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xl/charts/chartEx1.xml" ContentType="application/vnd.ms-office.chartex+xml"/>
  <Override PartName="/xl/charts/colors10.xml" ContentType="application/vnd.ms-office.chartcolorstyle+xml"/>
  <Override PartName="/xl/charts/style1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11/relationships/webextensiontaskpanes" Target="xl/webextensions/taskpanes.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12"/>
  <workbookPr hidePivotFieldList="1" defaultThemeVersion="166925"/>
  <mc:AlternateContent xmlns:mc="http://schemas.openxmlformats.org/markup-compatibility/2006">
    <mc:Choice Requires="x15">
      <x15ac:absPath xmlns:x15ac="http://schemas.microsoft.com/office/spreadsheetml/2010/11/ac" url="/Users/toukopeltomaa/Downloads/Excel Templates/"/>
    </mc:Choice>
  </mc:AlternateContent>
  <xr:revisionPtr revIDLastSave="4" documentId="13_ncr:1_{0A3DD0D4-D99D-3745-A745-B2D157DA4E18}" xr6:coauthVersionLast="47" xr6:coauthVersionMax="47" xr10:uidLastSave="{0B43FD25-AEB9-42C7-8A14-8AB2E758631B}"/>
  <bookViews>
    <workbookView xWindow="4540" yWindow="500" windowWidth="51800" windowHeight="21200" firstSheet="4" activeTab="4" xr2:uid="{6B5765BA-5DD7-423F-9744-BF5CBEA38A35}"/>
  </bookViews>
  <sheets>
    <sheet name="Overview" sheetId="4" r:id="rId1"/>
    <sheet name="Instructions" sheetId="5" r:id="rId2"/>
    <sheet name="Data1" sheetId="1" r:id="rId3"/>
    <sheet name="Data2" sheetId="3" r:id="rId4"/>
    <sheet name="SupermetricsQueries" sheetId="2" r:id="rId5"/>
  </sheets>
  <externalReferences>
    <externalReference r:id="rId6"/>
  </externalReferences>
  <definedNames>
    <definedName name="_xlchart.v5.0" hidden="1">Data2!$F$1</definedName>
    <definedName name="_xlchart.v5.1" hidden="1">Data2!$F$2:$F$2360</definedName>
    <definedName name="_xlchart.v5.2" hidden="1">Data2!$G$1</definedName>
    <definedName name="_xlchart.v5.3" hidden="1">Data2!$G$2:$G$2360</definedName>
    <definedName name="BudgetList">OFFSET(DateList,0,6)</definedName>
    <definedName name="CampaignList">OFFSET(DateList,0,1)</definedName>
    <definedName name="ClickList">OFFSET(DateList,0,2)</definedName>
    <definedName name="ClickList2">OFFSET(DateList2,0,2)</definedName>
    <definedName name="ConversionList">OFFSET(DateList,0,4)</definedName>
    <definedName name="CountryList">OFFSET(DateList2,0,1)</definedName>
    <definedName name="DateList">OFFSET(Data1!$A$2,0,0,COUNT(Data1!$A:$A),1)</definedName>
    <definedName name="DateList2">OFFSET(Data2!$A$2,0,0,COUNT(Data2!$A:$A),1)</definedName>
    <definedName name="ImpressionList">OFFSET(DateList,0,3)</definedName>
    <definedName name="SpendList">OFFSET(DateList,0,5)</definedName>
    <definedName name="zsupermetrics_KMdlCvZRUHQ2nDBR0WIuvKhlDTB4OYPuphgVlSPXDu0htzJwOgwwmyQWR_quepW_83" comment="Query zsupermetrics_KMdlCvZRUHQ2nDBR0WIuvKhlDTB4OYPuphgVlSPXDu0htzJwOgwwmyQWR_quepW_83">[1]Data2!$A$1:$G$13</definedName>
    <definedName name="zsupermetrics_kuKNuShRZaSCxCsOTdMmFRRUWhjyhQKJE9BSjsY2Ys7GtYCMujFxjDb_uZbPdpQ7Noe1" comment="Query zsupermetrics_kuKNuShRZaSCxCsOTdMmFRRUWhjyhQKJE9BSjsY2Ys7GtYCMujFxjDb_uZbPdpQ7Noe1">[1]Data1!$A$1:$P$63029</definedName>
    <definedName name="zsupermetrics_Loy1wtCUzH7uOfqCElPPvKbNZykvARhONcqfqgRYZWRp11ugiSMFqpWaD_VuvE6PqLe" comment="Query zsupermetrics_Loy1wtCUzH7uOfqCElPPvKbNZykvARhONcqfqgRYZWRp11ugiSMFqpWaD_VuvE6PqLe">[1]SupermetricsQueries!#REF!</definedName>
    <definedName name="zsupermetrics_prLG_Kt1NysNL671x__N7TfxqVd7N83nsyxpQGVA9LdiC1DuPqpOeA0l52Iu8LYbuL" comment="Query prLG_Kt1NysNL671x__N7TfxqVd7N83nsyxpQGVA9LdiC1DuPqpOeA0l52Iu8LYbuL">Data2!$A$1:$C$2418</definedName>
    <definedName name="zsupermetrics_xO_MpL2VaWnBIGi26agerCDUT2Yk3wXQYLhcffgDvPiAS3eE18vd9qGef50qBNc11gg" comment="Query xO_MpL2VaWnBIGi26agerCDUT2Yk3wXQYLhcffgDvPiAS3eE18vd9qGef50qBNc11gg">Data1!$A$1:$G$1297</definedName>
  </definedNames>
  <calcPr calcId="191028"/>
  <pivotCaches>
    <pivotCache cacheId="22975" r:id="rId7"/>
    <pivotCache cacheId="22976" r:id="rId8"/>
    <pivotCache cacheId="22977" r:id="rId9"/>
    <pivotCache cacheId="22978"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 i="3" l="1"/>
  <c r="T1" i="3" l="1"/>
  <c r="J2" i="4" s="1"/>
  <c r="L2" i="4" l="1"/>
  <c r="L6" i="4" s="1"/>
  <c r="H6" i="4"/>
  <c r="D6" i="4"/>
  <c r="F6" i="4" l="1"/>
  <c r="I6" i="4" s="1"/>
  <c r="M6" i="4"/>
  <c r="F162" i="3"/>
  <c r="F163" i="3"/>
  <c r="F164" i="3"/>
  <c r="F165" i="3"/>
  <c r="F174" i="3"/>
  <c r="F175" i="3"/>
  <c r="N6" i="4" l="1"/>
  <c r="J2" i="3"/>
  <c r="L2" i="3" s="1"/>
  <c r="J3" i="3"/>
  <c r="L3" i="3" s="1"/>
  <c r="J4" i="3"/>
  <c r="L4" i="3" s="1"/>
  <c r="J5" i="3"/>
  <c r="L5" i="3" s="1"/>
  <c r="J6" i="3"/>
  <c r="L6" i="3" s="1"/>
  <c r="J7" i="3"/>
  <c r="L7" i="3" s="1"/>
  <c r="J8" i="3"/>
  <c r="L8" i="3" s="1"/>
  <c r="J9" i="3"/>
  <c r="L9" i="3" s="1"/>
  <c r="J10" i="3"/>
  <c r="L10" i="3" s="1"/>
  <c r="J11" i="3"/>
  <c r="L11" i="3" s="1"/>
  <c r="J12" i="3"/>
  <c r="L12" i="3" s="1"/>
  <c r="J13" i="3"/>
  <c r="L13" i="3" s="1"/>
  <c r="J14" i="3"/>
  <c r="L14" i="3" s="1"/>
  <c r="J15" i="3"/>
  <c r="L15" i="3" s="1"/>
  <c r="J16" i="3"/>
  <c r="L16" i="3" s="1"/>
  <c r="J17" i="3"/>
  <c r="L17" i="3" s="1"/>
  <c r="K17" i="3" s="1"/>
  <c r="J18" i="3"/>
  <c r="L18" i="3" s="1"/>
  <c r="J19" i="3"/>
  <c r="L19" i="3" s="1"/>
  <c r="K19" i="3" s="1"/>
  <c r="J20" i="3"/>
  <c r="L20" i="3" s="1"/>
  <c r="J21" i="3"/>
  <c r="M21" i="3" s="1"/>
  <c r="J22" i="3"/>
  <c r="L22" i="3" s="1"/>
  <c r="J23" i="3"/>
  <c r="M23" i="3" s="1"/>
  <c r="J24" i="3"/>
  <c r="L24" i="3" s="1"/>
  <c r="J25" i="3"/>
  <c r="L25" i="3" s="1"/>
  <c r="K25" i="3" s="1"/>
  <c r="J26" i="3"/>
  <c r="L26" i="3" s="1"/>
  <c r="J27" i="3"/>
  <c r="L27" i="3" s="1"/>
  <c r="K27" i="3" s="1"/>
  <c r="J28" i="3"/>
  <c r="L28" i="3" s="1"/>
  <c r="J29" i="3"/>
  <c r="M29" i="3" s="1"/>
  <c r="J30" i="3"/>
  <c r="L30" i="3" s="1"/>
  <c r="J31" i="3"/>
  <c r="M31" i="3" s="1"/>
  <c r="M17" i="3"/>
  <c r="O4" i="3"/>
  <c r="O6" i="3"/>
  <c r="O10" i="3"/>
  <c r="O12" i="3"/>
  <c r="O14" i="3"/>
  <c r="O16" i="3"/>
  <c r="O18" i="3"/>
  <c r="O20" i="3"/>
  <c r="O22" i="3"/>
  <c r="O26" i="3"/>
  <c r="O28" i="3"/>
  <c r="O30" i="3"/>
  <c r="M2" i="3"/>
  <c r="O24" i="3" l="1"/>
  <c r="O8" i="3"/>
  <c r="M19" i="3"/>
  <c r="M3" i="3"/>
  <c r="M9" i="3"/>
  <c r="M27" i="3"/>
  <c r="M11" i="3"/>
  <c r="M25" i="3"/>
  <c r="M13" i="3"/>
  <c r="M5" i="3"/>
  <c r="L31" i="3"/>
  <c r="K31" i="3" s="1"/>
  <c r="L29" i="3"/>
  <c r="K29" i="3" s="1"/>
  <c r="L23" i="3"/>
  <c r="K23" i="3" s="1"/>
  <c r="L21" i="3"/>
  <c r="K21" i="3" s="1"/>
  <c r="K15" i="3"/>
  <c r="K11" i="3"/>
  <c r="K7" i="3"/>
  <c r="K3" i="3"/>
  <c r="M15" i="3"/>
  <c r="M7" i="3"/>
  <c r="K13" i="3"/>
  <c r="K9" i="3"/>
  <c r="K5" i="3"/>
  <c r="N2" i="3"/>
  <c r="K14" i="3"/>
  <c r="K12" i="3"/>
  <c r="K10" i="3"/>
  <c r="K8" i="3"/>
  <c r="K6" i="3"/>
  <c r="K4" i="3"/>
  <c r="K2" i="3"/>
  <c r="K30" i="3"/>
  <c r="K28" i="3"/>
  <c r="K26" i="3"/>
  <c r="K24" i="3"/>
  <c r="K22" i="3"/>
  <c r="K20" i="3"/>
  <c r="K18" i="3"/>
  <c r="M30" i="3"/>
  <c r="M28" i="3"/>
  <c r="M26" i="3"/>
  <c r="M24" i="3"/>
  <c r="M22" i="3"/>
  <c r="M20" i="3"/>
  <c r="M18" i="3"/>
  <c r="M16" i="3"/>
  <c r="M14" i="3"/>
  <c r="M12" i="3"/>
  <c r="M10" i="3"/>
  <c r="M8" i="3"/>
  <c r="M6" i="3"/>
  <c r="M4" i="3"/>
  <c r="O2" i="3"/>
  <c r="Q2" i="3" s="1"/>
  <c r="K16" i="3"/>
  <c r="N30" i="3"/>
  <c r="P30" i="3" s="1"/>
  <c r="N28" i="3"/>
  <c r="P28" i="3" s="1"/>
  <c r="N26" i="3"/>
  <c r="P26" i="3" s="1"/>
  <c r="N24" i="3"/>
  <c r="P24" i="3" s="1"/>
  <c r="N22" i="3"/>
  <c r="P22" i="3" s="1"/>
  <c r="N20" i="3"/>
  <c r="P20" i="3" s="1"/>
  <c r="N18" i="3"/>
  <c r="P18" i="3" s="1"/>
  <c r="N16" i="3"/>
  <c r="P16" i="3" s="1"/>
  <c r="N14" i="3"/>
  <c r="P14" i="3" s="1"/>
  <c r="N12" i="3"/>
  <c r="N10" i="3"/>
  <c r="P10" i="3" s="1"/>
  <c r="N8" i="3"/>
  <c r="P8" i="3" s="1"/>
  <c r="N6" i="3"/>
  <c r="P6" i="3" s="1"/>
  <c r="N4" i="3"/>
  <c r="P4" i="3" s="1"/>
  <c r="O31" i="3"/>
  <c r="Q31" i="3" s="1"/>
  <c r="O29" i="3"/>
  <c r="O27" i="3"/>
  <c r="Q27" i="3" s="1"/>
  <c r="O25" i="3"/>
  <c r="Q25" i="3" s="1"/>
  <c r="O23" i="3"/>
  <c r="Q23" i="3" s="1"/>
  <c r="O21" i="3"/>
  <c r="O19" i="3"/>
  <c r="Q19" i="3" s="1"/>
  <c r="O17" i="3"/>
  <c r="Q17" i="3" s="1"/>
  <c r="O15" i="3"/>
  <c r="Q15" i="3" s="1"/>
  <c r="O13" i="3"/>
  <c r="Q13" i="3" s="1"/>
  <c r="O11" i="3"/>
  <c r="Q11" i="3" s="1"/>
  <c r="O9" i="3"/>
  <c r="Q9" i="3" s="1"/>
  <c r="O7" i="3"/>
  <c r="Q7" i="3" s="1"/>
  <c r="O5" i="3"/>
  <c r="Q5" i="3" s="1"/>
  <c r="O3" i="3"/>
  <c r="Q3" i="3" s="1"/>
  <c r="Q10" i="3"/>
  <c r="Q8" i="3"/>
  <c r="Q6" i="3"/>
  <c r="N31" i="3"/>
  <c r="P31" i="3" s="1"/>
  <c r="N29" i="3"/>
  <c r="P29" i="3" s="1"/>
  <c r="N27" i="3"/>
  <c r="N25" i="3"/>
  <c r="N23" i="3"/>
  <c r="P23" i="3" s="1"/>
  <c r="N21" i="3"/>
  <c r="P21" i="3" s="1"/>
  <c r="N19" i="3"/>
  <c r="P19" i="3" s="1"/>
  <c r="N17" i="3"/>
  <c r="P17" i="3" s="1"/>
  <c r="N15" i="3"/>
  <c r="N13" i="3"/>
  <c r="P13" i="3" s="1"/>
  <c r="N11" i="3"/>
  <c r="N9" i="3"/>
  <c r="P9" i="3" s="1"/>
  <c r="N7" i="3"/>
  <c r="N5" i="3"/>
  <c r="N3" i="3"/>
  <c r="Q30" i="3"/>
  <c r="Q28" i="3"/>
  <c r="Q26" i="3"/>
  <c r="Q24" i="3"/>
  <c r="Q22" i="3"/>
  <c r="Q20" i="3"/>
  <c r="Q18" i="3"/>
  <c r="Q16" i="3"/>
  <c r="Q14" i="3"/>
  <c r="Q12" i="3"/>
  <c r="Q4" i="3"/>
  <c r="F3" i="3"/>
  <c r="G3" i="3" s="1"/>
  <c r="F4" i="3"/>
  <c r="G4" i="3" s="1"/>
  <c r="F5" i="3"/>
  <c r="G5" i="3" s="1"/>
  <c r="F6" i="3"/>
  <c r="G6" i="3" s="1"/>
  <c r="F7" i="3"/>
  <c r="G7" i="3" s="1"/>
  <c r="F8" i="3"/>
  <c r="G8" i="3" s="1"/>
  <c r="F9" i="3"/>
  <c r="G9" i="3" s="1"/>
  <c r="F10" i="3"/>
  <c r="G10" i="3" s="1"/>
  <c r="F11" i="3"/>
  <c r="G11" i="3" s="1"/>
  <c r="F12" i="3"/>
  <c r="G12" i="3" s="1"/>
  <c r="F13" i="3"/>
  <c r="G13" i="3" s="1"/>
  <c r="F14" i="3"/>
  <c r="G14" i="3" s="1"/>
  <c r="F15" i="3"/>
  <c r="G15" i="3" s="1"/>
  <c r="F16" i="3"/>
  <c r="G16" i="3" s="1"/>
  <c r="F17" i="3"/>
  <c r="G17" i="3" s="1"/>
  <c r="F18" i="3"/>
  <c r="G18" i="3" s="1"/>
  <c r="F19" i="3"/>
  <c r="G19" i="3" s="1"/>
  <c r="F20" i="3"/>
  <c r="G20" i="3" s="1"/>
  <c r="F21" i="3"/>
  <c r="G21" i="3" s="1"/>
  <c r="F22" i="3"/>
  <c r="G22" i="3" s="1"/>
  <c r="F23" i="3"/>
  <c r="G23" i="3" s="1"/>
  <c r="F24" i="3"/>
  <c r="G24" i="3" s="1"/>
  <c r="F25" i="3"/>
  <c r="G25" i="3" s="1"/>
  <c r="F26" i="3"/>
  <c r="G26" i="3" s="1"/>
  <c r="F27" i="3"/>
  <c r="G27" i="3" s="1"/>
  <c r="F28" i="3"/>
  <c r="G28" i="3" s="1"/>
  <c r="F29" i="3"/>
  <c r="G29" i="3" s="1"/>
  <c r="F30" i="3"/>
  <c r="G30" i="3" s="1"/>
  <c r="F31" i="3"/>
  <c r="G31" i="3" s="1"/>
  <c r="F32" i="3"/>
  <c r="G32" i="3" s="1"/>
  <c r="F33" i="3"/>
  <c r="G33" i="3" s="1"/>
  <c r="F34" i="3"/>
  <c r="G34" i="3" s="1"/>
  <c r="F35" i="3"/>
  <c r="G35" i="3" s="1"/>
  <c r="F36" i="3"/>
  <c r="G36" i="3" s="1"/>
  <c r="F37" i="3"/>
  <c r="G37" i="3" s="1"/>
  <c r="F38" i="3"/>
  <c r="G38" i="3" s="1"/>
  <c r="F39" i="3"/>
  <c r="G39" i="3" s="1"/>
  <c r="F40" i="3"/>
  <c r="G40" i="3" s="1"/>
  <c r="F41" i="3"/>
  <c r="G41" i="3" s="1"/>
  <c r="F42" i="3"/>
  <c r="G42" i="3" s="1"/>
  <c r="F43" i="3"/>
  <c r="G43" i="3" s="1"/>
  <c r="F44" i="3"/>
  <c r="G44" i="3" s="1"/>
  <c r="F45" i="3"/>
  <c r="G45" i="3" s="1"/>
  <c r="F46" i="3"/>
  <c r="G46" i="3" s="1"/>
  <c r="F47" i="3"/>
  <c r="G47" i="3" s="1"/>
  <c r="F48" i="3"/>
  <c r="G48" i="3" s="1"/>
  <c r="F49" i="3"/>
  <c r="G49" i="3" s="1"/>
  <c r="F50" i="3"/>
  <c r="G50" i="3" s="1"/>
  <c r="F51" i="3"/>
  <c r="G51" i="3" s="1"/>
  <c r="F52" i="3"/>
  <c r="G52" i="3" s="1"/>
  <c r="F53" i="3"/>
  <c r="G53" i="3" s="1"/>
  <c r="F54" i="3"/>
  <c r="G54" i="3" s="1"/>
  <c r="F55" i="3"/>
  <c r="G55" i="3" s="1"/>
  <c r="F56" i="3"/>
  <c r="G56" i="3" s="1"/>
  <c r="F57" i="3"/>
  <c r="G57" i="3" s="1"/>
  <c r="F58" i="3"/>
  <c r="G58" i="3" s="1"/>
  <c r="F59" i="3"/>
  <c r="G59" i="3" s="1"/>
  <c r="F60" i="3"/>
  <c r="G60" i="3" s="1"/>
  <c r="F61" i="3"/>
  <c r="G61" i="3" s="1"/>
  <c r="F62" i="3"/>
  <c r="G62" i="3" s="1"/>
  <c r="F63" i="3"/>
  <c r="G63" i="3" s="1"/>
  <c r="F64" i="3"/>
  <c r="G64" i="3" s="1"/>
  <c r="F65" i="3"/>
  <c r="G65" i="3" s="1"/>
  <c r="F66" i="3"/>
  <c r="G66" i="3" s="1"/>
  <c r="F67" i="3"/>
  <c r="G67" i="3" s="1"/>
  <c r="F68" i="3"/>
  <c r="G68" i="3" s="1"/>
  <c r="F69" i="3"/>
  <c r="G69" i="3" s="1"/>
  <c r="F70" i="3"/>
  <c r="G70" i="3" s="1"/>
  <c r="F71" i="3"/>
  <c r="G71" i="3" s="1"/>
  <c r="F72" i="3"/>
  <c r="G72" i="3" s="1"/>
  <c r="F73" i="3"/>
  <c r="G73" i="3" s="1"/>
  <c r="F74" i="3"/>
  <c r="G74" i="3" s="1"/>
  <c r="F75" i="3"/>
  <c r="G75" i="3" s="1"/>
  <c r="F76" i="3"/>
  <c r="G76" i="3" s="1"/>
  <c r="F77" i="3"/>
  <c r="G77" i="3" s="1"/>
  <c r="F78" i="3"/>
  <c r="G78" i="3" s="1"/>
  <c r="F79" i="3"/>
  <c r="G79" i="3" s="1"/>
  <c r="F80" i="3"/>
  <c r="G80" i="3" s="1"/>
  <c r="F81" i="3"/>
  <c r="G81" i="3" s="1"/>
  <c r="F82" i="3"/>
  <c r="G82" i="3" s="1"/>
  <c r="F83" i="3"/>
  <c r="G83" i="3" s="1"/>
  <c r="F84" i="3"/>
  <c r="G84" i="3" s="1"/>
  <c r="F85" i="3"/>
  <c r="G85" i="3" s="1"/>
  <c r="F86" i="3"/>
  <c r="G86" i="3" s="1"/>
  <c r="F87" i="3"/>
  <c r="G87" i="3" s="1"/>
  <c r="F88" i="3"/>
  <c r="G88" i="3" s="1"/>
  <c r="F89" i="3"/>
  <c r="G89" i="3" s="1"/>
  <c r="F90" i="3"/>
  <c r="G90" i="3" s="1"/>
  <c r="F91" i="3"/>
  <c r="G91" i="3" s="1"/>
  <c r="F92" i="3"/>
  <c r="G92" i="3" s="1"/>
  <c r="F93" i="3"/>
  <c r="G93" i="3" s="1"/>
  <c r="F94" i="3"/>
  <c r="G94" i="3" s="1"/>
  <c r="F95" i="3"/>
  <c r="G95" i="3" s="1"/>
  <c r="F96" i="3"/>
  <c r="G96" i="3" s="1"/>
  <c r="F97" i="3"/>
  <c r="G97" i="3" s="1"/>
  <c r="F98" i="3"/>
  <c r="G98" i="3" s="1"/>
  <c r="F99" i="3"/>
  <c r="G99" i="3" s="1"/>
  <c r="F100" i="3"/>
  <c r="G100" i="3" s="1"/>
  <c r="F101" i="3"/>
  <c r="G101" i="3" s="1"/>
  <c r="F102" i="3"/>
  <c r="G102" i="3" s="1"/>
  <c r="F103" i="3"/>
  <c r="G103" i="3" s="1"/>
  <c r="F104" i="3"/>
  <c r="G104" i="3" s="1"/>
  <c r="F105" i="3"/>
  <c r="G105" i="3" s="1"/>
  <c r="F106" i="3"/>
  <c r="G106" i="3" s="1"/>
  <c r="F107" i="3"/>
  <c r="G107" i="3" s="1"/>
  <c r="F108" i="3"/>
  <c r="G108" i="3" s="1"/>
  <c r="F109" i="3"/>
  <c r="G109" i="3" s="1"/>
  <c r="F110" i="3"/>
  <c r="G110" i="3" s="1"/>
  <c r="F111" i="3"/>
  <c r="G111" i="3" s="1"/>
  <c r="F112" i="3"/>
  <c r="G112" i="3" s="1"/>
  <c r="F113" i="3"/>
  <c r="G113" i="3" s="1"/>
  <c r="F114" i="3"/>
  <c r="G114" i="3" s="1"/>
  <c r="F115" i="3"/>
  <c r="G115" i="3" s="1"/>
  <c r="F116" i="3"/>
  <c r="G116" i="3" s="1"/>
  <c r="F117" i="3"/>
  <c r="G117" i="3" s="1"/>
  <c r="F118" i="3"/>
  <c r="G118" i="3" s="1"/>
  <c r="F119" i="3"/>
  <c r="G119" i="3" s="1"/>
  <c r="F120" i="3"/>
  <c r="G120" i="3" s="1"/>
  <c r="F121" i="3"/>
  <c r="G121" i="3" s="1"/>
  <c r="F122" i="3"/>
  <c r="G122" i="3" s="1"/>
  <c r="F123" i="3"/>
  <c r="G123" i="3" s="1"/>
  <c r="F124" i="3"/>
  <c r="G124" i="3" s="1"/>
  <c r="F125" i="3"/>
  <c r="G125" i="3" s="1"/>
  <c r="F126" i="3"/>
  <c r="G126" i="3" s="1"/>
  <c r="F127" i="3"/>
  <c r="G127" i="3" s="1"/>
  <c r="F128" i="3"/>
  <c r="G128" i="3" s="1"/>
  <c r="F129" i="3"/>
  <c r="G129" i="3" s="1"/>
  <c r="F130" i="3"/>
  <c r="G130" i="3" s="1"/>
  <c r="F131" i="3"/>
  <c r="G131" i="3" s="1"/>
  <c r="F132" i="3"/>
  <c r="G132" i="3" s="1"/>
  <c r="F133" i="3"/>
  <c r="G133" i="3" s="1"/>
  <c r="F134" i="3"/>
  <c r="G134" i="3" s="1"/>
  <c r="F135" i="3"/>
  <c r="G135" i="3" s="1"/>
  <c r="F136" i="3"/>
  <c r="G136" i="3" s="1"/>
  <c r="F137" i="3"/>
  <c r="G137" i="3" s="1"/>
  <c r="F138" i="3"/>
  <c r="G138" i="3" s="1"/>
  <c r="F139" i="3"/>
  <c r="G139" i="3" s="1"/>
  <c r="F140" i="3"/>
  <c r="G140" i="3" s="1"/>
  <c r="F141" i="3"/>
  <c r="G141" i="3" s="1"/>
  <c r="F142" i="3"/>
  <c r="G142" i="3" s="1"/>
  <c r="F143" i="3"/>
  <c r="G143" i="3" s="1"/>
  <c r="F144" i="3"/>
  <c r="G144" i="3" s="1"/>
  <c r="F145" i="3"/>
  <c r="G145" i="3" s="1"/>
  <c r="F146" i="3"/>
  <c r="G146" i="3" s="1"/>
  <c r="F147" i="3"/>
  <c r="G147" i="3" s="1"/>
  <c r="F148" i="3"/>
  <c r="G148" i="3" s="1"/>
  <c r="F149" i="3"/>
  <c r="G149" i="3" s="1"/>
  <c r="F150" i="3"/>
  <c r="G150" i="3" s="1"/>
  <c r="F151" i="3"/>
  <c r="G151" i="3" s="1"/>
  <c r="F152" i="3"/>
  <c r="G152" i="3" s="1"/>
  <c r="F153" i="3"/>
  <c r="G153" i="3" s="1"/>
  <c r="F154" i="3"/>
  <c r="G154" i="3" s="1"/>
  <c r="F155" i="3"/>
  <c r="G155" i="3" s="1"/>
  <c r="F156" i="3"/>
  <c r="G156" i="3" s="1"/>
  <c r="F157" i="3"/>
  <c r="G157" i="3" s="1"/>
  <c r="F158" i="3"/>
  <c r="G158" i="3" s="1"/>
  <c r="F159" i="3"/>
  <c r="G159" i="3" s="1"/>
  <c r="F160" i="3"/>
  <c r="G160" i="3" s="1"/>
  <c r="F161" i="3"/>
  <c r="G161" i="3" s="1"/>
  <c r="G162" i="3"/>
  <c r="G163" i="3"/>
  <c r="G164" i="3"/>
  <c r="G165" i="3"/>
  <c r="F166" i="3"/>
  <c r="G166" i="3" s="1"/>
  <c r="F167" i="3"/>
  <c r="G167" i="3" s="1"/>
  <c r="F168" i="3"/>
  <c r="G168" i="3" s="1"/>
  <c r="F169" i="3"/>
  <c r="G169" i="3" s="1"/>
  <c r="F170" i="3"/>
  <c r="G170" i="3" s="1"/>
  <c r="F171" i="3"/>
  <c r="G171" i="3" s="1"/>
  <c r="F172" i="3"/>
  <c r="G172" i="3" s="1"/>
  <c r="F173" i="3"/>
  <c r="G173" i="3" s="1"/>
  <c r="G174" i="3"/>
  <c r="G175" i="3"/>
  <c r="F2" i="3"/>
  <c r="G2" i="3" s="1"/>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20" i="4"/>
  <c r="F20"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D20" i="4"/>
  <c r="Q29" i="3" l="1"/>
  <c r="P27" i="3"/>
  <c r="Q21" i="3"/>
  <c r="P12" i="3"/>
  <c r="P5" i="3"/>
  <c r="P25" i="3"/>
  <c r="P3" i="3"/>
  <c r="P7" i="3"/>
  <c r="P11" i="3"/>
  <c r="P15" i="3"/>
  <c r="P2" i="3"/>
  <c r="H20" i="4"/>
  <c r="J6" i="4" l="1"/>
  <c r="D500" i="4" l="1"/>
  <c r="D499" i="4"/>
  <c r="D498" i="4"/>
  <c r="D497" i="4"/>
  <c r="D496" i="4"/>
  <c r="D495" i="4"/>
  <c r="D494" i="4"/>
  <c r="D493" i="4"/>
  <c r="D492" i="4"/>
  <c r="D491" i="4"/>
  <c r="D490" i="4"/>
  <c r="D489" i="4"/>
  <c r="D488" i="4"/>
  <c r="D487" i="4"/>
  <c r="D486" i="4"/>
  <c r="D485" i="4"/>
  <c r="D484" i="4"/>
  <c r="D483" i="4"/>
  <c r="D482" i="4"/>
  <c r="D481" i="4"/>
  <c r="D480" i="4"/>
  <c r="D479" i="4"/>
  <c r="D478" i="4"/>
  <c r="D477" i="4"/>
  <c r="D476" i="4"/>
  <c r="D475" i="4"/>
  <c r="D474" i="4"/>
  <c r="D473" i="4"/>
  <c r="D472" i="4"/>
  <c r="D471" i="4"/>
  <c r="D470" i="4"/>
  <c r="D469" i="4"/>
  <c r="D468" i="4"/>
  <c r="D467" i="4"/>
  <c r="D466" i="4"/>
  <c r="D465" i="4"/>
  <c r="D464" i="4"/>
  <c r="D463" i="4"/>
  <c r="D462" i="4"/>
  <c r="D461" i="4"/>
  <c r="D460" i="4"/>
  <c r="D459" i="4"/>
  <c r="D458" i="4"/>
  <c r="D457" i="4"/>
  <c r="D456" i="4"/>
  <c r="D455" i="4"/>
  <c r="D454" i="4"/>
  <c r="D453" i="4"/>
  <c r="D452" i="4"/>
  <c r="D451" i="4"/>
  <c r="D450" i="4"/>
  <c r="D449" i="4"/>
  <c r="D448" i="4"/>
  <c r="D447" i="4"/>
  <c r="D446" i="4"/>
  <c r="D445" i="4"/>
  <c r="D444" i="4"/>
  <c r="D443" i="4"/>
  <c r="D442" i="4"/>
  <c r="D441" i="4"/>
  <c r="D440" i="4"/>
  <c r="D439" i="4"/>
  <c r="D438" i="4"/>
  <c r="D437" i="4"/>
  <c r="D436" i="4"/>
  <c r="D435" i="4"/>
  <c r="D434" i="4"/>
  <c r="D433" i="4"/>
  <c r="D432" i="4"/>
  <c r="D431" i="4"/>
  <c r="D430" i="4"/>
  <c r="D429" i="4"/>
  <c r="D428" i="4"/>
  <c r="D427" i="4"/>
  <c r="D426" i="4"/>
  <c r="D425" i="4"/>
  <c r="D424" i="4"/>
  <c r="D423" i="4"/>
  <c r="D422" i="4"/>
  <c r="D421" i="4"/>
  <c r="D420" i="4"/>
  <c r="D419" i="4"/>
  <c r="D418" i="4"/>
  <c r="D417" i="4"/>
  <c r="D416" i="4"/>
  <c r="D415" i="4"/>
  <c r="D414" i="4"/>
  <c r="D413" i="4"/>
  <c r="D412" i="4"/>
  <c r="D411" i="4"/>
  <c r="D410" i="4"/>
  <c r="D409" i="4"/>
  <c r="D408" i="4"/>
  <c r="D407" i="4"/>
  <c r="D406" i="4"/>
  <c r="D405" i="4"/>
  <c r="D404" i="4"/>
  <c r="D403" i="4"/>
  <c r="D402" i="4"/>
  <c r="D401" i="4"/>
  <c r="D400" i="4"/>
  <c r="D399" i="4"/>
  <c r="D398" i="4"/>
  <c r="D397" i="4"/>
  <c r="D396" i="4"/>
  <c r="D395" i="4"/>
  <c r="D394" i="4"/>
  <c r="D393" i="4"/>
  <c r="D392" i="4"/>
  <c r="D391" i="4"/>
  <c r="D390" i="4"/>
  <c r="D389" i="4"/>
  <c r="D388" i="4"/>
  <c r="D387" i="4"/>
  <c r="D386" i="4"/>
  <c r="D385" i="4"/>
  <c r="D384" i="4"/>
  <c r="D383" i="4"/>
  <c r="D382" i="4"/>
  <c r="D381" i="4"/>
  <c r="D380" i="4"/>
  <c r="D379" i="4"/>
  <c r="D378" i="4"/>
  <c r="D377" i="4"/>
  <c r="D376" i="4"/>
  <c r="D375" i="4"/>
  <c r="D374" i="4"/>
  <c r="D373" i="4"/>
  <c r="D372" i="4"/>
  <c r="D371" i="4"/>
  <c r="D370" i="4"/>
  <c r="D369" i="4"/>
  <c r="D368" i="4"/>
  <c r="D367" i="4"/>
  <c r="D366" i="4"/>
  <c r="D365" i="4"/>
  <c r="D364" i="4"/>
  <c r="D363" i="4"/>
  <c r="D362" i="4"/>
  <c r="D361" i="4"/>
  <c r="D360" i="4"/>
  <c r="D359" i="4"/>
  <c r="D358" i="4"/>
  <c r="D357" i="4"/>
  <c r="D356" i="4"/>
  <c r="D355" i="4"/>
  <c r="D354" i="4"/>
  <c r="D353" i="4"/>
  <c r="D352" i="4"/>
  <c r="D351" i="4"/>
  <c r="D350" i="4"/>
  <c r="D349" i="4"/>
  <c r="D348" i="4"/>
  <c r="D347" i="4"/>
  <c r="D346" i="4"/>
  <c r="D345" i="4"/>
  <c r="D344" i="4"/>
  <c r="D343" i="4"/>
  <c r="D342" i="4"/>
  <c r="D341" i="4"/>
  <c r="D340" i="4"/>
  <c r="D339" i="4"/>
  <c r="D338" i="4"/>
  <c r="D337" i="4"/>
  <c r="D336" i="4"/>
  <c r="D335" i="4"/>
  <c r="D334" i="4"/>
  <c r="D333" i="4"/>
  <c r="D332" i="4"/>
  <c r="D331" i="4"/>
  <c r="D330" i="4"/>
  <c r="D329" i="4"/>
  <c r="D328" i="4"/>
  <c r="D327" i="4"/>
  <c r="D326" i="4"/>
  <c r="D325" i="4"/>
  <c r="D324" i="4"/>
  <c r="D323" i="4"/>
  <c r="D322" i="4"/>
  <c r="D321" i="4"/>
  <c r="D320" i="4"/>
  <c r="D319" i="4"/>
  <c r="D318" i="4"/>
  <c r="D317" i="4"/>
  <c r="D316" i="4"/>
  <c r="D315" i="4"/>
  <c r="D314" i="4"/>
  <c r="D313" i="4"/>
  <c r="D312" i="4"/>
  <c r="D311" i="4"/>
  <c r="D310" i="4"/>
  <c r="D309" i="4"/>
  <c r="D308" i="4"/>
  <c r="D307" i="4"/>
  <c r="D306" i="4"/>
  <c r="D305" i="4"/>
  <c r="D304" i="4"/>
  <c r="D303" i="4"/>
  <c r="D302" i="4"/>
  <c r="D301" i="4"/>
  <c r="D300" i="4"/>
  <c r="D299" i="4"/>
  <c r="D298" i="4"/>
  <c r="D297" i="4"/>
  <c r="D296" i="4"/>
  <c r="D295" i="4"/>
  <c r="D294" i="4"/>
  <c r="D293" i="4"/>
  <c r="D292" i="4"/>
  <c r="D291" i="4"/>
  <c r="D290" i="4"/>
  <c r="D289" i="4"/>
  <c r="D288" i="4"/>
  <c r="D287" i="4"/>
  <c r="D286" i="4"/>
  <c r="D285" i="4"/>
  <c r="D284" i="4"/>
  <c r="D283" i="4"/>
  <c r="D282" i="4"/>
  <c r="D281" i="4"/>
  <c r="D280" i="4"/>
  <c r="D279" i="4"/>
  <c r="D278" i="4"/>
  <c r="D277" i="4"/>
  <c r="D276" i="4"/>
  <c r="D275" i="4"/>
  <c r="D274" i="4"/>
  <c r="D273" i="4"/>
  <c r="D272" i="4"/>
  <c r="D271" i="4"/>
  <c r="D270" i="4"/>
  <c r="D269" i="4"/>
  <c r="D268" i="4"/>
  <c r="D267" i="4"/>
  <c r="D266" i="4"/>
  <c r="D265" i="4"/>
  <c r="D264" i="4"/>
  <c r="D263" i="4"/>
  <c r="D262" i="4"/>
  <c r="D261" i="4"/>
  <c r="D260" i="4"/>
  <c r="D259" i="4"/>
  <c r="D258" i="4"/>
  <c r="D257" i="4"/>
  <c r="D256" i="4"/>
  <c r="D255" i="4"/>
  <c r="D254" i="4"/>
  <c r="D253" i="4"/>
  <c r="D252" i="4"/>
  <c r="D251" i="4"/>
  <c r="D250" i="4"/>
  <c r="D249" i="4"/>
  <c r="D248" i="4"/>
  <c r="D247" i="4"/>
  <c r="D246" i="4"/>
  <c r="D245" i="4"/>
  <c r="D244" i="4"/>
  <c r="D243" i="4"/>
  <c r="D242" i="4"/>
  <c r="D241" i="4"/>
  <c r="D240" i="4"/>
  <c r="D239" i="4"/>
  <c r="D238" i="4"/>
  <c r="D237" i="4"/>
  <c r="D236" i="4"/>
  <c r="D235" i="4"/>
  <c r="D234" i="4"/>
  <c r="D233" i="4"/>
  <c r="D232" i="4"/>
  <c r="D231" i="4"/>
  <c r="D230" i="4"/>
  <c r="D229" i="4"/>
  <c r="D228" i="4"/>
  <c r="D227" i="4"/>
  <c r="D226" i="4"/>
  <c r="D225" i="4"/>
  <c r="D224" i="4"/>
  <c r="D223" i="4"/>
  <c r="D222" i="4"/>
  <c r="D221" i="4"/>
  <c r="D220" i="4"/>
  <c r="D219" i="4"/>
  <c r="D218" i="4"/>
  <c r="D217" i="4"/>
  <c r="D216" i="4"/>
  <c r="D215" i="4"/>
  <c r="D214" i="4"/>
  <c r="D213" i="4"/>
  <c r="D212" i="4"/>
  <c r="D211" i="4"/>
  <c r="D210" i="4"/>
  <c r="D209" i="4"/>
  <c r="D208" i="4"/>
  <c r="D207" i="4"/>
  <c r="D206" i="4"/>
  <c r="D205" i="4"/>
  <c r="D204" i="4"/>
  <c r="D203" i="4"/>
  <c r="D202" i="4"/>
  <c r="D201" i="4"/>
  <c r="D200" i="4"/>
  <c r="D199" i="4"/>
  <c r="D198" i="4"/>
  <c r="D197"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H68" i="4" s="1"/>
  <c r="D67" i="4"/>
  <c r="H67" i="4" s="1"/>
  <c r="D66" i="4"/>
  <c r="H66" i="4" s="1"/>
  <c r="D65" i="4"/>
  <c r="H65" i="4" s="1"/>
  <c r="D64" i="4"/>
  <c r="H64" i="4" s="1"/>
  <c r="D63" i="4"/>
  <c r="H63" i="4" s="1"/>
  <c r="D62" i="4"/>
  <c r="H62" i="4" s="1"/>
  <c r="D61" i="4"/>
  <c r="H61" i="4" s="1"/>
  <c r="D60" i="4"/>
  <c r="H60" i="4" s="1"/>
  <c r="D59" i="4"/>
  <c r="H59" i="4" s="1"/>
  <c r="D58" i="4"/>
  <c r="H58" i="4" s="1"/>
  <c r="D57" i="4"/>
  <c r="H57" i="4" s="1"/>
  <c r="D56" i="4"/>
  <c r="H56" i="4" s="1"/>
  <c r="D55" i="4"/>
  <c r="H55" i="4" s="1"/>
  <c r="D54" i="4"/>
  <c r="H54" i="4" s="1"/>
  <c r="D53" i="4"/>
  <c r="H53" i="4" s="1"/>
  <c r="D52" i="4"/>
  <c r="H52" i="4" s="1"/>
  <c r="D51" i="4"/>
  <c r="H51" i="4" s="1"/>
  <c r="D50" i="4"/>
  <c r="H50" i="4" s="1"/>
  <c r="D49" i="4"/>
  <c r="H49" i="4" s="1"/>
  <c r="D48" i="4"/>
  <c r="H48" i="4" s="1"/>
  <c r="D47" i="4"/>
  <c r="H47" i="4" s="1"/>
  <c r="D46" i="4"/>
  <c r="H46" i="4" s="1"/>
  <c r="D45" i="4"/>
  <c r="H45" i="4" s="1"/>
  <c r="D44" i="4"/>
  <c r="H44" i="4" s="1"/>
  <c r="D43" i="4"/>
  <c r="H43" i="4" s="1"/>
  <c r="D42" i="4"/>
  <c r="H42" i="4" s="1"/>
  <c r="D41" i="4"/>
  <c r="H41" i="4" s="1"/>
  <c r="D40" i="4"/>
  <c r="H40" i="4" s="1"/>
  <c r="D39" i="4"/>
  <c r="H39" i="4" s="1"/>
  <c r="D38" i="4"/>
  <c r="H38" i="4" s="1"/>
  <c r="D37" i="4"/>
  <c r="H37" i="4" s="1"/>
  <c r="D36" i="4"/>
  <c r="H36" i="4" s="1"/>
  <c r="D35" i="4"/>
  <c r="H35" i="4" s="1"/>
  <c r="D34" i="4"/>
  <c r="H34" i="4" s="1"/>
  <c r="D33" i="4"/>
  <c r="H33" i="4" s="1"/>
  <c r="D32" i="4"/>
  <c r="H32" i="4" s="1"/>
  <c r="D31" i="4"/>
  <c r="H31" i="4" s="1"/>
  <c r="D30" i="4"/>
  <c r="H30" i="4" s="1"/>
  <c r="D29" i="4"/>
  <c r="H29" i="4" s="1"/>
  <c r="D28" i="4"/>
  <c r="H28" i="4" s="1"/>
  <c r="D27" i="4"/>
  <c r="H27" i="4" s="1"/>
  <c r="D26" i="4"/>
  <c r="H26" i="4" s="1"/>
  <c r="D25" i="4"/>
  <c r="H25" i="4" s="1"/>
  <c r="D24" i="4"/>
  <c r="H24" i="4" s="1"/>
  <c r="D23" i="4"/>
  <c r="H23" i="4" s="1"/>
  <c r="D22" i="4"/>
  <c r="H22" i="4" s="1"/>
  <c r="D21" i="4"/>
  <c r="H21" i="4" s="1"/>
  <c r="E6" i="4" l="1"/>
  <c r="H69" i="4"/>
  <c r="H70" i="4"/>
  <c r="H71" i="4"/>
  <c r="H72" i="4"/>
  <c r="H73" i="4"/>
  <c r="H74" i="4"/>
  <c r="H75" i="4"/>
  <c r="H76" i="4"/>
  <c r="H77" i="4"/>
  <c r="H78" i="4"/>
  <c r="H79" i="4"/>
  <c r="H80" i="4"/>
  <c r="H81" i="4"/>
  <c r="H82" i="4"/>
  <c r="H83" i="4"/>
  <c r="H430" i="4"/>
  <c r="H431" i="4"/>
  <c r="H432" i="4"/>
  <c r="H433" i="4"/>
  <c r="H434" i="4"/>
  <c r="H435" i="4"/>
  <c r="H436" i="4"/>
  <c r="H437" i="4"/>
  <c r="H438" i="4"/>
  <c r="H439" i="4"/>
  <c r="H440" i="4"/>
  <c r="H441" i="4"/>
  <c r="H443" i="4"/>
  <c r="H444" i="4"/>
  <c r="H467"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9" i="4"/>
  <c r="H261" i="4"/>
  <c r="H262" i="4"/>
  <c r="H263" i="4"/>
  <c r="H264" i="4"/>
  <c r="H265" i="4"/>
  <c r="H266" i="4"/>
  <c r="H267" i="4"/>
  <c r="H268" i="4"/>
  <c r="H269" i="4"/>
  <c r="H270" i="4"/>
  <c r="H272" i="4"/>
  <c r="H273" i="4"/>
  <c r="H274" i="4"/>
  <c r="H276" i="4"/>
  <c r="H277" i="4"/>
  <c r="H278" i="4"/>
  <c r="H279" i="4"/>
  <c r="H281" i="4"/>
  <c r="H282" i="4"/>
  <c r="H283" i="4"/>
  <c r="H285" i="4"/>
  <c r="H288" i="4"/>
  <c r="H289" i="4"/>
  <c r="H290" i="4"/>
  <c r="H293" i="4"/>
  <c r="H295" i="4"/>
  <c r="H296" i="4"/>
  <c r="H301" i="4"/>
  <c r="H312" i="4"/>
  <c r="H326" i="4"/>
  <c r="H327" i="4"/>
  <c r="H329" i="4"/>
  <c r="H330" i="4"/>
  <c r="H345" i="4"/>
  <c r="H346" i="4"/>
  <c r="H347" i="4"/>
  <c r="H350" i="4"/>
  <c r="H353" i="4"/>
  <c r="H355" i="4"/>
  <c r="H357" i="4"/>
  <c r="H370" i="4"/>
  <c r="H371" i="4"/>
  <c r="H375" i="4"/>
  <c r="H376" i="4"/>
  <c r="H377" i="4"/>
  <c r="H378" i="4"/>
  <c r="H379" i="4"/>
  <c r="H380" i="4"/>
  <c r="H381" i="4"/>
  <c r="H382" i="4"/>
  <c r="H385" i="4"/>
  <c r="H386" i="4"/>
  <c r="H387" i="4"/>
  <c r="H388" i="4"/>
  <c r="H389" i="4"/>
  <c r="H390" i="4"/>
  <c r="H391" i="4"/>
  <c r="H392" i="4"/>
  <c r="H393" i="4"/>
  <c r="H394" i="4"/>
  <c r="H400" i="4"/>
  <c r="H401" i="4"/>
  <c r="H402" i="4"/>
  <c r="H403" i="4"/>
  <c r="H404" i="4"/>
  <c r="H405" i="4"/>
  <c r="H406" i="4"/>
  <c r="H407" i="4"/>
  <c r="H408" i="4"/>
  <c r="H409" i="4"/>
  <c r="H410" i="4"/>
  <c r="H411" i="4"/>
  <c r="H416" i="4"/>
  <c r="H417" i="4"/>
  <c r="H418" i="4"/>
  <c r="H419" i="4"/>
  <c r="H426" i="4"/>
  <c r="H427" i="4"/>
  <c r="H428" i="4"/>
  <c r="H429" i="4"/>
  <c r="H462" i="4"/>
  <c r="H463" i="4"/>
  <c r="H477" i="4"/>
  <c r="H479" i="4"/>
  <c r="H480" i="4"/>
  <c r="H484" i="4"/>
  <c r="H496" i="4"/>
  <c r="H498" i="4"/>
  <c r="H271" i="4"/>
  <c r="H275" i="4"/>
  <c r="H280" i="4"/>
  <c r="H297" i="4"/>
  <c r="H298" i="4"/>
  <c r="H299" i="4"/>
  <c r="H300" i="4"/>
  <c r="H308" i="4"/>
  <c r="H328" i="4"/>
  <c r="H335" i="4"/>
  <c r="H336" i="4"/>
  <c r="H337" i="4"/>
  <c r="H338" i="4"/>
  <c r="H339" i="4"/>
  <c r="H340" i="4"/>
  <c r="H341" i="4"/>
  <c r="H342" i="4"/>
  <c r="H343" i="4"/>
  <c r="H344" i="4"/>
  <c r="H348" i="4"/>
  <c r="H349" i="4"/>
  <c r="H383" i="4"/>
  <c r="H384" i="4"/>
  <c r="H442" i="4"/>
  <c r="H445" i="4"/>
  <c r="H447" i="4"/>
  <c r="H451" i="4"/>
  <c r="H452" i="4"/>
  <c r="H453" i="4"/>
  <c r="H454" i="4"/>
  <c r="H455" i="4"/>
  <c r="H456" i="4"/>
  <c r="H457" i="4"/>
  <c r="H458" i="4"/>
  <c r="H459" i="4"/>
  <c r="H460" i="4"/>
  <c r="H461" i="4"/>
  <c r="H464" i="4"/>
  <c r="H465" i="4"/>
  <c r="H466" i="4"/>
  <c r="H468" i="4"/>
  <c r="H469" i="4"/>
  <c r="H470" i="4"/>
  <c r="H476" i="4"/>
  <c r="H481" i="4"/>
  <c r="H482" i="4"/>
  <c r="H485" i="4"/>
  <c r="H486" i="4"/>
  <c r="H487" i="4"/>
  <c r="H488" i="4"/>
  <c r="H491" i="4"/>
  <c r="H492" i="4"/>
  <c r="H493" i="4"/>
  <c r="H494" i="4"/>
  <c r="H499" i="4"/>
  <c r="H257" i="4"/>
  <c r="H258" i="4"/>
  <c r="H260" i="4"/>
  <c r="H284" i="4"/>
  <c r="H286" i="4"/>
  <c r="H287" i="4"/>
  <c r="H291" i="4"/>
  <c r="H292" i="4"/>
  <c r="H294" i="4"/>
  <c r="H302" i="4"/>
  <c r="H303" i="4"/>
  <c r="H304" i="4"/>
  <c r="H305" i="4"/>
  <c r="H306" i="4"/>
  <c r="H307" i="4"/>
  <c r="H309" i="4"/>
  <c r="H310" i="4"/>
  <c r="H311" i="4"/>
  <c r="H313" i="4"/>
  <c r="H314" i="4"/>
  <c r="H315" i="4"/>
  <c r="H316" i="4"/>
  <c r="H317" i="4"/>
  <c r="H318" i="4"/>
  <c r="H319" i="4"/>
  <c r="H320" i="4"/>
  <c r="H321" i="4"/>
  <c r="H322" i="4"/>
  <c r="H323" i="4"/>
  <c r="H324" i="4"/>
  <c r="H325" i="4"/>
  <c r="H331" i="4"/>
  <c r="H332" i="4"/>
  <c r="H333" i="4"/>
  <c r="H334" i="4"/>
  <c r="H351" i="4"/>
  <c r="H352" i="4"/>
  <c r="H354" i="4"/>
  <c r="H356" i="4"/>
  <c r="H358" i="4"/>
  <c r="H359" i="4"/>
  <c r="H360" i="4"/>
  <c r="H361" i="4"/>
  <c r="H362" i="4"/>
  <c r="H363" i="4"/>
  <c r="H364" i="4"/>
  <c r="H365" i="4"/>
  <c r="H366" i="4"/>
  <c r="H367" i="4"/>
  <c r="H368" i="4"/>
  <c r="H369" i="4"/>
  <c r="H372" i="4"/>
  <c r="H373" i="4"/>
  <c r="H374" i="4"/>
  <c r="H395" i="4"/>
  <c r="H396" i="4"/>
  <c r="H397" i="4"/>
  <c r="H398" i="4"/>
  <c r="H399" i="4"/>
  <c r="H412" i="4"/>
  <c r="H413" i="4"/>
  <c r="H414" i="4"/>
  <c r="H415" i="4"/>
  <c r="H420" i="4"/>
  <c r="H421" i="4"/>
  <c r="H422" i="4"/>
  <c r="H423" i="4"/>
  <c r="H424" i="4"/>
  <c r="H425" i="4"/>
  <c r="H446" i="4"/>
  <c r="H448" i="4"/>
  <c r="H449" i="4"/>
  <c r="H450" i="4"/>
  <c r="H471" i="4"/>
  <c r="H472" i="4"/>
  <c r="H473" i="4"/>
  <c r="H474" i="4"/>
  <c r="H475" i="4"/>
  <c r="H478" i="4"/>
  <c r="H483" i="4"/>
  <c r="H489" i="4"/>
  <c r="H490" i="4"/>
  <c r="H495" i="4"/>
  <c r="H497" i="4"/>
  <c r="H500" i="4"/>
</calcChain>
</file>

<file path=xl/sharedStrings.xml><?xml version="1.0" encoding="utf-8"?>
<sst xmlns="http://schemas.openxmlformats.org/spreadsheetml/2006/main" count="122" uniqueCount="92">
  <si>
    <t>Start Date</t>
  </si>
  <si>
    <t>End Date</t>
  </si>
  <si>
    <t>Google Ads Overview - Last 30 Days</t>
  </si>
  <si>
    <t>Select date range:</t>
  </si>
  <si>
    <t>-</t>
  </si>
  <si>
    <t>Clicks</t>
  </si>
  <si>
    <t>Conversions</t>
  </si>
  <si>
    <t>Cost</t>
  </si>
  <si>
    <t>CTR</t>
  </si>
  <si>
    <t>Impressions</t>
  </si>
  <si>
    <t>Conversion rate</t>
  </si>
  <si>
    <t>Cost/conv.</t>
  </si>
  <si>
    <t>Avg. CPC</t>
  </si>
  <si>
    <t>Avg. CPM</t>
  </si>
  <si>
    <t>Campaigns</t>
  </si>
  <si>
    <t>Amount Spent</t>
  </si>
  <si>
    <t>Budget</t>
  </si>
  <si>
    <t>(blank)</t>
  </si>
  <si>
    <t>Google Ads Template Starter Guide</t>
  </si>
  <si>
    <t>Setup</t>
  </si>
  <si>
    <t>Navigate to Data tab at the top panel and choose "Show Supermetrics" at the right end of the panel.</t>
  </si>
  <si>
    <t>Authenticate to Google Ads datasource and select the accounts you want to use, then click "Run queries".</t>
  </si>
  <si>
    <t xml:space="preserve">After queries have been successfully run, close the Supermetrics sidebar. </t>
  </si>
  <si>
    <t>Important: Under "Data" in top panel, click "Refresh All" to refresh all pivot tables in the document. If system asks if you want to replace data already placed in certain cells, select "Yes".</t>
  </si>
  <si>
    <t>(this will be done automatically anytime the document is opened)</t>
  </si>
  <si>
    <t>Refresh all queries to retrieve your latest data.</t>
  </si>
  <si>
    <t>Create a trigger to automatically refresh the data on a daily basis.</t>
  </si>
  <si>
    <t>Usage</t>
  </si>
  <si>
    <t>Select start date and end date at the Overview page - all dashboard numbers will be updated based on the selection.</t>
  </si>
  <si>
    <t>Questions?</t>
  </si>
  <si>
    <t>Click here for support with the Supermetrics for Excel tool</t>
  </si>
  <si>
    <t>Row Labels</t>
  </si>
  <si>
    <t>Grand Total</t>
  </si>
  <si>
    <t>Date</t>
  </si>
  <si>
    <t>Supermetrics Queries</t>
  </si>
  <si>
    <t xml:space="preserve">
1. Modify the parameters of a query. Any changes will be visible when you run a refresh.
2. Remove a query by deleting its row
3. Add new queries: type a range address and query parameters, leave the query ID empty. The query will be added when you run a refresh. (Of course, it's much easier to use the sidebar to add new queries.)
Don't delete or rename this sheet. If you delete or rename it, your existing queries can no longer be refreshed. Hiding the sheet is OK. Also, don't delete any rows above row 16.
If you copy-paste queries below from another Excel or Google Sheets workbook, please delete the query ID from column A before running the query.
</t>
  </si>
  <si>
    <t>Timezone</t>
  </si>
  <si>
    <t>Query ID</t>
  </si>
  <si>
    <t>Spreadsheet ID</t>
  </si>
  <si>
    <t>Sheet name</t>
  </si>
  <si>
    <t>Range address</t>
  </si>
  <si>
    <t>Created</t>
  </si>
  <si>
    <t>Updated</t>
  </si>
  <si>
    <t>Last status</t>
  </si>
  <si>
    <t>Last refresh ID</t>
  </si>
  <si>
    <t>Results contain sampled data</t>
  </si>
  <si>
    <t>Execution time (sec)</t>
  </si>
  <si>
    <t>Object type</t>
  </si>
  <si>
    <t>Linked chart ID</t>
  </si>
  <si>
    <t>Data source</t>
  </si>
  <si>
    <t>Date range type</t>
  </si>
  <si>
    <t>Start date</t>
  </si>
  <si>
    <t>End date</t>
  </si>
  <si>
    <t>Compare to</t>
  </si>
  <si>
    <t>Comparison value type</t>
  </si>
  <si>
    <t>Accounts/profiles</t>
  </si>
  <si>
    <t>Metrics</t>
  </si>
  <si>
    <t>Dimensions</t>
  </si>
  <si>
    <t>Pivot dimensions</t>
  </si>
  <si>
    <t>Filters</t>
  </si>
  <si>
    <t>Segment ID</t>
  </si>
  <si>
    <t>Sort</t>
  </si>
  <si>
    <t>Max rows</t>
  </si>
  <si>
    <t>Max pivot categories</t>
  </si>
  <si>
    <t>Special settings</t>
  </si>
  <si>
    <t>Twitter keyword</t>
  </si>
  <si>
    <t>Twitter columns</t>
  </si>
  <si>
    <t>Tweet type</t>
  </si>
  <si>
    <t>Tweet language filter</t>
  </si>
  <si>
    <t>Translate tweets to</t>
  </si>
  <si>
    <t>SQL</t>
  </si>
  <si>
    <t>Database name</t>
  </si>
  <si>
    <t>Range address (static)</t>
  </si>
  <si>
    <t>Scope (Moz)</t>
  </si>
  <si>
    <t>Sort (Moz)</t>
  </si>
  <si>
    <t>Report type</t>
  </si>
  <si>
    <t>Highlight with colour</t>
  </si>
  <si>
    <t>Refresh with account</t>
  </si>
  <si>
    <t>Returned data</t>
  </si>
  <si>
    <t>Data1</t>
  </si>
  <si>
    <t>A1:G1297</t>
  </si>
  <si>
    <t>AW</t>
  </si>
  <si>
    <t>last30daysinc</t>
  </si>
  <si>
    <t>[]</t>
  </si>
  <si>
    <t>["Clicks","Impressions","Conversions","Cost","Budget"]</t>
  </si>
  <si>
    <t>["Date","Campaignname"]</t>
  </si>
  <si>
    <t>Data1!A1:G1297</t>
  </si>
  <si>
    <t>Data2</t>
  </si>
  <si>
    <t>A1:C2418</t>
  </si>
  <si>
    <t>["Clicks"]</t>
  </si>
  <si>
    <t>["Date","Country"]</t>
  </si>
  <si>
    <t>Data2!A1:C2418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</si>
</sst>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yyyy\-mm\-dd"/>
  </numFmts>
  <fonts count="25">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20"/>
      <color theme="1"/>
      <name val="Calibri"/>
      <family val="2"/>
      <scheme val="minor"/>
    </font>
    <font>
      <sz val="11"/>
      <color rgb="FF008000"/>
      <name val="Calibri"/>
      <family val="2"/>
      <scheme val="minor"/>
    </font>
    <font>
      <sz val="9"/>
      <color theme="1"/>
      <name val="Corbel"/>
      <family val="2"/>
    </font>
    <font>
      <b/>
      <sz val="16"/>
      <color theme="1" tint="0.249977111117893"/>
      <name val="Corbel"/>
      <family val="2"/>
    </font>
    <font>
      <b/>
      <sz val="20"/>
      <color theme="1" tint="0.34998626667073579"/>
      <name val="Corbel"/>
      <family val="2"/>
    </font>
    <font>
      <sz val="9"/>
      <color theme="1"/>
      <name val="Calibri"/>
      <family val="2"/>
      <scheme val="minor"/>
    </font>
    <font>
      <b/>
      <sz val="16"/>
      <color theme="0"/>
      <name val="Corbel"/>
      <family val="2"/>
    </font>
    <font>
      <b/>
      <sz val="14"/>
      <color theme="1" tint="0.34998626667073579"/>
      <name val="Corbel"/>
      <family val="2"/>
    </font>
    <font>
      <sz val="14"/>
      <color theme="1"/>
      <name val="Calibri"/>
      <family val="2"/>
      <scheme val="minor"/>
    </font>
    <font>
      <sz val="11"/>
      <color theme="0"/>
      <name val="Corbel"/>
      <family val="2"/>
    </font>
    <font>
      <b/>
      <sz val="26"/>
      <color theme="1"/>
      <name val="Calibri"/>
      <family val="2"/>
      <scheme val="minor"/>
    </font>
    <font>
      <sz val="26"/>
      <color theme="1"/>
      <name val="Calibri"/>
      <family val="2"/>
      <scheme val="minor"/>
    </font>
    <font>
      <sz val="10"/>
      <color theme="1"/>
      <name val="Calibri"/>
      <family val="2"/>
      <scheme val="minor"/>
    </font>
    <font>
      <b/>
      <sz val="14"/>
      <color theme="1"/>
      <name val="Corbel"/>
      <family val="2"/>
    </font>
    <font>
      <u/>
      <sz val="11"/>
      <color theme="10"/>
      <name val="Calibri"/>
      <family val="2"/>
      <scheme val="minor"/>
    </font>
    <font>
      <sz val="14"/>
      <color rgb="FF3C5A99"/>
      <name val="Verdana"/>
      <family val="2"/>
    </font>
    <font>
      <sz val="10"/>
      <color theme="1"/>
      <name val="Arial"/>
      <family val="2"/>
    </font>
    <font>
      <sz val="14"/>
      <color rgb="FFFFFFFF"/>
      <name val="Verdana"/>
      <family val="2"/>
    </font>
    <font>
      <sz val="11"/>
      <color theme="1"/>
      <name val="Verdana"/>
      <family val="2"/>
    </font>
    <font>
      <sz val="11"/>
      <color rgb="FFFF0000"/>
      <name val="Verdana"/>
      <family val="2"/>
    </font>
    <font>
      <sz val="9"/>
      <color theme="1"/>
      <name val="Corbel"/>
    </font>
  </fonts>
  <fills count="10">
    <fill>
      <patternFill patternType="none"/>
    </fill>
    <fill>
      <patternFill patternType="gray125"/>
    </fill>
    <fill>
      <patternFill patternType="solid">
        <fgColor theme="4"/>
      </patternFill>
    </fill>
    <fill>
      <patternFill patternType="solid">
        <fgColor rgb="FFC2D5F7"/>
        <bgColor indexed="64"/>
      </patternFill>
    </fill>
    <fill>
      <patternFill patternType="solid">
        <fgColor theme="0" tint="-4.9989318521683403E-2"/>
        <bgColor indexed="64"/>
      </patternFill>
    </fill>
    <fill>
      <patternFill patternType="solid">
        <fgColor rgb="FF4285F4"/>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rgb="FFFFFFFF"/>
        <bgColor indexed="64"/>
      </patternFill>
    </fill>
    <fill>
      <patternFill patternType="solid">
        <fgColor rgb="FF3C5A99"/>
        <bgColor indexed="64"/>
      </patternFill>
    </fill>
  </fills>
  <borders count="6">
    <border>
      <left/>
      <right/>
      <top/>
      <bottom/>
      <diagonal/>
    </border>
    <border>
      <left/>
      <right/>
      <top/>
      <bottom style="thin">
        <color theme="0" tint="-0.249977111117893"/>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499984740745262"/>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s>
  <cellStyleXfs count="4">
    <xf numFmtId="0" fontId="0" fillId="0" borderId="0"/>
    <xf numFmtId="9" fontId="1" fillId="0" borderId="0" applyFont="0" applyFill="0" applyBorder="0" applyAlignment="0" applyProtection="0"/>
    <xf numFmtId="0" fontId="3" fillId="2" borderId="0" applyNumberFormat="0" applyBorder="0" applyAlignment="0" applyProtection="0"/>
    <xf numFmtId="0" fontId="18" fillId="0" borderId="0" applyNumberFormat="0" applyFill="0" applyBorder="0" applyAlignment="0" applyProtection="0"/>
  </cellStyleXfs>
  <cellXfs count="56">
    <xf numFmtId="0" fontId="0" fillId="0" borderId="0" xfId="0"/>
    <xf numFmtId="0" fontId="4" fillId="0" borderId="0" xfId="0" applyFont="1"/>
    <xf numFmtId="0" fontId="2" fillId="3" borderId="0" xfId="0" applyFont="1" applyFill="1"/>
    <xf numFmtId="22" fontId="0" fillId="0" borderId="0" xfId="0" applyNumberFormat="1"/>
    <xf numFmtId="0" fontId="5" fillId="0" borderId="0" xfId="0" applyFont="1"/>
    <xf numFmtId="0" fontId="6" fillId="0" borderId="1" xfId="0" applyFont="1" applyBorder="1"/>
    <xf numFmtId="0" fontId="7" fillId="0" borderId="0" xfId="0" applyFont="1" applyAlignment="1">
      <alignment horizontal="right"/>
    </xf>
    <xf numFmtId="0" fontId="8" fillId="0" borderId="0" xfId="0" applyFont="1"/>
    <xf numFmtId="0" fontId="9" fillId="0" borderId="2" xfId="0" applyFont="1" applyBorder="1" applyAlignment="1">
      <alignment vertical="center" wrapText="1"/>
    </xf>
    <xf numFmtId="14" fontId="0" fillId="4" borderId="3" xfId="0" applyNumberFormat="1" applyFill="1" applyBorder="1" applyAlignment="1">
      <alignment horizontal="center"/>
    </xf>
    <xf numFmtId="0" fontId="0" fillId="0" borderId="0" xfId="0" quotePrefix="1" applyAlignment="1">
      <alignment horizontal="center"/>
    </xf>
    <xf numFmtId="14" fontId="0" fillId="4" borderId="4" xfId="0" applyNumberFormat="1" applyFill="1" applyBorder="1" applyAlignment="1">
      <alignment horizontal="center"/>
    </xf>
    <xf numFmtId="0" fontId="0" fillId="0" borderId="5" xfId="0" quotePrefix="1" applyBorder="1" applyAlignment="1">
      <alignment horizontal="center"/>
    </xf>
    <xf numFmtId="0" fontId="11" fillId="0" borderId="0" xfId="0" applyFont="1" applyAlignment="1">
      <alignment horizontal="center" vertical="center" wrapText="1"/>
    </xf>
    <xf numFmtId="0" fontId="11" fillId="0" borderId="0" xfId="0" applyFont="1" applyAlignment="1">
      <alignment horizontal="center" vertical="center"/>
    </xf>
    <xf numFmtId="0" fontId="12" fillId="0" borderId="0" xfId="0" applyFont="1"/>
    <xf numFmtId="0" fontId="0" fillId="0" borderId="0" xfId="0" applyAlignment="1">
      <alignment horizontal="center" vertical="center"/>
    </xf>
    <xf numFmtId="0" fontId="0" fillId="0" borderId="0" xfId="0" applyAlignment="1">
      <alignment horizontal="center" vertical="center" wrapText="1"/>
    </xf>
    <xf numFmtId="0" fontId="2" fillId="0" borderId="0" xfId="0" applyFont="1"/>
    <xf numFmtId="10" fontId="0" fillId="0" borderId="0" xfId="1" applyNumberFormat="1" applyFont="1"/>
    <xf numFmtId="0" fontId="6" fillId="4" borderId="0" xfId="0" applyFont="1" applyFill="1"/>
    <xf numFmtId="0" fontId="0" fillId="5" borderId="0" xfId="0" applyFill="1"/>
    <xf numFmtId="0" fontId="10" fillId="5" borderId="0" xfId="0" applyFont="1" applyFill="1" applyAlignment="1">
      <alignment horizontal="left"/>
    </xf>
    <xf numFmtId="0" fontId="10" fillId="5" borderId="0" xfId="0" applyFont="1" applyFill="1"/>
    <xf numFmtId="0" fontId="13" fillId="5" borderId="0" xfId="2" applyFont="1" applyFill="1"/>
    <xf numFmtId="0" fontId="13" fillId="5" borderId="0" xfId="2" applyFont="1" applyFill="1" applyAlignment="1">
      <alignment horizontal="center" wrapText="1"/>
    </xf>
    <xf numFmtId="0" fontId="0" fillId="6" borderId="0" xfId="0" applyFill="1"/>
    <xf numFmtId="14" fontId="0" fillId="6" borderId="0" xfId="0" applyNumberFormat="1" applyFill="1"/>
    <xf numFmtId="0" fontId="16" fillId="4" borderId="0" xfId="0" applyFont="1" applyFill="1" applyAlignment="1">
      <alignment horizontal="center"/>
    </xf>
    <xf numFmtId="164" fontId="16" fillId="4" borderId="0" xfId="0" applyNumberFormat="1" applyFont="1" applyFill="1" applyAlignment="1">
      <alignment horizontal="center"/>
    </xf>
    <xf numFmtId="10" fontId="16" fillId="4" borderId="0" xfId="1" applyNumberFormat="1" applyFont="1" applyFill="1" applyAlignment="1">
      <alignment horizontal="center"/>
    </xf>
    <xf numFmtId="0" fontId="0" fillId="0" borderId="1" xfId="0" applyBorder="1"/>
    <xf numFmtId="0" fontId="14" fillId="0" borderId="1" xfId="0" applyFont="1" applyBorder="1" applyAlignment="1">
      <alignment horizontal="center" vertical="center"/>
    </xf>
    <xf numFmtId="165" fontId="14" fillId="0" borderId="1" xfId="1" applyNumberFormat="1" applyFont="1" applyBorder="1" applyAlignment="1">
      <alignment horizontal="center" vertical="center" wrapText="1"/>
    </xf>
    <xf numFmtId="0" fontId="14" fillId="0" borderId="1" xfId="0" applyFont="1" applyBorder="1" applyAlignment="1">
      <alignment horizontal="center" vertical="center" wrapText="1"/>
    </xf>
    <xf numFmtId="0" fontId="15" fillId="0" borderId="1" xfId="0" applyFont="1" applyBorder="1"/>
    <xf numFmtId="165" fontId="14" fillId="0" borderId="1" xfId="1" applyNumberFormat="1" applyFont="1" applyBorder="1" applyAlignment="1">
      <alignment horizontal="center" vertical="center"/>
    </xf>
    <xf numFmtId="164" fontId="14" fillId="0" borderId="1" xfId="0" applyNumberFormat="1" applyFont="1" applyBorder="1" applyAlignment="1">
      <alignment horizontal="center" vertical="center"/>
    </xf>
    <xf numFmtId="2" fontId="14" fillId="0" borderId="1" xfId="1" applyNumberFormat="1" applyFont="1" applyBorder="1" applyAlignment="1">
      <alignment horizontal="center" vertical="center"/>
    </xf>
    <xf numFmtId="166" fontId="0" fillId="0" borderId="0" xfId="0" applyNumberFormat="1"/>
    <xf numFmtId="49" fontId="0" fillId="0" borderId="0" xfId="0" applyNumberFormat="1"/>
    <xf numFmtId="0" fontId="0" fillId="7" borderId="0" xfId="0" applyFill="1"/>
    <xf numFmtId="0" fontId="0" fillId="7" borderId="0" xfId="0" applyFill="1" applyAlignment="1">
      <alignment horizontal="left"/>
    </xf>
    <xf numFmtId="14" fontId="0" fillId="7" borderId="0" xfId="0" applyNumberFormat="1" applyFill="1"/>
    <xf numFmtId="10" fontId="0" fillId="7" borderId="0" xfId="1" applyNumberFormat="1" applyFont="1" applyFill="1"/>
    <xf numFmtId="2" fontId="0" fillId="7" borderId="0" xfId="0" applyNumberFormat="1" applyFill="1"/>
    <xf numFmtId="0" fontId="19" fillId="8" borderId="0" xfId="0" applyFont="1" applyFill="1" applyAlignment="1">
      <alignment vertical="center"/>
    </xf>
    <xf numFmtId="0" fontId="20" fillId="0" borderId="0" xfId="0" applyFont="1" applyAlignment="1">
      <alignment wrapText="1"/>
    </xf>
    <xf numFmtId="0" fontId="21" fillId="9" borderId="0" xfId="0" applyFont="1" applyFill="1" applyAlignment="1">
      <alignment wrapText="1"/>
    </xf>
    <xf numFmtId="0" fontId="22" fillId="0" borderId="0" xfId="0" applyFont="1" applyAlignment="1">
      <alignment vertical="center"/>
    </xf>
    <xf numFmtId="0" fontId="18" fillId="0" borderId="0" xfId="3" applyAlignment="1">
      <alignment vertical="center"/>
    </xf>
    <xf numFmtId="0" fontId="23" fillId="0" borderId="0" xfId="0" applyFont="1"/>
    <xf numFmtId="0" fontId="24" fillId="4" borderId="0" xfId="0" applyFont="1" applyFill="1" applyAlignment="1">
      <alignment horizontal="left"/>
    </xf>
    <xf numFmtId="0" fontId="17" fillId="0" borderId="0" xfId="0" applyFont="1" applyAlignment="1">
      <alignment horizontal="center" vertical="center" wrapText="1"/>
    </xf>
    <xf numFmtId="0" fontId="0" fillId="0" borderId="0" xfId="0" applyAlignment="1">
      <alignment vertical="top" wrapText="1"/>
    </xf>
    <xf numFmtId="0" fontId="0" fillId="0" borderId="0" xfId="0" applyAlignment="1">
      <alignment vertical="top"/>
    </xf>
  </cellXfs>
  <cellStyles count="4">
    <cellStyle name="Aksentti1" xfId="2" builtinId="29"/>
    <cellStyle name="Hyperlinkki" xfId="3" builtinId="8"/>
    <cellStyle name="Normaali" xfId="0" builtinId="0"/>
    <cellStyle name="Prosenttia" xfId="1" builtinId="5"/>
  </cellStyles>
  <dxfs count="21">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ont>
        <name val="Corbel"/>
        <scheme val="none"/>
      </font>
    </dxf>
    <dxf>
      <font>
        <name val="Corbel"/>
        <scheme val="none"/>
      </font>
    </dxf>
    <dxf>
      <font>
        <sz val="9"/>
      </font>
    </dxf>
    <dxf>
      <font>
        <sz val="9"/>
      </font>
    </dxf>
    <dxf>
      <fill>
        <patternFill patternType="solid">
          <bgColor theme="0" tint="-4.9989318521683403E-2"/>
        </patternFill>
      </fill>
    </dxf>
    <dxf>
      <fill>
        <patternFill patternType="solid">
          <bgColor theme="0" tint="-4.9989318521683403E-2"/>
        </patternFill>
      </fill>
    </dxf>
  </dxfs>
  <tableStyles count="0" defaultTableStyle="TableStyleMedium2" defaultPivotStyle="PivotStyleLight16"/>
  <colors>
    <mruColors>
      <color rgb="FF4285F4"/>
      <color rgb="FF3CBA54"/>
      <color rgb="FF399BFD"/>
      <color rgb="FF0266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Clicks, Impressions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Data2!$M$1</c:f>
              <c:strCache>
                <c:ptCount val="1"/>
                <c:pt idx="0">
                  <c:v>Impressions</c:v>
                </c:pt>
              </c:strCache>
            </c:strRef>
          </c:tx>
          <c:spPr>
            <a:ln w="28575" cap="rnd">
              <a:solidFill>
                <a:schemeClr val="accent5"/>
              </a:solidFill>
              <a:round/>
            </a:ln>
            <a:effectLst/>
          </c:spPr>
          <c:marker>
            <c:symbol val="none"/>
          </c:marker>
          <c:cat>
            <c:numRef>
              <c:f>Data2!$K$2:$K$31</c:f>
              <c:numCache>
                <c:formatCode>m/d/yyyy</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cat>
          <c:val>
            <c:numRef>
              <c:f>Data2!$M$2:$M$31</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A774-4502-AD34-1CEACE8F408C}"/>
            </c:ext>
          </c:extLst>
        </c:ser>
        <c:dLbls>
          <c:showLegendKey val="0"/>
          <c:showVal val="0"/>
          <c:showCatName val="0"/>
          <c:showSerName val="0"/>
          <c:showPercent val="0"/>
          <c:showBubbleSize val="0"/>
        </c:dLbls>
        <c:marker val="1"/>
        <c:smooth val="0"/>
        <c:axId val="1344117552"/>
        <c:axId val="1344118208"/>
      </c:lineChart>
      <c:lineChart>
        <c:grouping val="standard"/>
        <c:varyColors val="0"/>
        <c:ser>
          <c:idx val="0"/>
          <c:order val="0"/>
          <c:tx>
            <c:strRef>
              <c:f>Data2!$L$1</c:f>
              <c:strCache>
                <c:ptCount val="1"/>
                <c:pt idx="0">
                  <c:v>Clicks</c:v>
                </c:pt>
              </c:strCache>
            </c:strRef>
          </c:tx>
          <c:spPr>
            <a:ln w="28575" cap="rnd">
              <a:solidFill>
                <a:schemeClr val="accent6"/>
              </a:solidFill>
              <a:round/>
            </a:ln>
            <a:effectLst/>
          </c:spPr>
          <c:marker>
            <c:symbol val="none"/>
          </c:marker>
          <c:cat>
            <c:numRef>
              <c:f>Data2!$K$2:$K$31</c:f>
              <c:numCache>
                <c:formatCode>m/d/yyyy</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cat>
          <c:val>
            <c:numRef>
              <c:f>Data2!$L$2:$L$31</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A774-4502-AD34-1CEACE8F408C}"/>
            </c:ext>
          </c:extLst>
        </c:ser>
        <c:dLbls>
          <c:showLegendKey val="0"/>
          <c:showVal val="0"/>
          <c:showCatName val="0"/>
          <c:showSerName val="0"/>
          <c:showPercent val="0"/>
          <c:showBubbleSize val="0"/>
        </c:dLbls>
        <c:marker val="1"/>
        <c:smooth val="0"/>
        <c:axId val="1344129688"/>
        <c:axId val="1344127064"/>
      </c:lineChart>
      <c:dateAx>
        <c:axId val="134411755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18208"/>
        <c:crosses val="autoZero"/>
        <c:auto val="1"/>
        <c:lblOffset val="100"/>
        <c:baseTimeUnit val="days"/>
      </c:dateAx>
      <c:valAx>
        <c:axId val="1344118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17552"/>
        <c:crosses val="autoZero"/>
        <c:crossBetween val="between"/>
      </c:valAx>
      <c:valAx>
        <c:axId val="13441270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29688"/>
        <c:crosses val="max"/>
        <c:crossBetween val="between"/>
      </c:valAx>
      <c:dateAx>
        <c:axId val="1344129688"/>
        <c:scaling>
          <c:orientation val="minMax"/>
        </c:scaling>
        <c:delete val="1"/>
        <c:axPos val="b"/>
        <c:numFmt formatCode="m/d/yyyy" sourceLinked="1"/>
        <c:majorTickMark val="out"/>
        <c:minorTickMark val="none"/>
        <c:tickLblPos val="nextTo"/>
        <c:crossAx val="1344127064"/>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Conversions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Data2!$N$1</c:f>
              <c:strCache>
                <c:ptCount val="1"/>
                <c:pt idx="0">
                  <c:v>Conversions</c:v>
                </c:pt>
              </c:strCache>
            </c:strRef>
          </c:tx>
          <c:spPr>
            <a:ln w="28575" cap="rnd">
              <a:solidFill>
                <a:schemeClr val="accent1"/>
              </a:solidFill>
              <a:round/>
            </a:ln>
            <a:effectLst/>
          </c:spPr>
          <c:marker>
            <c:symbol val="none"/>
          </c:marker>
          <c:cat>
            <c:numRef>
              <c:f>Data2!$K$2:$K$31</c:f>
              <c:numCache>
                <c:formatCode>m/d/yyyy</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cat>
          <c:val>
            <c:numRef>
              <c:f>Data2!$N$2:$N$31</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76D0-4AD4-9728-7461AFBB4A75}"/>
            </c:ext>
          </c:extLst>
        </c:ser>
        <c:dLbls>
          <c:showLegendKey val="0"/>
          <c:showVal val="0"/>
          <c:showCatName val="0"/>
          <c:showSerName val="0"/>
          <c:showPercent val="0"/>
          <c:showBubbleSize val="0"/>
        </c:dLbls>
        <c:marker val="1"/>
        <c:smooth val="0"/>
        <c:axId val="958249128"/>
        <c:axId val="958249784"/>
      </c:lineChart>
      <c:lineChart>
        <c:grouping val="standard"/>
        <c:varyColors val="0"/>
        <c:ser>
          <c:idx val="1"/>
          <c:order val="1"/>
          <c:tx>
            <c:strRef>
              <c:f>Data2!$P$1</c:f>
              <c:strCache>
                <c:ptCount val="1"/>
                <c:pt idx="0">
                  <c:v>Conversion rate</c:v>
                </c:pt>
              </c:strCache>
            </c:strRef>
          </c:tx>
          <c:spPr>
            <a:ln w="28575" cap="rnd">
              <a:solidFill>
                <a:schemeClr val="accent3"/>
              </a:solidFill>
              <a:round/>
            </a:ln>
            <a:effectLst/>
          </c:spPr>
          <c:marker>
            <c:symbol val="none"/>
          </c:marker>
          <c:cat>
            <c:numRef>
              <c:f>Data2!$K$2:$K$31</c:f>
              <c:numCache>
                <c:formatCode>m/d/yyyy</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cat>
          <c:val>
            <c:numRef>
              <c:f>Data2!$P$2:$P$31</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76D0-4AD4-9728-7461AFBB4A75}"/>
            </c:ext>
          </c:extLst>
        </c:ser>
        <c:dLbls>
          <c:showLegendKey val="0"/>
          <c:showVal val="0"/>
          <c:showCatName val="0"/>
          <c:showSerName val="0"/>
          <c:showPercent val="0"/>
          <c:showBubbleSize val="0"/>
        </c:dLbls>
        <c:marker val="1"/>
        <c:smooth val="0"/>
        <c:axId val="1190686032"/>
        <c:axId val="1190694888"/>
      </c:lineChart>
      <c:dateAx>
        <c:axId val="95824912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8249784"/>
        <c:crosses val="autoZero"/>
        <c:auto val="1"/>
        <c:lblOffset val="100"/>
        <c:baseTimeUnit val="days"/>
      </c:dateAx>
      <c:valAx>
        <c:axId val="958249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8249128"/>
        <c:crosses val="autoZero"/>
        <c:crossBetween val="between"/>
      </c:valAx>
      <c:valAx>
        <c:axId val="119069488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0686032"/>
        <c:crosses val="max"/>
        <c:crossBetween val="between"/>
      </c:valAx>
      <c:dateAx>
        <c:axId val="1190686032"/>
        <c:scaling>
          <c:orientation val="minMax"/>
        </c:scaling>
        <c:delete val="1"/>
        <c:axPos val="b"/>
        <c:numFmt formatCode="m/d/yyyy" sourceLinked="1"/>
        <c:majorTickMark val="out"/>
        <c:minorTickMark val="none"/>
        <c:tickLblPos val="nextTo"/>
        <c:crossAx val="1190694888"/>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Cost, CPC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Data2!$O$1</c:f>
              <c:strCache>
                <c:ptCount val="1"/>
                <c:pt idx="0">
                  <c:v>Cost</c:v>
                </c:pt>
              </c:strCache>
            </c:strRef>
          </c:tx>
          <c:spPr>
            <a:ln w="28575" cap="rnd">
              <a:solidFill>
                <a:schemeClr val="accent6"/>
              </a:solidFill>
              <a:round/>
            </a:ln>
            <a:effectLst/>
          </c:spPr>
          <c:marker>
            <c:symbol val="none"/>
          </c:marker>
          <c:cat>
            <c:numRef>
              <c:f>Data2!$K$2:$K$31</c:f>
              <c:numCache>
                <c:formatCode>m/d/yyyy</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cat>
          <c:val>
            <c:numRef>
              <c:f>Data2!$O$2:$O$31</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0BD2-4321-A7C6-F214519E325A}"/>
            </c:ext>
          </c:extLst>
        </c:ser>
        <c:dLbls>
          <c:showLegendKey val="0"/>
          <c:showVal val="0"/>
          <c:showCatName val="0"/>
          <c:showSerName val="0"/>
          <c:showPercent val="0"/>
          <c:showBubbleSize val="0"/>
        </c:dLbls>
        <c:marker val="1"/>
        <c:smooth val="0"/>
        <c:axId val="1329017768"/>
        <c:axId val="1329015800"/>
      </c:lineChart>
      <c:lineChart>
        <c:grouping val="standard"/>
        <c:varyColors val="0"/>
        <c:ser>
          <c:idx val="1"/>
          <c:order val="1"/>
          <c:tx>
            <c:strRef>
              <c:f>Data2!$Q$1</c:f>
              <c:strCache>
                <c:ptCount val="1"/>
                <c:pt idx="0">
                  <c:v>Avg. CPC</c:v>
                </c:pt>
              </c:strCache>
            </c:strRef>
          </c:tx>
          <c:spPr>
            <a:ln w="28575" cap="rnd">
              <a:solidFill>
                <a:schemeClr val="accent5"/>
              </a:solidFill>
              <a:round/>
            </a:ln>
            <a:effectLst/>
          </c:spPr>
          <c:marker>
            <c:symbol val="none"/>
          </c:marker>
          <c:cat>
            <c:numRef>
              <c:f>Data2!$K$2:$K$31</c:f>
              <c:numCache>
                <c:formatCode>m/d/yyyy</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cat>
          <c:val>
            <c:numRef>
              <c:f>Data2!$Q$2:$Q$31</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0BD2-4321-A7C6-F214519E325A}"/>
            </c:ext>
          </c:extLst>
        </c:ser>
        <c:dLbls>
          <c:showLegendKey val="0"/>
          <c:showVal val="0"/>
          <c:showCatName val="0"/>
          <c:showSerName val="0"/>
          <c:showPercent val="0"/>
          <c:showBubbleSize val="0"/>
        </c:dLbls>
        <c:marker val="1"/>
        <c:smooth val="0"/>
        <c:axId val="1328990216"/>
        <c:axId val="1329010552"/>
      </c:lineChart>
      <c:dateAx>
        <c:axId val="132901776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9015800"/>
        <c:crosses val="autoZero"/>
        <c:auto val="1"/>
        <c:lblOffset val="100"/>
        <c:baseTimeUnit val="days"/>
      </c:dateAx>
      <c:valAx>
        <c:axId val="13290158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9017768"/>
        <c:crosses val="autoZero"/>
        <c:crossBetween val="between"/>
      </c:valAx>
      <c:valAx>
        <c:axId val="132901055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8990216"/>
        <c:crosses val="max"/>
        <c:crossBetween val="between"/>
      </c:valAx>
      <c:dateAx>
        <c:axId val="1328990216"/>
        <c:scaling>
          <c:orientation val="minMax"/>
        </c:scaling>
        <c:delete val="1"/>
        <c:axPos val="b"/>
        <c:numFmt formatCode="m/d/yyyy" sourceLinked="1"/>
        <c:majorTickMark val="out"/>
        <c:minorTickMark val="none"/>
        <c:tickLblPos val="nextTo"/>
        <c:crossAx val="1329010552"/>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txData>
          <cx:v>Clicks by Country </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 lastClr="FFFFFF">
                  <a:lumMod val="95000"/>
                </a:sysClr>
              </a:solidFill>
              <a:latin typeface="Calibri" panose="020F0502020204030204"/>
            </a:rPr>
            <a:t>Clicks by Country </a:t>
          </a:r>
        </a:p>
      </cx:txPr>
    </cx:title>
    <cx:plotArea>
      <cx:plotAreaRegion>
        <cx:plotSurface>
          <cx:spPr>
            <a:ln>
              <a:solidFill>
                <a:schemeClr val="bg1"/>
              </a:solidFill>
            </a:ln>
          </cx:spPr>
        </cx:plotSurface>
        <cx:series layoutId="regionMap" uniqueId="{85709127-3BCF-473D-A681-136BC8AB4579}">
          <cx:tx>
            <cx:txData>
              <cx:f>_xlchart.v5.2</cx:f>
              <cx:v/>
            </cx:txData>
          </cx:tx>
          <cx:spPr>
            <a:solidFill>
              <a:srgbClr val="4285F4"/>
            </a:solidFill>
            <a:ln>
              <a:solidFill>
                <a:srgbClr val="4285F4"/>
              </a:solidFill>
            </a:ln>
          </cx:spPr>
          <cx:dataId val="0"/>
          <cx:layoutPr>
            <cx:geography cultureLanguage="en-US" cultureRegion="US" attribution="Powered by Bing">
              <cx:geoCache provider="{E9337A44-BEBE-4D9F-B70C-5C5E7DAFC167}">
                <cx:binary>7H3ZbuNI1uarGHUz3cBQxX1pdP1AarXTlu30VsuNwLRVIiWRlLhoe53/ai7mbt6gX2y+oESKPI5M
MccsiMAUGp1ZGeGQj74Ty9nPv183/3qdj+3wYuPN/ehfr5tffnLiePGvn3+OXp2xZ0ctz30Ngyj4
M269Bt7PwZ9/uq/jn99Ce+36k59lUVJ/fnXsMB5vfvqvf+PTJuPgJni1YzfwvyTjcPswjpJ5HH1n
jjt18RokfsyWT/BJv/w0cGzf/uli7MduvH3aLsa//FT6iZ8ufqaf8+53XsxBVpy8Ya3RsnRRNxRT
tERN0iRR+uliHviTw7QgtWTR0CXR0lXD0ETTsrLffWt7WH+SnJQY++0tHEfRxeHvfFmJ8nzUjYLO
/kt3Akbj4DL9Uj+XQf2vf5MBfE0yUsCdYnJqisJ+vQ0n210U2372/T+OvSq1VF2VdcNQREOSTcss
YW+oLU3TdNU0RcWQAL2W/eo99NVI4uNfXEuYUJyinLgenJ8T3bHv2eEsw+LjbND0lqzLsqUauiWb
QFouscFqKYquGIoiW5Iua5alZr96z4YK9PB5kC8kDMjHKfrd6/Oj/8mfBPMa7x9BkoGvbMmKaQJf
EfdoCX3JaGmGbCqGKVsaTgib3t99e/RP08MHP1tHsM+GKfSf7s4P/aM7DkP74mYc+OMMhI/vfrOl
qaaFF0CXVA3wi3oJf0GSWqaoSoamGLppyekDUWRAVar4bCivJswoT1KWPN6cnyXtMPHHbn3MUFuq
pVuiamoiGEFOgqS2dEU0FbwIuinhIsp+7/4knKaFz4JsHQE/G6awt2/PD/utOxmH2bf/+BHAHaPK
omZKpmTosm4xZAsykNVSRVGxZE2RFUAvW0r2q/fAn6SGj/thGYH9MEpRv+2dH/VrCL+rIPvuH4dd
lVvAHDKlji1tqLj7S7DLYgsvAi5/S5NlQ9TozX+aHD7u2ToCfDYM6ZlIke8G/lJBcxCOffutxhcW
D6wkKaYqSqIiqUx6KextQZdaOl5XTcETIJuaRG+VCuTwYc4XEpzzcbrFB93zb/HPQfhWp4SvQH1S
TcmSTEXBzU61K0VvGaaJUcnSIf6LTAEovq2nyeFjn60j0GfDFPnPDRBunhzbndv+WwbAx68XSWtJ
ClRbVdFlyWSCe2nnA/WWKBmGqUqSqWu4e4rIVyGHj/1xJUH/OEHxf2qAfvt5HEbjbQbCx9FXrZYs
SaqkKtBdNVMW8WgW7x1cSjgSGrgiGSpRbE/Twoc+W0eAz4Yp7J8b8KZ+8t8CCPU14o5HVdUUEeCq
hqxrxKYgQZvCVaNBl5ItvAj0Ua1ADx/7fCEBPx+n6H9qwHV/5b+5NWIvyxDfFVwnsqlLimwQ7A2r
ZUCQkWRdUWVm84F8X7xzTlLDR/6wjOB+GKWoXzVAen+y/Z3t1wm8wCw4Bva9LENG10UorKXbRlFb
eGWx5yG9K6JqMEmziHwVivjgH1cS/I8TlAVPf5xfzukE8fji7X9crQI3rNGWYLRgR8ODaiqwJEiW
UWKCoMGcKePGNzVZx8UDnarMhc5//k9Fqvi8oOsJR+g05Uvn6vx8GY437muNKpastCxV1GVRxcnQ
YWYry0ACbJ0t8ATqgampVPo8TQyfD9k6gn82THEf/nZ+3D/bi1rFfr2la4qiaFpq1k/l+oLwIynw
upgSzGl4qSWZSj+naOGjfvgKBPTDKMX88/35Mf997I1rdKZA3LeYQKniYhEVvWzFVGFFVnUTlw9E
IsBfvnhOUsJH/LCMIH4YpYj/3gBh82Xsj3fJuE7zvdGSNN0yVVOEF1E0IFKW73wdLzPeZBVKABQB
qLjgS/HlrUQSH/7CUsKCwgxlw0sD2HA7Xl/8Mbbr1XYFlV31hq5YKrt6YMcvK1ySIbbwKMNyDF0X
ugEVPisSxWdFaTFhRmmOsuO2AbLQnVfn1Q+rJQ4EfCm4h2A2TnEuXP3wNeI1EA3N1HUYmlMZqXge
ThHDx3+/igC/H6SI3w3Pf/P3JttFnN0DHzc1yDqUWlPVdNMAqrJIhBwZahdcV4auqtAAyGN7khQ+
4IdlBPHDKIW81wCn+e14Yc9rhNxswaAGsVESYZ/fe2ULu9xkd5EKb66KgyBrBo1cOEkNH/XDMoL6
YZSiftsAEWeQuP7YFtpuFNlJfejDoo+IEPgJEY+gayZRs+AmxD4X4cqFIxHiUPZ7986qyiTxWUCW
E1aQWcqSwa/nv3uGdhK6sZtEGSwfv38E3PmIUECsDgQh1TLoBaSxEAb4FqFh4bQw/2L2u/csqUQS
nx2FpYQVhRnKhuHz+dnwFLq++2a/Xdj+28VT8NWe1Kj1SiL8uQrMypIGUQgsIVovfF6yBSlJQuSV
jCuKykI/SByfNdwPIUzi/gxl19PT+dn1PAttXGXZvv34mYF7gAX7WAoeB+BPzdTMb2aYEmxIqinD
dkENdhXo4XMlX0g4kY9T9J8/nR/9T/Ov9dpLEXgoIaDBxAMN88O75xv3mairCrMKpWYhej4q0MNH
P19I0M/HKfqfGhDj8zgPVuNazdWqDo+8xUI74Q5gIVdEVYO1WkYkCvNO6hICE8l7UYUgPv7HlYQB
xwnKgcer8+//of1ap/gENw0zWjDjHMKZoaeV404QLIH3WoSjhjkn9+pEUUVj1AQXj58evncb8vEv
LCUMKMxQDgwb4J2/seNVnQ4bqMEmQk5Y6AMsRzBalF9oGSKsjPfbMvBEIyAuQ3ovL50mho9+to5A
nw1T3G9ezr/ze1Ec1Hr1aCYL99Fx7aiwFGkycVHKWstUTOajRNSKjohcAn0FevjY5wsJ+Pk4Rb/X
Oz/61GO0vwU+Lvz87Sb7dn5Mun1o6gxNxnhyvSAUbsZRXKNIKpgtwzIgbKosFQZREmJZsYakBKsG
FGocDFli0RPla6kiUfzzUVpMzkhpjp6TpwZISMPAj+FamIQ16nAIDjUQBY3YT0k1VaWcGSMhuAhB
67Ar6XA9QJQl11Q1gvicKK4ljChOUT4MG3BfMSnOntX5Tqs4E6KBcHTJAtzvQnTBBzAHplW4llnY
Oj0SVQjic+G4kvDgOEE58NiA7Jj2eD5xEy+7GD7+VGhiS8eNgyBGSWeO/JJ3DfkAOsLWVTg18fd7
LbkCNXz084UE/HycYt9uwO7/lT0HoX/xaCML0z7FAhLjfSodcJ+8maJ16nF6frx4ccOJ619cRczH
V6OlEYkKBsuVsqAUImGnrDYKutrCScRxhN2ERVzS+JofIoy/MTgfQbYI5yfoZnm5Or9otzeP1mtV
YWZgnEbJQvgBvKxpKH3BKYJgG2S6SRbka1VhzpNsixatwKco4rOl+G0IP4pTlBFDqLDnTnf4lERx
WOuTBWs7NBgTiSNAGopO+ZTAO4KoZETAIucNEZiECRWo4XMgX0jgz8cp9p8aYNV9tJM39+JTaH+t
kwFQ3qE+MinZgptbSUOMC8dAZVnNIoLNkPKgigjHJGJ0VaL4fCivJswoT1KOPDbA0ju05/HJp6uc
Bv+95H4F6jx0GU1HKBrcIDQiE2cBVgANAbMIGtHBFcKKk9TweXBYRsA/jFLUh004B0x5qdM9DmBx
w8P3rcDfpylqSWoTGOzQW/AEwP8BzpTfgcfTxPBhzxcS4PNxCv1jA2LB+6Htv9aoxMO0zrJ9WN4J
7IrQ5MuKIwL08S4jNEFCAL5hkP1+mhg+8tk6Anw2THHvN+DZvbfnEJcruPT+Ojm5sxu/OnU+PPAp
Ggq8idCEoKki7pm8/BoTv1hiNU4k1CZ626X0XDyMF8nXufuaHUqeCsffBXQ92Q10mu6KTgNC4R4D
z57XyRJEZqF4BnPEI+0C/i5i54d5gRWXgR/GoLfgaUr4XMi/AoE/H6e4PzbAvXJvLxL7gkVK7iNo
vrf5fqy8DzJjkIqEOAcRBjNVUhCUWHqMEKeI1BlY0EwcDZVIwz9CFp8b7z+BsOX9D1D+3Dcgeq6D
gkjBxT+6D51/1sgauYWARRYUxGRhZuuEFbMgKCN3Q9cQJCrCDYYbKy2MUvRDViSKz5jSYsKT0ty5
9cMOql3VmQ2vI+EFAm8a92BA5qVJSpbeQtiDouFgIGkGwVwwuZVQP0nPNwA/rKNYH4bpru80QBlp
h/bOrTFolBlAWCSuCJ0P0c/vMrIFTUHciSma6sHtSw1YpwniY5+tI9hnwxT7dgPks+7YC15DVGl7
zSWSi+DPi9gZX6THM9uUPPHkB1+Iv6+hskKdmoKpx7ETzAOvVjMJQqQRZMVCQi1kJO2z7wq3v2Dg
MKDgHsIgEOKLADianVeFIv5xOK4kB+I4QY9EpwFC0hDvwMSOXu2wxs0PD5aCdG1kY8MipSFtFSph
gQtMnWRJAwi3llE8BX9nvzsz2lahic+G4vchjChOUVYMGyAPMUm1Aw3yrd7gFEGWWsyRuE9gQmZk
iReSrsHbiIAtVWXh7e/0t8pE8dlBlhOOkFnKlNvO+S3pyPhHYbioTvVNgEcDIVow0ooyYoWYTFQ+
HyxWzrJwNqB0WxBmy6ejEkV8bhSWEk4UZigXrrrn50InQI3Qiwf31c6w+PgTbbXgezcVZklEhiXc
7GWjlmDC4g63ErLrTejY72+pajTxGVFcSzhRnKKs6DRAhhokdozCvXWmuyLJmCX3iUg0g23Xepfu
asHFh9hRMENCtS1ONa0qJPEZUfg2hA+FGcqGQQOs689hMknsbX3HQVBkFC2GAxyvAArcSIjaKj0U
Akuy1JCPDCvgPgEf56Wow1WgiM+DfCHhQD5O8X/+/fw3Um+OkIj5ykahoQyGj19JuPdRERemVCQT
oxhlOdteMM0WMjFhaoV5A9Ep79I3KpLEZ0JpMWFEaY4y47EBAb1PUOAGdr2aBHihqjgPiGaHgXtf
KLEgwwq4tBDVCMUb1Q/MQzpU8ThUo4nPjOJawoviFGXFoAFZyB1gENrzi09/hnit/VzPru+QsLxk
zYBiYcDhBNs3STRAvAhssgg2NcEzlNfNfvFetfh/IY/Po29/EuHYt3+Q8q/TP/+91tkuwjrTOFEk
itWigz6OSuvvs3LYo4OgEVT3ssDV99FVp8n5BncOX4Py4jD8DvkGvCif/pygCYFbbzF8RUHqAStU
CvHKhD+CaBooJAIXhoGwEhFZaUhgILpGRZr4PCgtJowozVFufGrAORgGYfBaZ9EoJF8yV5FlyvCm
QpwtC1co6IKIaxHBCwbqWOjvCsZWIIfPhHwhYUA+TsEfNsBGfpn4EzusUbhFpSIYOlAxFuKTkvp+
SvCziGvkpEHJQ9UuNI+gke8V6OGjny8k6OfjFP3L5/M/AY94toc2UsnrTDyARQPqG0roKCziPU0O
L0hTqL2gIpzKUlDdlJWtLj/a1Qjic6C4ljChOEX58NgAUapt+5O5/TaOnAyOj2sYcH+ijCNccUjy
gIuU9oWApo0CmywPR4MzSXx3DVUjic+J4lrCieIU5US7Aean23HsjMOaw841tOiABoHYZhbNsS9T
XTgSqOuIJ4HF2yL2GeIRDaypSBOfF6XFhBmlOcqN2wYkRl29othanTWtEeKPSA3kjaPgUVo4sMAG
QUIrDwR6WKaJhwHlSCgfKlDD50G+kOCfj1Psrx7P/za0bYfVrKjxQoIEigYoLF/cgKRKu0QgU0fT
EVUI9zXcSFqq7BW17Ar08NHPFxL083GKfvuyAegnc8hFdfoiWEIgTKsspN+AfJS64gq7H8mZiPeH
FQSeCIScp9wpwV+BoG/gn6+kDMgn3nFgcH4OoM/CuM7IWgWeUnTpQLsyeOgQzkeMriiqwGytzAiF
dh7vw/pPk8NHP1tHsM+GKfKDBvgd7hHT49Xo/sG1DrMe6rXA44CqINj/JZVAMEVUc4GdFfY9qGMS
0gSzS29vSTpNDx/6bB2BPhum0N83QB179t14/HbxGMPzE2UofFwWxd5H7UDm/4QJFU42YpsQLBPP
Msrgoa412ID/E7WgMll8RpDlhB9klrLluQFv8UMS1eqXRgEvVh5n360P2lrpPFgW4iqRX6GjgBEK
osIHlG2E/XE4TQyfC9k6An82THF/aIB+fB+EcVJrZgtOAiqywGQNEyjSKGjhFoG1E2WuH1a2CDl2
MCKVwa9CER/+40rCgOMEZcF9A7yfT0k4Q53ruo2lKJ+GykXo24R84EN9tIIwpGEaLmr4FFD2lxXE
lspcqEoUnxPl1YQb5UnKkacGGCsG7le4feI6w8jQxwmGUnjgRB0uuL3sX2AHOh+kjeOgm7GKnAj0
JqeiEkl8ZhSWEk4UZigbBlfnl0/bQYTKRhes/uPlONyNJ8HKrbOxMRIbWKEWNLdEPpCFOEucgQJP
WCo9ZvBU43gcslRL+sIPk8fnz7e+JmHWt36Mcq7dACELmZz2ttb3HJkOIurzQ7tjJwjMKr/ocJ62
wKY0oZvpHuXLrAo5fN4cVxJuHCco/sMGuN/SFpF1qtYWMuY1FUUjkDrJCm4SBQNJWqjTiZpHaV15
qCJEuq1ADx//fCGBPx+n6N82QK/uoz/jqyMg6OptPA+SxTjbjR9XMyT41iCsFm4p1p4RUhSr5480
ObQ4ov6eH6KGzwXORxB+cH6CcmbQgGrbw2D+hgJI9fEDvjiELkHrY12NxH3h5gJzZBOuIAQ4oX3m
3gmBeOXiE1KBHj5H8oWED/k4RX/YAM9DG4IuHvCLvh3V6I2Duw36NjBGFSpk7dKoAAGKINQQ1ncE
BhKUnShzoCpNfDaUVxNelCcpQ9oNiAt43n0dz2rWO1A4GC1GENIHXxDHEKIrqKwqISQQIjBURLRr
L/OjGkl8bhTXEl4UpygnnhuQVv1HzQF/Aov4g3kDlxKsTuhnRzNHmWyL8FjkjULCxY9YZTacpofP
gmwdgT8bptD/0QBl7wF55LUWUFVZhVSExbBidzpCAErPNatbC8MTi9NHfcj39fAqUMNHPl9IoM/H
KfYPDUjY6gYeivy//iWhlfB1Ynsj3BVGccN6V2RIQLcjxMbANGihIBrKR1KZ9cdo4zOF9xmEP7wf
oazqNoBVBxsyKwV10fNcJJ7WaT5nXQhFmKJYjHLmmC7IURqq5cBqgiMF+zmSXN69GnujfmXi+Nzi
f0XCL/4PUY596p3ffDLc2r5nhxf/gCDi2f/MLviPKyHIwZNQ7xNhy6zkAMznkGoLzEJ+PLyvaOeM
ptm8DJcDXd+jh8+ffCFhST5OuTBswPMCj4Jba1awwIrTozK3Cuu6gkT4tFlMAX6YrWT0BkDpW1QE
haxFn/YKBPHhzxcS+PNxCv9tAyxRgzH2vr/93mb7sWR4DZsf5aPgY0WYjUk6K7G2Msg4goUEccj4
O/u1gGj8y08VaOEjny8kyOfjFPluA66ftK5hvbWCBIRwIKzJglMD6aTS3tZR3PoI0C8Z2WHQLarb
lUjis6CwlDChMEPZ8On5/K9AG56lGkOc4NxL8+bQPV5LjeJlOyzCABGNaUoWq6yG9hhl/E/Swsf+
sIzgfhilmLc/nx9zGIfd7Jt//LnFhY4Qe3TAgCjLTBnkuRXQiwQqHI4FNDrU/U1N48Vdf4oaPuj7
VQTz/SCFfNiAOMpL1F+6uGZ/nGi78mO3Pd5aCJ4wKiG1HQnWtFIpczsgngb9a1ngByKeyI1fmSo+
D8hywgwyS7ly2YBi5x2YNYK3Oh0RsPbhZWUFghBfKb+LLkDxMqRoIf4AJTuY2zs7hfsHuAo5fE4c
VxImHCco/teX57+IrkJ7mUHw8YsI+VdIK2Elr2BN1d4Zu9Fe2EDcZR5WQw/DKWL4yO9XEdT3gxTx
qy/nRxxdmvY1Ty7+0f/94W74z/rgh2VVh8VIRwzroRxiQfSBToZC1mjHg8rWvJrJjBgkwhyI+x5R
fDbQ9YQhdJqyZtiAy+jTfDKuNd4Y3h20jwToUMVYHAHb8EWWIA4KzEAklApjH8oQEFN3BXr4vMgX
Eibk4xT9bgMs3FdRaI9rLBWnQLYvgE1rJJ/+dXxss3UE2myYInvVANHnEb3mngJvnAbK3CPV7dWt
0+WMLComekK2YbHdKMxHwmRQ/wqp0KyxLawNCLmkBbAe//PfKX3/+V8HAv/zv09SyOfNtz+JcOvb
P0j599iA+L/n1mPr734gpW4olE1N6AdyYwfR997NH1Ms4J1AvDgaTLIWVofSrYXrDKcIblQEDeB/
eDxIOM0pUvjHZ7+KHJX9IMX75tP5Jalre2fPnHorCKCaNKoDwDKHgokIWEqj8Auo6zCdwpxtohIK
CiKzLi0Zw/f6QzWS+OgX1xIeFKcoJ64b8HTf26Fdc30m+HuQJoe8XabMoaw0eVMENKFENguq7yIa
lnkYaHhyFZL4fDiuJFw4TlAe3P9+/tPw4o5j3/ay/fhxZQ6RZNCTdejQEE8R0VeSphDAx3zYKDrD
WkkhnxfCVtGkVIEaPvr5QgJ+Pk6xf2lAB4pP4YR9+TpDjwX0XZFQAQ6aQervpDeRgEqWrEYcuhdC
qpKZUbXMgUo08XlQWEq4UJihfGC9jM9d6LsdzN1aewwLOATAH1HDrB+U8q6SA+uXpsPhgEMAqwbL
aiEPcQWK+DzIFxIO5OMU/3YDQgAubTd2s21Yww2ElDh4EVCXEvFiIprWldVnwZChQLMeOKwI8iGd
tHgJnSSHD/1hGQH+MEphv2yAflB3wwfmpFQMRAvDXm3iBqK4Y95CAB+acyFuFWUCMo4fnJgJWsLY
2RhvF/Bhz74FwT0bpsAPGnDvPwZJ7ByKv33vC/+Y5C/IVgvFcll6NJrHw0lfennh4WTWbdT2QRiM
gb1PTNhVaeIzobyasKI8SRnyRwNUgse1G+/2tUvq4wcKeMOvI+8Tr2DcIMfBRDQF2ITCJnBropgl
645SvIUq0vQNfhS/EGVHcY5yo9MA58KT7a7tGl3L0AngYrMgcIIHSDMpnQtUtEKJY8SzopoPgobf
9RE+TQyfA9k6An42THF/+vX8YtD9OEyyPci7f3/wOmKJoAiLR10GaFwmKrGWgRcMFlOhm4irN1H3
kOGf/fL9g3CKHD7u+1UE9f0gxfy+d37M/87l6QQJiqFuO8Ebi2RqQC7P46LW2j0q6nKjKAByB99V
TUKABZKoWYUxlG9AqHB5/5+kg38ADsvICTiM0iPQezz/ETgEvl67/uQtqNEQgZY+EIJQuz4tpodn
uGyKEFA1BsWSEE6kiVAH0I2UuNGq08VnBF1POEKnKWsG7fOz5jYI13WWT4fai0pJrJgJgorSRonl
txgcAzOgP8B4hP8on4fTxPD5kK0j+GfDFPfbJijEWdBRhsDHn+O/A442/5qMg5vgFZ2tAj/ttPQw
jpJ5nO4aOkWbMD0m8H8i2LY+hiDAC1c/axKOsAoE/VrY7gWXgaBpCDiSFNlASSuRFfchJqIqFPEP
xHElORLHCXooHhtgpfsUsmIm37UQ/JiEipcZBri0a4nIapkQXwGqOFgIh2fVfpBxgMZ9xFZdgR4+
/vlCAn8+TtH/1IB0g04S2q92UN/+R8AdAu0gGqGjkomue+Xdr8OGB1MSq5HBfuidclCBHD74+UIC
fj5Owe80QDP7YtdaM4YVLETHMUVC9BCSm2l9W5aJgCLDKPMM+ylcZVQwOkkNH/nDMoL7YZSi/qUJ
VqHQvbix/VmNV47R0lWJtd5DyRGYSEt7HrX0dFgoDFiE0GVsX4W+ZBCqQg4f+sfjUgJ/YYay4KYB
oXXdqfsVxtI6nQOIZ2RBRzKz/IsyzEIlJqDUZ2odRf0q3DwGopKyG29vlKhCEJ8Hx5WEBccJyoFu
A1IObpFFm3rpMxw+Lori5odrWIIDBgU90cCHsEAwYapGEDZc+Doi5HEUiGGoEkl8JhSWEi4UZigb
bq/Or4kh1TLx32o8B8juQCgKEvlwFSGzAznj2OkF+RPOBDS7YH19UF47NY1mG2B/ECoQxGdBvpAw
IB+n8LcbAH/vFTV36mxiheohSNZHeXl0MEy9NSXwBYOFqRgwmSKUAtkh74T/CvTw0c8XEvTzcYp+
r3P+zf/sz/xg7WN77pW3Cxjxc/fVt+6jnzmtdb+j8H1niuqCN+7XbY0ygWwg+0FCJ1jEfPNyD1ED
C9cgO4nIfX5fUeMkNfyNcFhGtsFhlG6Cm9/Pvwl6seMGizr1P7OF4krIqEXRsUN9sdIhZPVGFZbq
jGgmXm2AKgTxsT+uJPAfJygHeg2IF+jsxq/OX9CrTLUgksEjjWKJqU2QRUcWXiL0kIOqgo5+aFQG
Y+275rvVyeJzg64nPKHTlDOdBgRSttHrIayzIRls56wqH8I49mFiVDjAnYRK1MiEY0FOKPRKpOQK
9PB5kS8kTMjHKfrtBtxM98k4jAPWeLdO8wiLD4AN/NAMiOYACWhKpiI1FzxA63C8HNQ8WJEoPhtK
iwkrSnOUHfcNsBMOgx0rerVMajTWCqz4BaRlVn5awoORlhcr3FGIutSQxcLauLNSlkRhqUYRnxXF
tYQTxSnKiGEDbiVWj3m8zdSGb8lpZTEtSlEoWOMv5rDXxwlzDuNBRnEGlifE7LHvSh2zJorI3oUf
D1bzgzm3aD85TQ6fA9k6gn42TJF/asAR+IRgpq+2O60ziob5sdHlAZtfRswGKvCU9UUUrNRRLkBE
9BlC69+LqdVI4nOguJZwoThFOfGpAWfgKrbnNR4BpEKj2z2C5xE2jPoAtAY+s6mjkC6qguowr+ip
ZaV4BE5Sw8f/sIxAfxilqF81QFKlWcN7DD5+A/2dKV2+rX/Yi7oev41rjOzTYUlkJakOxdsQdlzW
HBCFD/GImRBVVBB4F9v3eJIc/nnI1pEDkQ3TE/HYO7/2fO+4c3exQIh1VN+DDM0ModwigmzSmhgw
yRREIhSzYr2/IbiCPyqJralIDh/+0mLCg9IcZcR9A4Jbr8d+ncYjdH5DyD17ElhpkjSGrMADBdlW
SIVjrgyYMeR3Qd8nieEz4LCMQH8YpaBfN2D3PyCe+K1Gkx2st6jwmfZdgj8PGQ2lnQ/TObuRoJIh
wptXivUkNXzYs29BcM+GKfAPDXBcv7fcwpZ26gL66yy3j4jsjC9uktc6zYioiAx1EM0+mDuLNjAQ
dISXw8+C3AtkQ6KFKTWVPFagh78djivJhjhO0C1x0wBj/mAchJM68YfLFmUT0a5XM1l3UiS5lE4j
E5lh4IV50UIPx33zwKJMXIEePv75QgJ/Pk7RHzTgJnwKJjUaqVh7QLTEhMaN1n9oCUW6d7DMCt1k
kbc4HCIn6egUNXzg96sI6vtBCvnT4PyiV2+Z2HGAAkHziywprS59BB060LmG1QXVkGMKN6FV2vos
IQ8FCaCMg0swJrLp4tb/Icr4vOB8BGEM5ycolwZfzs+lb5d2qYtZf9e7CXyY9/66170XunH4/RTS
HwsQZZ4n6C8qTC4GqkqU9RsFZeBx7FDBUUEoF6po0sN1mppvHKlsIT1I2Tg9Pr0GWBw70C/H2e3y
cUMLK2MAnRJXGy4upkEy90ZBsREMqQU7F9JmZBajCwYRBfMkPXzsD8sI8odRinunATW68hLldd1S
f9dg/4FIkOtkjdIF9W17aI4oXIBtjQr3rOQiec9hY4cQq6K4AUrXoLoT3fSnyeHv+mwd2fbZMN33
1w1QLFFxEtXp6i7JC98damexRuLocEryxZCLgdBQJGzAsg636zthqhJFfPwLSwkLCjOUC8MG5Cld
hQg88N/qOwCIO0DZIMtEexsVNYKQHFO+9lFmC4HT6KyCDrOs+iXLKS5KtBUI4rMgX0gYkI9T+K8a
oMw9wstXqybN0vMQcYsQdOxwqMxlFx8y5WFkZG2tYXM/tCIvgn+aHD722ToCfTZMkX94PL+28Ifr
fbW/ruuUeCRWvQOuU+NQI6608Vk0Lq6lzK9HhJ0q1PChP64k4B8nKPx/NOD2h0BWZ9Es9FBGqguu
HDyrcFjQTn9pzUQ8y6ibJaMVJtSA4q4/SQsf+cMyAvthlGLeaUDRmqcEncTrvG0Qr8HqlKHsNFJ+
UYqM3DboDAu3BXa9xt5aXbTUMu4V6OEjny8k2OfjFP2nBqD/PKnXgwH1yUD5T1Rj0pEfD/tQ+apX
0J4AKdoozaGyPY/uWWXwT5PDxz5bR6DPhinyz4PzX/X3dt2dLJmUj+hKUUbaL0zTKH5SuuuR+shq
oiiQQFlu6jvVtgpBfPSPKwn+xwnKgfsGJIHdJJsx2j0k4STbhB83MLCYY9im0dREk1CmJq3IWrAv
6CiSKCPa2GJhNgYsp+TFrUYSnwvFtYQPxSnKiZvn858FjjtPyas0fIspf53BDz0yxmEQ1BhQoiEF
kxVuRHgVep2xXnOlo8mahKi4LxGWyyxP5EWqQg5/SxxXkg1xnKDbodOAnPCH8SL5OndfL4I/L2Jn
fNFB2YoavUuCiOgeA6cQZkCkx8CHQewhsM/CLAsjLHO/ok4C9a3+MH187nzjYwirvvFT7/jWgCcN
3ZbstVvfZcqaAgN92UDvFlMDK0qHBnIejLTQbBAoxDPVnqaGz5ZsHeFDNkyBH/56/vuzYy/GFy/j
8K1GxRGHAP3SkEib9oMvIS+g8p2OnBq8b2APq4hKzCXV6OHDX1xLWFCcomzovJyfDf/4CqvV7J+n
DsBf93A9jKFM1fluCcxsD7OwmVa8ZXkK4HRBnkExGQ0h8Sq7S/HXO3mmAkH8XZAvJFsgH6f8f2iA
3QwNzt5QziQ6tQHKwa7fS01AuzbEQCJbCqV60JunrEwJJuwLkCKR5IlYCPwIkyqKJoQq9PDhP64k
+B8nKAMuG6DN3rixk9TbHB07XFFYZQcWZnLIhyocANyEJnJGkOoO34qhlfGvRA6fAYWlhAOFGcqC
m6fz34FDJqvN67TnsHq3ioqa/rCTwX/yLhgbnUdwOHBBaWhpRYxoVajhM+C4kuB/nKDwDxtwAh7T
EtDXQa3xCrBjoqsFnFiw2CDYl1Y8RJfP1sGzgqoP75tKVqSJz4fSYsKK0hzlxnUDohf6rl+vHwuF
DiFtwVFlInMZjQ1J+IKsowATG0UmGyuxROWyCvTwuZAvJBzIxyn6/avzX0Wfbc9GlZnsTv6WHeEH
XmPkzkLgZXojbPd7sbfwFggGGt+ygB10FuMWmKlAEB/+fCGBPx+n8H9ugBb/3qiD4vynmPHXycaP
qANrL3AxniLhB/YD7K0GfPeoMAD3MZMPSsIx8+8gPlVmpQCho2a/d1/nphI5/N1QWEr2Q2GG7ojH
BtgH7oN6b0MNEdrIhEBFmxRhRNOV8Yc9HH5lJrUpCnPqE+HgNDl8/LN1BPxsmCJ/34Bwrk4YIN25
xqtQRTsgKH0IU4T6wQoNEeghMcDEhqzpfVY7fYgq0MPHPl9IwM/HKfqXDRADbsZfbb9OtRyNjdFs
DCZMhakchScI4Y2GwmIo9H3gfPnOqUAHH/V8IUE9H6eo37TP//wf01X2OnEN7///bxk5336Nc6NF
FyVEe2g2Fm8LSbvfn0332GQckKUH0wWXTXsOXr398hOSodKttX+l2UeUTB6fg/DtWJ0gXzC2ozgt
9ICHmNVhZOEYqECKj1qP0xnUeEAIBrKpEAXGapNixg/C2MEiBVcZgiINBU08UDWFGVkipmX98hMc
rqgnbsIwoynwd0Mz+in7bngMtpM0Ln1P6OHfF37i3QdIFovYNzHwWxb7H2SUwm8uIt0FUYKITWAt
vHQY2xav9gMkF/bz/3Nmxo6vKEncCWcLvRuE3uY6XsRWN7Jmy6/RvO1sxZEdjFZeL/AS93quaesv
gTgN2+kPqE74W7zdTp+CYO5fSfPRpj93LP23cKN145m8+KoqsdZBwtNuaAnW9jbQtbCTrtQi71KU
ku2v89XaG6jbaHVp7fzFczCTvuw/WltLbUkwknt1OrKuo7U476K4WlvbqPHtTnaju62zVNvztevZ
kW5N2q65ML6EiuTfbBV12o2EtWdvxdV1KAfS82QTrq4Sa2T00gUb/cGcSMbvmp5MB+bUm1zOVH/2
23Ll7tfBSzPtqdpi8xkpk+5TYI0eEvZ5eqKtO9P1LhmK85XX2Y7ksL0WNvq27c9keeivptZAldzX
kTdRhtt0Yv+fTiQPY2End7aRIHWtmWdkS9J17A/RGN0utSC52rIf3n8eG08/IIon6+vpPAIEGNqv
P/7cWp9M+8nKlA9k5J+Zrk2XxKa2a2uiE/S1YDEbKMZavAzd6MFMlsbzBrvgzp+vXxaRgn95s/jW
NGZ2OifB7zzcTYM/07mJ6ntDcyTM2umkOBvtbubqJNz/M9JWzs3aXW/2/9R22uo6kDfgkrLadaYo
o/l5t5TMwXw9HXVNyQ9eAsvx++JmHvd9RQxeVvpG7S4m89llOuusnW3Hn1rOZ539sJPIQG0j+jfp
7Mgb2SN1I96mS01pez1Rg8WXdE5w1PYsmU7b3nqjdzbWfH27CUy57420ze1G3Ul9wXLFWycOxb4j
OfKt4013/dFEVm43U2PT9yaSdruZ79aYHRm3I2Gz6m/0wLr1lsukP1K3wu3GM6O+t9w6d0FkhH38
yPRuNBWX/c3cn995k3jR30x9/26zjoK+MPcXd4EneP3RdBvejVbqvL9R/fhuE6qzvre2kruNtZli
drS+cyLV7XvmaHvnrOYOfpsg3m0SQeh5+kS5C0xh1BsJjobfplu9Tazqd95aNHsjdWbdTZyV0RNi
Y3QXyAu9N5oGzv1oNdN6m4ng3m92c7XnTeTZ/UaaKJhVvXsHRuDeaLVe3OMmEPEp5vJ+I293PW8p
RPebZbJlv21178zlTW8jaet7bxKt8XP+7n7juKueZy6l+8CbJfi8RMFvm8S9TeBp997IDHsbdWHc
b2Jh2ROi2LoPQBZ+myncj6a7oLeZSs6XzUjy8d3i6ZeNu/Pw2zbzL064nuPz4uCLoznb7lbWlFth
HcZ3huSsriJz/kf6LzmQ47v0v1bG0rlau7s3Mr7DsbucSaHbJhNrwfMvlVXkt48fkv5IrCz1gS6M
IjrhrJxkMFK07X5CzX93IJrOYCVNNbpCm27k/iKWhDa+mKTtSdiupmF/pspeJ/11xz9Ggj/pqysh
phPKZCT1DCGRChMp0YG3C3vKIrHohDUXnZ4/nXrd48enK0RhonZ3Oy2hE9JstuouHVnZTxwxGc0C
r6tpgdNLP+o4sUR7vI60ckI64aEaa8fZziU64atR0lHlROiln3IEUBnpXieI5WX/+PHpbzMiS2jj
OZToxMoPtfZESZwBWTFzgl078rdOF2XmgrbkuZ8RL2k841LpaoKx/dWTdqPLRHCc/tqPpD/0ZdAR
xInSjnaucLvw8Aq6qukM1+FavDG03aK78oL2SJSj30NL6Hs7Q3/Vl2HU9qRJFwdc7YZuoHU9faZf
inGwG0yMaP3kqdarbozUV9FL7hChb11JSqR2otCYD8KluLpcTZ3lszFZfVG2avA1NDcyvqYT3q+n
etAdOcqv3sSXbwLNuvGEif8l/SM0k+A2CbRe+i9dcXGmNGHWlY3l/G423cWD1XK+bk/9yfxu484k
tS3tAvNzYnjDdCz9I/3hOHImnaWW6Dczd7f8Es3v1aUY3ofBJHQ6E3fSnk1M6y6dS/8wgmVb9EL3
bjZazvZ/bK3d+nYeXiJfednbLYPJMN4ttjeS4A6F5Wb2RZbN2RdxOnLvljvs9HwoEeazLxPnSnDc
5D4ddkL8+FKaD2JIF/vF6Q8pG+c5XETxdfpT6ZCXGIv2Yh4GV+nHp2Pr6crvKAs1HBzHltoo6kqJ
o/SOvyGW13pvuXKW3ePnybvJejCRpvM9gfvPW3rxlSCNcC+wr5CO6U6wvcYT+jhbudtJRxJWwlC3
Vv3QH/1qJKHSRV2Rbc9dTLbPUaLp/eW27y5H856gertnY61tBwt1tO2OhP52Fc1frKUl9dXIMnvO
Wpu/aLEQ9uJptBjMV8LsZT2X/W4karvuKtD/iLYT/2VmbL3OUtoqnxP2T7yfYRt5uubNZrPzXiIz
/DXEK4zbFIKPxZ5KcbS7jMNw8pD+y9s8itOF87zexX/sZG90M3HEjuqv5e5UXUWX6yDZ3bmJ+DLX
ne2Lqkbqtb5YG+31KNm+OItwfTl3hF13Ptn9Kobu+s7zA7WnCN50sInk3YvkqduONXKCz8lmKr54
o8Bty+ule+MYYmfpqdKLsA4GgmApD5qbeM/zla2Fc/llKWnT+8lGf9yNQu9ana1nHScZydeLZGu1
Z1akvKwWvjBApqTbCyXhebTWxLvFZBr3pqsIe326cXuio+sDJV7uOpK5mH2eeJP1i74T/La0iqJh
+k9Z8IZLWZx9iRYbew3Z9nY9vZmaYMwKKu3DQtP66feee7vt7S4O3rbeMnxKVqDB25qfIZwEnfR7
rqWFNPB3UtBT/cXuZRSBLkMMrYEZhMH1Vh25nfQPebNaXMO5J75IM++3yVLBDTAJpRcldjtzSQ6f
4o2md/1wte6HidldKIL8ooSjza2L6MH0e5ub1fKzNV1tO+nk0o/udNSU7UbzwOlLK1F9Wc4X064a
OclV+k9zpHltcabIQ2PhTL4YG+9uuXQH4mwxeljrwupJw++2lKnxEu5UiDNb6XW0lvWX9dozB9Zi
0ddnodxR49B8AefCvi9stv3YGxkvTowztFp67Y2TCDeuutQfV+FuOPW0L+pSEx4mm+XQECMDp3Lh
DP21K14nqjPrb0f6teW7ypXo3cX+LryNrYn3WRHX/5eyL1tyVFfXfCKiAYkpoqMvJAwe0s65KrNu
iKyqVQIkNCAEQk/ff6619xr26Thx+sZhp50GC+nXNyE9s8qTNBvxlRX5dJ89jiNbrmW+nXJbNPks
8XMepad05eisYeYZsJvbkA/HiKna+SE/Qf3OLkL6/PL7s98fFPbZqRztgcVR1g5uzuhYsCZ2+Oz5
6Nu5j3900bbXflIp3XbTXfaNsUtZziSb5h4O87zKLbvruiU+F5K3eRnWQz+y8mFbuozG47JT2ALE
3ZaYFGmUf6tscYW1HGKo/5lqEiHXpzHO77mu3pyRw4v0Spzmnj/rio/U9L0mIuofsA4B4OXiaLUP
lzmEF5wOO/GbbOZcytM6jgmd095SGVeiRsuMKCv3x5kHTlZTEZmGsu2j9BvbFBTxIt4Pk0zfN6ZR
q/Y1b4uw3PpqayKVT+9QCE9GPw0x3WUOsHypLrJKCRMlplGuDDVhPrnO1HHJbnukQjPa8pfuFBSk
xbdmNi3qI02xyNND16lmf+U9xm3m85XoyXwPNm8kX65VIZ9Lvn8scsmauSt/bQgdVV6kpEoPgF/E
geHq29YlP7P9uhT4EYJw5tCZ4mNLp9pzH0gkc1ybrPyYDT+nezU1zPhWIRNfutlcEotrkWpJOyQx
UVM8kiU9uInRbH7qzSyItjPJd/sFTcHUCUDdhPV3EpaqJngbJd3yETqAqe7FaDeyznkN05wlYtaO
lvslN8PaGOcG4gUe2jTuDXXDDnMsdEMV8+oEQdtTOu8RzcZK0zu920MUF+aSwZWZ/NaqKrf1WKXj
Vazh55iT0chnbVB+UAXMkr1aCF/TB51O94MtEpJWC+mFRxc9h7Pm20g6IM/TXM11ZpJmGYef2RhJ
yjfzaoKvhwr1BG4zhgYaOzhvw+tNhoJio1sUZU36glRZkmHfLC3NfAvKeBIdTJQ33I7HbeOtUfwE
tkJJK5c+QaU9in01hLncE5bNh6SYOdlc+KjW+VQ5QBjK2oo4PNxunYHuJLIEcGWcU2STVgwOqnj8
tXRjoCkunrZqec6ikU7YPKwV/+r7MT1UWN2wWyLSjYyKTKeXWCkSluzMRReTNVUHVkgFY5GtcBK+
2ZNgmxF+Xp1CB80HYYjLxdBq2AhNVkTF8LkApRZ6sQyHlfX5wYujjjEjuOLx6ZmVzF33l8Jg3UZT
OhFRJJ5MM5aESXmI0PI1ZeO3pJKcuEHc49X1NINzpNKLvGWaRXTju607iaIDVPKC9EDxpimmScf2
p1DJeoelJdscEp0k07/1a2yps/EEowaLi+pzRqyXZ9SnQxvt+DHt5pZXkTmFNSC6h5B8MZuvs2Fm
d+CBi3ZIAC54k3wzKfZ0KfKtQZu2jY5hkONMghKjEnTLIii1Y0iGxooMAGfs71jp0W0J7cL27Rb2
oE6Gr69MRq4BolFBsRrbnHf8W5ZE44HBb0AaMGSxGyloKoGc7QoQQV69ArOBrgiV9VFW1Jfx+JgB
C7QJOvNYDpfJvkeLDyDzaHOysyKZsvN5K3eQibIVyhFKL6p4kp3R173Kn9O+RHc+N79QmoobZqok
SyzNye3ZS7aDKtAtPCMhqn6Irkrbok9EzW0QR1TIY5mZi1ixvavMzfAypWWEVlrYNSHHJZP9r7E/
as0YtHOJXmFvNEs2IeQ5xkcoyujaz3dbEuHDrAa48qVcL0Giq8P7fkwNejRF9h7EuY/vY7wlH9OW
9jREHWDiGF/hu2KJ+V3fA6wwCwgUKTRVtMI1wR10wH53AmZT66+I7fe7aKJJRV+6UGZHW0TXZKy6
JlrRXA8hLF+6eVa1H2Zfwx5Rt0qm+alanxYRYIc39NOXGyYwkIu62qA3ZsyU53Vb7pZ1lddoChcu
SnnmQzEeIIzyuorqATL+7MV+SmFJX1zWMUJUxzK/ZhoPZFt8fAQ95ZhvCyZY872ekm64Y9mvgcfb
m+PL3KJqTuhqidXTj2jK4uNg3QzCwrxmJJdx65iHgYEH067T+hG2LTyNaXvb9ZI3GdoU1aVqlO22
Q4Z2dOxGPh59NxSHirNvJir0SXoAN0JklA9lD1dc3RsvdJtpzttVmhcpxXzqbFLPYU9OKhk2GKPa
XTuGvvVoju9LE6pzZf19XrL4vgD5Kyedj76P3dg/FeWQ1b1f7LWas/LiI5wcWBXSL2ANvW4Fl9d8
dxHxsKZfC+P1N+NgKIfBPBgQya6d4xTFXSGJSFl0ZjDZ0V7jqU36qDhAbdvbfdHyIeD+oVi9bbUF
LYB5FsOYTvvGQauNsaO5Zmu7zTi6L90AD3FVu0/cDVc21MjNMVGlYAc9VQHEyQ4wgPC+Gcbticn9
trClf6jkb5rP5cHzaTgIvYpmiQHyJ/6jQzq/U3sh4Dp0OZmq5K2z48VaWdRm9nkd5VCWh7ijiYq2
OkvEQ1wG/ykAAlstS+hKJv7YqlOqq4jaYiDdp0wH2s8HCA+q0xFNct3V8eCOsHI6/Lz+tZpjXjOV
vZZr8uIehCwU8V3HyY5FQuYs38hMqoIB8VZWgY4L34WKn6OTREOjkNCFDzxVzWrzV5QsX9Y9705Z
1FMZ0H7Z+0Vfoy6F4vD5DBDMv551aI1oLK2o/3gDhBlPfn/6+wPPhLpUc0f7v97429N0xzMMoNQ1
f/xLycwfB/j95e/H86mPWrzmb38d8/91HqOq7mYbLAiw/zi/vz6bST4fmAmM7p+H0TkS/z7TPw+b
xiB0su7uP84G2Fr+jzzpP+T8H0rv88D65Q+b48+X/+f2sS6/md9Xovnrj/8bDIC/XsEiXp/+v/1v
P3R9bl7+8wOfVsyfXwMH/pc182mA/OPFf/Fi/u1IfH7yf/rm/8yKSSHu8L/+/vX/cGJgaX0GBPLf
DuSnwfH5D384MWAPxwj8DYiXw00vn+ua/+HDwC5ZsIMT5JbiFO5Vy2Dprz99GNg9DrbVhag/bOwH
O2yByvSnDwM3XcHiFcXntlr/2urh/8eH+TRZ/mbCQMywgNUaQEj/tFHBTIXMyt9NmBiPXpgpz0gn
sKRTX9y4zQ7bLF46pIAI4mfAXWCcAMf5W/v8qwf93QBC8Av+65FzCPt+Ln4KRtV/HHmANda2ERYH
IsOGN4oDfxmj8SXrbZuEXxrFJzEtd5no61HhL92Gvsbr/uFwuPesG0h1ns7QaztSJOu5QttDgbb7
i30oHbuW9uZSfMRmOzHXMgTsGNlekqiUD36S7//9D0kq/J+NCLkMnMJNnglsRgSXOoPr+PdGBGGk
y+OuS0nA1U6TZGykLybq8vB1XGfQW1z1fZWfIlyxVodxCiebg7xgFXpnfvm+pSXBfq5oHoAh0kKw
/Ig6/jauQNxs4X+ti5tp1ukEvpcHWn0KXaHrAU2Vxx42vKG6Kz5Y1/PaTskBI3EZUP4bqxD8wQNc
dxsIkHNla2T40JReIOKXKqN7vH1bqx6RfjzAZPexyUyQfOYFAeh6FxXrayd/obdMPm6x/AE3fJGh
B1i3uCyuWTrPhIOOSpfFdRTPAydTQdao+rXHU0SXPrq4bntQeXQJDo9fBjTzezy6e2e/+yUGP0ok
Cx2sAHwzBUZQ8Vw6WdJtVjekq18w3E5GBNZKsA9qbqqvQAzejcvGc1QOD9sTRhOd7CTrToPuGkpz
trHbqF3FtXCILrifACDHF1j4Na0ZaOA1nzZxP1q5kHJFBOjiTOOFfXb77hgWA9dv5NV5mLfthj4h
dMEEMUtJZi0m4JJyaITrCcMcty6UjIhuDXXUj5+Ncco4TPVA5O6cZdGxGpS7gdsB+uPQ7S2ecKAZ
0g3TPiZm5PuBp64FQt01Yg9N1GtODKDxWo3ibXdbX2vYew/o5Z4SY8KLHr5nZoE5ELHnynSOFOPI
SVGmD7zfKKgg9jSzjs4THkm2AK1i/S2dURup+Os2aEuBIFb1nMfPg1s0Kea1PAV9CHvTIA+qVDIB
BA3lHAjrqwuaiwBtVHI6epiuXaePGORkUuZgY+5V1sR4yYlKzEhjTUHxsFsA1WEB0wt0y0qoO8HY
d87L951F37ospvGK9SEbbUH3bD/q7JfeVAmq+OBq0MJOIGM94tmeswJok3fHOOLohlDMSCUDnMAi
Hpz3J5f1Y4NRf7OanSc0nLKuq13woG/m5llPgCb6NBN0LvZfZmGHwicJ2WFRUVLci069+ZAngKRO
+QTal9pJxbqNZmsxE+/ivE78ZY/0TKReVgL6Jj+Odu7vmcmv+1RBq+2KHZbEDTTg9Nzt4W6NopwM
ckiaOU7Jgvb1yLq4WaRfH7wj+TSSMkvO5eze+e8akfUwbY/91yEZAtm8+MgsxhQDZNym6Q7UekH3
In5jy1z3UiY03uwJqzW9zJyDlijTw4bUm0qKe1/klvqsNAdRQZ+aRC8I99kPyZ2kuWFpHRfyXcSo
xvklLMVKZDWDmpA8V9Os6L7EWz2W5q5Qw0x7HyVHmKEoV7Gi0s4OzmdVxAjRdGUAfSGfn1VuDitX
5jC6CgMFww1SriRjFQUiowzkDBgd3KuZdAlaiVJbU1zUmt/Biq6BJBV02Hg2irh4v1hV3BzKAcru
8rmfOhC+ul+BcU48Tn4K7QWdBEhOa5+tIIXMrDYrsAeGwLzMgdDjbIXmQ1kTugmEZywtHUGfn4BM
oarTdSWmjgzd8MwUqE2I9aSTs6Ym2h66ZSAgXT3baEKned0PSNoD9IwA2DQtD8nOaVzi5aTL4WVT
fiC5RpDj6JbaKl3DujvfeZKA2jMm+ddEQx/7qUT8TUcFg+G3dO04LZ6C3XRvmf6OUPfezQl6jNku
QGIAc8Dn3UzxGYvwFS0S0XmMi7qPHrNh/R6VIX3K8/KjH2FYj90rGELmMBUliCnRAobenDcAnl/n
KLfNssp7EK6uw8YWuuT+McbRWE9vsGJBqMuq3whLVYMMNJXWG1wVVSwUhMCEuMDfIEowXuZYkFAk
j3xXX7NCgTo3l0lbydOuLvOyMgJu9sW8Jho6FygnW1J9mVAJ13ZXH37QMHPo2ZBVKDLBce4c1oou
UznXXZErEMZftZs8zTMm6rzPP8Yk+eLAowY9pppIAqJD02Vjq4PZKUf6PJfZ0pjYP0ld1EKYhHoO
6GNeQCxS3XEV+n3Oy9pqFd3NFxm6rklAfiObjF+L0fyySNybfToFNmSk6HrACXh6Mmo6idC9g5+C
jpnTWQvUsHYyqIaX0a9tqN5GqBoELNxnuYbuNGmF2qqzgeaRNdSmmiiLQuNhHJahU2fT6bEBWDcS
494rSHO4uIxo2RcTzJz45EDNpgvPDQHRmlGUclrZhU5q/aYm5U+V7x9Trss2lMMdJDmKQxxyScrt
PE/X6NO7mN3o6WCGrz7uPyuBWWq9dc3INlpwPoHmJ57izW8woKYmLWdP+gh9H4Qgo2KXuXAUpq01
Kl9gqqRMYzqI9SR5D8J9OoAzOZa01FjTafdQYbeiZUAmP/WMhxGuIDZl/ojtMpHcYZBOrFK14DsY
AHiMIEcCptVk9zNWCBOQnqBrFLs4IPWQ+dWTIUlkg3KzggbZPZVF9H3pq6HOd1/SrizerC+e5V72
9TTJy+olqdYvgNfgt+i9znAP3aUs63QTVROMradyvXUgmJ+M8o9qmQYwR9RrD+YpWfYfPC3CScww
38PcdnNm3a+DdyOZN162Cvj/kL0lvPhIxju1xsvVMPuNxckDxIRWyosehErb0SoF/qrH9AcbwMqB
Nqeb8dAeyHW3dBrvIrud0g5FTY8T0SC5/Iq6hUSOgFMWRZwdQKeA4Mg2zWRVTlM79st1ZWALtg6k
MVO6+Xnw6WsX9wHc20/gknJz3LrKgyKHfStFcZ9nGjBuv19HBLZvyS1Btqi7kr3AzfTP0axLsvX6
i1bAzKGWkbhfvhSuzCiYEt+3orhEINqlMruf1oJufvmRFL47sHSvHevBFZcZiA9cfst8VQB/rya6
bZUgFdhKdbzqJ6Nnmm9WH2Y+dHSMIIQzwbAsMCfhFDMuiMVC0nGAcl9u/AnyWAftd9mu6XD7PJm0
7NreQlIji7+sWXrvKv91Xsr9aFRhHuYBAZQJZXkYYcIC6ILSZtsknXfNLgXMkK3NYR6L0fOgynCx
sltbyBm9WhT7s/X2WIED2oq958e4K0+Ikd1rCMRsWNbtiOaq7kuoLHquWLM6/uY3nj+DhzCAXAEh
gmhrtJ+zZ5wUKx38mF6hkjyPJYOCDMpq7fR2Ajc0bwBsf7Uids0cFpgXEvPS41QfnfbjNZ8Uq/cu
9Je0+qlgs8m6qJwnYevX85BjB5adQ4cZzobYug8zIAwgIrHdGOnLpiqBvsPdLJp4sBHAX0l/psM2
ve7dL7vmtpVqLalwThwBoa5RYNcdjPJz8KD1L7ms8cxGGnl72hah6xdAvMkLTNdgWA3Q1TK/3wXB
MZFZeHEYRV9hEbLDUGD7hvFU1vNY2WbP3XyEJuvIyPO5LgDr9WMHVCqjEa8w1RAtAq9IfOkr+Q5W
Y0li/3Xpx+o2BLDjEjhaV7HvlQs72TvzYwQ74igRREHY1rF3NOnfuFmXB8Erc4l4fo14+gjzXXgz
VlMV4olmWo6HFVbToSXLc5ov6W1SsW+9B/k6qXYYV3FvD1zZo+z8Rvc+ucQuKQH3qb3GsfmIN7QD
w3PlSSgEGAhtz4kvrjpVewNOQkKZKwNFDGReMKKAj1XQgIgqmJqKrR0lCYODrEKXp0c2oOfgbLhm
bjuPSfrtM6k1BDBiTMxAekelIQMscHI00S7BnNmqA+4EiUKpwblIf+wbtlSPzFHFyzeEoTppszjA
8+P9pPoLkDwRseu0jG9Zl2UXKYZjCv4F6eN4qnEEoO73h3zHW7NlEpFucznd4vxh5bFqP2XqzWTg
2O/qmvt3vNj9ULAdWPNwrGL1KvYlJRBgKi9ZPnAgIaFd9+QtBuLQ8E7Abw3Ry6xN2sw4a3i1V20k
dxDNxpLsFk+Pe5KzMwMvFfTmrFHg9UF2DOaCLQaYVI5xRLiazS2Lu1evWP60q/nVyvys1uiH9316
KqI7JkW4bCH/EQmYdlikQMVehSMCpwGq/MygKq73w7T/jGAlGZDMKsB0YahAbp6rMwvFG6qYbPQW
ujrf5q9eD/cTUAAaA8b0ciKjy6YLBzOTwODRMpRNOm5wCZ2rDhFXrTadAeLYQ0lLF6I6CHvNfUqS
AUxul+oLdhyUajvErY3Du+v6X2oHlKy24TfgcQuUcYAKarbVQaz+TseiJLBViAGhessgRyAmKryJ
KML6NoJYXO9LtzZu8QkAyuAuvCzWNopTfeodDH2wlNAlY/rCBxm9xb43bRGtSbMiNJ+WT2l/Hfh0
GuYBJFbITRCcu+UyurE/6DDn1KTrDMaqA0DdrfrmEt0yqMY5XFKXcwsAqdrBzUPFYQVmMi8bQKk9
KUjH1C1b16+2Qg8pjElIIvQPKxvGZpsA2cf52kxoBwK7zLeoKl+QiRQt2PeEXXBZjETs3WHF1ddk
H37gEPOjSnAT9uKLGxd9Mj+MNjBhR3t8gmkQhjC4uqFbHqJK9cdymi7AiSUETMEi2wxI3M6QaUk+
gy8nEcdQNyU4xA6RrEuHRorlB4cLn7oeEN/6grAt7gHiDXnqLm6PZrqkilZCgMiwo4e8lB9LVfR0
zQzkuMokhTzMaYuVBX5dkQ0yrVkWwCDv37Jl+YRsCdg36rgtfdxOTtxhU/yEjTgVQRMgj8xwQ+Yk
2w9Yx2e2hpNfC04haxjf+JqjWg2xaNSwoza31UuScXbJBg2ZM1DnIRaa00VVuoX5h9V4EpdJjDHB
EhDDMOhTJ6V7n1pw4pp1LeVzAlNWbvoH7rfntd8O2MGc3c/FWcM+H1fFKmioqYYodE/TgiWAst/K
VYAiYgLQrNLg45qBawmdgWgG0ZdIdG+ykNE1bI6oaBxuelw4aDNFdUwSew5FlF+6oV6gkB5HJX5j
PTA83AO3mQ2CvBFQ1VKOQ7vsGFpIz0dXAJQEAD0fy0UCK5T33HiYHjgYnX1y7SxYvip9NklaUpWO
v7Iuekk8BzL6OeayagYVXdn1bjjFto8J/PKiHXylz8aMtxkia/fTkh3jwDnQ59jVLlnZay/Qdp5M
WpG0VyWN2Zy3vlvSp1Unx96o7GLyqDGbxk8jytdTNkUJ0IwRoL9wL2pY2Yv2C8Qlm9ls7qGcI8hh
GMypm6wmYQn28vuHFHB6YiM3gnufONqverpZaSE1mUY3FThlyWZrtk6u0ZGri6KsHjibwLcZeXnQ
S/FSzFV1cUtRx1bC0JogU2cxb8HV+OIGPz388dDhL4tWPdWYxGnkKdznXR4Hji5y28r7kCqYQFKx
NmJNwK6PVzIg3J+61fy2cfwCm28x4MiZbbvSPI1DAXa74Yz2pX+pNgJy0n5Is6Q4mGq4AnxBhzJS
bxrB4M8mcDR3cETvvVru9tHdhcoD8caGBpu+gx13zXoe0ypf8zokMI3zYSafeEddQBBJyagzIMng
7sQCnHtIFtaWEcbNwzLnv5TrXzNvwVTL3VBD2B/gIHpwwYR2ZvGTlZdRO0W7Av/kesroZNoYDVcW
g6andggWxJGf6s7uR8kCr2cMIKb7RBIfRTdAPhtGuCziY7bnHKiFAG65mPiwWyBkHWRCGNz705RW
Dwc2QAtNW9IksJROi6ttoSzXBZn6CGKlrBUTqH9YDN1lUDB3rRB8ABQ9WLqtRQRmgYQshvRQJ+Jj
5TQkBVZ+nsDqB6tylsR2+zvcULnQfpoXcK57OPH9O7yj6bBZcYCM7yHdfUIiBUNkmNz3aAeY4ORm
SJhe0gGyuV5mKSkMd3SzKDnkKZh3Edywd6jYQez+A3R+GHiATTSEc5oqnZ+y1fzAsFYyaKr4MHiZ
n+bd/LAAfedUww0E4KiKKEpJrjZzGAzNbAfJ4RmYWxH102WYQsMRAmUiS39K/SHhsLci1xARleUG
7TpuhAcgX6B5PAg2nkHgjJvuUCAozmwRFTUQET9cEr+oGhIXAlbmOHgHwxhD55mTOGrGAbQHlMSw
dXJFheA5FP/uKQgJKlc8jJCqwATq4H2FukBEjOFYbnjow37N4KYB6GV71qZjUVu8kDyb0JfSV7/K
av0Oyckofx8RhGBBQP62+QSRTScpxHehGqag50zgCffS72T+bOR5ykHc1RMd9OoeFQhwy6LwWU9L
D4JqWV55shy1N7ipNCiSskBDLUB+J0oDVxCjPi5InjbLJ0hLwpyR5/yQ5eNCUDxCDGRIL5sZATsk
EkhMcR+AUOhqQnUOoRKLjbkr8xwwvYvOXr3ufT+diwANDTp8bUpfs9wSuJLRU7l0HUGyoLkvI1CU
l7G169IuAbu7Hq2HcVQxgERzGofVUyW6uwEsElpsZAuDhRTHl0kB9/MWwnD5sLWTvwtZCYIMO6KB
DY8unp7WQq0EeOcZ1nheITHZLt5/3zaIKUDO6LpCcIYgiBAeEU6O8Ya/5aCNiT6DAsb4E5YScFRp
BihA61rDXSkgrMD5apuAebwwWOKTDJH+3nuoCtXo7wu2MVoOjHIBt5HgIfTt54UMOWRjeEUw7195
wdQh5sXNCCsgytBASu9OyeXQV7Yd0162s82/gh9dB2wBUiLTtULcoWYYVNzA/s0xFTO/bmBybl1R
npQa3oRIilMO/qmY0FTvtr/k4ObXCRSd0YAvL57NYPHZBv4Iy12LRzX5WzTHlC3Zj8S42zjKB7vw
cySLg+2rZmATQFjsjh0PV93vESx+8TNdICFbZr2naRjPc5wLoD+FJzwB/o90CgSqdzQLCipIKjCB
jG1Pd1ZBYBRUxGXXZIKm2qxlzdC5Hy6Z2jJKoQpUVVMB+YEZ/f9SdybdUSPr1v5FuktNSCFNvkFK
ykynW4zBwEQLU1Xq+zb0678nTNU6wOHAucM7qNZGCkXztnvvABqRecvDuoNmkk4pw9JYe12vi4KN
vdUWlIfKrdBl1xT0f08nYKlkzVpNLeUkIzvQoL1uLTekJRLZkw/rxPmST34WGsk6UopJdYe8O3fj
3h4QLN2jFmBPKGta77Xv5WFhEwyasrAObXZovWY9cO9pFzpJ7YELB6yTzMtBiFuvJwUcfCoDVT6V
YcNvc6zdQ7e0+9mD7nETEAgWVX7bNRnWveUG6TXvjzi656BtgVmtwxA3WaNCMCQliCf31HcWfq1k
eQLzBex/MgCnSHfYLP653M3mxsyZViObHwdnL8IAzzSIZzMnkTWdESvQiL8Gbz8ZeZmf2PsUm1Jc
g1/QeVqEDySTBLVegQRZhTxsYo7Gnmq6FHMT+al6K6WKARli7sb8Ue1jHtLgwzTWuxOboj1LygFN
0G7MSxmEgVyWW0gmz43bXQgiWb62CundWqHqz4MhdxBxKS0W16NEYln10WwKzPl8r7rhrus2MOxi
/+jZ9V/OGLwfgHd23lrEliQ5sIPksKd1H6bu8hys1vs562J6Pu5pzYf7kdSsmaZnVdJIVPuQht1O
tybdnighnb1ZXlk0OUI7EQMgt4TDuNhhkNlvPbd9V86ucSicP/zMGiOlsvVUuuZDoZOLdpwBdIEI
3mt12Yw9Dtwlago2tTt2xykjTU5LK6TACSDFGD5ZEgxErqoy3Go7JuIhxgSldpyksm79MD2SOa0H
JfMshj9wt9fTh72z1NVsmlfJ7q7npjE/JrnT3cz8D1uyDIqcu0uM/tDb00O7WdkhX60yFnbxMkx5
E1nSCSJBiVjZt6Ur1cUp1qu9CJrQl6PLXqK+6eUqD9ve+KQ8M8x40CVPYmVOFd4ju18L4vKulN7J
leuLJ9flehPbYRLOTD0knQkvsndGaWVx0sSOlf81dFZwLxpxdlZeXW/pnVEutFtamzptKc7QJ5/K
AqsoKITXRnDAF47H2d/u04m+SJLMw7WvRBflLQfMWZnonLrdYe7KCJ9KfYhzS3tLHnbLp4vo2xcF
QPJ6os6De6koxsZZV7xftv2u2zPv2JXpB6PvgnvZbII0h/ZiWhTAxowqpmRN5GPasZdtT4XqHovB
3sNcto9Nnj3mC7G+bRpRUOxP9jZYh7xs6E8s3ksi4O1QF2EQ7bu22LyDw6RH+NO/Gk8+qIQULm02
JorMfk1JQLLEm4ALggtqvPy0lmUWmv3+plNQtgLSja31pqt9KKj7tjfTSjkYyCZBVdUBvK6rCLmW
Oc69uo+FX1sXRXRRpByYbNrWaBicF7vv362Wri00+Rzu3saGqr3LXnfRFiSXXRXOmcbCQ2bUYZkC
eVuLjSJwWq3ROC/22Q3aq2XKr810PJttlYErSvOo62+6eoWQJCnHrU6c78o/DUN3bU2TG5kbdcxh
kuckr95S0CrlHruQOusyM6PWsMEuJcW1nEA0jW528uT2ACTuXVA22cFInC1OanUwC/84VWVGgH2u
N/WYjtsMVHF+A1ViDKf8HTfrvZgtsYa3WSPBdkEh1NvCrkrKaHcK4PYQKh3j3Dt7QjcHZMMym0CP
x+aRffyS++lf83wXtHxBke32oXWoKvXJFikSukPTt9ddX4lbZVftSQ2mH9Xu8IeshvowAWqYJ4eF
9dvHncDVnx7secnivVmfzX3rIuB1Ib5nPWy3Q712hylY3y9QVaheyzdzxeTDAPqjte2nyqgPfkXt
pVTeh15h0CAOxbur6pPq/PkQVMQMdUmH3yqL99W+ZFdNYLqHDWZMuac2TMbaOuZbf6E0T6UE3x7K
ZqpOaWHRAMvoZ0MwvpKbN4SpLOXRL6y7yjLugw/H0qbjUyVzEm85nVNZcu7JqFTYB0C0pnF879fz
n2bBgMoZsIE5bZ8GQ72FsETbNJiTZ7Hr0o1FSGb4j6LN8rvNFBcPct+BXLE7UB0sj4MDgC3vmg9v
9tQk4losemlqe2+2qxPu+QDCPEtBFfRHdzDeLePSkSK4S2wOEmRy2j1O23Q/N9bnXnvtVzTJ3wCm
v3ExP0CpfvjP//dfwab+C/jV/xFkVfBLZNVp+LP5/K9rZzWySv+Br8gqw7P+x9Ha3wimyYAbqn1Q
RF/BVfpHXCuGaqf1VcfLQX36b5Y7CsQuqCp95SLa4I6lIVl/s9wtLqXVDPfA5mJ4pAhRZv4H9PXd
4sHo//u/vwU5Wd+DnFyXK2wdwFVIuvJ3RqM58N9w3P3VL6vGGooIOtphHoZol+fNJfnO3LOVCfCr
ZojdOnjBk4RA9RtkEmT97l/grq9vB0ZGoUFYHld4c2nst2+3WpN2ptsUwH/pZPDatTPDRDszZ4nS
cjgKdzy21XbyKThWNAVWIIS59fLrYTDP/zYKrjthoulTEVz9MArVWG69L1sBbn2M8yEhYh4OTrWe
OqA8DR/fgnP49SsdxG7+7Z1c9cFdpjLg47Vgy7df3nWWl8NkKshuQEZvOEvfDMHSxp4BFsU0wyUj
Wu3GuEmhI8EV6296zjLRZ2zPM0UKlqXJLwZkEHc4L8aDA3Ns2sMNhkzJRMHQiUh1juVbx8vOjR+Q
cI9HPYX2mnyVC/nPUgnye3zZ13VEBE2gcsZeR9/n+6/xGzG1WzAVUeLsd3rGlo5CX3YZpy/eKM56
dVNnjG1LnQDrxaWFUZuCQ4I1tbyXwYTVo1hoOzlgJKNBzRHIr5Mt54hyfFgWS+TTuRz5aKttbm2W
RijSWxgwBP+7TTGamEu/V3+o/ms0k4N+JLh1eCNm6AHEy2wq0/0Qe9sD3brYohAuhpeVoFot9etv
rxUTl5+bfX2sOiJOCoGJVO/96ks6E6Dr7ZEa07EuqPkyJj2bsjSvPeXdFTO+3d1OIp+Pegn1z/WA
uNuIpMMMJ+fBBXeCfCjh53gc+cRynY6iLi4eSccim896rPsMH4sxGsvDSKaYL4SS1J/0schJX6oq
ODis36Y4CpoLVcyPC0eCbdDMIOPGObKmF1Py4d0U6X2Qw27KguJiziMEerYVv63nWU9EwVZfhimC
p+Gpnl0+R73DXKa8TA5xMOxhP1Okp8voMn+b7GP9aE+BBvFff7US6jovt7Oqwkb1ccMqEPbErtKE
EL2XeTj/HjhzlAUPzupHrc0eGY9mxjKzPclu70ZjO+kPXHtdaC9v9RD1ztDDh/N4Tn14qLR4yA2X
132h5x3GbTy3DJY5HqYpmrr1tLF8w/aiJ40O0bnoxNnO9oegmqLZdQHQjbHZ8Pl85+ukCTPauzuL
0vWvD7etDcaPZg3QrIMQ5le17O+Pw+yRpbceLES99Uxa29q06cOMGMchVRPcxoGwit3OtDMxkP81
vjLWC2ObU9Tv5UWIF23sxorGOB/06xHqSy1/MkIHmXsEuVDJ+8Hsq9KHrGFgfkxq+zCCWBCdQE5H
CzegrAe1sj5NcnjdKqxTFwy/m6SfWF2BIfMsgevRgi7fT1KnGuilDpOkh6AthLZt407U+DgkL+5I
MuM86OVV+Ys+jf+4hXZ/6NRB1svrIsIsOJDStZVLY+e93kYyx2n1YTNF2qQO43T89dwJfO+Pc4fY
NjhpYMnSZva+H7jqvIk8u2Xgqrr10jceQ+mlOmmzZHtjnCVD1KchojVQNsdY9ya05bDYiS5VQoyd
Ng4uZ3XnGI/VHL1u3HmJ9Ayk2dkxVvpxzlmf2R1XYLfuWZ9jiuDQ+r1Qn2NrJakDnYsmTanlODrn
PJRjrE1nOpRhkh83ylXp+tBgxH49AdbPVu7bCfjBd2VyX1BjxGv3cnq1sHp7D1gO7Vr0SoIcpSpJ
xQwG+YZBz8opWvWOqneKPkuEBfZ7fBN6Kb8Z2k/2tfhbYg7hApSwv1+bHYl6cMLlV1euzXmH6x4T
CtocLb1QOdYUIZJYDyN18J5SnH89hp/4QoYAyi4Ase7S6Pt+CGm2CgMubhHpvaBfqw+7tvlzkF/q
kT1uAP129q9XsvxHJ+x6P7E6OoLjPh99Yaow9b79JpTLkyCvOp9aulFVIM5HjQUKyRSZbVSCDspR
0O2qy5Ztp0qa1307H3Ww02K0vfHrptTGx8UdkVadZFlc2LNOV13W2nqo6e7sxkkvtQ5ZVL8AAGaf
1i5l64d6f7HZtV3AJtZBCy44KNUpwPPpaRgGvBCbIul5tp4ONuUmAE+C+HDFS7ptN3XwJDjzpIBR
ieEWNsVWPJw25jYduJ41HM0euFwJ42uKxwIgGoGiAlznpDF3qlH+xJSxrfrSfhDLem0RPqAUcK3n
2/TLix4cVKOL/gRtWmWwAt3+0vGteaFOFh5Fn1llO2cd/c7FeDSM7VpQoe0IQQvc9YD9XqDZSdcI
+aOym0LgQANHV6opkut6MnBc+tTruMU2qlsYgycdB3TG49xX0H/cM0SrqBvN6xLkjZ4I/dna4teo
54jWfNChjoHCyxIVp1mkR198hFcTtyAd9G6l2BZ2YdC86LjY4xsywz0jgwNcnaydIKHt8JsA6/cq
0oHka3TF/L96SqxhY1uhi2OuO3mnv1OHIfqkVDhs/Y0uRUAdWelR20Xoyj6aYIm/ui4ZTlURm8l1
kybHYHfPOq6ic/kaOTMh/6yWDnN0ZCRk/xopdbj1amKfsbe6gtHf6wXQO0MPNicc1A/SI9GBUeXT
LyLW4yqEc7vVB9VQykWLJk3f6heM2DmhsC7GQsEGX8967isbGCdhtuqkw60OSkW23olPfWHFetV0
2Im6EEWdIBQ88zU8YTTa93k8TFtpPVtgdZ5yD7PF7py38rLrcIYZ0ePTwQng4TjZpmNBvJd31xX9
NjkTRhFf6C2gj0XejrH+ZwVmSH/Ksm4nZxd3AXszN2nDgxIhKQyVoa5nivvtwBqmMyw92l/Ef+0+
xguNFrdmMcD67l/23j1XJlGjvZ78dD9la3HRbxFVHfcjMBazvs296nbP3Ttn3nXoeLM0deigitMX
+3Un2XX8U3+k0aHWxMfpba+drI489UnQa9za6nFitHoD60AAoYEjNdzXjSmWk2vxcUVxyYDx7VgR
He/qD1f0xJrsRX8Ph1lHwHoL62nRJ1ZiW9ga+hC73pu62sI0RTCEzr4G0OmwB9Z/qANPHbTlcj4p
SBbtBx3M6jRn4qO1xS63AFia92FZlycdD3QT0le1OrnrF3v0D+1CioMF0NHkzDdY5nDUD6XDeFIg
43Qmqf99cXQXhV79dN4aLBYx5aYyiKmkfR4wU9i/Ul0H2AmwrKfWnTGWxUUk2O3kRaQvOifUz1UD
pmEpbumaxVR5CvawfqUv7HNOojGI4TiRzvn0SdZI/4SOBbM3HbUN1CZJP1aH2SKLA8eNUVuIdWSq
42g9fh2h9tMU0wZ7/bWg9D5MtMSypAtdEFH6d/QU6cC3d+Nx8kOvIu9gwzkJQEwsK+W3mBv3yOUX
Al1OPCda5wL6Veke0MYgwRYvG2Gfjhv0j/Uh1W/W7lGH2Tr50LF62emj4oZDd0f7nvYNfoITYfMj
hxSGp7S7e6dfqJ/yTxZBMI6vOve+f+P5Z/1c7RD0vtbJ6Gtsue7XmSD+6+tbPSE7seCi6NJZxW0R
0Mse3rV4GW3KFTvOcmkyZ+Y1IhW0g160iSqt8jPxYuaxtVFp0uGUTh5wetQJknWKSOjWkQLG9qCn
V+9K/JW2ITovEBxtnefM+7XpZBGIqWu9Ptosa4EuPbmLPRzTRD1k3vRYDle1Vx31vK8B+2xwznpb
Agc86oxTT6yh7nUza0wRemlvfCg0uTzrYgLNIzRYkBCsBKHa2xZFMzPLLxPWU2+a1wyIRdPrrxdv
lKd/fEcFCE8bBL04G2GUjgl1cjuXQIGT8qLtm54K/Tt6kvVQqHuewluTVddZtPb11kzas5AC+UPI
/xoCsjm2pczX6Ao0JsCm6lZnAdrS6TfodKnA3PpDedHz30xfeqXCYlpPFX/prfwaOP2vKov/RdHw
vyo+/h+pLHIj3TfBpeaEfkfa/NeFfX++anq+CmjqP/K1uIjAueVwQTL3WAPlp/pCoP61tuhxpxb0
S7rKkijwH+lM+T9cQ4gss22ZHreLu0SufxcVuTdDmg53ELr8CZuo9X9VVNRB9r/SX5Q5XdfkniLY
nxZC29L6IQh3Bt3natFB2hLjYIATqzL7NznI9znY6yssYLFwGi0uDeO+qe9j3VpZo1h7ICnIfsUC
cbRD1VeAPpynb+b74eugv62P/vQ9fAnFWwct/38jTmZzM25+4sRqHm8Xh5ApaZccRriX/iZ1+fmb
HA9KrekhX/rDF63tpAbHRHyCkA+sBtjR7R0Ugd8k/r97yw+565za4FJLJeLSvBXJ+2mpqAv+JgH6
yfJT0WaNJOVtzd/9fm0mbwFY00wido3mOCdG1En1m+X/9Steld6/TXVcxxgLGJoCLMYa+6gO+av7
m/rET17BnQLS5ZYT7gGkjPD9V/i536PT1Iu4ES5wdx91Uf83X2F9n7G97mJHUv1AytamDv9jxtZl
a+ptC84/gMHiRJbRdpd6XbPPs4aN9aOaIL+lMiwKRKagPopoaobkd4njv5/W7wbxw5Ywunqr5rxD
OS95Xqtr4X7pgvjXp8j6Pid+/VCha+uC84pR0Cbs2/WaKwuhjaYTUDPha9fJg5HmbwBN3E0zCKPB
xW1/yhFZ6G4QKTvkkPFc+YA0b7hW8w2lmLup+TQjFbGtl1+P7GcD00K/XKYCvZR7bb4fmEsNvbYM
4ifZlfVnqDbZs4AW9WEoAUF7Qe/B/93aO1+VzpNZC+gAv37/T84jCCjfg+ILwgKx8O/fHyxzDoza
Q3h0zKOsRYW0fZjG5evVNv+xNvCTvfztW4RuAn1TGVhkotFUmRvn6XqXCPlWZcP/+hUeV926puda
FB8C+cOHNCAsHDFjWJpViwiBhOjM35xI2/phtoSuuek+Ee1PU1Py9Xd+8x1FlWVy6V3Spak1+vMm
vPY2aGi+XZq2KucbY/BTlEtcNEdCoSrjvalwIc+Z9EorKpp+Nd/MjZGi8WZ2VoR6bavurSwx84d5
yZX7LhtQR3pCEGRN4lHQeUbRQ0q4kLO5LnFX7mjteGUDRhHEkxfMD0mmARRdvhh5PCPDPKoDTFka
vx4wixQ47z7cFDkFucfWWEDVTW5lOB+91ErmOAjyZQlFAYoMBGpAQ9fLdiEek2AGrTyVpdvEjQmI
GQBECn4WjIUgKK6FLT6tfl69b1Zraa9HuP/1CSGvbH1GVg3mVtXPAJsBQg7rsUlU0V4Wq9u7z/2g
aUkqqTDLsPcNIH1lptRlLJ0UBcXdmseLyIvWp2pG2TSN4H6bZh7mtVQB24Ze/VOFkt36R231S3CT
BlOZncfSaob7wrZJemTW+Ba5Qge0ae79Ej5gpebyCZxwt5yqXncO7NRGb1YMXu+8Ndze7hELLqty
iFijbH+ehtKdz07va03VViNIait30CkdOT3nwW06iPOJEt57GBv1CCmTigEgtE1198PcO++mVJpI
/QBZZPWCpltju2vK7TZvrPRDv7cSfYO+6Zs4SO1giBe/EPkZnW7xV17JJjv2Q9t49xPknf04NtVW
H9Ecs+CbzahAQFQdCjeR9xnQNBvApWs87LlTupFQPXRqVlqjQtAu7SIfzZn8Fs496DkAgom8dVED
78+Wy/jfgEvf8regZq13RjIsEGlqb7ZOfdJWNbzyfIX2ahRZE7pQqdc4mP2AMHwPRP88rBlZalaD
J6E04bb7xRzA3h8z1OCmD1ay+u+svho+7j54rJO/cfv3XR5s4ssGRtuMPeUX6gw92Y+dyd3S67YY
9/59sXO2gE32tlEclslt1zfz2u/qxs0kVO3EhLF9qaopBzZJebw8ua1nyxAdvs2I3coaulhZPUgy
nr/NcTu6lDuGdbfEeQpKoHFrm1coYAfVmJ4Q3ITYD3mizKnuZLKFki+hrfoNTgTIlxTZeVl3Uzwj
Io0kkfSCyj5kiw1QewNassblFBTeY0C1uboru8o2rqnazJS2BOBaSGFGKZt7fJGRvN98bOxxqewJ
1ljfTShju2a6UpUu0jas7IUOVZsB5f7D2wsNEu7GoEvf7pbaiyt689O9KdmQUZEQb8OyzBNclOmg
mClMGgGfcrsZoCyzXELdSKnL/9kMEQH0GYo+98vYQEjrRbApBCgKuwBJYvPWT6kEKx7tres91uts
fqLZ0EKPNVik0INKVzGhLTUIt/MnMDR2Y3T5G2fYuu037hlHh+H8JmIX3OLGjSyEOroXhOD9D4bV
cNzGNgt0VVp/Vbe2j3x8KKdiqM6Zkj0Uxblsncuw1JYHMhi8ABgBrS8Gg2LZLo3RJ+mTYyqFBPk8
Ds0bVC/n6fPGdy5XnRCGHWfjuuXX6zwPzVtIaLN/M3Ly1htaIIN37bquSh7qrAu295kb5P7FKeES
QA6jU4vSQ7IWYwpBEDdKBQ5zhq5ja9H280QmYIiOY0ViaxUTTZMtgFWc8VMDcnhb5iLcq0H0F4V0
ARJTgIHHK6T3ks95t61/oixeynOfdnXz0JTmmH8cjaKw326bzcocfHRGgrej2Ha3jmHa2PmnMU+D
gHbGNIL2FnIHzrbblFnugYnu8hqa4QKLp3ODwL139iaY3tcmkNc/YBen3YNWbpD3zTysESyjzXnL
1LGrZOLu+1WXDKpFCmKskjXaG3Oy/oT7R4UOyK/VG3Ncm4NtPjb1vC33qbfIvQpbq/YBHs4183WF
JfKmm6UzU/MmdcRgPTRTnRV31tY04rrrlOldAlE0MBk62YqxDJfGDqBE2ynpP+hU10idZ8R9Rk+z
wVgKSupZatbHKd3n9Evb26pfqRuMCj4Raihd/s4ee60wVy0plEpkDcqptg6I9M3W+zTZbLM9ZjPK
biass3EPYtubkuFh9JzNjjl1ux33NsTng7VKgKoCDhHQtG0L1tDZ5TYSDAb9/YyWQRqNA3j2GGgl
9Ol6XBt6BoMLujxAuf0o9qXcwtlQ0PFNPNNMNbDab5GAXZNwzRdnjNBZ3iZN4ibWklWwPK1GVg7v
/AadzqgzlpxlM5F9j9eyl2NkwdMGToZGrEHxcXRgbCxwycPOWwDlj1sNe8BcrdGOGkf19m3tUcC8
QnYcDs+IpsoHkWQWIpZ9A0xaetmkKLq4qj3m/mKY8TB10/7JQL0rOftbnlIpF8uA01rdrngU3bwN
7yD32upguLshKcDvG+yMokbKxRFVpe6FM09L2C+Jj//x0fWOKE6iZ5eg+PqmThf69YuflRbgQcCz
MSIx4k/o6b15XNJ1N45cPQHQbqNTNKU21qwdwAHRQBpFXG0IGZ3g7aIPgxRasYZr2m7+VYGv8t8u
8wQEF4Geej1koz14Z4WupneW0CDdiO1i9bdemxEH+bBLUA+xnPzPbp+rd4NtLS9pA4FoRyhoPRaN
sSYXKwuC/kxhwkbdZdmkOqt6qLLnZcl3MOFZ7dUSJvfg/+Ete/p2cFrjecpndHvrHLQhZAGzzvLj
0ncjJAepDKPg7Hdm7b2DOwEiuxrNYb3f9t1fjsVXc53Uezldp5Y0WKIOEjiUmdoavxSAcfzr0qlG
cfCgS3wxXYLL64ZszL+BHb9LxN2KvQl3orj1M+EqpsQvkIM+5a8OJYHBuAJealLnrBK3Z6bsOUGw
dZnVWL9LlgHiizlO1nBxX31VaU7Y36hwVbNdI66dmGc7AflJATFBqyUGW4bza14d4VA1SjzPXx2k
2A0RGchyTjf7qxOFQIooh19AvUPPgcg2Lld3za9yo1jVlVNgEhA6TQZo1kOiZrBFEhWolCyIOIFz
YcC/QwSM1nUelKc6p3QPTKbhToUN2V7viAY5lZwkSS11s8yW0z76vUGZkLpI4N1DuyCCyKt5T94V
Uy6hCi/SsWH/F/tFvkYd6jUCUaQiX5p2HrdoEVPGvSi51S5xU3nLepe63oicoUm+BHyyUdNdDUso
D829wFxNTma1pwRugcHOc61yQ/d3r4235SBprrtynte3SGpWA6q1CQofK5FUj7IrdSQQtibVUtnZ
K/gBa1FXRIrQl720rkxUpbbEj+18ku7Bgpllnq1yhp2f9Wb7lJTjpFJoVGYvLg3ML0r4YgcCi1hG
+jSlmI0QDZD9uhXVVF/5w7gAKO82KU+dIu45JEqTnxHz7kd6lClCpf7k2hVsmA75rcFwdDva64y7
bdnpspTl5kA2EsvohMuUde2DKaoRLlNu+D2HBtnV22BaVgrzcth6WkhuAbV8YDtf+aMmq5TOZnVP
WTHL6q3bK5ov2bwX16TAS3veRnqKHW2C5JSbmb9zF8G8W3R97enZsse2CXFeWnlFWq3qaagWDwGt
4QN4lwrEfZ1b03M555D1rKIFjlugT9WDYJddA5FlyeUDHYrBuSVGa5bLgmfYY2sOMNvd4nfbVWfb
Bs1MZ+roGsk9XyKrXoue/GgqFfKcU+MribA4ndIXUpC2vknV7s2Ae1LkiAvfTD9uY077T3DsnLux
4I6fqNqrbDlY0tuHa7LhyguFs655VNgLwvipL+V2InRZvPogq0wj/dIMnJ/JI+0/u2AcgNF1mLFz
jijvFg9Gh2yjl2QrjMYd1eSoDmqFZLYsfYEuLfeSvOGmBARXsK09asi+nKFcgwEV0WiK5mVX7mxS
h8+m4ujIVsPpLbNzj12ikiC0C4V6nFMoPz0vmK9Nt6YnA1fSVfldVeVB9yeIRUicYxCI6WNrN8rV
qVUfCjFv+21dmlX/2M4uhSOvNbsZ1flGIOmb1c9G1hQneJnOcJy5WQRuAkxQjqkorR71VS4r0Iww
Y7wM0rSfWkyRRE1v39JH2kRwFFOeUqFDmnrpnWXUgwM/RvT6TpVtupD/o3m92BNy5/NcoM2O9mlr
P7PFp+xZ2V1q36+jV1vXdu9t9JJdmd9z/HfElZFhRQoTNsoXm0J0w20DK41az26W5CpFsmp5l62l
DdRr8Yr2UCIukN1m1ZwM1/XMXTdaqtreonERhaIGO2/TGxuKVf2pIl2sDjbnzX1w+o3bV+ZhQ3/S
zGozeKlgWjRPSVDuNgpUvSon5A843bTSp2xGsX5zUJJBB69pPtoiqdsHOUwCYf2i7ZcvqOx4wR/2
KvLMv9/QRoZdSepVI4ojsjTbb2o7ndA07odczV/cdUEL1WwLOYamywkLM89YuMYJrhAK8W/7xfAd
5FEa6Tb9hQBoGB6J8pPKuZsh4yDbxJ06svSIDpdk2riEYF1Nvhj+xtmoZnu/I/myEiCLCSAiq0AF
4dxZiYtA3+Ii1pp6s2shebV5OLJokM5DvjRpQDennvL3MgGhzK0d61fMEvAPUORl7f4B/Wyb/4Iq
CAlZWY1YzjSXhupGpXujwZFirq1Ht9t29dwWeT08qcoGX2AkTUYIYMD+z/ax2eJMbQMfvoL0iZ2l
E9A35nrZzZu9R/f8FqWBsYmWBBz9VY46t/9QuFvf0NHyUO929tkJ7oOhDEApBHB9YxSnUsCG8Mb6
DwvYHjvKt6S/dMuYTachr+2GtRhstw6TcmmB4dv1AMc9rZMPlvJaK3Rcc/zTrIyiOgw+KscR4kjp
cFTKQGCdnKbyw86a9vpWw4K3MLHsJovRAJQK8hzCYyWIxLSrkOqdSOq4HgbgE/mELOjbigIqjdXk
E2pmgK2A8tJ2KeIe6G31Jk36VWq58DZzYM+nS4OOB3eDQVsI0MtHd6lvkfNzV09BKJCtf1wMktUI
9f3UeCFtRp+5XEeBUDK6hGhgl1DLLo5f+dlFbEA9ItvuuCvFq+ECoMC91EgPiFq+bK3a9hOb1AjO
u5t7fyTlRHtxtMYyL+IBxT//bReorhmjYKCMkqFVQCtxrafhHZeyoJ9Cs8kwzYi+C3wEei9c/LV0
I9n8mpZJ/lDnrUpv6f3Yn8xObsHR60pksLeiXNkpXHUxLrEHAGQMKVxIGQbuVqsoS4fkY24viK6v
dTd8wFhL74YCA7pnBPCnMjETpOh26gNglqacLrXlpO5jJQReIszSHv+TJ+m0g6/YEE6EreWvT1lf
O9VL2yZr+dnBxBj1aZg8KLsHh30aeZVWjFumgi58FnADAMQVLmG7VMr31tiQRiI+p509med2cfMW
4JqdcrOaMEf6nmQvwa3gJp8rGwSZRW+8sBL2Q4MmUWWujMqa1AcOMFmYyGtUmhxpJh8ha38ugIqQ
JXkjbVWE/5FFgLJnH3e6P14k9215LxRiGFp/pM6PErIUJbHWRCwconNzA0AlJQEfJwlBfDBbqK+2
NSNrt2dm87haAGnjHHsyYQSxKwAXBm/4K0VUGtn/BREf2mIBjJIkp9F0lW1b9//JO49eubE0if4i
Fngv/TbJZPrn/YZ4RqL3nr9+DtXd0ypVTwszi8EAsylAJehlPtp7v4g4oZ/Z00REfmXWfyDgiWHD
4BBSnuglfQZxbeeE3wKVW6aVRWD7mbbiVWomWcVmLE078C1U6tIzW6WW+DocIAKBEzX932YR/1si
8Po5/8e4vITjf9IE/qLxXiBHfn6WP4N5f/yLv+dH1D8osJYq6y1WbbYAuctk/e8BEoH+qxrYjP8z
KPJPrdegklSiDItVSgShi7DxD61X/YNGRQLx0rZ067+r9QrQZn8aHqEYo2KTmtNtyeKK8f8vo/8q
aUk9OvW3RR+Z57E/7kBjLZa3ZFW1gO7WZGO3Llsvp/8UoHFV5t2VDZ/NwzcR6AB0bBGKu1nEujin
uSC4OMhBmAfb6dlspmpqwrC04M8G15GeBvlhBC8VX+WhbmonLYEO+qSGgZ2DXTVAXjO/m7XmUKkq
0AV4HOFYHYwlZYRWA6eBSB93juLlqhDGThcLsWWFxWdFowYueMoFmaxumnbszDMrBWMxdwVdNRNJ
tG4Jl8TPrcQ0viVKZcw37N+y7lFtQ4MwQcgqa63qsXf4glIgK+lERJJzdz2yOzsooTBPZcp9Ng1G
+C2vDagfFHV0NyTbrB2ESO2h5vUWAusPAw/U13xR7F7xzShtXcodnL3tAKko+7Dfl4Ycj3ME0iGZ
IiK9jVGdllaM9AOk8PdZ1p1hn9O9MYoy81W9SXzDSp1baIkalA5sKY2qjjs1SRxPEVP7pMAf3BWz
nPxpbq1Ta9kpPiLRnSejra85W+wN7RxH+JJH6X2VZeGuRJ3QN7KlrqUxx3TfFCs2JicCPAdsnmuB
c3CenOV6mZbitWTwUHli0LKbLLOXcziYhT+HcrjKGAzt0r4T+wogwSnsQxL1SgbqSEzsVzVjueka
PT5YY9kfqKjRj31sE8zXclxAbQv+nfhCJGmIyCboFDyXmbtUbxPDYYKeSXnlpNaAaSoR6ZEg0szG
juKXXBMKrilqWzb0fY6X1qwyL1ZLGDSMJ08AhbQHy1CrrZNE4l6Qi2SfEyX1rh0T46iycn+aqfhk
T0cAOeKcafqE0oJNq/XYVSLVNknRv/PCXoCaFSpoVxhqmyWbKvnlNLX6jYksXRrtNKuzZy85zECQ
CDRqNmM1KF5kAZd5WGdjxY0YgBvetWEKg9Fg9KxtSsOOTnpYN4cwHxjEKvA1MDaPjQwvNbOQG6j0
GQFnCEYBtZ4dOz/me922wfVJQVCmxPfUcuAbUiCCvBrcQq8VO6eTyl9dz1rHeljThvJjDm2IYbyl
QtgZkJO82qkh8QdxunwfS5AkLiu3kUqpdA0hKnE2q9S9ZeVXXlajAiHDGMVrA3Po0RjRTCoPHSeb
rpnIpzYWPpuklavI2Wx2ROUDFr8a+d5tYAxmvJVOVdj+wtF4XtCeUj8wg/B+qpNBeoL20sGF2IfN
qkvzljf6sJS7dBninPw9fAcGoYZvOxXNQCljPkAfNoqCi7lMC/HC0qUKV3RsH2u5LG9ZzubVFfrU
Lzsx2qK8jqdOzse01qz5DQqO9Y7L/hgnBsRuvZuP5bSg1yV0gEDpTC4lU6gtU3aYBHSFtVcOdjlH
tnn5zDu13nSLEp1m2iN3nd09yCgtoCQEITneVG76yLyOSuN5FOpDMU5vneAtHi6B5tvkA11WS5oH
ksPAYgjLoq6zl8gIv9Nq+WYZq97ROMWRD5g21I7gEjYUQdWd7N0h0dOrETfJNi5wuLHR+pwlvER9
XDCXRHbwBPJr2inDnO9N7kCoARMm7eQqhUdxXdiSIWkANHirsyPZZqoDtY4Aep4md2YnqjuKRoYH
2fbLkzWI4CsNNTvftPP8jZ3zV/tjtDgrwwGVY78EoGejiSdwGUxfrLczH/hr7jsNg+NEDSGlKCK7
ZTNI2Wxr3U5iMfdhlD7Ey1Bsx8Ku3hnV2LsxK/LrZAj4nHK4zJZ4AIf9ALRmmw42w/aR3L5TEC+z
4EeVYtfPFJy2mbkvo+JGLcG81RGDYWUM321FCwC18MwbplOvV+xTgkJ4XWn5C/2QDNyTfQu9RXeK
J+gw+1EGT4A+j/2QfHK2v2kjO1mllzQriON6zMu4PEMq38sq+izq9KzohMsBogeL+VoFCyVhRfWC
PrrvsxLLEhfmzgQytc/YEX412Uon1yI+08h2g2McJc58qRpe1s4XUDnngcy4UNtNwXxfV6DHJOKY
SMNDVt7KJvUsA+okVxKX7VUpilvZaC9Fm4NdnvPxnRVntiuipDjCnFWJbwtms/idzvBSd7KGqJhZ
/thAqbZVuGWocsgXDp7/ZD6aKgL1IJODumDt2TRWR6utcW3Ui6+qyqFPNLdvhh3C+r228nYm9p12
0G3jzBRe2KZ3ErWGWqRvZtXNT1qc1Pe9AHYf1dCTY1yWdArVga9NE4SfpSjvk9wBaQwNflNxpTai
PSrI8K4pAvExz/a7tR762WxBOQ9F+VJkODMxYJuwmPQwLg5RCaM7DQYIs2n0CegRHGlVxQaPfOZT
URhCfTanjyhdXuY0oSJXpm9SMMzDfXUd2GOLwXn2bRm1GwNhNi2KR4Snx0LosKOMVj2aVRlcd7PI
J78mY/4C7qd1I604Dgt4ufo5EXBsYtPrBd8THbCBucKCmS26eVXGkgJJ86Dl3xIcy40p3b6qt6aW
nVNLPmfNxaFPKi4+BzzNpvJ9sK9C8VKyqw1pWkvDZK2k27YmIFoRMVABl5KZSInTIQJ6wSLIZf5x
kTUFVNFj0Lxn6VvZvtQpIzSMeKxfoLgYzhMD1+2qohWwvaMOlAt+NkfvNz0KdxYX22WQOxrPyEkw
+y2qbQptCrT5ObdGt5n6p96I3ste4xaZXhVWZElaHGS5PIyEBDez8pRO0p3oEg2VgeHXVZyHpA3V
7UT3dTDOR6eSiM8ng0bVoov8zDlacnzGVrvrLOVVAW48QmmbR/ZiOFGLcTjX2TsVjyC37cekmP2k
WR7Eii+2xXEcG3exnpTky7SocUPOGMaHEp+F07TnOn0FU+l28wqMXdky7wkkroVOU5NNlGMT1Ic8
ZYDvniQlwqSrKjigvMjucoDIDFPQMomRWOpRr9n9qOU2T0PfiXnB1PyqFR09G8TeYMueGc46vL41
mc++r1S1mkl6Y8Cch0uZHMuaotAOUmcF7TwyobQeJyaMo4BBpyWbAqhNZF7Irehm8jwUYq9V9bzR
hsCru6jcmMvzogPbqqJNa4RnGIJ73gEokCCMZqgrw+jW7HJD530e08sC95cxhteoH8uUbbPy0DhI
ivCyI6F58MfPwsi8kXG+2zjLNwNIWxVFN/YicqgurDdZ1a1O7G+JFXjTEIJJTSFLV242V7et1T+w
++bwWIJggbliB+dD3L2N3dMEIYPyOUHSS0XmEyM8Bi58VYPeqT9o7I1Nqs8m5SD6fUUfgcG9XIq9
yIYbAVeUF7qnWzcDVdXLsul6zicYUpnG2zq26GHXqDx7FCwaWlZvhi7Z5r9YhAQm5812EndoRs7T
4wJwSO/vwD/wjnjsMD0Ey3CKKtwYb0umbBki+l3PAgArZ4LdJYmvnd7A7NO4JTV7a2vF0Cu3NmSd
nHyqyVaXKr7Y2DK434YzQDs9P1VtCwGcPTxu6xp0jMSnX35pDDQsvOhDe4+U6Pa1cqXHNwpU5YYQ
Qjofpahvne4qdbi5zI+2z4H7IGAZlxjW5ZQ7Twu9lcZTBJNFlUykWK2ALfZDVbsa831lXPG4IDBu
r4NoV0mUrY03qKIVVFAFZ8PlNVkUAvL2RkoJBZC+LDOJkgCVYaTQzQldvsM5mDOgNz1EGGTZ9Tmn
Pxhg1C2cQu+lxjyLOzewKFO7rpXvxNg3lQlAnbHVEK0LlhksbermVBXMUu6tynQV3a/imFfIJQa2
gqlx43QfK/4LiR/gjWcyqdXiHSBPY3ha8asGSWZsxPjWMUVo1b6lwELtvsDkeIFO5PcxZaSKLsiv
ooJyQRSnWitNriVXM5UaW8R01lAXVHjfiPMdgNM7ndc2jllux8UNoQRb1I108Uy89V2lWC43kZWi
Ty4T9HrDDetrCZzF5Mub9mNgQh63kZVX6nvxVcMGx9TgVuHzuGgeJ8ubQAiuEJ0I2msY66SjbVpJ
7phge7E27q0+BeD/WFRfEmAz7C5+VHM70+6AjW1r6i/A8Bb0Gvb5Lv6ArV0UTCSB5lsvanEVUWbJ
JRQo763yGudrq6HmVbRXLpP0okz38uAaSy3X96cwAX011aHih6jluQ/mjbCfR4algfkQ619GTY/M
CLimpKZMS5lM2a6sxs1ido9yoKRivYI4cZn1QWvcKYu53tGel0gec3kTqCxDdO2gwA2zuQR1jeiT
pfh68lraj4r17OQVsFQsqTxCQkJXc6yhnzKJClrH73sMbbG9cewULxgT1Fbz0VwJ6PauZT3rgfNU
dG9qEZym2h/pzlBibRNzUIPsWpnu8Hp4vfUxO99M562nUxQ2hddPX0186WiGU+trKkU82rjArRSu
nBRaAUKWMSCk+smPbHE9Bp/S+WTJpsQQ1isr8avooYLQuDcBv0hVnKmwDoLhMyQvu9gZxQ0Id+hd
NmKsem1ZD5jKN0X80QZvRX29dDdddJETuRUUVSub7u2OsWGaPeTB+LRe6TS+eIHRsLbq3LEubiy9
vNjsxCoUvgAgeQ4prhascV8oHk5SMrsRGP52mm4zzFfMJ21gzbUmWX4bDhON6s7uje9dAwSqKXln
IYFdmDsT8RrpSonVeHnDsbyz5hTEbxd5WsnhrdnAHmAlUgSetY5XyAQHud7rxCuXVTuowm1rcUOU
Y/Q5mRWsiZhvwc7SBlne35hz+JJCCqcFfNuP/RUtQtkuMsDkgU4ctvFgm0/2nFUPdRpo53RQdYjL
kfUIcCp575r+nDYA+aIWMW3qWYu6uJlZG88Tr+dCPtm5c0FDB/gXD9c8uk8YSrYZBTP02ziv4TBo
dFsY9/RKxvs04K5vVbj1ltLCrmxZxyTjdC3z5TZC+r1TAkwacTZ9JToTp340tFXXmc5KYo8XXa32
tGZeUZpd+Ka69LucVeFGn8fHVl3p8PSBK0n92BTyanDyrWyTJ7syjokG8AsPyDOseq58lAiG3u86
OqItcaCoanfqs+BSt93BwQ8RAcssreFIMTs3Sb58w8e5bKTR5i65YGPDFCV3E0MimyTQFRyMgTRB
OSOBT+eNessttp2OUpIR+5+V+xrKI0KA8xzmyl1gQM7WjNivauMTl81Lr4bcGsG1U7DqmK1DvZho
P/YVKOS1Qah+iTAJRVRgewkpCLR2PtZ02m8MknYIpbdLrA8btrIzuFHmDCnerY1iMzLSde0GMMtz
NcG6LgOeQab4XowV26MZ9dMp7mWjfx+zd2vJIf0OKBEacd1jE5S7kfxTVhn3ZZK/OlnyWhfwnZxe
4VmOr7NkY911CPkUHpMqDfLTMOAncaeB9dxoy8xvWT56egiQTkX59JHZppPoc7iMtaXBbxdpuUl0
OMp9qx2TWe8uU0ENeI+3xlsoTXTXGRwo47byikwdTmxx9oHmPCTwwRgfuYnaHakn8cMkO0oNxF/G
JkNOe3setLUF0FcFF5c+CbBRUY4AiZ1ln9DgtFGd6NVQSv1sDG3tm1qlPcfNPMLomIjjMs5YTWLP
4K8bane18NzOeQOrzmi8XPac8KrSX3s7WS49y8EgJ0FckhWUgUq1AR6C5FQbiJNO6bz2rKDw1anf
mU0RSQU2qGdK6Zt2HQGexJBroG7Fe1vtb+c8ZPdlQKqmUarc8gtop6yLnN1s6qWr2KzJuflNP143
t2pfkMGeiaaSjt+IdjjYpb5Q7Bij68qI1WO/VGcwpMYenOi7avbiS4VUZ/c6JIGYq4r5mzv36155
fePG+OAtbtYUdyoSzc7RoPvR8qO1VCT0wXp5e3E+rE+/EvNOfbBalggxzBnIaaDWKdOsjNNQKUcl
RtgFXf8KJmRTOjllo+iVWL/4/6DTzN08zG9F5dgMSIPpRMVwtRuoq8EU7RZkZCnwAYA9wxacDvkQ
vA26utxYAD14MFMrez/XlqeoX6NhgL6scQJouMQit1NeJW9UK33M7YuWPrbiuWcRLcfxPekJaxbj
bddbe5OHsK8sTBTTaAdO7ajjF6ZprYsQkMzHFCsMOSt6WQE06wO1XHRroEg3YfshaX8iOKxSYKJ3
N+mi3Y/9AU/H+ha9zZmRVTwypygjrSI2Wj+d0VzvYojgzTIQn1wQn7KRJWx9mqzSrePyysqsU4Vn
UaLx5ihEeC2B9SZuCE2zx5nN5JU9yHjFtUhD+oPNht+CoriRdf5mNYhJPa6cua09K0eUDVS4ekrF
giCNhxtFMbZ13h9pO943Zs4AaOGGYZmxjG+6Hj85TJ6KOL4dDPXEDKvdmHK6hzR+FKH2tJ6DRLJP
1MS5UU8JVm5DyXYaXepsKkCT389hQmO1tZ7VYlsq2MGnNbwsziGPuWaiA11Qp1GoctePt8Wg+TUJ
oTwQ3yvR4qpPBlcrRj8AAM3OjBrYzrqhRYnKj4QMKTlOZ131sVQ2tYUqJ57bEOqCls4m3DSYVd1l
LQ+oU1fEpUtl1tZaW5FZ8OQta9IwpFk8dxEvGebiYZbd+ADrwM3RBoFootMxYrO660BE5zzOP5QZ
w38beTZLK8vcdhz2RJoUNSReT1EeVgLpiyy/X/BrKoyoEDurcjcENZVIdEIxA4lgObfs3BtU8MMU
mm/UXdD+gxCZUXmGca9lI6R3lNNglXVygAGx7iP807LbHNEfvA68pt08VEPu2UPO4gOwPV6HCCc7
QIuPfFlrYprwOp7x4jODrer2kgjKzyKbPiQqTYiWjA84FjlxCSvkOazfGnphB3ltWlhgCJSP1AfA
V28gj+oGj/hq0aujEFUlONFNUoFfDDWrmipmwqb5TCf9hKZdMc8RnAOtHiUoVMNRNBY6SaKBdsSV
ZI9bsLzrY9CSKAw0+SS2ntN9oNIWe6qAFkNDyEPrU6Xe6Tmf0bHYEVUUilzVjsOToFUGgJcQe0SX
XwNypAd2Y8y6lblUM+FRF8445QeNdTmIhMSEWroURRC/yyWi0RkirjJj4swHHr24PqwFy0G5vjc4
oggJ/ugkwPMn5JqEXZVhMWEBGoAqsFnQP3lCRRTRL3uek9RMu1XRhMPBRNlitxR2OmW7U2+PvEi4
Ym5N4bAXyiJlsoGFlWFcH9V0mrLdmPBY3AS9EaR3ShpB8RY51piUOakxKm8aJjlaKCbdGNmkLePU
82JucLSIyxBgysbZzHSQixpectNpu7APFp12vTmv1q2YkodU05tO8Nwoo9qfe6D8+kPqZCo1YEsw
qOxOjSVrJ21js5AvBlfpLdqtvClYtP5oq/OonDq7UCcvw5Ph3Ci6xfLqJzXzXyQohbrqf/80lxsk
TmH8aDb5DNMmFqitqZ6fUjuhUrE8GcJ3OecgQfR4VO37qIrpqQ/KxomuDWUpzS/MyLPJm6SecmQk
Rq4cWW2jU4gYnpOo1OnPiLrK1uITBVLxmu/pAqzfKuuQ4CaoVeGkkBW4cqtDgNcsRVtr17TIZlJE
29xWijGL6ck0K8Q6rxlFb93HHQKOc1Xm4O3XFsZRGhSwtZAZJ8uN05DEwG6GdkwPjaHbfchCIal1
6ty7OCgcFM5hDvsExRMLd1z4AfOY7hhga1OoyiqNji1eWY96up+UxvxKnH7+ahmY22A5emvhDIqR
hp0QTbAAmibwTTJ2UZi3bhAEJ4QNVdUhfgsAfdn1FFSyf6AZB3N8h1cUUxZdOUTyx4iF0IfSg5XA
sdpRDsC2I3LG8UvHVD+TI0kKwuTYfgusszokcwwRsQMStpzUr4B2kjQDVh82NA0LHmT1V9wFuJgY
JlZzzoCK3IDFk1yrLkYjUHILfQzbUzXaDuPnOLEYu3HfQj2znY8qxq7gSUWNcSsqWFDNeyQEHqoK
xp/00HXCai6hQtDiUU0VY3ynMYhFC4TcRtmaYUg4i3uJz9MWfurCrDIu1Af2kSPIhtDSops8BLp6
dvSanNnSxKJm8EfeCQNnTwO3VHon7EjeB9HMqEvl/WmEkyYPc00u63tAhNcJ8fz1s/xYB8PtS4M7
iY1YV1HX8uPK/39tZfi3cXUfEuZnpFzeVyZyXPff/mxq+M/cOpfwH+DFhbBVyIeOFKul4J9QTClt
W4NxqUtsQhZ/9Q8opv6Hba9eB6mv1gZjfZD83dMg9D80e7VJQAd2DLgw2n8LivnnXC44Q2Guz82V
1ylJ5f6aYHaMLlPY8aHSxdPmzdrHrNtkBvV8eitncB1AXMph/s2D8sdz8Kfn5I9PhRKKNcrUDHic
v2RR0yrJhUIFsGc6z/38aMk7UbCFRoyJ0rdo2I8wHMKM5dFjlZ0j6LSl8kUesELF32r1NmDkgbTI
POUbNnORbpz43mEbG+zL1cizn1sWEtbGqB/rad4szTc7ejVF/JtA648M5l9+izWbr5J5EapYo0Y/
Pe3JsGN/d/B2AmffInnNjrJlNOMr6jkFbREI1ad/9obCDJdHyNZYnhAzXNYHswGZo8SZitRQOa9W
gBHYLn2lIHdBs4OknpVKA7RTnzl6bX7I5N2I462WTod61bQ1ZsSV4itMRaKGF1/2PuMHjoK79CNh
JWQHzyVsFHput1o//s219F8GbP8cI/7bBUPMlDZbxHdD/BoWpyPYAJtOA1rfMdCKKW5yklswNxRj
0t7I6DSwXCU0/H//av3hrPnlWHOEVVvDsaWub9c/H+vImCgQ7bXCM5j/ZkTp6LGtnL0eYOKbYLx0
sa/0xzy39l1N5XMdHpxabBWmny0OmCqJXNv5GvuHoo/3+tli8ZHjQDavqCwkMvFuMFtCg/8fXOd8
a+5ujE06Gqb887duxgEzt1Bx/6Z+2K59taUXZAcwC5vJ/I7dedO1ADGj23Y65kxbzYDul/iZSb9e
KptGfR+woQgTFtRNDEqlp8OuJfZJPxEOa3BJlDaXeQ3AGiWKHt22ebA0lGTeQVVDcXDwmyv+l3D7
j5OPmUo3LMviP8Jc/VE/XfH486fJykThRbHEQ4S7lDLMkP68caZ2lhAZDPydnab7dYgZJwMlpACA
vqbiWdQTeCO/ofBlqQjCT+P+318hvxAG/vrd1gv3p++Gc49kYYss2cuHJRpQ3JXtwi6mzKm6XKJt
3lw6uAa0Ov7mLIu/gIUF5/CfR8X6JfLf8pdREHKWNc4B60Nv3ZZ2KoMYRDvmRBwbLSesEmo085i/
Iyus19Bf7oyfPv2XxDvvfYxZLZ+e0svj0GtR5zeyuFcbbeuk7+mA/ZHVUsPcw6rjbQ6P+zcH/pdF
7/owxzJs6MJmxetAwvjzgdecrhjDGXtyytkOUnM3lAgFQXMVwSOvlnOyJDcNTiryu5ciyM9KdFzY
gkRi9NQgWmF0fmVHn7/5Vv/qsDiGlDycbZJJPy7lny6HWinSatTYAaBjb7toPDRddJBV46uWcTGb
2kdVOGHH2QScrLGob/XE/A1u4l9eGD99hx/w1J++QziMbWMNHBm8tsdKZxLDUUnT9LkNi/0w99ca
jbR5Xp8IjivF8Js7Qq7PxL9cGZrQ9ZX3QNb1l/dT17ZkAiruCK2j0KaVzM+I3gQrgop9q7PVy9xL
m25TAHSvAlrPFBJPaBmd9VYqGS2zxoYxNo8tLhzPwhauxS801jK+hkPfkS9dPDmGv7ub1j3SX7+1
btuAKixYIb9cTqiRjqoYAymxLAHH5/jAoHcXRa29oiXSxkY1zwnZkpzL7d5f2jfA9fRfjlgnlN9d
2usR+vW7aJpFnlQzdQDW63f96QQy+JCZPa8dU7Xm0yfv9eNjMWysRkVkivF/+FnyosBfrVrEketg
in73xJU/sOS/fAdWSJK1I2tBCEi/fIcA3mroDCHu/wnBAzgb1YM6c2pIzmdl0k5mRH61yd1S73Y5
YmeY5phLQp+9wLmeu12faxeW/6/UfPhBcx9P+kFvdI8Po2aHhq/bcEJ6YichWDyZzjdyRpjaO7wy
oa9RcrP+lZE0OzPOvY6RfbqIc5EMu2FhTDPrnsNjX1ClYC9305h51PMh2Cl7pc73fZh7Fss8t9Hx
XZDR7Id0TwXHfqANp4BjY9T2oYDc19jaUV+im3XsX1o6lFhJC4ABhrBB16dBIGxoXQvOU48uPAT7
VFN9SgM8TQ+2zepIoNWibFV/xfN1ar5vc+RO+z5YqCVBubMCDHixshedQTd77tVCZ2Pa7YZ250BQ
GHRGjE59FyOIV4Oy7SxJwyBAOYyhs/INPcDlXzAmyvcJyS1dHIQd+iXtqJZBIoljFUVncmJq+lWZ
GV6F5JagnUukbacs5iEcVV+tJLw6xnEwE9h3bgP5NnUaFoN4gy3X549w8yhSwHOhnFc5eExcpuze
ENVbQB9uGz7P06WJ3hZGQ3nKbA4rmyUf+3CNAFvU473VAoy3vsBdxNyB6tI5zlaAhxs7vPMM91p4
GUrEa5tep2QivabmpxBrn416ENlMfCj/hm7u5WW/mef8NRgvjspCAgwBHcZO8jyPBxHWV2mJ4ZOu
YALiyMDwtPH0OLzaTY6YRGgfg9xt1u/CI6SnpX49qsPqgDRoQOrwyhgSC+kmHnJ3SAsXXhsFQF8p
nWD4Xp9ohthEsrykmvGK6/IBD/aGJJJPnvl0qUrjHFBb26+dHhkEeLU6BqxESKl4tKCDRn+ZkFp7
jMxp27jap3HXZ9Y2il5EH/NL3wXrNCUFeKdBTVYbl0Q4bWTQIUW4D8RwzHvhhxBVBpaCkrGebV+J
pnCDmctbnKzB2pdUYViab+XQPQUXtoIxqrxx0hvTfLBlvQ2reyfUPAyRq3TAYq5nyp4ym1uBiBsp
TliJPeblECx+PHMtE4frfFNgARkrvM/ioa5zd+JSaVhjRzV5NIuUpYz2Yf1AZxdzLQQ40tGWedeM
L4ykUIijrVg9BgPz+4Y9A4TTFQYStYynHUrC5LjtMDatsjv1wVujgztBIiOxqEzvis3AeNkq6Be5
jZedgyAZzbigWsdtDLlVondLLdyJsq9KA6NiP7YEi+1OO2ZT4C8l+d7hvSHmZWLLhISDh7Khb11j
xYHHqoiMTYOuptMPhShTUhpq4zdI5xsDEZ8zGXKxBNmx4i6Mq2yVA72a8yPbgl6hEWEINWNB/U8k
l/k5ryaOvOU50NDSSKNvOvQFfgeJ/KPXyDjKoU2/aKBkECTBXRBbsb8qQyNu9cVyeeaoBra+6bQ3
rgcvwy+Dl71cIMIMVDVLtD8kw6mxPGY02z68VjtM3xzrYNcRckGh8Av6hJeq9PrgUyj8CNaXuIx2
1BHQY8iUjC82meMxj/ADEuca6MOdksQz2tKv6W1yhmSb2JbXDJYXmxy/6TgCbwlGflVt8oxe0DRG
XfL8XcUu24EDCWTmDTzRcOT7dpHuje4dPCrpKEakAAVY2oHNLD2LFBMOF48gphetwjIz8G5pKHJb
R+8DzaVwfGLSU9VwssUIcydyDWZVpHe3KUNanVRdYV/wE64NMm6Gyq3EV3Ti0Af10IZU6zV3sf5k
BPeWbFyBSSsw6Iu0EcMnFfOsthMwG7IyPzDnfFygpYzaB0OzsKHrLbf3hbDOZbJrBl9p4puJRL4x
Gbt0yt2FwGDZU1Mblbueu8ZuyksMBqaYRn4W5o9+UxPqA4O3nxaJ7bE46BCN1monO94Wre0yX/HM
ioYDErDj3J8k3jGjrrb6EnvzmJ9HNqlOne26EDtUhq8so39YpWi1WnGWJawVzwi4RnrbrafHMHj2
zRRGJb/9tibH22JNM5fHOYwQYvJDN5beAIGUhuCNA5Wnlg8IPHixoSlD7tTTbRHjWmziXQ1ws8/o
cW4nn62J66S3Gv6EGUgDkYKuxhCoIAe0lAmk/S5QMCIVyh4wCsJvs4tD+9Ak8ihhJtAFqJMhwQ3u
V/Jc8yhqFV7QfUczgnpfidXpBLxgme6VyNzI5aYir6xlwXaJeEdn4hSpwSGmB7mxDj2vSYciVMUI
4M5ox6bRL61tQyTOduuTa6mtQzur/voaZvh0zAaNbuznNltTju1ufSuDdD2JAoovBx1204npKFQq
cYLA8FoEhtc3+qER6b6O9eNoNTsFlArhr02kasd8aXZa3O2qsN5y16El88VZWQhWBOv/C5kCr28M
4qxAwij/tfEkcd3rNqrVwvqHXS57yx//vA8PqqqdWz4qkYJwHkdSlTQTqn6DS2B94ZBuP6k8JTJ4
sfZ3Ql1BbW/X1dLa31yj8yN4Fbu6fs7RenHDu+R47gdbARrE60kq+3V1w4TYr5VzZ2uXIhPn+q2r
FLANwu/pvVO0Zjd18FPrwhWk0dWOilTwAtUoPXPgFWjjW3MuDGj8sjIOkaP6CTmZrHOue/Aofadc
iyag85KIIQsiFlrhAEHIi1TzgHh3znFylH26tysOup7ezgm769E80H51a47aaf1zjNGR7Oxp1J0H
CpfOsXMw6myfzMYxalr0QvVEAJyFo3axGt7MTXVMp23S4yukZprZyls6wvRVdGw50WFQg+tp+gor
/bZe6xrDPTn7YxOtASRxDujP/DH24TutiyRh0zGLoB5k8zO8lwNeJe7Ke0UuW+b+YVo+6Zi6zP+g
7jyWI8eyLfsrbW+ObGhh1m/idK2dKoKcwEJC4wIXGl/fC2BWVTAyX0RVz9rKzItkJAl3iCvO2Xtt
8oDTMLtNMGgbAgTRyBtXIzCY+5Z8rYPvFSvRWWekwI/CFY/ECh6H2jjhpH1snXTLqnKtAySYbgnD
ICfCA3c8+Nj7WQrxuA6AdQ3LOVJRvWP/cGzN9iGQ2geKGOFCU6YGdC5ZFuIppjpRsj5Vff9x6gtP
Cz8qFunCaowTN14UMw2TWj5PwDYVroCGal1xzssPesxYQCcdAsw3xGSeFtNbBh4COiDcGQX0XUy5
BNWn7Yb62YlOnrLts85ZppbN2umjb7fwmlzjAD333m61Ux5wcHguYh+p/ndUsPeRon5g07GLChuy
tkLQm39x4/Qb27xDY6tfas076gFCEsqIRHKdq6h/1ezqvkr6h5SVmZ7h8hl78yM8oLUeXuJRXUWD
+iVXxtculPcQij56cB86hgN9qpRl3VEUw0Odww4xWJczZSApdIKlMpI0Wg3mkUrgl6mltrRt97mW
4sBsdywc4w7R5uvAwRdh2L6Wqvbgcy5RRS+H5ntsBFen8s9mfXDc8VWP1Q+pZp/bqLhXSZ0LSFxz
C+MoyOJz4s+xOaDnGVDVs3dx9D27uwfNR05cheazCSPOyJJb6OfPqsqVdJqPhhwfbJkBjsiTl0F9
MQsEN4w3c8YvQRPmScBPnp7PsIu3WvsARWPFeSVvhHGIVn4uiTq1khs+2lWOwFaP2UlxQ9W6sa8z
Z68G2hqb+2vKggu1DVdHc7WjJaJdwW3q+US3S3AWYTB+6FXzMLjUfG3uY8M4ZIp6ciMDNrF6KkkK
wAjCWn7Kts2WIjYoSKBxIuRJtPau5YltprUfUWgmO22Lm8XjLVHQuUP4bofhCuzOogeaMNhPDiey
3FdudAfTY+EpH2x/yo5aa+Wr2dPZtINlaCDXidMN3ovshtjnpYcADid8jPKtVlGk81mZ4YyBil+F
n2mKr8z6exuQktwrlMxIDA7IL7rjFDHVDIyPxXqwoltXJLhUuB2HCHEZgd3TkGQNy4AA9xbhJrKQ
JYKMsUe7yAAI2GszHclGLamzN5wGqXD8MmUOJEZ8p6nLrgjW9UeQHcTxGXvyglaGb+ynoTtDYRPy
yIT6wc2sXRGzR4itXZtQV2NbMe2gpkloKlgMkwZ42qTx/+AUweKzwIvJEpz0gcyjUtFPY9ZsGrTD
03QYl+OdaKrNxKDxSrnRR/OUaP5jrbAoBITYasFOSeTG8iH2twXJhd7aUvAfj+sC6lUvvJ3DGr9S
2GUxPXvGzVCds9AtMHbEyrNodWEXlDUePxx/oHbWVsV4VWRb11HXuaNsfdU84wtb7vEt7bumWE0p
vshP1gE1f9cI1sytC61Mtsp47sT3aeM6zaBBzR45q/EhaseWPZULdw2lSOfwLb8s2Z0SPHOctviA
PTfTNg8v/TLt1XVRKARiy3vZ35pObEPHf/TG/IaJbFgIyPBk89mltR9HC1t2jUeILxC57XSnJYLC
p70eFBE3mX+08y2yBpaQT9Nbolu5dSQTMzOIqSUvGTK1LKLqy2qr17W7EW31tI1HgYuqql6klCZG
XNgp3G3BLnmcnJDmOiijdVlRh9L8VeQTLMilnQoSKg9/4WjYPdlBpm87TGvS3rKlF+SLxtNYJ/2t
R/DH9N8A9Vp4Bv51TDadTlaxYyDkV6BWeXRx5WpaeyBmWHZUCKbmTMBEorFJEEG1mc6ylmiHIWcH
29AIzw5m4cI51PdR5V+S1DgWOlO3rWwbshbr/In6yk4rjIMs9bXrs8qxjFOJyyAl3Lz29DM4kV33
mTuMJdIq0N1H1TZOk7stkawUeFaIZztAV9kZA1dpqunwh2xfOzAdNlOaZL90YuU6ENVL//t1uou0
NuPiWTvL0pfTO8LQv+pD5uISeGW4qL8XbsyeFlq7uSNSY0mrfNpNIn9Yehl0pORSF7BmOYUR27vp
aYq5Ug0rcKFU0+y4CSkcKYRrcKORQcoV4xSrCiZnnsDM4mmApjWtWh0vYLNP2ZAHXMMwIH2KQjx5
QWjsBww2FknL09+YV7LUPTCxwX0gWTU7mqG6nh5EKcJNrucLUsV3g4btkJ/xeKwUMqQdO74ZzjWO
JCOUxS4OZnCGckTyzjjS9A6n81AFknQOfT/dS2zbmT68Vc2nMe3iObe4t6ayqgLoZ6paBZu5uvwf
9btP0RcpKvG9/j/Tr/3TiT8nFP7ru3+D8v7/CcBdn0ro//sfAYx/Mfc/NF8/5T92wef//s3ab7h/
WLQHdFezLAvQ9NTpfmuC6wRDmoapurCCLA/sI82FP3vguv4HCfeuR9fPRq6OkfGfPXD3D9uh4epZ
NBwojU5/7x/v6/pWOn2L8fz7YMj3ZXKwXBMdAKo8nVyXgC71pwaKU4PC1eSIAieuU/Hq2qKmaWKU
WOO4wfOmU2oScNtcZrsfTtCfb+RH4vqEmvxXZZcD0/vms5k2h/dsSt3vq8tGlIP0wNnI2IhdwI6j
6rlw/U+/PshfPp0BlR5mwfRqmoA43h9kYuC6Y5xh+pRdTUeoRSeYQNsZpS2WIky6r//h8biOqAIs
RjQ0DXRf3h/P9UJwR2XCaOwEI6N8Tvqw7cZfsrwhGUtUycdfH++nvh9n0bS5TVTuHZMUKtOcGkE/
1OhVpYYzp8MmdjBXLvMRQZmm7bjf2lUps2qZIMpZWFk8ocdNpAIJdZ5fv4X3HYu3d+C4Brf2BDUB
DvH+HSjlhOh36UIQbUTmieItRVpyTHrLv2kHvG+1zUfC5gdk3ATmjAx6uqN++Kx61fWipvu+gOky
0aVoIFeU3AqpXfocjBRJ8L+hhv/l9jFtzqlnI1/RTPUv96jra3kqe48ynptsDLN5AY0BfMiOQf3F
EG5+fSb/8kRMRyMOlvvUdVwGhPefL8n0wSrBwEPHad2lqzj2M6gv4JO/PszfXDAMV3SwaYwxMP18
Go3BJDekwgjt9SrFx9zqDmWkdS+plyWrXx/qvVxivmI0hy3CKQgKcC3tp+6NwBFGdDUFEIkiXEbN
CnrCIodWjAC4ZpfnLLPGXrssmH/zGf/mVnl34J+ew9zolMGOUw5c4CtF3HyzUfDmYXYvQhUXRtlF
vzkig/j74QwmvEY93nRUOmUA0t9fPAwERWso5C3B3CDFymspGbfKU1/VZ3AGYNLVcBWk8jcn+G9u
GTSXQAoZA3R6nD8dtU1iHmgqHQtLVfMTgGf7cbLnK7/5cL87zE+91NTOfT9G44cqPrUOsWObn8xK
7/PfPOB/vTMd2p4mwqiJgUPz+v059McSKmKZkbRe9MSAqQalRkYwz1bogjRVt/xP704mY/6nW0xD
dPx+ukkGAZO4I/UBI0/SkKyD4ixAbjq2qz7LzPiuKPtglynYHEjtqr6Xte795gPPz9q7SZAP++Nb
+Em2YdpeEEJctBcGEsw76rdsapN4Y3SWuXObVKG5g56260+9F29qDYm4jTHTl+YLTrjJNw9x69cn
ZW7Lv39LHg+uZgP60U2NlN/3F6FUTV1pdWFTXZXjMtZ09SNWlknEQeGSDqxc243RrIsmqg62GosV
q+jkVGVtuCTEHFfRiB0WKEO9B8cB7yuUkLlkVLDv1eBiJG11IJGUbsyv3/dfn/jpbdM2R6SqoRmc
buEfJocoaoraqntEOHZytLp+0fukwLVhsgmxFCxEH93/+oB/vVk5Q+gQET2jItR+Pk859vu69ViT
D3WvUpBsihOzX3ZMVUT9/y+H4pPpKtg+7tb3n20oB1tLXLqNgVFSvScv9yEZSfHDMxS9/PpQf33S
qX+pxKDg1ObJ+PlTCT0WkIW5ITuPbqFeOwmW/9Be//oof3exppR0m7KRYc8r4h8vVj9y83pcxYWC
+9pPjC+FTVSfAbBbFaWcehq/EaPoCEPfj8+sN4kJZWTSsIlTZfzpYYeFAAiqgbwERLlM6Q9n6diw
+8Nl+bWPytyl/+ULW/vaUKGId06AMwWMANkNhoWXpDZwXUOOi4tPo8T6r2E/r9P6PHYlS9iqxOb4
wYAXMdCbbKxSwndnyPbJOtSlpWAcAKoh7+ADacRj20xOvbHF2uVb57yvHWdHEXEiX/tAjAeHunWW
IG7D0EpioVDcoYfHAfbIVSim1qmxiQdNwdpWjK40jU3lO2qwahS/d8z7vLfTTF1Kt/H8fKMbqTZi
9EhTq78fq5G2wHJMsOSWC5HImCcyMhrfjhdNU7hgbuXossVm7nTbhrxoJxzcdQWIz92ObV3aLxlc
V9dc52ZYMEwNvu9+KybmKOKJovDKL51tpk64JBfUHvN10pVtfIOUS4IT3YgB5eGyboU1nNDnIyGJ
/CSAoQ7cEqpi3ilm8tTVWqU8s2EpTQUTWaI7e7evVevroLKX2pgucnLK8okaOgRyYLD0Qjro9EO/
6jx5Jm0IpOL09MoucNRv4WiMyVkUvEGaHCKXHyw7ja11PboBLVNAL3G1w7pIJoBoCqiCFBuNEoZT
Khq82moPhie4c9Uip2AEHVtazqKWnWudlF4xUowCQG+z19CipLhTPICaX6BmjBSKUAp6jEZJRHUd
I3kXjLXGdx1bAM3MLWNAtaOW0ZfENQrvk5K6LeoDSOSe8wHkvpPvBvISgkf8EYnJ0jYmD53sxiEc
LKw1kZLkxcIp+Ej438ZQuithtj1gxbYbIoTvNXEGJW0q00e+Q3alDYVAEDbRnxK9Z1+2sOOho1nE
zjC+93vVQfRsJM6gH2qzydUVO7Ek/6DoOmKQGH8JuhA2somxaUSfWlAWaJ9AcYyVjxDaQjyuVNHX
Hl4Lamx6UeV7FR/LSN+ltOSlb5upUxlDdRRTAHwXgFKGSgXsAEajT1krs7lTuBolpgTSRmPqJ71r
BgnS5dxtJLdl7IpPXtgMwQsWDBvcVmS4UbFIfF2D2FYlylisw0gSnBdqqVl9HtU273a9CmYTImLs
OAcrUGvnU4Dbb1QWQwyvH/OJRkW6ShUJXXrMm1PMeEB7RTEEHrY8pDNNm5Nca+PFCkOziPqVozCX
mgt3sAu2yezJIvEKoHjaHldthn6J7ErA4BEkyyicYMWYG6jZZnYNsy79iDI1ybqSol1XheqDVUAP
Vb2dzzzFlWxJGbb2SVKUhrLkymHhuoN6W3Z4XKQRym9larR0SMhCsa7ZZGb6VKthGriYfHuJhL0v
k8o6O5CWgOrAvcnoyGFWWZY+nSKo5NTYcjwW5TWM0jb7opeKT5sZE+AWrq4wCU7sHBf88miCg1yK
htY059hJxYgWxh7GHsyQJ2QZENlSFXR7RlrcvVi0Djmorz0UanFhFPYKGFsqXuEUw36oxeu0SXUX
12gHUeCRzkaCHicy1D0XlNDFJOlC+slxSdvsa+ZbSaQg7o2le7HSumheFY1ITbDMfe3GjyMsNHrI
Y1ZMcq82y6HVbAXCTlxrMmzsHos7f/WDE7iqvI9rfLtQgZgo+7NZamr4kftbN4G79e43T6eFAIuM
0ILh2HPt/fht3vmPSmX/RhHsf4o6fFdbo6rz53Gn8tO7b1ZzauCt+SaH+29Vk9b/KAhN/+W/+4//
6y178HEovv33f9GNyOvprwWReFfY0qbEp/+5EHYmxPbT8GMlbP6FPyth2h9sVNCvYwlxTPACrD7e
KmHmH8gMGWwwdugMTarGEufPSpij/aHxCySXsAGn2jFtiyt6JeF//5fl/OGxQEWO7RARiPPsP6qE
kczybo3AbhhuL5whprXpnbA/fr/OchrDYCoodFoo7atNmghSpg2CClbnVXuRVNJvPdEJlzFglif+
AjFUkK3dMKqOYenmu94eL6rMjSd7QNjklmVzAEOuv30LEJC8bJb5+6Ib5K0qk2SdDBT7R3NiWZv9
1bPzs6lPyCJ2jMuIUhL9DPFRT6gLjxl+7SjSjqHWAhVmcMVZARMP7W6zm3/bVfF60ceMn9Et3rUm
tjvwh/y3EQv1pFbjnQuneRPBdGZl4kF0qdRt3ZoKwjQo4FOqSnWj4rGP4f5CPjGmDBU1fFAb5w5C
HyuE0ggfIheynJUkPlJvZCNhPGZfpIKAoy2aD6nxqRhldnKlFh+FSlPOjj/jVxVn5q9mpbsgI8El
iDMRb/e9DAAwZABrC0t9MFH+uRqdJn8MTvOL0gR7I+54eyg+c7t56jwXCwG1kUWai3qNJd4BPD84
MJAs88D6cfD64sUMUaXgdTzLAPxEEBak/+I11qfrYDo92HwNf2Tt9RcpOkkv02sOqhi/56NSAzIW
UJim6xw3+p3RymTlFzJ8CMr85KaAiQqmslOuiXGTNvesnh30/HG3kjTFJrUuBCOI99eSIsM6ZmV4
bHpH3zX0CXdCqYPf7R5nj82/9mrTDcvWn6rm5LvEdqn+tGFWR9XrW+ighJrk1qmZjPx+HVYHKp7i
Q+p6+xByEnXf4uXtQockByO3HPuTRezh0kxM7TC/jBUNRy3R9ZUk3WfrDfK5kU58TLMoPpp2bj7h
LR3qb32Uxx3MI/xKqLqrdaxF4Qn4uX1XQ68BRuN6zsEDfY6FCix7XSSuf9D81N1Upawu7Zcireja
KbaxA4Z6IwjMuxJ2Xa44O3hmJViB+VuR1v0OYBGZaIEghjiT/m5ELEWGeBB7+/kG8VWsBT5+4Bcn
G5VjkZZi23iu3JKuY4BFFHKZkOp9EaLVlhrQwKXnVehzHNxI6BqNJwhtoVuA6EkKbiqJ0IbeH9de
IOjcWlDaSZaB6r3QCyNeO7yj64BFvKlN9VhNL0AEAoo8qbrpNQNlex889+REbZjAHTCBMnxmP3EO
Wm+NReEOWKFAzOK6+1YYR00hVmRBfhqhKQMsl2CAreTF1hlvCds8iGsExSWP1CQuQVJFq8Ic+ms1
P61FnQcHTQ7+o29ByMnie5432v8YIEJfK8HLC29rRNmqHXprB+n74YcB/e8K9+93vtjlNNfQLQMI
sKNNlYKfttqWruWJ3arj3SiRyDl57eznF+ufX83fmnmHvrIWmb/2e/Pqtz7ZyNM4pwdoLiNtGNbc
vnwKNX1kN4BuU7jeYqxsQWyTkh6CPip2o5pfKq2gRDk9028P9niKOh1FwTw4oItQ79ssBc3N3nn1
9kOhQ5pqS858T3ITeij2MmZ2ByvFceFhm095sM8M74MewvsLYYefEX59MHzU0b8+V7r+vgTKIzrV
5nTqWvQ6PJWU3PdzSi7cXCEUQlk2CXuD6fay3Tpe2mOYr4kTAc6hWQpc2ya+wv286NONOWiYfokq
UBGoYy5+G/gNB3QIR4EIx703zwVJJMxN5qE/tXLVeBo9aJ7ARec5x0pp1S4cj8Z7ad0wAtf3tYu2
il0YzFA6S8adRyr5jU2MtYo964MmtP5keE25KePskKdltEVRgnmvFPW9XaP4yXo3PArIswt4kePJ
CexFnSncljnq1sEtEZWFKg+JMt5XvufdEcp4ayvdeEozicISeX/x4hQ68uSEHbiK3u4JJWaErAzE
Z080vGIScBP42r0/2ucY5WoAHQ0javcw9sUkoJ3eurAkIUUEUAItIstkHvT7qizugv57EIdw1Xqn
uHt7VBT2XZBHGggLIPD2ihKuic6BmOpmJFNBdKGbi9q3zp7/nGkIA9pK0fqHYnpx4tpZV1ahb81C
V1dxFF80LVJvQZNf9SwxPsi0OBM34pg7CPzBbh5uhjRt0YqN91Ef9feGDLdOHYan+aWEX/M2jE1/
a/4TSqTkSLdluUW9fGZ3/ZVCurcipcM5KwSG2Ju47yGymGOBNs5RT2qOzLy2tceEhTkabYp0LgG8
/kIlPqyHtKYMCXV1Wv2bedJrQsVe5lq2r5ORBYKVsisVXnAoKSsSD4RIT/ORSikDGZNa9Fz20npg
rDZWaHMZb8NhRGSKLBaWHPEOKSSLCbu6n0f+tEGoi1LfWtWyFAjI4FovxgE5HRY3dBNxRl/dt79q
Y/dZ7RBr123zMdSB01nqoF+L2LPXSeRD8fQouy4SK3jMCPKpIUuOLROVi64t1KuLQ9ZV4o5nGVlY
7TvQziO0zqtpw+ZIvfLZKpxLirX9lMu4JwWpu709Rx2SqIhdOwSzOFxRHnHWxogx0I46Z2MVxrh/
mxfnmyjo4wi/iM/6Sy27r2luuOtBsYD9OK3xwcC/vhmHlUhZPkRFgaSJqC9ANYrdbU2tlGs9H8Fy
xznoUZ62Fb/fnWiOIDRJHOvOcNDgDrB0l9UgP7SFw8Z9egKMQXtuSE0561ZtPMEueE40Ml783kIY
ARIDCTghEYf5RaU9dgiIjtv8epQy39fj5kGKFh5WaCKK0Yl4PxUYTb0hKNZkI21nWr1sDCHWzqDG
63kkwZj757fzSUUDdG7SZCuwCmDB6Zx12peffNcpKoDM/Ixhmy8xeETHcEyiY5UB2UF4uyggmhYL
5FbloZYjhHElLZb19K094vhI61IhG+lzmafRSQPr2gpnpTrB8EoMziFLpHEZynBPPFh9DwDjqS2S
+mgQtbsE4o5vWKYqbIbBQ7ztZPB62VsvYEilG9WR4uyPjfab5gsblJ83DHMbnnEdlxTNc3v69x+K
zm5o9xQWkbPTve6xGBjOKSqJfHN6aEKhbZUnMkjAh7BmIj7sxc4Ta5slCANt6S6rKGqR1ug+T32D
bKsz4mVJ2Y56iKgpwFadu1T6GvEXnV21Be680D3/m9MSBwfjNFcftMlgOZU8HwISVDfFwLJhVMVF
1YV3zcwMUV6uX7uwXyodIN5SOq89E/BORHVxGUJqgLkG3BIkSLao+6a6mLVj7QOD8KL5ymtBeFCV
0b/OF376zsS1e9UB3IRtcoVrTwugsO/j1jOu84tWOF+JghLr2AEesaB8+TI/W0bYXVmbEQyD7m/T
TOu/njFyOX/8+YzMLzhxLlnEut1tyghYUTK+NvbH3GqLAxDYZjGfYW06zYqwg30H36Yzyo8lW6Qb
WHe5EVlqbb2gqh/G5BV43ZWTrd7PL5k1QtmE7IVDs2SKYR5QGxldUm+4ucALDj1EPipDFXQwJghr
U6TCZ24zPzdFEa8B6wADEAbZRJkKMDy3WH5Z4gGybPFgmKRnSC8NDvPPtCqN9gz6I4BE/hUjGLzq
PAWUIeLnvCnleSTkyN6rRawsGjdlRxeV5M0omvISBMBjxLRDVJO6XpYGv7zUQq1ZNxhAFrWLSiuR
IAunAdAeiz0313leVrVlhKdSeGfVG9tHh9yXxMurXdeA+grGUrmKaQ35tqxQY7aqYGTxDOA6uTat
kW+9UVy6AoND0443qpjVJeyS9kIeQX+NMmJUSDirV66DJDuE0Xf1ovDPl4RdY4m29GhRbUHFnfRb
zA3VrRRTVd9giphWNaGPt4WYCrGdb67RDT9JRTl1YKDv2XxiLQIDJekLPoGNw6nltegcaTUdlJ4K
V2mr6AMFE7eiPc97VQgo+O87JvBa4F61OfWH9p9fzT+rnVahLKjRVZv+ESF3L818qep0oAO9qy5D
XDfQu8BLRaNm3qfWl64M80fVl+leQACf6pPbEZJoSezLubA/uz5w4VZGwSW0yQNbdlXc7q1AZngx
O6wunoEVoqK2qGikhJGQKZZBFyW4nTDDSNOGXmZ8oJq86MpnMbbOab50sRs8xHHoULNjtqRol5oQ
kX3rq1PUzg4iwOcuD4k2dkN3bbUwvTKLXdHbPsdLw09FEcC50pP82uQSx6rafWtGXdzpbH+bqMkf
q5R4wbAwblEqrnETDR8dv2zXmeuMS9m07VnmSXf2A4jNdmfubdviR9PPTRMPB+KV+FDbnbWtR9jp
A53Hzqr0a90DZiLbQOI2gB/GgiSDq1kMO1VaMX2LLieLcNrBVwU4N3RpgFLbJli3ELVXaWVZj4WH
bNBnDdnUkoAKK6huoe41S8dpb63vsTwl8IgFihet40SN94kGBFQ1lOp+/ip3oZnqOY9yVYYsLGub
nEyV2GMsO6Oib6RkBw84rF8xIjoDwrw0eHID5VaIL8a0+Q285s8XvdDHfVMDSJ3qIPN7Zeur6UM3
jQHy5odldFSdap3YyaU3C0x7fCEoD2xDSqxwvrBYUzsg8HtSqSz7uqkPqiVubDz9W272QHHzzrjr
hOvfoC4qt5p0K7bNSxkR4uFH3Xhw07JcQ9IWSx4hQBmEXjJqSv2YKPYuHh2yXhVo6DhE4q0bW/fK
tCIbHTz9iVtBEFGzcd+RY7qb3pqfpWD9Khle/vUSkut4R6obNdfpH9pE24SZOBq9UW1t2+8JajWG
j2lAdB6XIr5Ijew33e53bekUZ5pWpGPbTX/KXzqD/V+bRsl+CKxy70kAnjoy1qvlfo6jF9bdSB7K
sXl++wpqVjQk2aNpTabUMq7nSIBdTWP5bl41zy+NM24K6GB6WuVk5FIJsg2DRJl541+QqL6bd+Gg
rgy2TYZ9teA4DQZIQC/EWTMaQ3iXt3mxo72DK9rjqqQwDa8OaaIgUzLzbIoUq20UrDs91S8JAy6V
B2rPql3c4q4173ETqQDfeXSI3MwkHGw0t0xynn+Yv4LVikFs3nl0HULTzFHycxaxXWd8OlQuEJPK
sYYzde+RHFrzzhFtAj9TcdboAIBhRqSow7EDSemyLEHFlMMXHDznqTSa4NiwdAT+Z7erCoPWmjZE
sZPVgLI9sgh5px21nO/+zOgeavj4yUklyHdf59oGw5t56w3+nBtIokBj2e5N0T2WrPkues6m5O08
gu9sVnE4aJu8aE3wda52hQaA/6lzw+2gFrfAJM3eKq2TQ9qzOd2+80vGPTsEVXvUpx+1LVVG3Qja
NcDxVRh33f1bcc5qev4MfauTPk3UXUndayRhl2zv/uKUJuhOr2aFkWnaOW/EZwBPeKFtFUES4Rw4
I5KU1OK3yot0IEb47Fv9dWaq3r6eKqBa4BbrtKi6RfG2mQmso6IEU23BPVhjrT8VTfk9/MSiHCfT
IIjsbohwZfIFoR4V2gMUMLG3a0PcWWrLEBOU+4igkiVLd0HCh7TuROLJrUPuxTIrPMkKlsaA1iOf
CzL4qt1nZTSC0/ziqMZjKokDLghdWDhTcZOoIa6wqVqksrxGXhS8RHUHj2fqak1Knm2MJupmRPKj
otVsrbPQPmQjlmkBR/U39Qd3qsX8WCGk/qDZDpoN6uS6bvysD0xy26xNrajv3uZ9O4VgmZVKcvTD
uH2bl0tTgtCyanySGK6veO1w0Aa4Zsc032e9eYtshuVk3PCgeeaOXL7ixTKdbitQ3q9Sgm/IAQri
uwhL4kUHOHeyFIfVPYNgmMrgmYuPPDoxqY5NX8U6dYMwr5I1CLjwgV7oqldBJXaRf+2AbNxRFfE2
SLaWU/jTxkKLsmhTzduy+ijXYeNH6youVjA3tE1S6+rFzm4kkar3VdhsaQfa4NOJ01B0pnj/PkqM
Aodf+LkKvHJT97q1DmNQNJ2X0QjJydeoKZZPMw1lLQCedotqetr7E+x8HFOW4K4oT63SyKPvK5/z
qS6ZlKzn5mWR0mXNoQsynjuin5M497fzzSApy1N3tcWlUpakOL5GZeCeC6Dlv7m+9s87N/ZrcNKQ
7XJxPZ3+4PsdiJFnVmb04EXfFoohspw7gizJVJBmez+/KL0GTScAgTp/28TVeAXX3I27ub6vkaXx
wFtL8KDUpybpc5AY7gIPTnieXzpPmhsqO9nSxER9BCZHInjmeKsuMO3T2wubIDqowDZ6KrW3t+cY
VMGUdM4o7liAJ2VSwrWqam9V6WZ3sBPglskEFRdlHAHXH+RropYnEfWHnMTyM2zngqLU2VHH7Nke
r9mQs4eAYHRHgqC5QcJnXlhkiQMkWUn3rjMPuo2iUJG6XNLuo8JDARnzqiy28xgYWawFeVRJ+6qq
Yy2S/mo1FVgEsfv1dno+6e8eOnbQKJCwISNzIJjtJwlVUHuB0hVFu6xoTRx0Uqm2fqvp2zoKvlTN
8Nh3oUdgOR2J7NmMO5qlJIXdRkffuoWtXsNEN+9wr+w53eEz8NtgZyqMea2Hu0UlgmsFeRgnBmnJ
G6TP3X0QMvoyQ5Oy0rrX+TvyZrNdC1WhNsLnuPNxaIzCPM1fWUFJkELSDMsudMtjN56QLCmsmGJ9
TVBERcFValjMB3fZd+Zo2cTIULKMndo5tZHMDp7b7JIiFPd5UBxE0evXquk/WW7UrTqW+yfDVcYd
wo5lK0tv06cFsF3R7YZpy9LXNoNqi99kmiIofNh3o1d/8ka9unfq11YdyKEYK+UcCPMLwOX84Kmk
AWNbycadm0T7rtWTS1Ooz/OfswxgD0MZbQLPE7uh1Uvyf8r0+ddXVNN/HkenYRRpLtoo+td/vaQK
3nA3bxtASpUcICX09X3ac8TQ1q9IZ76VZp5R9cTslBmksYVlC8HazOSh0tRk5zqtPKgBe3Qu8Cky
sP2GVtXCrBSRex6nl4OqRc7bl2aGbfHtebZi67kPI3+jW6zOyqkQFeb9Vi/Ei5oF3bnug/Lq+1CQ
RakPr5l+G4dxgOasiW0Zsw3UO8PcGFlRLJtYV/B+VTRp5q1jU+rLeER16DW6sshHSP1zqVegx9qN
jlUsSlt8EdKYiCkg9/sk34D+xf45Fdp8pUi3UZ+bOysurFtkNd8TOywgApeuvR8MntCOgABpW/WV
KmF/67qDW1k+eWvp/bzErvQxA6ch9o4LpyNgGXCOO9qM8wAKHshfe2M1AVa09Olthh3ICIb8toBo
nq/mgSVS8YZrbP7e2ilVgEpnnp8M99zhZ4POXpPkOa2A5hcXrCXkhfg+mOTAXeo0+1iV6baPwYSk
sYQg3BTUmwY+vSAOFsh2GD0E1Tafzm5I6cLqdG2bkbHGaG/l+yD1xDocy4ssvP4jGVY9ec4vQo9I
Jsjr4N5PniRrOaU6+JWTXubialVAPf/1/WlNw/yPI45Fz9wzaF5jMIFO9zOMz1RSJy0rK6FGHe17
XHzA55MSY62znNt/FTuOA/UUdDFuf/i/hJ3HcttYu0Wf6FQhhynBnJQoydYEJck24kHOT38XINft
v91V3RO2RKktBhD4wt5rj2xeL2YdfssSw71qzK/suLxbXtHlptd7z+ikc3aAaO6coVXBvvTh3XIT
FnbIII6VGDvmibN+KU+MD8lJmebwkOXL3NeS3Th3YG0w0C1autYBc2i6zcjoeJnpFcADyb7z26PL
G4UnyvBh2GWwnKsT+wSF0Bf2u/W832012Z1DraRKn4wrNk0i45KZAB051X/oBI1/SABUjcaBAfYM
hbSVhUf0PxO9hqg9UwnydAN19hFdT3opFTe5uPNXUd3+TIHA7Ja7lh+abqWz6QVu9deUdvmqdkva
MNOnmOdKg3Pfp45HzdyG/lWd+9flxpQMVBTAstje6LozKS56FSHoI822UCGGCbPY1r4P3wSJkcGa
x2X01GMnd9o5G7pRxUvrB3C+67Te6IZ1oCNWsDcODqTT2H1IillVhr35MWtZUfd20z32oUWg9CTU
/zgI/zENRQyrqMjfLYSdlqKbf8gnHFLm3DQrLa/vm09Okf6Twbzw4APUA79Riqeg0ZsnCCZDr0C1
5EQ+EMHhw+LgXztipSRQ01HyFcaz+sGu1OrBCmW1GTA0VrmUj1UewTkwc2ttRhALfaes9v68wzKK
Kf/63EM6AHLHBI1Xr35Va1jzc3sIa1/uXWZa3kxrBqWfOUezyLJ9Tp/mOakxHZ14di2yViq62GPv
xUBxIOHAFRmLaDOGLlO6/ZyN4/PRavQfSJr1+3//FM+vz/9+iOfXjyWYwnVG0SwU+3+v5VBjQXq2
bC6Iqi7hOtNGjBkLj1KOBJK5n//+1/6hdln+HImumoGOANnNH8NrZu5almtkBX/tGoir+8QcSeub
GObW143prh/vslFYN9uNsIrjr/ZjEqpZaottvXZKn/UQZTICwbg4J7n86bgMJqrM6S927dymnhDT
5TstaLEkMQ4dQ324n+axBlvEepOWdvsfmghN//NFpE6HJwt10OUzw0X77y+iwnJ5FK1ZecQgs1ed
tTlVXcFFTNg3566DRANl6HYcbJKsajj2vqzwLimtujNHlgXSmg6K2rGXHbJ6Q/7oaUhI8IIiUFH1
JvKhrWnsO7+7c1VMJDLXteu/vzGzs/DvxwEPHwUSngTKDd6bP8pHl/wlE6sqgw8XQQseGsLxWiW/
sjRCDJNm/kvTgwz32c/dTcrQb0p4IftgqMdzJRUEqjLyVxXADo/jrdw7ojQBn5Qq2edZh896/++P
V/uHHoDH69hoUGjBsbf9+XirmEpkGkgtkhmAlqgZrDvVvfSDJq7LN0MvrbtqbBhlZBwkTTlulNox
T4SLpivh5vYVStsud/2ENWpIrth84yh6egwzqIFznUz0E+aTbrQ2IsqsLeSwmMsZzuX/eCp/Xkdd
ngp+Cwd9GiowfGZ/P3qIRChsEVi1lyb6g02zSTgGEzG9096BcBBnCnLL77oPu/ARRqpK/xyoTPFi
Np2frXOgoJAfKBS7dUtEEiNLVz3EjWtdawSjV2GprIdA1v/7gwZm+McBY2L+o8tXOX/ApgVm/PdH
XSOlGJwmdODm1jtrnkGYcCXXpkJ8QZBXw0VgByTcFOXOCA6JzhC2CZ9SqtTAQ6epeGYTRJuu9psH
IOXRJrG/Ta3JBK81st1gELjIbGzkanxdJvmMCYp7wO5XzYotKu8YkRHVxpWy52eJFJ4OuWWq1Xa/
ZUfLlU8Zg3RtlCnNY6UyNubw3xZEpt9VlQldSSeTc5G3kPP8uw3R/IkKV/V37eg6a80o5c438ZtX
9r6r7GJPHdWs/aH4bGrLOH5t/C1UMCjzGQDr4dTtE3M666ncI1arDirOVvJ4LDaybA3ussaQD0w3
7N+9c09Y7LeiIBR6nCf7Ri1QG6iBtDzOKRQDgfWr7kv5qTDLFn64JvqAVKxcfy5iNd3SDoZryHPJ
SsQd45JIavtsgFElA+s8uM5ZyRz/LIrsEldx9GRnQ0I40jqc1XEjA8ANqA5z9Ze2I1PkA+TJiQRc
ZE25OC0ngyKTLbkozvavDREBRzMmdzQv0uiCTZf2Iyt2gR2AuiWoUdkHTRFeAsBWZEuom7x0lU1u
MWPL2aZvYdGYG1s2/SVFU0LG4ejuYWZlx8G22Log+V0rUtPulxs9ACHowIX76y6CZMmu7yBAEFOl
f/2aEw/dFqK94sUUC0Sbdj8puIeLU8IaDIdsWCVKB4yGgFKbiKKtURQEIDXZqcp1/2aaU70Xptvy
T4yA56foSY1A+EVt2h4Me7MsFEnEng5QgGEII3e8NU1OE3JZxsPLmguznPp7+MeiJyEvJrj2JX79
Zp71oG/q1hVEoM2QIhhzBw3UWT0Z85bJ2JRV4h79mHdfqP1OE9B3rFjP147es7DFU+xVfYL+IrLv
h4LQWYD7cC96JBx+Hv205TBcSFwIANH4GzUDFufP8omog6BGPBdT4sH+lQWmc9WHmoNgHjDjPKn3
nRGfCVONTpPxFiok2fqjJu/HZnx3fHrxPgxJ855nU8uNPsKfQG54r5r9g0JsxqFtfB4ympVdFqVs
KyVxBKtY1vmOrj74EPHwzIg8+mDQu0IAO34nUOgiwHB5QT5xep3/2vJ3lxtN4clOOayuRXPZd5k4
sF4D2tAa1yIq5JWSwLj6aZGvRNeX3600rAG4QbgLOhEcbS0w7nIYLqvkuWys+oJkLB4ZkU7ZSacV
bdD8fLO19qfJ/+1RpOgHSsYj4MTZzpgJ10taYjaLujwG2lCca9cPDiGMhDV+QAAcWvo8P6POt7mG
u0T/BUn0QazMRYRFf+SV/WC6YW2LoCej1yUeocO6vZNqTULwpLXbMuWjZMIMyQ0CG6XUpzMJs9qa
D214HK0c+QWmH+uY2UZw0aWDCnjZZWUmUYTL5sVG53dsWpU3zghf2bU7EJ+ksaKIug0WidjrwQwB
yKQQChWmBjVxbzDaAY36VdcepMuSfK/2BdE1NqKcuimUddjrkzeyI/AwJPueoQcMT5SuGE+F+RHx
gUFcWGxJUi4hOubyVkmnP+uTv82KrH+J3W7YKNOjzEgK/WsG/zVq6dxDbBjxEUXpNxX58caIdedM
zM0jQ7vxqcsI4RSyqvfofLP/6Ku+iv//LW5xWTITs5BKUJ6B7vrjypoTbZoPLP42X4Po3A7eukVr
g65jhais3JZ6AXjA6FXyKGOXnI6uP5dmANEyCZK10UM4b62MEXPSekqTEk9Jmg6JHOkeO1vxOgwI
sqlD2uMk2u0w70uXm0XXJlSy+/AKrZzIRVMUjPKTKuloFQ4xN30Ug9+Kd2zZpw1ml+aRl1Z/+Loc
BQIkuTlNEHDdPNozrMi/M/yRih981yc34WHOygw6MY5TMqOW4YoCJqwrHfeclMmzldY+YiM2SANu
lBOXunyjl+lBV8iscoKT3idcbqyYyOnMBGhLxSoJQjmhi1yJ0GY5gmUcnFNCIhwKdaql+WbSWSH1
Rd56GttBlCJTrINiczb4WNDmKe/LcVuHXXBJ7eBZtP6dSGV9yvs2vCVxfe/DxPp6LyaqoedgkITd
kavXCC+kcf3JdPOZhHLl6hQ2JweFUkxMTfds6Ua0sxO8Rug7e0IAh5G3oW0+vy6YNBOVN6iD+TTG
4K+7QWcr5si3gQYL/KXrbkFbqWdjVImQlLCQ6MPIs5qlUEN8Gyu/v5q98UM3oY5OMxjGFQiRBsWf
00EH8ZEPzA8jIa8E6A0gVtt3nfHUA4kwEzlH8Oz1wlL3rWrRsakQYTmkYfspvtgOuf3c9zqm+uVz
rKba+MQe/RLbAQDdsFUPAPNV+E6tBudQHTaBSYQLEp+7RS/4NW4EK1s6KrGvmpbtl2VTpYGdEUNh
rII0ulONhtBvzUh3aJDuI1Zp9PC1vyn6fjx+7Q1LcqKYUgMSZmj0Q4sHeUsDosKDxaQlG9hHuvUt
LdX0ZJEXdFr+gB91EIckJhprGJJTkaKyL+mVm6IebqkRnBurCN8TrKFonmr95ETxSykD/ZrOMtf5
1V2+4034VqAaPTFvhXsqpuTQcgb12CsXRxFLxBCgZ1aZ4c473OjNxpmvh454sXrhw3gcwm1ptuKF
/YbhYU96qeU4bQobTrTHtO6UEXY/GK1yXjZ1UcbdVlU6O+ac/qFUTGdNXal85/TxDZCX/ZAwQapN
rTmrbV9fjHtZIZ3IJxMk8aJpRK3040v22bbT90zOpXe/aq2I5E6HaqcxSvaa8Bg2X1vCorJw8gBO
uc9VCPgM88h7nr91jJzU4DHKdlUkj+h4rB+Eir3aKitq3Z5xc8zAvWGRPDqDfR5Zzl4VzHkrAfBr
+1WmJZbHHMgLEWSd8jooT4KM3q+vlvvsuAi8joBD8jqB+6ysqAg3eIzqbYmA5/HrJ2Zmy/1SEUiy
WPdfuxKjUZFxJx0e31xbqwVJq659+WsEVjcTCRiLIjiOxClxWm+pRYFAPTSRuoMN5ByB3q3MpfbN
sJkR4R0m5+WrqmQrLBLFgcoGUEhrp3qnAwx59Xl9V7Guz4Y4Xfey5dprZ8nl64WgDX0sBpOBBxd+
MNeK12OworR+C/zUP8GJPepmYfunscXTNs1HGd4tBjBmruwWbTWSZpdxT6jsHE009xpcNlrTiFQx
lxn83pfDV0VjFKWFcsjJPh0OSVMSgLbsUhfBN8Vltvv60E4j2RVNrwenvs0emWgPl1K2l9rXjKML
gedKgiE5ygnhgWUyeahglYM24kP7ciKYIwdkGeGbYRWDEH8+1+t987bU1hbOVuJUTdJqZx1K3g/f
llLy37s1Y57i/HEh1A3UllQbWP8JBf57s5YMY5tH3ZhR+FlEHndu+WAGOvHZpau/4l07DPGoboYy
RJs1a5EiIoZHrY9P2VTVZ+MCO+6170w+AJP/zTbjckuB0Rzm72DbQg4OOjS4Skp3gkOZ2i61zJXD
eSGvWjyGWktTWLQFPDh44kdDg2Wl+MNT2NrhxzSmj/gMOeiN9pvonObY5xOk28ryzwHJUczq84d/
fz3+ObpmaznnaSg2XBcdq9ffXw/ktrWWlUE3468QX7SW+3V9Dgp109pR+V2oobLB0y2OBuvrrRsn
3YZ5PVeTAXi3apfpXZQF6R0C+fSOMyBXI4lDcPnBch85hO1mkY+UYjLWy4XRKWhsyqw6Sf1Xwsl4
5dRhcgnNENDsEKlrli7dJlDLZrVMsPwGGvRXh9lHXQtdeCYTu268rTDEbr8+xLKWhdfr6DZkTRsR
iSDboG0woZoH+7ZSc3IL88CLZp1WWeTyq5P595dz5kL97fBydYaldClIgXVVoYv++8s5uVo31VL3
PYmT7rhUjoL5AGUKNSQSMGWNEpWYwlnT5KRrPEzufdp1uGCGENz8LEelLel2EwC/1SLPzNWy38vU
Aiqv5u6dsIZxNxnYVJZvGcc3q7IoiW0dcVqhPkeTJBypngdD+xW1ZX0SaVYdbAurS9lTo41CdXfL
m6BNBU4znb7i65yZ75YxQi9gyw3VBATbejbVNABF0dsPoSDwzAjI+7Itk2XhfJME71+XB5ernEmM
O1z6eAcPmpa4L6NXVR3KPZpidVISZbcoi0X+iTNW2WHLL7eLojqju5wj1VULEJ7SePUsSSaLuaTn
TsrT8u3y1Vj/x8SXQkr783zAhlYhhcqZ0zpsjv8/pn0aiYh9wl/zvjTwHQZ3ZNXBeGr9nljXNsVp
NUWvoRXvJS7Aq1aGgdcEA/PA1H2Odc8xm+hJJqW5VZyID0nJ6S3swfUti7rYTcmeWXxYuKu+w+7f
d/P/LBtC3MwsfjDmOIV6qovb0Dbdzs+T5FCb8U9l8Js9TH7C3tv8M8O/eednyaeeq+gCSPBwRBg/
mFV3nSIl/LClEXJ1SI5U5zfIiGwYZl0BnE1zltFPXfig5a3whlArXqdEDVBmNdnBrGbrGBMTYM5C
EktUB/YpN9MT7gz33ig56AKnra55907UqEkgVt7f44K4tXbwoHZ58VwYpbaKw6w5pr4N6Y8teB9J
88utaTo+Ye4MSDY0/M/L7IpJWQJmG+MNfeuyx0XbZtxhO8C9AtnaypPi3I+N82ikwStb5+KJBf99
ULZ8zKNcbpd/Je/Bb7N/gBfrq5tKb7KbNFVxKouJeHi0sF6bz3nIQT6+CYONrGszD7T8qgZXGjrH
TAPLlbmtQ9gA24d1ywdLGSjmSc7EYAFl52mwRbhROqTZ2Ty2CXjh7p0qUDeFCEtihnA8QawFPuoG
5k3TAZFEkZu/+SQ/TJpV/9LzO+Yo6ljZHyrPzEtVfCB+F5X7zNFqNh8CPdPSeI6ac++GqjwNaXa/
XIaA4phwteaGSgMXmxdhQcmLKHpfJvYelr+6KYUk8z23lbsBmAjFQbha1tNFJIezOXE1H4zPknWj
swoNxFjz4I8tRHfORzq2qWkpN2tKlh5BYmFfVaoiL9WBu6vzvHf5lhf5lIqU6n2WDy939Y2/thsR
HV27LJ+yqAZOi0jc5nRNCgl583Ztl16sgjw2BqDpqoYSia1r8whBoF+FKabvyfBPXAd+30jHfUc1
euq1rt4vNqok5QNE7jejETW52FHDs7Z5FVBfIE2cH4pVGCqu65nTikXm+tcNxJvbCIVp7Tson2Xh
4/HDMeOcXYIZfmv7K1QxX+VVBtRgGxr9uDHS2tq4BorRLKl45WEnP9qje4qTvniNhKVtUNE6d+GE
5CWkqI9npa2jpjAkuh6MQh2Za80qjVdR6F6U2fqdkRNDxKAnuJhN1e0Mo4gZAZriw0WSvvpqbWOt
eplax31YVsSuM3D69DP/nKQTaA5pIvDPrbvFwQUV495t/NPkCBzFZC48kYEaezqM4S0ejye/MfRX
degR3FmX35NYhbDaxfUJbI9FiZ2Pe7WMBTEmYbmNVFPeG1kdk8vMIH7fIxGoxzq5w/WHmncyngTT
qRdE/3eLxxhWoCQ5YdJXy4yPesa6mjYLumYqEdPFBO36bZG/EPmDgDApv8dlG67zUtTI3hEjh2FU
/Pa+pckY7qjM43M8TJsUfP+VdeIPkcT6k8+cHE3jnDY8HibHbD9NXfygLLa/4dMKvIL1wIlplDzD
yRG7dNAyyPNp8gizITiNbnNbxGPL4aWxzjulrBuxDbSIJbo2eVC/4/6pfnv7uKCRQcCga7mQNhP+
veUrgqUPpp3pK8Q249YGynqSXUzghJmUzckN+u6q5WbIFQvfLKPBtwo0OfN9avk2ABBkNr148flh
X9vuMZsIMknVUj3jZ1fOpV8+fXW8ce3ocIuS0zgrnsc0Lryos6CS1yIiLVZ+z0nsPJYt6ay93rTP
vdZ86pXL2g6Qx++OCIsHouULK4f+PEKOcHGtnkQRN6j46m0WZP1NGByTGPHESkeXvjaqJPhBDVfu
G+lMlEApbohZZ9fGgerVBnBiBTfydtn/cgi0m0Rh7NXPY9uEjw7zIcI8KvnWG8L3lKmNL5XVtHdD
g2yxsOXRnmr7phTRr2F00JAMYIYXpWZmxf22Q8roNX6pv/qdD2GMKurss0tLFCBFRIURDSKe1a8u
xRTKZ0dpekqykpNrARdHDpqzk0lwjWsyU0SPWaq0TeKfK7y/Tqz/hK9O25dx4gpywHOLa5c9crBf
ir4o6Aou3eLZcsjAs5ERXlI9jY/k5FzBZcYPErh1QZrx6WuFUY7jZzD0CEpm50bPW3SiWceQ5jbB
laiMaO36zsEiEuCHM3SvA0Tfmont/ZRB3Yla58Qpgf12y4F4FGkfHINevn6VnwiLV4rTtt5iz0/z
I5PGi2ZAjokS+TnB8VJ8F4qt4T592dREfpbMkLJ66i/d5DTXSnMfOz09L38+UuRNlJr6+8hmhXVd
Tj6JPgY0kwZRJEbxvQ/VXxnqxHZlKGRLKPPbXqQjEUVyePHh6N9i9xcpwUiP5vWUiNQUpWY9egTU
hucgGqC6w2MjKlAWWbiJfeOu71HM40LclhOtj6MnXprfMqtxTo5DuthUnJVcI4FiiD5lTGokqqOr
ymB5D/RmbRdhd1A1GPlxZW8MyETrwiEGiAlWFxiD56J5HMz6V5vIeD2J6nsPBCpxCZTLLVDsrdOM
KzOZfk4Kj3gyGC2Y/Uo0iob6EvpyVreQlzG2klaA2X7IzqWLWLZWbXUzynmB2AMaH3Wm9BrWY3Tb
hHn2JRl1A3O/ddDlWMHZcETmBQ34rmiBubPOZ6ldh2wjwOjsStXq2VHlp7iurk009PicxcG3bI9w
qJepIwwG/TmJiD+qhMSipHPD7RARihcm76nM77Je/hQtDXT1HljBfRZpO7Ud9i7+JVEYd4ySS1G+
W+hSlKL/Wdigp4PkXrWDk2vvcL0cWugYrt9D5w9vpFRA5Z6ajykJIDtMFFpak95kNnk+ycbe2DPg
zUrWkapcy5oEbs5vx9TlJ+WjxfjFtXYYNM4iCD8yf+QANcOBHmSVtThG88HmctBfBxUnrF1hXqtS
YzVYJBsbite4PqOW2fHgTPOSIU+3gsAOS0nH7WizD8/otY3aPEq/Ctb2gOoEnNScfhWyKMmUpxBI
T2sEG41JzI4R7Y+h1g7s1jreWbN7TNPpQZ3KS2ERMDGM30VW4l4IdsQvgJ8eunXIQTMlzcTZtwWY
2+7EoLwMXX43YLDAdHRwO3cNzoYNfl6yRWrPUTLe9CY5BIp6tBL7+whRjmtXgNCY/myct/4UbpiV
3Z8YXT3OVQHdO9emWIeVUGX8U036ZihifjeF5xd1wjaUV8yfNMZsXhX2yqosDYJOsteBpzkK92wr
5Y8Jw5U7J6szaAX11IUvpZqXW4MA64kxHAE8deCNmc3bgtlJSVsSc+wCy92Id117jfXmWsaBczND
+V5lKQT6hnmnawMVCWv5zlb5QWf4hqDHi1NtXyOwVfJs3QcWkP4OJqc+BfRw9BJOWq2K1F0X0kjO
xb1uFE+2j4Wi5XIyhe7NyMHzHAYT1b1jXOMpKi+yQTSgp2nFdATrDtvEXaMZIdKdIlink/ruAGVo
jL5ch5rfogPiNIBujtNt7/7qWgvzAcliDIYeukz7AfnjNUWCZj5qUSRWqCzxnGG68pKulCuhW+iu
BCYOxmf17PAsLn0ntVWnVwM7HRyJmlIkGzVCY1wHzTkUYtzlQnnrNDfbFy4KHiajnM1Y7BXXUk/4
KBUvgGUe2iz+1FQTPrhaF6t4PCUC8yEnhdCDxDSsSmqWoe2ei5okYFOzPmLyjQpfOYHUK9lh68ec
aZxkHzTRsMcgR22ISOwvCwBMLe//2Dte0aDM9ZvHwNW+Q5NICIYyL74a+BwKoFwI1UF/d63JsvKc
ZIy2SmJ7GSQ+r/eHk29rFVz9gcCcMBo3KhwrFlH9M15uxWub6GcUip1aWSu18A9BMBwaWnymTQmp
BDxJAGNYYUgy5BRmMUlQIS8zVinGcz8oxEeYpYYKJD6HTFDnY4FUGscOr3LcZHqyKyqWH1qZfNhl
/NoVcquib/DUzk+JWYrvk3QM961V3HSIaqtieFJ5upuxncen0ZzkgC1dKDpPOASHY4p9Vca/zND9
xpYDUESFMS6pIMOr8TolfENaLKhzHeG74f5qTEIJAsbzEDtKd+fGxRP/BWQ55eEqTfrbhI0wNaOd
MnHunUJ2wgynztJMSwbM29JJHZKxhhVVRLOOfVTLk9YQopY+0oTnR8iY7crX/XjTOO4AAe1J6fNd
qFXhseF3FTMl6iewwaXJ8dyFfDHGUBj0sbzindwUejfHXKDagtD9nJMOlsus9wJ0WivX/NSMRNuY
EegVKWNxVD/Liv1hY9rxwVdN22tp4+EcMgU1SpRCemXehOJSjtNA7XMSCDJxVIDE7Co7krus7OgI
eskBHOmXSY9erTHud1SgBHhaEdESpTqs2VOFx+qWmOkNmWz2DN3wFoecWdAPkxJJQaQ3Zgc6tD6Y
avJZu/14Scf+J07Dct1gLfQiwhe9DtcGVEFOCGpmbXrTWo+jWx3RCmObabrJg9sEuCI2dz6tihfH
UIqckGbBtjRcGimrEUeL3JWvRiclynyuOeTcaW4y8vcLwuB4MtLg5N9g2SLqMfYqpBAbEaNrNcpf
qh9JHHcpTv0WcRtvFdi/xl7lfmcc2eGOK1in+yESNgYglUTAmO1TzkQqU5p6VXegfSk1EaX6xj5Q
QeFI9izAbJSdFSbpiZkziTlJvZfQGfc+816nTiCGxho+IuUjVHC4p3nuMSr6ZZrB5+QKbzTaW18q
Z1NIUBQDnVz4PKa252TDo6y1m5GyzmiMcMeyh62EJh+tNkgPlo/jojf0A93Z6MV9qr1rdCKOFovn
3uIkjMTnqDl+dqw1XHqW1aFgzsy3iPgC0gJFvNWS4KEejOAV2xqzECKBXCuetlZevkkezNY39Q8c
aJuKh78mbgc8HWNDSxtRQoVnpx0/wgYAAqE8rY+styuGYp2NHR+44RttY34us5BX3r25UCSuVBX2
epR4ChFtAoRSBcmEUbvWk4JOOPvWT5nz2HVdfKxUI2YkEg6wXrT4qs03Cdv+NbQ/SDy+4l5cwnSP
XRmel+8mBGNdHPWHNoztvcJhG9B+sz+kGgHFqe39vkPVxGvq2pyA6Hc2DQf3QURReoJsMEo24Y5d
k9xrAcTgVI+Df45vYQkyFOpHN1OUWsgOag8nomlR07eh9daY6Ufj9jgXCrlJQ3uL8FQr888pTgIW
Hz2Jc+7sbxfz5kGDGJgo+zHo973MojXrs73hZngxzTkqSppEhCh1TfxlfTNnocyYEq+WZULb6vO3
01Rs8Hl7oV+Yz7R+6sVoQvoyPbae22YsL5UjWW/OP63MmnlA0BK1bWnmcwKdim5PJxvEsQbPcirz
3dL8Y+B35YuI1Yqk0gBnBXSjbxUxRAj7zHd0fJzWEImd3UkJHwbqHtCk/CAzg19ZKsdHI0mdY2Rk
yWa5f2rvmQcOb3Wcyq3FwBpJ3fCT+Kvm1PuiYUZmGZ6ZQt9KLa056UCouCD67rCOrZwckpoir7KK
Z9ba9b1V1i9sNbvXhgDUQ+JKosKmons1nAqHA1eXQz7/lFi5p6oX9n1TNsatrpHPzndPGEHPms01
a/mfsG2220ajth+tKsQL3IcP5LpW11gR6w4r4oPvcNdy/xS/QydkBPr/97DEunOaNjm7GhRTr3BI
KoKJiPM7VFVisILpYbmxmvRXp4cD8u76912aVt7ZUzidv35hvp8ErLVDkuf1r7sEmuaoyU8itxOq
4PY7flrdA8iV7zW4pwcLrgUPf4S9g/ye7l712LJkHxqOwjWig+jSOU6GxX0W8nHy+sjs4Jwasn1R
GjRCUAeMXdb704sqcPHMvyAGMhcbWWw0PREXWSoKhjq8rR2wzvuwE5MntMB+y11zB0ql3Y25VOgC
ENu1/WRewMsqr9jp0AHJ11Ktu2tSG+hU3VR5teuh3THkcVlzK2Q9Fmq0B3GC/H1qii1dTEP/iN/Q
zKSDQDBpbm5t6feBku5aXyGMNSNfqNXHU0j+whtnQwJE68o6whtTb8QHX5b7tZwJwxQP6SnrVXlz
53g5q69p0hPM7j4Bi0MRTd+nuLrVeRAxhHa3cagDTI2mkQ95kLwHY0ecZuE0NyXKk02jVezQnb6D
29EFFIro1sM5U1Mwt4k5RzLGkM1FCim2cJ7cK5TPYBu3cX9v5xHqrsqpDgkD17ORAT+J5VT+qAkL
mgiG+gVe+Voq2nhuFBTefs+kpSEPh9kNkZip2rhPZmW1a7Uky7PAlrSzXTgzUSUYSyptcSgHpz/0
UPbPKdH021x1ogdTDBoL8kq7G0K3vQZ6C7fYIOF0SG0osd1o7vKmyL+1avlkavVb1bb7wm7VG2nx
YpWWY3I06vk1bcDA2pUtt8tPibHcGmpbMp5I1IfQhQ7sdKH7xCV+8AInKl5MpTFAuuCHr8fJJWrU
cXZWy9S8LUnR6nP/le6utJuPqi7t+RSqnyJqyXs9QT66/IA9PbA21XymXzPXWTDda2jYd53aOc9d
Ut3zc/UjEX23EmVUPVQMqY8MdIZNVpnNW6aiJpx/g2GY7SWEWl96YRlYk6dpm7z4QSMfxtGqcd6m
x8Rg0IUojtYPyxEM/eAhx6FwL8xivMhp3IGpE/d10vhoyAnxGyz9rtmOsaxCekrSeiejumm9dMdr
awbptkB3tJocR+ykyakqAIODAkBQKjgqz4RvfSXE+N/PVByBenmXJdO35QeZTgrQqIMtASF1FvON
0ZjitNyASyd+NHOcubYkRleMTbjPOHf3yiDOmZ39vhEUNWcRof9adWqSHHX83MuvjH//veW+tpEn
3CvypcLugP+bACXbf6/TtGd9V29cbTSYdkeKV2c5uyFXKQ+g9rQfjZ49dplSfjhT/kM4ZnUd8Q2t
E39cV0YhqCQYc3DUdud+R8OHqGP+OsotWLLLl0WcBu0qDkZANxlqguVOXdeZKw/EYsc2tl6sIaxh
Czayy5cVZOdzaLyZJVq7sMV0nNvlvZ325b3TgLLJtOr/2Dqv5ka1bov+IqrI4VVCOTu03X6h7A7k
uAkbfv0d0OdUn/rqvtACybLbFrDXWnOO+bueD02eBbilSo2n0dWj0/KK5bXINNNdQW2xZuSvELTY
UpYyWb9CdHFXfJB0v9QU2GUkkB8r7qhXWQryxrUm+sDYsNdZrPwySnRiTjh8o63C7COvuJKqDIzN
XsfgC57iXfGm2/JSWwF3WWXt+9TxObdjq7kAgHJ8w5BUkxbdwtzzvPeCt065If2QUJBg0nkeSIsa
cEoLQVDIJHyB/h1S3vESfOHnzImNN3CA7oa5IH6EvFdvI1zr9fxGSBSDb71nn1ThmK895upDimBo
2yZO8VmdweUTnGtF8TbARnQQA93cPiouOB7bT1kUxtqYXCBspHneLaHCskAuy9iE3wqok3HtmK3c
pI2sN6Mo+QXPm45GcJp5xs2oVOMprh25Dz8DNe7hhPGhKYRSvtCbLl8I+tYVz3pedqTIC1wgzYdb
afVhZKh8mtIkPom+LIEhzA+XjZ2I+FTV2sqSNrOZUMswGrNp3eCfR8su9qKdWXjpMatsfZiNMtzX
DOYYiUOgw2AW/StFhEfOWe1ulYLAbfx6JHmCECfmUejfOW3AEo+ucVPmWidRzAdTBUlYq4RZRfPk
qALe5qPYZnen3lCocoK0jFNRy2biEAqh3ZfNkATIqDWJTZaMHfTYWRydi5q+WY+umdSgzym31OOy
YXJKx2feGJacSLKZn4FmI7fI8J//vmR5tLxu+Qrt74uX/f95etldNtAO0k2lA1ToMf3eKZ/hULXx
thRBeQ8GmRD7PQcR1gSg7+DalPflmdpDWqxZ3XnZW44vX98hH1jZehxBVOTtEnBId7ujaZXFzety
6O8XZAkajhrA82E5phjyGYICWmt3ztVUm/tE/Ooqj4yNij720Hh0gpSwf80JGl33sv/ZpU79bkKL
9xQMz4bnvVYtiumKlY+CrOca1qrhI+sifNE2fja9ALzpjp8C2SVyPAtedm1+DRPMZ1Tx+ilLs+BZ
DsJAMD9T8WZTWmb23NKFteooZbw2bp7rWq+fqT4IW67Rjy678RQ8eaBwt1Wj0+olAfTZFv0pIj6A
KjDT/NRUdnrTKWdAYz+HUD/pQZn88BiCrgpLoaid8OAK+N/7ADD5HktZ8gRnlGEK9fNr4WTfY9QP
jmyCd9Kdpl0bBN0uJo/7O5BVwpXT7JNAC5X07zEEgKBSt+V69BqUw1VlKv3p6AJBhRFR7OGguCvF
VPNjTp9BKbTnVOhPbTOyXm3h8LXph5bU9kccaCX8GkRqVYm6QxmV/sWSUb5VDTw5i194qq3g2Ij5
vzyQqt1k3DwXmZSaweauzOq07KUq5CyLtjv6fvG0HAp7MQFoqm91T8eAbln5GEa7eMBJ0rbuQApI
ZGjduvDyA6TiaBsbqXpqy2geBs4P6bMBujJr94Rd92c3FuGPzqneCQvXXzJqpv0IaXqnJXH26uXT
6/ICd1alxkNZPo+cJwcvM8LdWAGIcnPvIqUe/kgaElppG7mPUEeU3jcj2E2kyO+dQQdp/iZ2Okdc
W1tUk/W6IasWyqtuUKIjf1CGoHwg7cvWIkvSV6dG1ZNU3WnZRLoxbrU2+15IiV9YzsVMQ48PT0Wm
oOCzNG/j1LSxCx1drYjHV+5r6bOXiU9sw+ShwHc/d/pLonTDfH4WnP4jMOdovuyn3JaErJXXMRr4
NCRh/LMrPDTdE5AzF2lBpOk7fPT561BilPBokaX4g+lHUTca3g/M1dymBIRmYdqnGCsCS4YcQdXU
fo9sclkyA0Zx7Bnie6opxwnX0EvrVtmltCc+u/NxKtJnDzXCOGnVLcfq/2cj57DJOBu9rZJUQGRa
pUPo2I63ZQPnomSOFhM2PsDyhcn6lFiD91SXADf7AkpX9tHXlvcYHAMncO78TvUWn+q8YUA+bCE6
J/7fY3BhjgRxvGRBygSotBnz27I7BMAg4UdR4OkoFZy0cLYek35FB/sQtaSuG5XyQmNi16gmQl7D
rNdUpePearr3ZiZbRBlIrFWXsQ4gXffSt1T9ffSDW4agnTqK6/JImx/BowyRJkpC7aXyFDqtvHpt
Iol14tGyG0MYpV0BctmMKLVRHN+IoulvIodnZyMt98e+z/h7sLsck43yG6xHfiTKYG2RCYKzLFYe
jhTWBcrJUVg1FA2jIQQ7L801H0McP4rbXUoQR/vUbLyTcPTqEE7Qx8Yo1Y4ehoeD4gzJWe06ZlhI
aGlVR1isKupURU8MVnpT8qiK0vIHs/3hpWF+bUb5K0uS+JXmGDVQ0YLamuovDX/LumM11HTatQqs
Z1baLu9eTgG9fstcGzX5k8DFZlaDx1AIIIdJzER30ftM2UOfLi5dNfx309TTR4+Or9Y0LKSKWTvI
UF19JcaQ8IXMsOrLn4fjFLhnGGZVp/IEPpNnbCzWiR/+JHKFv1ZPkImaDpjOVfe3MpVFvk6dAMFN
30y7IjJL2njAx1oafC0g7o1OEwjmExsFafgRdfewMhm2Exz677GWQpTf8vz08sI2JPCD7j/7Abkv
xYrWwwMRjtxXYaFfdAA/zCENyede6pflmO252j+P5mNDJryVyE1jM42KyfVlPvj3NSW1nNpo6vHv
G/x5l/ll6I3lUcsZxvz90uXZZZOOcCy93gj+883/Pru8H4PbYRXIuMOywE/1P99jebEOMLMJOvW0
7C0vU40JVil4julQlOOf/wuarAF0ByWeVQuPjObavGDz4uoRRzcLyMkxZ1wCx0Ehi90JEFuFlL57
zQjsTSG7AWed2R4anWY+Yyy8nJOdHmUosKiLstzFMJ+naVZyllxrAsXpLk7afKOocqKS/ubCcqof
KBm/OvKeezNGypBkVk/zLQm2TQegzoGdYWoyPk6BFmirAS8WY5w83nEyjBTR1rjJg1/9qOo3Fdfe
Y9mYsKTbuqvPdm0x3In8UQ+h5Rh1AWfA+9YQrPTkOXjiDK+9aMnww5LJhwK3YF9ZtnZPG2gJJoRl
LTfsk9OZw06iYNwaCclT1AJdV7lHnQgx3x1TEiC9KT5ERedjnUNKIa2jEEQ+c7Uz1pousptiMhSr
IovapHf4fv2jaep6jWBXZxXe2VfiI8myleuu08xv2TRTLppWe3OS1wQbGT5YxElpe6yMdDpQ2ENP
GmEHaLRITXX02yks4Ve6a0cin0JqLVaO4Pw1cUHlQb3OjbF/skesQ3VGnyTVXeXFgZcE494UREVX
IS7X0jyiq7GplXm2asrkWtTFezzvNSkq9MwLN8tzXewiz5PW3EeQJXnZxvRLN4xq82dXXw6mXHmP
y+Y/+zhbudjPz/ToRo9/d20nIUxyeSYwZe4bXeete6+NnrAKRE8VlF+aLeKez3sZQQtnyts/zy2v
Qtg6uRANA/RufzZhoHd+0AH4+ntseQQEZzgXzfCf48SJOFdn2SiE1Yyl3jCC+PedYhkSbJ5bAPpA
xjGFDetH2KM8iYdCw/qiAih6M7AAbZZPXl/XMSwUhMq5vKFRCj4j8TYZZs86hPb5RCiXbwF1mVGj
5YYeCCNMY5yTv6qnmK7oYZTJL8PpHgwV7EeAuviRyJCgazvbBiyyVqEYxwejvZG+ZRftcK2kq3wY
d8KtirOSck46XjBjPyEF5WPsXqoKA2YH1acui9sUB+XZiZvyrCUSF7Shl75TlmQ2LwfVUf3naVKU
0P0qUUQWcRtslmf/bpa3IYIgSYv4RYUaihUIuyF3vB0I7xgKTjQR5BNSjzr0MuxcPRHX4KLz4HiS
MPRVglzccBqhQDRL85yYaLRC7TXHfbnrFEylQ9muW53YorBm+qsPY79Sq2wAj8lgwivq6egw5MPB
fO/0Qt+MGp3skjytN0kzbjW1g8EQqhjf+mQ3432/6Q4+9JHAK8AvvMqyECOQOyI3+bwbh16JOLgf
4OEGX1qqi60XKOKbImk+tu6WIk9exJc0VPkuGW+frCFFgu1o9ntrG+EacZVy9vBxvZpW4xcIVPZ0
TKod4lxvH3jkiZb49SNmWa7YD6WDwiTtha8ko8EKS2MAMW9ygndEivkhaJR/DrmDho+oOHtWXqnY
34LoWk/Dc4vq49BBikb65XkFs39s1euM2hqBBq/5uyGrtdmkCZ+cyqq1oxOoao6iY96qMte4vs+H
l4Jz2VjETW0AvjJIN4AbW/Add0ba6W9YEgFQxXlGhknSvDHhWg5DJ2HNgF1p0ejHtmJvYWyjp5ol
+0g009si1LeYljKGEPf/OV7kpo0/+j8vT1Gc0C5tjkWSkTBVszBYHnljBL2zy9A6EWEeVP8eHxJD
nqatUsXKF+3I1cTf4xfkmq8o5MNFVNg3u08rP6pcY5MkScCNI9nrbpe8iWx4T4Qar9xqai9cB1v8
1Pzil0eqXUr6ymRgZj0Qsly2sOrCkMGcoRxbPVZRreDaM6M6v4QDF36T9RE9vrHHgOIyiQ09jkVl
hG6Zv1wSqdlJy1Vgd8vDKbGv5FvlXC72I0sPWpultleQoa8SjSt5X/UnEgc6n0v9QSiVJBTXzm46
bHxW8e4DvuVnEBO6knniRQ6g7aBlMN2nLX7M7XzLgk47QFqW516t5Hl5tGzkvPvnWDkAhwpwTFiN
pClUtol3prb/ZwN4yztnhM4zSs22dV8TFpIVGKdWwg6ce5TU7h37BgFTtfydzHvL8SKvp4OmYHlO
uLWOeMAIMLiozuRtui7FpVKXwZ6VLybQnMmAmjbDEacW9my5MkCs34uq+x3VmnWSJr9ko5k8WJfj
C1Hn7ilJmu8sBU3NMKj1P7EYE19o6e9DLLOzZbUKPd+Rj5PXH3LU9bWqqIcmi3dpieSYFvqx1Gz3
WJnBmzoXPYNraJtYuMyeB7tcU50xgPfIcZOgRTSk7KsZblSYDCubpkDnEeuIRvBGHSIw2Fr4HDWq
POQKnb5EH/eOvioBhftJpMVrq9O/hj55HhI324WkAcA8OxiirNZmpZ75XJBDoF9zl3tbfvWYcSPp
4aPYqw2SHAhQ28l2NzHMsDsRd7eaOEA/UeRVyYHpNYGnr0db15DsfZWsA8G7PdoZAVpAJk36YYtz
MwD8Ffl6ygKhcGGzNcKX5ctQYamabFGy0gl/pU3ZHgATixXcMLFqQxzJusR6C1x0lbjFJ9xXf0SF
P3I+JaGTr6LIflFD6Wy6cNh1sGf8bLbf54N3iAbu2goe63XIgnhM6T0PDFFc6X7LrFKs1Ty/Y1nD
jhQLe23ESewLVkerDHEDiXOQbhPMgZ6bcEsMvNNYj7T4tAFUHtbPugQF5sXFRSSGtdLLb9jSh62O
RTAvaL4mOXxPu9Le27Ri9N4k37vYDtd4LJ9KdMo+G/6PFnxo2Su7cAztDTxz61uRvrrq3ANHxX3J
w6p7yLCDBmVuUgNqmQsp4Vpq765oi7eKqSMrNbIHl912NJ5atPGX6KcXu/oBbRKWZfOAseFZehCU
h2ET1173lgjIKYw913mOKDJ3VMm8WL1YXhEeKiCaBqgte6JhIAudpXITtvswwpKbCJaulbvuCL3Y
wEorMOm6OoMFFK4ZrZmxwGzkOSSl5EATGw1xXDaYOMAKpK4QXZ6yuDurCd3/vsn9tqasd0lO6Frx
aoRlva5TGfv4qQiZiiy0rIwiTlqA7RMDeh6L7FhH5k8nxI3Nkryg11gq1HTtTkQY8LpftMAPslyN
oVQvRRn8VhnSrErG/1Ca5UZodHUC7kkQqtJNPALobbJUWyOWhgaK8N1cMWyyq4GexYDquyqR4avm
+NJKoyGdo1qZUFpsFrMrfjWwWyskXl45fGsiT/FJQtzDGlKuiUHnjRRGjJu1M0ICAt7TudyQY0Wg
Qu2VBHlx+GhcT9kayAdXyx2pM/q90baMw1x4ccgayid+jth7LkfPXld1P/p9TD3kuGjCErHXw6m5
jXa9UgBBSMYMB633sj2WmGfaZMx+zW0ZIYXpzfI0KkwhlQr4ZWK2Hx3rO0MmV3uyrZPicaVCtHcu
ipk+P6BLqVAEBpbcQ+vq4Hoqgc9C8IXy9xpYY3IYh647d2o9HgPCv0RJhKGeuPUZ68oKV413gN32
CQ4uu7ty3FomIsckptKHyAEEJeiKbaY6/c4yta+C4crFG/gPTRjTt6nZZy+sbGMVGZcHtyKpV1Et
lJMzaVdYjfIWMwYMspXX0U1tlax8ZElT3JgCrkmY3BQMIm4ZUEJCnSblEjBlK6qWnCPZWb7bssJr
Wn2CjpZ8Mi5sL1YtxdYkUnMFd/K1tenqGDkBAfLZ4GMxCzbHc5yX01kmUdPRNv13f3nUT6nig+RX
/jwxKOiXWyOp16wqtBmwDSpkEgfNiHeiITAF7QfZNQLGOsLba8Cl4uzCBSDhUDsqnY1FyjN3Gi2c
Q45YAN0tLI20p2HMOFQPtZcRnXLVufGKa3yeYYXueuKF8sw5BKnKeJ57/WbkZkTER401isGqNLJt
GXvzgMZGrIRxQThbtx88TI3VdnEUFI37oxZgn2w476ugStc28kY/qwKFa0AQrNtyRIQxzP2xFHhj
2cTJOsBu3hRJcSncprl7emb4AfHQvhI2DoCX7F4ickJOIcR10qZbEzfWKpRNitdXMc+6C+RDCWnz
NtFBxFwDVRvnN5f3HTkp2Hg0TnUCFnqV84M5FcL0jkkZOu6dGbV7TxurS9Y7N/JIVYxayLLIgZ7o
ojfiFjhacwsScRl51T6dtR15FoOWdHu/4ro/0QdHmi6y3YQ3i8gEj0tkyMUXZWRmwsvRkGvbnfUu
0A6irenKrUfYKqIrqNxLbwbsbb9pamqEWm3rM7kD9VlXgx+YptBJGCG1WmS+RECid4ySUIByN2Wu
Z3Mx4RqSIt9WWAdNiIDa/Agllwgvrp89evRcKX6ACVRJi7HLzRiiA6VPjtC3u6TwxY6l91ExatzS
oeBXlunobCmXjp1S/QyC3KEm8VqmW553naziV6cNF8LG8wfdekSciJtWHU5YPw9k9tG21hPRSQmB
Yy5/GqMxnrioNesi0LJ95EzWw6BuCz37HlvVw4waDWOgruwLUFNI5TL67WpsHUcBlGXes5uhvrUy
JhxX5yxowhSJjSLQhUcO6qV6CteOY34Ap6QcyqJdrY+3rsyMy7Jpmt64KE1VrTvNyzdYh/55wmbU
xkxgfuFoVtvAYZW7vPjv1y6PjJpGamJM9//3SyNAngjXixI+lmVc8DOhjv37jZ1ev9Z22x+WL/7P
t+Rs12F0276ow19xUQwbFgybECbAJ0DfdKUj0HhvvZKeG9wPuhW9u5b6YD5hcIw3WmTmd73X2203
qfRXwknZkTw2y7LEK5J4eVJJTco4is/nbYgdIo+dnJ7OqK6CglkfPokreiAWH1rU3CJOg5ZkxGNt
ElWvZln+PS9MhN9oEE96ndDA6h0GBlvNiqbnUc3ozrSDdawr9YQLzrtVg6q/MKQlhTdvlOOyWxG7
5uOAjHbLbm0rkGQbXG1oB+RenQWfIebRs93kv5jPDy904fUnK9+V0dOYutkLbOnspbLT365QehDH
7AlDbTdAyrKtY4WPGnpvbguSidv+txElh86xtHVWh8Sjtj+Jg2CkBtPXh4QOWKQlNVbp2ruoB+cI
+m1tQPt+KAmOprLDjlZwA7Nrkd+TSzJ1he96sdyBSnIfUUjiWl0oMysBi1QEUAaQ+BcYHg9matXv
yp7FWd/s5uSOsNY/Bq0pqdM5bYbWvGZVu82cPjoChBerMK92eb/VAFO4wv50sQuubCf85gSsKSFz
IGcMGE+jlawr6GC5Y32HI7cmEHlv6FF3y8J2eCX5d905DDHR90e7zJn2U5e6G60cdL+uMA80A0v/
gEXvG2ysu6lY+UXTkaGXl8LMn5gU3fKu2cmppm7u90lX+wkOpTIlPkqL3mwRfGgaKyCtVA5l6a1J
7rmmykZLHDTMwKZXDd4Qopq3uHrvCWx+5r2P2rRfa6+8N+HTRPNUEOixnoiI6Zy4XPHpvrlh9tD1
I2SFmxid33AsD/z5vjoWyIQBN6vS41oiCFZwwNPSAcoGA3PDHdvuVq2UY9bAx5qetGKChV4dnICk
JblVc4n7bGQ4ngYopaL+gXKE9QCteoKi3Uk/K08oXlHs4T1Jc6hQYsjOxkhpoF7iPAKL61b7RLc/
a9Llwl59LocqXzFWQozb27s6KbYGGAYc5PeajqSXTR9hC0n9Rz5UVAvWd8t4IjRpb8fAP+vS5pTT
KKy0tSnRETntVhlschd774c6XZCrH+pMf0Vq/NbFxDRgbtmWOeK5LvseWuZd6+WR8fY3kwvmXJwg
8jnH8Ty3q7dFW2xqbLWuIu4ELdgElFTeE9lipLedK8V52I53d3TlQC9lZTWYMIV1U4Ek9eTc0EeW
TOHs9obPw5XVoxjdT2+Qz0Ti3VkT4c0LWMrXkAiV+8Cl31R39KXxRjoTzoXsOMTV68CaK2iCDWF6
5i9F2kdO8mOvBJvB625qwpQqKlcqzicG1XH+XrJwRlz13BO9t8ItwnVH41YzqDP2GomIYn3UJqMF
swdiRk0lyXqc5nHlLH2G/Ee4gvrNKRgZt3MzcP590QUSq4zTalWq5k8Mz3AuP8llRvdSIHqzufow
WN4oM1VdtijyWeYOrRhWWSw+R4Kpcy3eWKwAgfP7+ixSXUsbtRYrm4RrYmqLY4XVNqduDzNtx6WU
KEH9PujjxoKvOQQaAZAp7pMwOLofg7QPDAEUe3qavPxLmPKbDK0DKrh1GuRbOZoXDIubihF42DH6
gt3HH9P3rG6HfHcbj+BtQdcwGPLB3+3zEQfzoF7KRD5Uh+76ENEyMbBxdy/cRACbBBd3+GBCO8E9
oWqNdbLm02lP6PsXFsANMRBXR/CsU1kIVmi8Ynnicj75ZWRvmi67cZoDsuXClTFOI9Ob28klU2Pg
tCNaEMgmnXtrQu+9J3y6iylfi/K+79SVZTQHafTnrjYPmqbsSz05Oy6hZuCy4QGvnRQt0Nh+FnZu
nDT9Z6V8WCgF95XGtbEhrpQUWXWj/Wh17at2U2onvJVTtkUh+mRZol6Rt82srT8Bov7OtAKRpREi
3I8u0lZfWGdvYbTuakGo0qCh+I8V+X3q8HbpaI1oGr+jKgo5YYsv5OiHyuakrRu0lw6zcQNBNKif
WWiICXTlWN8cHaVGSIDYEE8vnVt+oQzT8KhMrAjytP0OvhAmY3gqvfJk/cBGRLDlcNW4MeH8yrMI
JwXnpVRalEfnspCMFBQfThKZLOnwPtYTmtByZxTeFR/N3SJsi0/rLDlJdrqMITGgHyDZJgy3+TBd
7cCMsZKl/CGiY9FaZ7XGjeCE3CTAHsTdikHGC/RAKk+mlYP7I5qiN9L7rpNH51X+LlgpTSCP2uYN
WUV3KsLwlx4E21SmpLRp4c6r5dXqtx3Q2ELaaCP4vLW0Nvq6wyBQX0zKV1fRMPLnm+laEUO3sVFJ
IA8GIMepYtGgsFJyXCgET1o/fFKyIDTRWhI1gtJvo+RulspxMEC9EIY1323UNHjXlNZ3c6wxjvpt
NHEcOXTu7MwoV9xbdjbT2lBPscEpzXsvMn90XpBrPVSpeZDTbmlvfRkw/6weWELLJ7aKUnwfzfcy
Cx6JzRIC1s3GECpiAkT/k46OyczFR+wq1wpFHL7+bKPjkVa428EyX9E4OMCOLibj0ySIyh4a7JTC
eSJnYa1JlHdqG7/rmSRUids7MRo0rkzrLs3hO2IAuoW0ziJdPI2m9m4VZ4pgd4WlO8R9ku8N0k9X
PU2RmGE3sbhX07buCCM2BNCfEK5hX2/hCdHp1Usag2B6v5IdbIVdw8qWdVX1objp+8P0cBxZikbZ
hfzQ6VXTFyY3LtfNPlP8nfTKrthTvzVF8XsK4rsbZ7STJtpPnWG/mg025wK2eS3MZuXAcyjia6wy
NeypE5vS2zQkb+5LLyRkNCEvkhRjypTAJx74qkO+l4GV0mtMfxWReFWdLXSOiE4NCyqcNFc1NmKc
FNPOttVPtQo3RaZvUBuuY+wyFovxkGlFkK5sRfdD1p/tdyshyBWFojHQSEmRRkNYGPt6o4EX7Yd+
jSHBCNVNkFbwB9WNkNFOxGLbJQxbMUalTgj+Pd0iHTazbcrbJrzRpEwbo4n8SGSbTidyvElmLrmf
m7TEx7WIUPNrDMMJ8RGM3VPLYeLR7ITIUYG3SFmKHd3qlGiPzuQGKyof9R+wUs3HwrszTNhWWbvv
HGMjgDaJ9JhM+g6t61Yrg13kfBXUTnDaDzayaEI6DnoBHMyYtlH8yvc+p4IfGjCmqozwY8IHV8bj
WPL/huVCDtIu0IwdAF2umPpWDONWuohtY2dbJeU2pPat2p2pczsTrm+U4yYt5UHPnH2Gc7enjZEn
2qPju2uGSfbHtMPJRt4Y7vVG2QsL+Y54Kejljtw+ArTpNIUPYdoz5qe506onGBLb0nA2Q0rBK+M9
s4SNWpoIRuNNWF17piDBkBxalaDhSTsEc6MB70CIe4Myb0sCNzKKAb2FigacPyDjxpB3IFxQy+ND
YQ/bWI8PFSzkwa6QiPU7zWl9Mxm3SmyvC1giUZFC03MOI42ohq6BU988zgNZT1s6hRvsTdsR7YVF
rQxXxxfCoSlM4jFEM9nIPfiMbaMjqCjdXQlwSwncTZKvK2s6eGRfmbYNBOHZcJJrnIvNBCil1G1U
xs5e6cB+JTr/YkwGmVsgkaI9jaF52pgqBViW7sIwZq0+g4MH9B7qs0sM3vx86Sj+kxKXvlqsseYc
MgXDczb6lZJd0sA5UMDtShsOvDW9hJ0/W7k146S2xn424c6qqd6ffx4nSvYMFeG4jn7Umbu0Kg8m
UJO0RZg/WfvQM30K9GPvZITuxdC614VBzApMrLIvqRjEKZxTMHuTlJJ4H+JcCQvjR0ltpfHhjdRx
11nWzs6kz5oRkB0Mga0j3E2qqH4cRldBrxa6A1A8dU9wql8rh5y0BNX6kaajn1awtxTrSMwiXT/3
wPnrD+peKM0xLjjT+O24kmWdu0qNn3LWtGTdtmDVWQ62n2LUhVj0Jkpxxt0c1h/S7uiR2RtD1TYE
mhOQp+GYUnxYD/xNvWY3GzbokU8W2UlAWBVctYgflg0uyr1SZgy6enSzc1Ja0ubRYYGfunkU7phx
fTD3MFeNUqkbSDEOab0ELLTMUC8tkrwlNC8nz27PsP3SWOPTIPrvDI1w2MwI6SXOdtk0mvUnDb1V
puic4RQReVq9D8O+6ejyZ6j9F0pcy6TmNFnoPLoqczYi0NJThKMKf0BBa1WrFWrdEXo/FjWSaxrt
2BjFdJXFSc8/0e39k77ej0F6tLLpa8ngoFmv3NzIK31NBYKghLPfhB7AIY8UCp12+CqBYiShJCje
u0ZzZM2SW7MgUPGaYH2doepeGdRc7z31rAIYOANOfquHyni1aGsjVHZ9TQ+hTpqQDDtq/T84w2XX
RMo4LxSBTpOgsEBsM218IRGuYWw1R9Da7YVRqIBQN7PyFgAf3ddpy4Lx58LkC6Wd8hnySD2i7U/F
0+dnM47Uo2ZOHreLjo5MHu1YbMqtwlXKX7A0Bm74PReojVGb8l4URJiDdGABXsbFmquPsSInnQSF
IKMSgFNCa98e0ayBGlrHxK/P/9mFy0WDf00Yif+H6iMiNUWrGqQ7SvBbpVDf4EbodpgRTS4VDPED
WvZ/3ivTE0LxvJq0FuwGRSuJxJw3OI7RYfcM47lUZ4BszHZd0a2+/N0UQzdiKc5k+pYNFPFEJC7m
7PQ5zGHIjN1+CQI2jT6bb3aCYTWcdl8JOnedKRGLlfn/NbSOuBUqd/0/P9DYsxSP2mOgjb+ivLKu
CcbLfglUpWcTHVpzPC6JJuSchPw0ZFEtmxYgMYNgIeFBOBqNh36qTiDzDrrXdLc/vxjZuL8s59Ul
t/0wmkrCSoaN+aCq7y96Fu6hkQSnZbNwXQsn/pTxZG1bbaYfxfOz+lWlmXe1bMQny6Y1uUwwezku
e/UsYKoK+2riOd0vvBhlBhNV6Dp3gQg/20yvDf/xh3wRjdr32nMIh9Ti6KJNqsIwLDWpnfhOzfJN
//5If/bdTp155DLcLs8sP5MMnAdE/ph+BmOeez+y6ggr4ZKL1o5XDLW/epIJ9+NgzJNSFbW8QbDM
pfdUZWPPbPkFH1bX2VNDCvBh2bND80dU1wOOvlZiGDRqv5mZWL1pvjZAb/eQxb1zb9c/c2iMu2Vv
2VhaWzf+8hBLOeGGJfGz7og1IKmMt9Hsz1Mg9Z1rhf3D1B9DI/WrZzFqBUZEJgzhB+dSr2qcluEq
CGnjL8f52Q9qgFVQ0rbWxmS8RX2DBBV9+/L7XX7TfDapYnWEiLgbsPHaerMdA7LW8LubKIjmzWCG
zCjaxELphQwG13DQ+lGtG6uEsPDTsqkHrAo66lI/TzKIbWAyiaGu6YXnE6lZNoAXmFeECoa88KlM
w5e0iF6UNtpCIdf3Pb3wHfJb/JfVzPSZLz5NivjK6enDQT3kRFWkuZ/fG4VOfwi8nsGPJ/e0GP6P
q/NqblvpouwvQhVSI7wyR5EKlmy9oCxdX4RGzsCvn4XmnXHN98IiKQdJBLpPn7P32vGPGogoi0dz
J4cZNR28+xrrDu2hjl/OnalosrMhf5Gpwg8fB2jpveQrXj7pGaj6U0DO4hOG7X1ZGGTEzIgGyj7U
cDcUzcYKDFhhHek0SxvYHBP7yvTGutr6+M/iwKdvNrxFLUZUh1L90A1wBGrTpbFcqqsS8nEAv7fr
aeHDs5saa9iXgIjbo8VOsfiovFMRvQeR7SF8T14Msz91xjydYivjsq/yDP18Aoq9l7eYAzsZIhh+
reVhqEKO2UkFxFZERbZJDfrD9lLZ+HoOq6DA9T3O/CeWBJoO2N64tMs6PmTAiyViosaKzgqLS4Yw
spxo3Bt+x+HNLcmM8tzzg5DlmGm8Zd7EmaPO6avpQ/DWdOAMmHyMiIlj2G8qoWjqnUMbZx8+AmV9
4eFZJmNYgO7pO/jcJzpMtTPHV2zS1TXnIr822K7OskWa0hR6caXnQuIADdVV5peXKgKXB/9W3y86
ukvZ7WTcmrRWkJy6EbeqbdUtPSJzjLb4DXzsFWnGR4787+RUmrec8avvZtNZ6B9cxQDyJIJ/r7b/
rSbwKVNDuGvShqCn6tm9pd3Ij57xa9vruZ2fy6b0f3ReeXEMy39zOSKFlt7vTdfSDy0CyM3gA4sC
byo3dZ9aaE0db68bRrvOR7yqSdvrX3g37vy6EnpvKIM1eY8hHM5hc/Pt5jnURXdCstUjJbLRyy0v
c7boq0mLzKUC0sv7NIzucfmOCXuMpjpCjAb/wKxs+pJW8sp2g9quabWCmVNDsNqmMAv32EkkbfGy
7VtL+mhGbYYi2sPrnrbhSULlGUBdnAki2Vgcj5bOFldJ6v323OLP1PjNXn0eXZoWhx5eFq3NJDqC
WOwOScNHYCJvaQKUyepTjIyaIczSnJqSL2NoqeOXfy5MgCFaZdRfuRohiNpFeTJ13B4IHtLL48My
3Dg/VUFYHudg2I2DPIXSC46iMUg+c0qdqCygENCel9n1XP2XsaWeNX7LWJCBo2n2w0pvNE1f1TKr
TgVZA6pcUQ/lMqYLs/jD7pYr249J1ezb1wKJGc79nAYoUW3PcRZYK5F17YHECRhqnYDxl09HV2eK
qMoVO/VxYzLSSCkG1yqOxegNm5HqtHdTN0FbRsQSScESwySQSnDhfxJciljawGkRYJUtNcLgBN7J
HkIwYdNLUBof01gnN73Ud2SjENEaWr6ghzu5HJH6gwJeeYVrfJK+tXoiVLD6zDU32pUtnaS6kqeu
A4Fvu8WwxdKLgtEj7lpGQfzS2tSVzCjQb2Odm+XBsBfxa3ZXD4rivUgWlmvUN+Pv1DDQElh9t8f6
OT1VKbmJahF+LKi69AEspehF1Ho6AuvTzAFZ3VATs7dcz4Pws32T+3i+zaG5PeqvqvqjtTimtEa3
rv7ygAAxv7i91t8HA5GZWhoeHLbSQViG2sS6E/jMj1PADanMwr6r97JsMo+SyNTSI5t1Wfsa5Euw
jJanWin6q+Ec9KaWT0YtLDLRsCxlaeq8+LYLpICIj1OdjM5LECAOYI27A1Wl0eRV6cFIM/MpxDqF
n9a3PsKpi5hu/6y4OV57QBKZL+tdmiL1F8x7tl0CnEPSZd3MyPj2xiR/EQ3THfnaeJXMpQ/jOp/8
LzRh4aueD/GzkxTIDwPcoB6Ami5rLXCvWmReAQU65wlmdLUwG9yBFiXigXgnEs2/qvd8IIPXMSHo
uYjEmyrfohoahwUcbQBUcEhYRioPPZP62Oo4RYvu0BbkWF/Up0wS1+5YcPKx6y2408gzf5LhYB1U
CROC6NGDJDsSjNHcdMrKnZ3UiLPtfoi2Ys4bLOAMKPqcVvl/b9Z0eMx93EsAIGrlEss7tSbYgjB2
PKtAtzZhSCkipFmMBJGupAWhWaryXrC4Y+AZZ9d5U0uQeuhix1+PFQOweCKXYQ0x4dg6pnuqoR4/
grtLl0aKm9VIR/BsvtXiG0dPu+1JDN7EeeLfIPrp117KtYipsSHGypU1D/ZWLMaoo/pv1FcyKAjI
GU+diS1rVUHHY6OtgpMRM3obS5ksqP1XveyLsxkn9t1tjT9RzAjhMNhgLlccMe5oiHHoA91e+GyU
NuAYvaDZi9Z8gZgf7O0JQb1KNIHT1JFI0hBNMGQkwVicJ470hZ5V8RELrFS96OdtVIlTiC/uUxZa
x/RryJ8zGh67GUz2WZ8DQW1nMZVYlq92GOpdiDYIz1/VIVuCzzNPCHk8P5w2jkyrTUYBROuJBFBi
qK0LmGX3bgq0Zubo5+yTnQPsBB6LF2xg0kYwW4jVWDJ4WkYLR2yiN4TA8ZNaHuwy+lYfXlTT+m0j
O9xRiPp3Tf6sZcHg06EYbtP2zFT+HZgNJ4iwugtTs+8m6OMZkMrCMp1oyYu0Z4NW33Bupsa5AhgC
IpA+nDPkdLn6d0XZc5MlF3VI8XDFxCDqwZu1/LaB+64JZnty4tC4O3P5RaxAfXF0n9ihhdbNxQEx
Z9nX1ANZGwRSNEl8bKXTkVNjPUNz7va2OjhW/c4sjLub4KR9fD5jjUA6c+ArAsXeCSOC9boEHkcx
QDyzRTuau2Sg9OwiVOXpe9HhGBqqeV5JrX+HDZ68kYTFH9fHtTlgI8hlscFNoj2H0Xe0fKsVg45T
lJRnHBD6kz2n2oawjeCKyhIsJGnKxFKL19EtcFYZ4bXom4Rxh/DeQzk8o2CZX6JEbLLQj3+zaHSF
/qoOwZGVeHR5lvyqEo0iaqPp09GNlMZcnJ+bjpRby5Yb1x7S99Ce0Om/U90av0iM8DGpMCnTCP9x
pKCX75Eh7NQ/dMsvnmbAiwccYR9WlX1Ysb/pFmKkhgCTZJKZ4LKQmXqz1JNqo/Uqg93Tap7jZW1T
CxxuDOJj6CasDTSk1zD3zcM4EK3ca4DDM0phkJ7Zrubc2xjcBa5sow0a8hNbnhgwivSfMzqEg2kY
yQ28K0q/oMB4xKu8q6OThfU2hUHw5CUtrTLh3ke/ddniiOXQikD/yiIb98eQXRrq3tf2rU/HEJhM
ld/dMlnLFlKN+Tp2YQH6ryqufc8SrP5ik7lwXZdlMXMigA4mH0UVzfpTULkICL0ejR7kh01oar80
vYdaEv6MdLJ+LQNfTgaO5xAh/z86ZWAcCeDJ+WnJvFQPRs5ULp/SsAQt4KLaD+RrlhMygHrGeWmK
DKzTCDYiX/YvFK2nwHOYEXjVd1HF8Q/Pl969TOwDouj4RwLsnqqOEo1NkNleJN7Bcy7DcvFLvcq9
0oIG6jUQ1/miMIjCqkp6bb6d435BdBRWOJj+rrQ6RniMygR8z5W38ev5qwPtlVp/0qh7KTpUR2SN
2Qv/mroDhg7DlEs/Q6/h6Io1DDP3oZwAG9Ono49P1RxN2Mj0ZQ2YGQf5BOBV8WAiLeySjejbbheK
SHvxuVtVvdOG9ac/+dZLAxhj6zNj26qXqZk3cE+Z8gF08vexn30Qc3mvsmq6cl+It3H2v5JJ1tdO
EjgxQZ7eO7XHh4eT4jyhFj7YbZKvgz60TqKf3pCUZEytORnhfV0wQjED8DC9NPHYbJ0wxy4z98W+
7n/UY1pewBec4cnUe7m0gybxzZLA3pPieMpCLX2K0Vf0o9Y/1aS0C5EZB3Zvhn6C5ruIo7cgEdmz
TK2fYiB2IJjd8Khr7vThRcydPKbOgTnVaxV2EditeUEEDG5V6w8EFJmrOZhQw4mJv0S4pNlumcmg
04/2w9CnK29u/vANe88YKLN9FcliG5Mn8jiDhK6pfzGhdYlNdqBD0xVGCqyD7k7NrDrywdBknDJ5
mbEJkTDRolZuSgCLhlnsTPpvh8zUCvrTTYNaBNUsQOD4xGJYAYogPohSaKRlcEtEknE6w5ZKXPDG
qWPrA70xbtSlUOy92LnVDTrgJVWnKPtD2rT9fZYZQOOOeQrHKndda2l1NIeEyU5qPXVRdLZmamx1
XRgOWOJAIfXbaVvPZIobtLMROkdEf/9JnMTcF3qQ701+efj3wNNAqI7XmSn+bYqpIJk3rw9zoIuz
mU/vNrFWzzmYmJ0BnQf8jn0ew76ndqPqCU22hwCcZBdkqFss+9kqXYkeCrpdbNm/KSzqi0qiUM80
J+kZNOjm2o24bJIUY6O/2MoR3eKH1m/83dmgSo4C0LdROZP61l5s7QPK3tabS/OqCmHH7bHg0Xc2
l0ObtRxHvVEmkIDpB+luPv9oTMqzx9JhC36pIfQ5Zifhh0cXYZWHJrO0TP+jGpZOUx06/L30kyvm
jW3r3QYqnJZItkfmRiO0/TDChaiHmTCMGBDQmGhFTz+28U5YeLrUrz6Atlon+Fx3iwz1B/h7WCDh
mUHAfGqO3po60V95SIieBkDq217PgnUuGtA0RTdsjTbq1gPnmmY3mIO+U6cKq3CLHRk4CUpKMj1I
PE44bjNZpDOKUphld5TkW3CP/Okm/1uR4K0GyFimU0jO7pPtB++FR+BwqLvJvsaGFoP63uo+8RLB
NEZnhCb/PcRLj4ou+VeeS0iV0N7uOX4VvAi9hB1JfRBn9LBzBkYbUaGyVbUxhxj6DSUofFj0Bzng
YvQJTWMG0rPDkd4dRw7oYBD7ar8ds/ofpPr9jTwqNNKNHey7JZNL1B3a6hp2QdKRpJcFFHSbQSsi
FtbCW5u5Vd9S0CBLmlwqPf+CAJV9ziyTpNl6BcoFslcbKhgW7Lop+kPYjZdWExdGCJTdVv8SVu5b
jWgcPp536VWCBMdjgZzTOdjVt7RdIJnEh68GVk0DOfyIeiXjLKs7Ag5Bb44gPZ6jYWROV/fP1H4f
qmfg4Ls92EP/6iEGGvh071bpDS+SzLqZ2NZ3ivhm06YDZ1a/A0G6PGCUJZDYcLDcetbeThPjjWQW
80Qq/Hit8+Lg2H6xrWbMG4YZv5rU7MeqxYWKTal93ANcPaztuuWs1b9oSds4e5P559EuMMfiZxr3
1NFjPgL2nXOAishszNYZ3vMqupcMdk9mIWFBUuZtg0RnklHGeAvn4kw6+O/eXQCXVbZMMrvgGIsG
aJZZvyRtG9/DGvPTcgQtU5p+LR2GlTbUsGk97MCVpjFFdTiIB1oYn+g3GM9Gq/NeWV99BxszrLm1
KvT6wmuPDpT/eqzFK95eFJsxMfck+e3Muvnyc/IDauwXTa8P6wRwBQPUcrg2FolGkpiYA7ROxg3E
PjMbCT6BWH5FVD6GwYjED4sPDpt/Urba1TTP1mmKR+spTKy73cbNSRqJt61sTgYw3hDnLuXuXHUX
WsXWjyrQnKckfUZx3K2yNtXu6Uy/ptYQ4holVp68nMAidqP25Mhw4zniR6uCD4m0fjUyU24it49/
SpdDNsBA7+S1OH0nEKCRWxbrRzMpytCCC49mlVlrAXGQPsTmNAmPvs88O+q7xcWBK2MejG+Gq9mb
oWnFtQuFtw+rfDiKHJGInFP4M1F+B4qDVCTGNd0auKZt9tUA1Z5nFJ9mnsUvj/8TId5WL3w4qPB9
zxGsiRv1t/yxoBLNIr+qStmQKbjIMZebPt3EI+IFTcfKqU43RV63W83SPaY3k0vgAYGQNseyjXrZ
dPZNdvIfJwPU6bmac23npn1GSvmvf6w2Wt8Sbw6T/91U6VQQirA32B+ApUEhLE9AQRM4MV9aaWlX
o7D8GXkEs6E2ciDPcWIMv9xlrKBuhzCrUvgLS2POKnJsFtJ3fxBQ+4kd1vkH/QuUKOG9uVMjdsgm
p6fHaTKhn12DwYYpSTzYI42nA4P7MeeE7M0gK16ylIDMkOpMBMNPdXUakWTKlHvjXq3Zsm1qStup
fLyEO0qfsgSPXYz8QCWGHX47b1YSbO0Ok7r0hg/+zeSU0C/ZBayXpyhOfpNN0a4JuyDndDmb67Lz
bxT+7Ur4otjD25ybJ9uOOVOTjuDn0bXmTHqrrJgOmjP+k5SmOCMNjV6lT4olWznNGe0lJmrrG3YY
ifRD/T3xZCCmbd3EAE7yMoTyEeIz1xzSkZyZrsVIDJ5orR8MbtHLOTrvae0IuGnYGB3nMiRZql0h
Wk5+M777tTfMxtmw6U+oZ/wKSW2J86+KVYAOCIqQvzPjQeYlFiwIQHpFBt8kMiz/NbkYUajQftF9
ElrBqAWkPFGqTLUlDtmlBae6b8mIKmfV2POI7SXrMZMTl+LljXPQwLyep1bPwdwLms8TnfNCs187
MLrbGjsqIletouE1vITLDVIK8pk6ROWHZCqxWBo6WATpWmc7GLPDhF0AkjqzWYfju7o1y7LOF62K
j49O9BeYUfDI2IKHSwkZ3HCcc2OZWNd04/z36lKDkrmhiCu9GFTkkgyKwobLHNb4Gh9YvInLsmtX
cTL+GRxWHnV6plb0Vpytqn0njXynY/HZRP4rQC3rO35DsCT+8TBLxaQYCDNx9p4U9qsD3+Nsli3c
6OVEDIW42KEi9/G4YebGroFUVc3gwDEdjaT8g/WzftN1Y80syXtWr9huCNWDHspKzRfnhrYeACt9
iwiO8GeL5g8wouYZ64g4CIe29CPfHvKqAxGmswBSOYSF/N+9TT1jxo4dQC2Iow75q6mjmzo5UVG2
l44QU/XW4wER1bolV3BVOpp7/vvgyBKFfFN9UFZH/MC8Ul/s9N9i/qUKFz0PwaP7GsHVox2c1AkV
f3R8rlGCqqMqSDw8stTpGxMK8yUPsmone5m/lkVPM54LwT5aRtyv1cjr70Msm00aAf4XOvUaFN5V
p5vxz7ICedDomNJla9q3sTEF/oX4G6+fcaDWBhVlWfug9fpgp2Ew5GSyfNZAmyPYHpG5jRz9JsE5
fuiD1xwBKG6Qa0/opj1oV+1Y35NobG99fP/7jnp7HrBKFSMbYzfBIbBi5mi1wZGDiQiiZkvYB2fo
9J1d+vbBR5u1kaIFEeEiCLDw8Wzg/EB5LBKIct1gZDfjmVlqw/dCuV0vz2q3ym7Oq8xt95ojCRyA
amxyjMcoXlAe0ySzr5EG3CZxnPmzcKiPQ7IqT5ZGsLraGpRCgrwZyZaQZhX9G7etDgYn74Mfu/Uz
Dul8N2ZhsuFSQ8SShO1+Tj36Il1I3RAFYJWWy7ouInvjRI61o0soXhuba6aywy//h7pVbKJIjB2L
eIhOvY+etDwrnj1RrgsBEV3tmK3HhLdwwcsRM4Ivc0iu2uC3z4ZWVO/pAvCgDzY2dAJsYYnXUtDN
A9ID5MvRBYP4YiwZH/bexZSZB4yRTJ6/L+MSeixxAcYa9hKhOo/wX7JqjqqbX/FTn2BIPYEyqy9N
MpYXRP4zibFFAkLykVisDXzoUZQa9FO75qYObq4/9r/dQqeUb/2n0epwhi+LTbcsPp2DGrZvSsZn
gQNytXLwqorCZYQpkhc8XBBE2wLNOq+cKgDnGZ7VUtWof2J5SGkB4mWDM6m+MDE5wTyrR39Gi+WJ
3kK7aYs84Z8FZrvJMUWyapOL2nsBhneRYx/z2nfP7DJmJ9i26sJ6gQlMIyiZ0YPXgdyODZBYZ+4u
UtD0SV2mczNdK0oLBpZGzzG/abrkqWB2ibsTbzBsIMouQBPRzQwyjnxRAwUb3effNngaz7+K9ldl
8xtU6Xr6VH6iUhrPaSLaa9AFtOEkUjKaA2Rr1fqSKte+hxGtpLB/UrnHuqkjhIghlXPag/svjFsc
68lLhVLEz6bnLpnSA+FPjL9jE1Ubx65r4TakH4dOtfXDxrzZZv9B6DqOl6wvr10mXx3XmtEAkivJ
IIc+YnXLb4ijfX5kegAovM8PzdRSJhVwry+z+6s1EXOJlsynSCT8boVV/XZxvNeR6dCd1c0fY4I8
3jIbnOZl8WNpJxJ+PL4xHuzXU2N8oRBBL6IWqhGJEDHpA7FN3LvRtepeqa9gNc72MemDP3IK4scJ
MyBMB4gdqvyQzUUpvsIE9TGEHfs6tz3gN8k4QZs8TGRMQ3MH+YLXJvHenquQb8V+/a/gYm5GRDiI
juWPsd22u7xmeg6Cc7w+FvzccOXzmMzl0SxoyARpkR7thWGgetYlJut1lst4rd4zlx95mhl7Dobw
dqqDr2UYyiJtooZejPs+S2zdOvo+qbtHGJ06eFLrZ9imSm3r64jjBvT+L0ZIUwIcC8QOF7R7ZWZf
aaFByO9odgXoRPslF2ieQ2iGWdxu7eXUNDeReVbP0rSbmVblRD0yXbn0dXOJrfbQPtKBRWwceqTR
eVregmU+o3os/EmPKXxCKBU00IBZuSmfsqJ8VdedCZh9FYZDt0qX6C8OlgfuhIETFq+CqCPaowSC
qkQgYeAVexnP77q7hMlaDe6eoiwRk8sUHJlkoGEwtkjAwK4CpWdxsWOqZ6WFXziw/D3JIaQ+96V9
8HKdqrEXT0Xlzi9oEralOV0hG8drOCnlR42/fxcQqUyjIQOc4OYTgXzINdRD7BgGdLvZ2vx9L8KJ
7NrTRk0p5FF3WWL1GZ68EejJGY5xtmlmjQ5HUCcEscUJ9m++oF76AU0SaiKl4PMhF7MO4OHoxQlH
J+yh5cFjlPR4pl46VvYLhIK///t+EDlyncxaup9aTOw4loM91d2JWjw42QClznCfOQWQTnA1+rRc
T0J+6o3XPqk7a3klCMw7u1b3mDpNiI3OzpK1bWoAbLUxknDhkX1hhwoP0CDf2knk0SaIECzPuFPi
Hl2+w6DswpiGLN8laKkhYmZtgCLEC7Osgb050MDty0PIEBXpJf/jfsBmv1PCw6biTt+Deqm21RKq
ORqnJojttfqnAsn0OWyke53c8OaORIzwecZT2r1jCijPXu4d1OnD9V7tpC+J3xOvUIets3DT8O60
XXRB8myvytLuoQkFCf41AstKC+FBU3cwaqT8p09AKAO4ETBgYTwvY5A4xKICvGM4drTVz6WB/zWC
bb6aBGmeKqRcPeSFb5x62umZN76oZQQQzUuC5jmG10nGdMDkL7Qk5Ia4CHePZM3ai4kQMlGzlpxe
Wrpq7Vss/fiiitZwAqOQ+MZ6DKryl+bjgym5LiYUqdfS6vdhVHpgnK+hWftvKhfKlvq/3XIjtySl
HIO6R6xt5+0hcWy5F2bsvbTuYMvrbFPKjmNZXk0bwiLRi+7nSBwu1Oebuoi11r8hGZKrcbgGkZx+
enluHpMZE+gQuvovvqt39Dv/1LGHw/3/kwQ+rpLEGfBf2ESrRTSSu3j6OcXpH/VROlVBXzW1m4Me
B85NE3oK868idjnTxJrGwXRmBoMbcQOConjOi3rhEBl4KYeOKDTqGiI7qi8zmPPf/fBGd9D4wiTP
4Vk6kh5RMj+JLAJCy3HsiWyV4KDuLd3COuA1JGGpl2Kp3CGLPU+BCUSGRJSVbQzRbcxI4Fz1pMic
U7Zs4ljdfQRLfAUhix0zLf9ZnjQgJu6sJvHK7WR1aEZyA8gWmnHgEb1XxPGx0UPtj/ft2Ql6l0H7
s7wnUN6sHFvEr2iZD5I94tkGpMmiXy6xBqQ0BDU3oPooO4uYhsS2/6XCy8G1/AnBBK3yexDRG1+n
8UhJAtpgUzjR9+hm4leQ5+xxIAIgZ/T7R8R1I7Jb5Ri4l1t+017ZMT/y5C6uJDwYC0eVEbHmD1yZ
4IwxRGnD1QwWCVI4wBJkUnNCxxcD9Rhp2GQRSnqtEKdkcLtT6Ve4lwDL+CbfZCWSU5RX1XtgtogU
8JIyC5HXhvvuJsogYCxu/WFd6A5x4WLxWsaAqWm4WMIjbic7OXKS8p4w05Fjr8n8pcfF2C16A7W5
qr5GCcFoa4Af4uPX6uNsD88amT/d4zQD0alKE/0zMC3t1mjWTSMxe2t6NTM5TmZpMfW/y2zKTfoh
bf57yMSS+aOL4oX1wXxU4S7QiIvhCDLkgn/CMnkPcaacIoseISVY+4wMMV9u/vk3GUn5KrMZvcVx
8G+Eifk1GJcZhcOWrGQ8nCuUQHrGB3fVtRELXkP22YTaj5a39VF4/rQdHFh1KjObehkPCLuPLYo1
yRLOW0DX+/44Ltl9Mt095swhEqjJXsEndfZzyGjWiyxrSyZYDg84QHBUwFhsDeyyYckISTNM/9bN
68TnaFWxhq0Gr58++jYs95BW8ca3o7lW2xCJqv9tSH83KRcZmR41V62iRat1S0a0BjtsZXqhf34s
4TCG4ocwGJ4wvrkJjL6swus0xmTFhSTLqHYFADH36llYSZbmhZqaIQb99GUp9g+VsZMVR18DAmxE
YFmYAMo92fQRmgX7n37q2lNGwunKB4xXMo4hb8SOxS4oKGpoWnd3uENYTRmUPT0uZxAG8X6WKJvy
xBPv9YDWztWj6aAOPRmr/qrosGnnpGgUpNG+48CQ6yiW1rPUyMlBgktCELlYxlJxVC0wNwe195J5
y4kUitMmrxJjnXhNd+TY4Kx8T4eYnftYOsPnxzGBb4l8PTr+d/Qt4T36rVbWpJbliYYKAkQUJvdh
joJNupDN+mx2T8jXWPjImV47PX60Wim6qgy485zjnNN9WvauI5oXfKTeLSBxw0Iz1du0+RiDzqTb
lswIPAAjMJQS6wcpCPeI0y78CJdkk2xY8FMu6DgkXnSc1MeB0dneF4SUPKTgfdVvNb1od/Xc6C/J
8uMy185q9MnMQaV7MatN5eE8xZ5xFm0lLzoELICtwUEY1nc7RxWWvBFvNx2A/qJHnNFevEjey9io
CZuIMMWSlGOVhXdJpi69BnGrcwaX5WdMYkbq5WSRRsOn+jEXI/+NBJ2dbKtp/fhsGYfY5YzMOupp
BS/tq3bi7O2VpFUEsffTb+3sZ6LnB9cmL6oKOn3z+A091N+2n4If8zSMinaHzE+jFzUqXY6Z12s1
TDKXiZJ69j8v/ZbvnMDSTwCRoH48keBfNq18q2Z4aUR+kmvTrfqrkNYWGTpZk8ewH6rryLGRPD+z
At7haVwGfKZaHImb6RDrvBT8jiSOrPcnrC55UG4zoBsbsaSFu8tDmXQfTVVhD7cIt8avkJ8Y0qxp
I+ITwMfxKNH+Z0MeS0AV267V651rpN2+z2NxfPxGHrvE2FBLLL9HaoXnTtTpGS/6VdNG+RZO8Quw
6+ljGMrvjGmwH/WvxTKSqIZgcecSNmNjwVPyILDq7j2Y8S9DqiEteJEMhXYQYiRNfymBR7voh5X7
gym23FfEseVJVz+qxXlxaA2Wg3DIuitJsY78BH4PJpzBT7t1OQsbrfGLOgAnfnVwBewM2BM3Ceb+
ZrfCX+dEGDCGqJ7NIEku5O8RixyXBXE0ABsaG4uKKvsMi8RagPcAo8wispgwY0guvfrLlFUBBrVj
Mmf7zaaY5Uwx1rlcXpqHsqI+DnOa7XuBg8v1wBCnJjLjZQBlOghMHYvqNSksDdcbEB3QxISDFfYL
lOT2aeroDTTUbjkRcYnMMArrEsju4qN5tOrL0NsKvad+I7TvMomGzIjyt1YG2Utg6+IyLGzygXnu
f72zuGYI1JUzCJQqJgKXtWutNNp2Frh71iXrOI58bLObi1dsHf4mS61ht9a8kQznUWTfCdnYNejS
tmj0JwtHOUi5kI6ZVlftRvUlYRdsA3YlhtWIvleqMdnPVw91gLzSZUQ1Vfno9IeU4/ui/GQQt6ZT
vs179l+jKl+KyjKvlZP+Itam/MUcDUWPg/qvadCPypTi1fXaF46/+qc/X9G6L7ItwLdqH3WSrnlh
kZPp8F0E+HbDvCs/srHhrjZy/yBzIzg/Vi4Eiz9jOd8djdKLdgdYKVM7tx1MaeAHKNPGbD9SaDon
ayA7hHOqsvH0PWaccTKzdS9ZwXeNxYTdLnSTyFQ8Awxu/3W17uqLdnomcZRQvyn6EQ2TcULfLq+5
tvg+jBrU5tJir3rH5nwx/rLzEf+5X9CGy9Atr2aI5ujTBMhsRzbbAUvU2lluas0Zp/1MdwXTNC9l
k10AI+NCB09zGTHMr21mlQyWmUY6oDbvegBBgMhu/k2Z5/du2VN/uvVMLKrrwbipCMrs5vibGSUA
kf/3Fqim8wBfE5VbnZEPEgz0ryoiU8ndOj7OHxEkoaRnCpy6UJbVTCGZ0SAwacttWutl7yOIYwDc
QCDJwexh/Cu12rs0UfyvzwL/NgdkqtUYKArU7m+FTMnkDcOTuvuTYaGG9EQKGLX71qAtPj1uEEQ9
KO05doEBPM1F6r6phghMCoLZ4tchYq00SHYh0q6hey50GPhjPOzn1o7vmqsHt8fUerQTcVAWiZma
D4ihbRPEozOXzPVw52h18mgPeEuP4H8aBRxDnh/9yshyvSMyhJs9D8GzeuDPu/uKECgwwwP2NDVX
67nuV8rSx70TrzLANyc/+1cNkpue7bnGHl71XC9D3p6AwDNdGod6S4o6R9PYeI30Qh68JMnhjhJL
m7fTUZUbNp4EOLsoMYOEmJzcZx3IOWanVFHg5Yb6sSWrlr564EqryI+mKFTlhiDljJuSSdujsz1q
w70PoXZhSRbDYkTQUanj0B+3yna37jn6MX7pvgiHftdJfJ5t2V/SMWvIHx32kBVXD+mPk7MT93j0
p5IQTCgG70zp8DotY0O8ahZAsoLJzjJPDGe3XTU6ni9cYD/zyOmvQ4XsVitIHbYbjRIEsDbAgXEa
kY3H0VZfPjP10EhqTXrpkHGW6z3QrPgOnDaiE8bUCkAUY6fASlbpcvI0eq28aMGRJco9YQR1T+qZ
evCN8b+Xhq/BJF++qt4rCwJ93bLxN3kdpVjeYVifHr0qtwfta+s5KVnLjYWMDHN3jqeZeE7nlJTR
eS5t/B4D886kRbBjTa6xbwwvgZyNwuoxAxJZirTeNaDsJPo33sPHIUFL0+opT9uLWttSd4MYjuQU
k2TUvKX86wPog7FEt/x42iYcKlpYM5s+0g6iAyT09wE6DQd0HWuKlfUV24uLP5GTyGh5n/D4WQ5C
I/5EYNIdmzYl2jcQxgauzljsc/cozDff7KcvVsckTNgJ6Mhx5DJIifN1uSvcNrm6JJNsKF6nL2vY
OM34O2RrPShFxd+x1uwiDYl95P5BC7hZ97mv0Wr1Hw2RGjO6tZeGsvO1jjICZhP/8Kg/HXKGMM33
4VVpYq2ieS1C9nS5ePIyAAyPAwZBR7gOFhGtH7ratvo/XJ3XkttI12yfCBHw5pbet7c3CKlbKnjv
n/5fKGi+PnEuhkFSmpluEqYqd+bKFu5Gr7cPld6Tj1PZ0Xg5jlgfsXA1dUa0L4DZy5FsZ/KNtDGt
XVMeIc2iWW8nXRfn0CS8JZ8N88sROfUQeMZBvk/236euk5s/HeWGtscp1SOCQH8pcr2+yCV8nqJh
21m9Wda2UT6VlOoQjOffcMjgef9Fgmd5W0uPStptCzeNsXKip0lTd2YycIgm4n18O6zdobOCIcHf
GOX253J2JB5xUnoS5MklT7PINOhwTkJGJXzkBxbpiNsoOess7o0LK+RrGtoVU9IBJY4eP+tqR+8a
Fg7C23iHBTxYF0D0zx5MBwWZ+FZ3DMfqD+GGcSdDtkQdADvMi4fOyKO1nL8XoeXdhfR5MMzW47Va
WE8Q5kMStXhNZW1JA23nQs/8DY2rFQBvwG5jTlUOKtvmbdxhD9LpASe0xx4EJZEeOXBNUrOz3eQ3
caviaDIH2VPvFKyXLVTtUFxo+MNqSPrxnWvym+cy0UyUiS64hBYbtUvtzeQE/Nba7I5a7gP4p5/k
UlPedsiGsuhmQWIbNO/KCaOcN/qj1VGuUfWM1WGh25VWPRSh/kqQPD7WU6kf+4HAmhB1diclGYxi
Jav38WqAk/s0TFxWSuYGTx1TxF1UWR0IhNnbkQ4EXZ26e049wPCeyS6wq8t7YVFVyXdTX303oCEn
LmEoxU6+xRFUry2ly6kwB8xJISwGPSInUPVadxjfI/o5529mxeWZUWHrUpxZB5R7at2xTrrxU+jB
lxd56cXI4kU2/lGGraZDVLP9kipWMltsuCfY388Yww7l0AVXGFbY/pngrqshK96AeAKuJPWzHxxI
vSSicHWpJjkQ+ExuPdGmHkfc73P3KJSyuI/NAT52Ribfq5oJtw95q3/bX4SAnaJq3X6y8MCx+mAy
6FarLI2a5yzVN1qkFSdyHul9nrA9X9ZwYzrxJTLazAyv3NujWWz8Ov6VU3gLB1BJ703b4FsLGxaK
rkK/cM1q3AEt8GjBk2BBglQhTyQzysvNYGTUpBGAeG7SmoJ0BjNgPJAwRNl/lwY4CKkFFqr9Xkbs
gnAITNkO3+BagV5wqTVsvEJvu51l4/SQL/NGMzFDRasmZGkvh7JTkjsPcx+93Ifj8yEsqWs3eZ+f
YjjODE3xLbBz1yiKSGafbBOkw4arLsQxrCOUR3S7pmwhOZQWjdS1iC7m7OdLzbo9aBMjvY0mNtJU
15dWS14gNy71OGAMmHX2UC+oAso+FU/JD+V81YEx6FylETiYL0dKCwORfOcv+b53gTdUwbjFN2gT
GZhT/+wFknXmWicjxZkkP1CaxGoyytXBxI7zb4U9iiddgMYOEvKcZTAq1zFsMCI1tIVeHWdw4DLV
7Bzg7W8LmtUucn4ux+llPjZrh70GmE0yL7ULdBorY3fUC5MAopVYYLo0kFzzjy7Hg/JKGjv1m5o5
z3YQ1hc1bQOGGzlBc29odrltD4/5qBb0ioniY7CMf8+W9wYz2AW6bgHancZzxqLKiTwSZhhGmCh9
ctKLDdBL59wPmGeEKt6Xhd2QZ/Xc/TZsAm4VF7oQum0YMH+o57GES0fLPuJitx4gf6K2uROaipca
a6lYuJ2YWNQEAhee/0ZPVPLS4cl3zNR9J2YDgMUCg9xXtXG1aP1baWUqnmY7NDS54hc8n+COMYn6
KsgN44XUsTgO5bMbR2TUC6AwCIznxmNMByh75eeUe3lzLKoLKv/E97dXEOmvCiIEYIwGREuBafF/
D0Xo/nsp8OfssDzoGxVdmRI1KpE6BwaevKEQnRy2CIbZ2iN+ti1jSFnkzSfn4Ai8kjIw4wLi5CLg
gNut7EfyslWqPsm5RSQI3eMe2bQaZNi5W/Fa562jbtC45zJyk6CX0QZPky681RKKr3U8lMOIuBYZ
AGlT9wnjb4/qGrKgSj1ijX3ltFeo5YMTGXsloXUtyYi9Mq2sjH1JRmg9zkazvvS8hduRV9UTgXvK
1oqSTfbMHGDvET+mA2YjLA7e1IPlRNqSD/UcHh51m7jAnMZFry1J4zZiu0hDrGFPYM1ZCA+RRWLF
wGYrX7pWPR5ejRCnprSrY0lblSaojmUv4QR9tXfZtvIt9fm5bLNPr7Sv8hbcdR5FsejFDdsiop3x
js8VX+EQ9LgNqDmSCyO5HpLPnJT7ej+43cqom1Wjf7go+58eUtZ2VFrr2KopfS4haEEaV6odJw1a
jweEbSLniGEX4snYv8kbrjyQncBJt3TIhKuYEklmmrr5q3DZlEbTQ2/oZ3Yb6XMxTs7FctIvu2qC
KzPxYFu6FsxIo+kAQCdrRkeCksiOi1I+o2x8ymgrHFIWg+T5PM+K+reiuEhW86vKLXHEJ1G7a0F5
Euf32bh4wnjhWrbNC+sonQ/MS8JXA7FqLRS43bWLr5IdxHmiIWZRhhJeEbfVYfkdFlgICqAtk/us
fGhimWXX2HbdW9P+kRqhfMgtcY1oXMNTWKTHXA2Lc9RNFYiM7pdcNHq2UZ+L3vryOQnXyxKU6y9D
apIpawqZ7Rvy/5ZmxDlHKnKwFZxg8tnPg05cnGYkok1KNhr3DfSwNZ2A7i6cjcG1xsCeBO6A2PXf
stKaGv3FmNgFD397PxsfFLgxh9BVaV2qsze162CHsj++GBYAmCnV8nMTOi991emnJKW63dfZ3WD9
/SB0xC5T1b6DAEU8rBlTGBSRHR2q4x9JVB2Vmc5JfJsWjjJEggPCsBLxxBcyT1uEigQrUzu2A2KN
aYH62I15fu965lq+SlGaLr6mFwd53bEzZHCzBKhELvnGB76fykI/ShFqMKp/tAD5sj0tx4aGx03G
RUsKFjbNiAI1jJzK285rk41wLYKjYVDSwawUH5Q7mBuPO+OxS6kkFh7hneU+gxv+9WevT8VPXq5C
s/zusJrtK4NAWqqLP+WcbJUPQTSoJzmAJGqPNQmCZlQpL0PSBbtWBwbbWMO212r3QcUUjCpSJP+M
y7mqrBTP9j4KM0TqCQv/o3fUo5bX4PDq8FJBi39ph1/L9E7FhJBPdvO3Bj6uesjWSlEoVyp5sCtr
o31Xh69yIQdpPDg4dDKtyt72SOzHh8rEsFoiXcGwgOWWpmup3HH1RKCaS7XZo3s91+ZWTZrHLBWg
FCLuYmmbbNUeD+VMMLHmXYYkqUwD3MDJBHvQxHgNhRljSZBnW+luTc37COO+gNPba9thqIZ9j/fs
KvzUu1I1zaQS3JNT6iWBm0qcE4wgbMrxowg97Y8yrcFFk44TA+HBYAni9el71RfGi1MWR0Xo9lvo
OBfhG9Y3ceZLVrf0MunOphNRtRnSN6jTG5Mc2VWdf6bAAbFixS5Dp/llrHaz52kjh5Je02DlI155
cZWpgTuRjEf0d6u085fKYMJX9+29TiMZuTHbXUSZJsZ1FGqoathWoej8h6yR6rgcUqEJb4NAPVLL
VYAS18AIKF6xX/YQts6RFtKufih13cD9Nsey2fKsZMiVegudKhU+2TTAGP9vMIFsQX4uzu4706u2
gUXX5nLI5/m0xzkKx2c2oYWWkd3sirn06FGzOMu/3IP5dXNCS311B0EQlA51cLdELZqDMzuK07Mw
HPjKs7HYjhXuoCFBGX92h1h0y9NaMqJoJ72rb4GRsuSsdPy3Xcn8ZjIgsAYekDsalsqO7TB0gwFA
salX9kWrmpOG/HSQduUf93JcqugyrhlykzQiwWftu5vlo1H6HpO1E9EpH/Tt2Ssabbcsg+wRTApT
qeSQW3NB0jBmpOi8RnliKVOv/59ZLs3ZtPEhsuArFmd90Mw7+VBaI45vDWa7fNmR7Uptu7iMkkTC
Ko8+jch586eCuHODefSQmfeFqpv7H0FCPiuIyK20EU+ZVHrlzEBlB1QO/P+kHXNgb7NdVnyKrUbr
n7+XxLAufCc9ymMliPnRa40KmAqMTu1j+zaNOH4uFXvThKwxa27y0O4Qx1WUuDf5LG66ikwhBUb9
HAgfVQ2no2MY9/LB6EC1JpnvW++hloiNktgJ08PiDTcwqBtTi4JLFzbBpY/NvwlILG3TJmp1Vsk1
rD3WWw90WBrPcuzhlvhzuJScSzfJd7mV6eeomSsa0OOQSvQ3KwialzgO2bIMof4c18NzO3sQkaG6
bSx6tjGU0AdrVwHGl9eiPLtl4LnrNHYhkLsYb7VCPM558Bvjv/Q5yh6zGvR6pvvde2/gFB0hby3P
5Hsotd2qn99bnqnxptfAF8N2jWiPvSxTVEytVG2ikLGJjny2IXpH8X3oX6vOMlf0ltFhroj2Ug/u
cw3p59jogQZp/L+krXxmUdTKshK3oE77kgja7qmmHPXeCsvllW1k5Zqd0jhic+Feh/kjBk8qlcOq
JjY+6lhw5BaobDhvGKH4G3mcmmPOsnP+O5dcGzIlwaau3LyoBIfZ4BDCOP5HbZzstcZVzR6pHZmG
jn+0rIS7NUfIWx8mRzOxsi87go/wPCKkoKnYFPH0Nnn42THIFY9qgD0iiKgpdVA7mLrilGYqLHbV
gLvNMQTzs/kS4dTGZyMPD+764OImSMWrsBE1SQRWbRUtBEbNQFBaACOBYUnex2vDzE4Z6H7IvFOe
HgjeEaXlFmwCyDkaZmo7CxaFyBdsFEN/b3qrYHY+07khUfIXR5YzXJIOujsYp+VjES2TAlbA4y4t
YRNqTanvJmGW7iqyTOtWFV/kgUImMXV4X8zPao9iCTtdWULTd3KEMwKJWc0+uIuh+camiTBc/C2r
DvujVVKfOm9s8TtSRqOqGafyBOs6crp9ktIfW4cg+X+ocpUyOOQtSBrSt8nUQxy7uWe4GqP4nGFb
RThu+anq6TdzVxSlKhjeY6oRgiE6LleAhcygkyBnUds11E7D+gpbAJhM+V64hY2bvGiUWzdo1j52
3C23yZm3hVNWPqQReZEajvvRrN7rnB2fOYtdrrDpD5ZbRNY57EyCghLufPycOXwVlYTrZHTTjf6/
SUMQB/l6igNnX5Q6wdjSMiF3lwOTm/YlMLQPJXKGe7u3v7mGrfjj4YltIcO5gFKYmuoWoYjhSRWT
eaKc4rFAtzh3Tvcgh7Hl3Ccln8XlntkAySji5p2rYvILlLOcVYejFawj2ooWNYMe1kMe9RY8FGBM
fVaz4OgneOpxCTWMmfHsztKNtrnKVx7dgnijZxcToU9j3XtZBhvMYfk67/iyxqW8Qow75rL3/egU
H6EpbLqTKE6yTK6T0vMstA4mEjVzcRrTXiKHLa7jeRfdcAEIBvmnrZp08wjQ06Wpg1tH3zyKGY5p
q9WbbhOjXiiLkfIplbsaTR+slbKWC219tKL7vEVv6Ntb1gb1d6HXN5UB27vmYtB1o7WcVBZqXBxK
pnrcZ9GDh0gbNv7s1o+c0FxpmXEtDYE0Y5pRAYhWr++M1D0MrsWWT0Tfi/MEDBfMgag+LXZ7r/xq
ad+8DdUxVJTg8sNaA4vTXziFvL03DU+sc2uq+ShVz62c4VKtkbPThWBxCqlm1Bz6xnnr5/1Yv4yh
V+4Qi4atpVNxqyCbb1wslN9Fo8ZHJrz9QYuSt1xM9mNI09BWbxOsX6wffE43lra17rsfaK5wd7vQ
/SDHi/2rYnk6Rk913E97rQGuqzPcBjLjHvMJx4EWqWeG+aDm26F5lEpwBAeM+dM6ZL5znVxQAqHD
4lex+RKKhLWho83weGd4zQLINzMSpdWKjnkuHFACDoL0WTM9dXzJ94FmbyltmJ4Cn7eK2QQkJsLn
TsnkUs2q8CK4nh/+v2f9QItAX8yksSZQGTeSqWoJo5+jgLLixEZoq9XOucxL9Lq0279Me/dIibTA
ETXcmYNDphKU35uqY70pyUB89Z67M6JQ+XSyaISIw9HsjejJbc6mamwBs9iabZ56okwrnE7lXWup
1rrsc9rX5Vh5Uk2CiLNTp9FQgAI/tg5SMggG57nAvbfu9Ko9TpbdXx1Acn3j/jYydD3OO1N4/iaG
mX0OKji0hUICr/Rx2KvpK00L73Xv3Nxu+JL7hzan3zrNxtlOyKIXk8XM4K4YrnL63ZIRHvn/Llut
zcFFW0W5djWaMZrIL57qqqvXkYJ/XcGuLgd/5CPSY+/8tojVUlmimydRogI7emYB/7QNcDOgKOTw
MuUuz8DlTID80WXBtVhSoGRZeLabbq8EMKcKr1A3ou/LD5M1C0OJF9VNqrO8ZOJRiqhVc7tt8Mtz
8HFLET8GobItAsyw5IyYlZjKlTJ4P16PiAO7LmrKjYGB/1EzjQbfeq69ZGOLVRzrMfy4Qui0h0eD
eWdWiNZZZ8WruE8IHaA/E9BAxKqSJw4J60g2uL4fNzTMeMAbwFknpP2Zl3p7YOELt1EIuAqcqe/V
GBuEtEOiSdxWsdl1r70xGfdua0DTyGPiO/w7y6qXljlaCvnV5MvWLbsTlrOzYoY+QXj7Q14+pWxh
zC1JZbmfgHwTwIPW6ZfsEwxTL3YNlYMr07SP8VhQRKF5aICz/CcXtJbD7rBFTJLzslTTvgcvt3at
796kgzjMx3eCHs5DEJLNneEK3diw/wjGZT4PZRWTTdq8tLGY9e1QWz77rtL+LULDDr6xSIe3/CKP
C0Dqd4XrZBuHWPazrlSPgej+xJE1QyRZi7EYasA8pF9Iwe3wOaU9SOC/ae/vGrt1uJbntyqgIQiF
Z+XVMTiGVishwc8X1dazn3o9f7DkOgzCAjVKwXzVh/0SZv6N6WxIpsAgKBM68T4xlYP7NDmxAph9
qL+HsifS0mjMbPPYiEFGKS9W1z6Hie4f3aYFBmZFMLPlOsOM2VOz1/DP7MjWuIK1q3zQ2tpHBU4o
D43F9F3w37uaidMfg1Z8j+1o0WDH9tsQY/oF+tyqUuoOQiYoGokMYKQCA7KbZofK0P9gZmpvP+/L
l4R7XzIlBiYyW6fkgxlPr2NuKstbvt0Y66Khn0r0WUKjdZbsTNGgkveKFe6BAeD6R/EMnByIOwsO
OWILflF7f0pDFy1LrvxY1VsXM7YQSiEzivzdoAFsP+ttvW01oMzNmSvHsx4cxJHFJ2FrwmcUYuCR
qZqOVGsImSJrf+tpzGGTa+Kgj+P7su+VN+3cNPKNEONbrjvlbzoe5aJHK0zqI6YRBvq8qa8D4Bp2
DdCL7hB9x+HXLCH9n81bFDn+rq6zazkNxdnOnDMB9WPXAoHUFEQieAFM0TqF6sWeyzyROzSOqkzy
jVcEj7j7q6s6C+8mni0tRjjpXGFwmdHpB8js7yYePrh3EJfxYOvKk061wumq0esChRkPnMzDQsuK
8eTx1c/edw9wU+z9rRm/zVOd5tGDfIIjPTgYbqTMJTPRs1KG92pQDcTaaqwDqjJeOlo7V3LF0XV4
b0HFoVC1rHrJh6VHxm35GrVb22W6pm5sD/kJXE60VkfF2kdOOl6wYm1suAk3HCSv7DQxy4q5KJPN
L8YpYh0HSG3lWrVZFre19WGWfT9f5qmUcFTkc5lgVHu9ueUqIfZGoz2cC9sTBnHGYkWKSjljFVyi
zyu29++4RQnid3fjDKJLOjCy4PDcLQU6w1PeectgjaDCMaKg80j2PNxAtbNnR0sOXQSn7GQqBK5H
JiKWJ24d0uHRKCvurb2jHciVi8Ni90W0OrQjvXryFhVO7AI1oKyHBJYuzNQ4eWyz6cFodYJ+CaG+
KNPvdNTxM6NicikWjWKxZv+uQz0kQcedSw7iel/Vz42ZnPvK3C6Opr5AwelCa7hlWmVvfBt3bEE9
h1zghZW7Lu2hefWT5KQHhbP3+mLcyAU6+891bxBB5/j6drXhmmXG9I3sm/+uhfG3YfB2llMMLB3G
qRjsfKVQDbaqw/7La2fGjV48lMj1V2k49ME2Y6dohvtIo8ldDgCGDDCRhmFyYxqwVYMmP/gcgTL8
4hL8OMEmgN5h2D147sjYiflZpnIOS8t4gsd23XqOdxisJHzIbJSsedOEs/tZspIqxheZlSVn8HLW
So1Dk2InKzmGlVkcksKh9qeiSnURaFhmrHPNpAAnV9OdvOeOEY5tMjwmhAChckGK7I1akz11Q4wD
IgWWSXn1PfeegHy22p1kHguXIz6zEIq86Tp7OMbB7y5SJ1zvfb0f/Y6Lv6O3f7gmQNfOMYsFWbZN
FUicPxcBrKfYXqbJ3+SEebYuzRiH0IAUTyRh/BzR3kyLzBHeDH0bc7ReM68qVlaH5M1xGh3VzmhW
Pua2g068iJnSjMHtMZeXLJ5ZmwfsKgAMSftcbov6vBhhRzzzbUP5GOKR+VizBWGH2HxOI9eEtepj
Pa8g/O85WtnTKAHCB86dSzIXAAb0xl3sMmGCMdDVNb8yfFhVtkO7PWGi+9yog99j07kromTNycun
65JMF+knoAvytHQa/bNmV7F+l1Z0EQ7OeNJjSuAMaZhS+qF8UiJDx41XtfcLWldqFxqm8oos897o
0hZRX0ueiHM/5JlG91KlP7Vmw2Jojk70QJajmWfDfkXlzM35XeTL+UE+a8FUbUMFj12QafGDkhnu
it8g+k6b33pdBmduHhgqigolJ/Hji1O1FfGN2dFFPc6rhV94GxqqWD5eIxPr5dMtPX+4Cf9Wdown
orzoAYdjVNG6AbdiHr1kgQouA+KNJjo8JfM4QhIn8Ryy+BR0Ec2B/Spg/BwWg7N4IZkF56cua97l
d6lp5VwGjfFx5XD+HwR3ZzIPM93Qnex+E2H45nAjCc19cb28Z+JHrLCi3NlANCQgPjkis/q7riiC
5z4x0tXoR3/oyAufu1ZFfVYx7m9LEXwu2z8qfP0t/62Dmcca+SNmxJ3oSfTI3ZViX4i2gNjsqeVx
Os70daSW+6Khba+2dP+MDJM9A12lWt0ngpiF0SVo6TDTie4yTCnHMzUMd/ipJqZQ4LD/papbKlqn
wjNOyBVkjE3kfbeJ//mIYy3e1/NsU5BU21jUf62lXLZoZtC5AIAwRtbJELaKSFdNFTUUDfKgRKl/
wcR3sGevmXxriqZvoAga1qz4Tt7OmLZG9/JVAkl2Gbvh8umXuWYhBIPnuQJDBj3KnGlolow5pwHR
QatFTY1qX32U4yTVFn+MQAkPlZ/btyQVOoEvftHU7p48B7O53r26seHdpDeWS4J3l3T9W1GQtiXk
660WPxvqkXWplYvvF9NiqP4nyXtTe85xS6BRTslXU2h7Rl/JVRn89tJ11uNAu8ofE0qO33TPnOHY
JMruA3JRtp96CF1BnO2VauCmwLe70ns9fhgLe6RLyz7I26t86MMIR01B6jPOf42NVq3kMgLDEa5L
6aeOOMqkKVVNiMPTt+v266rBeyftDnyHzE9Z+q2CUIMiNouc8kF+iZqGBlioWklfHHnqLtQAzkiO
QtLiiZNAXfmgDx5x9Cj/6M0Y5upsrXEwUdwCAlAOptmNoqZEnaIQ7r8ShrshQx2SgV0odfScyK24
o0blBo0ujMfTMmlDIqYuBpt1DhFoMYIETUJ2GNA8u6oZvT1jyeWDQ70VFHPkwK5o/oqZ9BMFkUJD
2zjuvJn0k0/NV2BsrNyqSXZg3rcAGm8d7oUg19xg65YoQmkDzgNmIj9o5TmX0KJ7rikytvIiDn9P
9fRS7kVcJ7/ytv5iCFH8mvzi1np/pLekb8LkbKbhDBr0tEvkCPYzikeIeDH4FGO2McionIWSWlfl
RVoU5IO0tFB4irnVofouB6+7iUbhPiDWEzWm55tIGPd2XNFPVFVO3ClGTvfcO+dDEtJyrV7oVjFf
y0R89ba4M0K3uajI2MdwGr6l3Vzu1wLq0lY6XoajNI3URm4Tqmm7TQWrXvqXMCz4+wio0ip0RPRb
UDSLpXeG2MAZKxOsEVa7iW2aLA1luvRRbNyLTp0I4qRfOBWtcy7Sq0x1TOmjFJBjxnqq/8bFddzX
jaleNIe7YmGk2aJjaj5NNbGFJi71AQ/PDPYBpFdWqqCouPbWkH42crVvxIW6z/fI+eOTrjvg0ELn
sU27Q1t44lErNf/Ut0EKDSkPt4Y3VhxcVICkPbs4Mfa/MPuDmVHKX0MszlFfglaYJ/b5aGnUQbLC
l4umDLV2hYu+wTxFXdTiK9ML91HOZUyT4A2EIIazVrHScHtfRDslZMFnR05NsiKLTfNSoJTs3agk
qSIHKUJtznrTofGCyaAjKgkPWV/aayQjjbqywToNE31khB2ADaRctsoR4z0OurkIaIweJoZsJL1r
51iLtjyXHuH2lXwq5qKZtDNRclLqiVZqGv3mxoLWQ21R5dMqxKVBeTXNlq17j7YoX4Yun7BDlaI9
r8VZMeAdv8hfEKPTd+KP0bbD7bVE78yZLrcoonRXd5veoubKUcc73zfn3yiIfMqQgY7JtUWiAace
S7x9UMhm7KFQahCQemDs8PDGW7kebahK9UEXrTzk9YM8HPMBsWX5v0xOpW1d+nJnhTpSYv9Bm7BA
27b9ldIh8RAoUz1HN7wNTXvetqvjic/dwO9XFndjkhOVMadDiPnrUHtqDtaPwiuh4zjzOlKE8sHF
F7s8+3nPmf807gllFJCkNj9/AL7qQE/juRnGnKyA/dhL70CYsA6YX8rrMVBMMj2JzcWR6PwNaF/u
kifnUl+5xq/OyJRHDW7UKtNUho1Weg9ZCgRoylpFsS3WqgP545ym1UsWqRgxwvJlmvevmJXUGT+K
UX9+qbFZqNyoQs0tRxRlSnegh65FS5uCPhVfLMf7nUjr+BWnXAwUMQY6kOsKgy2Q4uOuP9hjVX7H
s8dFw0ezwr+5gxRnvWc6/EQp6jhtWu2mBJNKMZo4allZHIKmmV4S0rRfXdMgpfge0VaCTlGg1Y9T
FzJUBo1+0nHGrwOdsbpHBwKBLBtHJIurazmcpFIInFq/5Kn9KuVMv66/c99x5jYqpmdF59/nLrey
rmJnYQ6Vc0zHlBIj9LvAFUAeJmu4hwxZnuowTlaKAYUeKeYhTvl4wd8ctUZfMVTrPiwVZLY/Vh3O
WQB38grCgtG4+HiFHlp4iquqbVw20oxB5aWpyRlVJXHw+DPjKXpuOb0SDzthx8PVCnD8dHq8GJrm
BpU7FQqp2QwttmVv2E+t81K6SrtfYn9k3K8dBt673izOSVH5T/IBvM4j1uPgJl8psATATQJCarxI
eSrBrfxzddpR1K60xnEeCqLvSuIVHykZm3/nYg42tKauq+Q2JXq8jxw6Cn1J832nYgAZuaC4NIB5
m4Rs3+dQgmxsKLVOW2cn/eA/uIWqwYi5mMfAKnxG4L2edYqAa1Md/12VUlpef/wM8hlKQJl7F8ui
ZkWNINeLNqyeag3GXjViyqlKvXyKPKLIhac8q67pPqawJGc/XFnS4WgSollkYQyf9a5jdbqhgGwm
yjbafgqjw1Tr3qdQwCKy3c5WhV71AD/nRGcVhtOuKvEkUFdIvFotHYLcqnZIs6xlx+RnDLSzYO+1
3nBzEShxf4ess+as2JTNVVv0YCVm30yrkHNxZVR1ss8CDLcpa2MMQnPcCOmux2sRjCvQ0MUdVhbW
lMCNJfB4cJgCtzWJL5ymebYev8yiGh8Tf3ikuOZpMbK1tAEXZf8IwIGKtJ4RNY3MjzZC14PSoF0t
2nxsNrRM+1ZzVkX2qisuyorlZOu0x+/mpMLcBuwXH2AjC0hkCiWsbpPSocX/7xI41S9rrLK9fKV6
KgpOmqDAytcdxYmbFlrmGo1uvMg/NomVW7Mtfrw4k2PtQ2abUZoeitA8dNORikjw0pqnu7vJr+KN
XDa3tbIJMmsH2huulj6KTQBe9hh7VD2Nxp3TMfZgx5uU55bMm9wdy2n3z4N8r4eOAJq7epTv5/Ok
oC4m5aTX7LuSlhFL6XbxtjaZBKyC1ibW70E7XV6nUf811PFfP6OtbVkR8VM+206rn4Lcrk5ZWQYX
mj3Yz7SFSULcCDe10b5yudOfLDv+rMifrVJicxdpyDcMnPXRf8RBK0DFsicAtnMkVrfc71yfaOhm
iLEJfAPCLovE52Vx2hUcpZNv71U7BfhNKvtk+EZ9SwiHbIASBdQzqS0di8LaTNhaz2GbULwb04W6
CB9Cqdiw67G94lb+1Xrdx1gm8dYyfA9gbXMTVHk9OVPo7nuVjgFKgE9C0+w3ijyOkZka1x4cy0+Q
RVXgSg/pYz93eUyM9PinuDFyJIci1xR+RJTVJTBlzUFPTwFFqmvYMaSvSFBGN4TG2kwKCjFc541b
prIwBX/8OZiPuU20U4qNYT5rnJa2FVPAd7Wd8hsaHMsfU5n0tQQWLX+nAWlImKzY9iVIbAYKxpvh
BOQshLNrXMO4S8oL1IcVDPeIxTHNas2qM4r2sjxVYVKutKNw2XEtDgDdTn2+13nSq5IGl/NWv1Oc
E3IMiFgERMdQvJ3nouTIkhQPmt6hjkN7eWnPnSmwbEl8E9XdOmn0kTR4I/cGJJ6DhEZiaEVTlz0u
Vmk8ucqoXAZoDY/wH35XMvgwt5oTZzg6Q7deTKj0JEzU+2LCY8yA+4lCt2IXqeyHGK2ySmmGYC1D
ZrohyAzJp1GhbFrKvW5jB3ocvDkQU2ku9j8XwaqqqBKB+XPnDx0AHVPkj1jb8hua4VG+mua3IsHR
Jvz8nFvdn4B7cGMi+c07u8IpklWpDTo/js20sqALJe0CC8oWeQ1KTeSD7xIdp8bK2v68hyYd005B
NqRzrXzTYhA71GgE22UfVgqmir2FVbPUQE/l8adM9PVlYq9rB3x3hlHomqUTiQYsxS8Z5o/IDu4H
7W65i+IT2cd6PNymoWXqXqbJLY4AzvMxnbSxcXfZNKUnC7ff0aDxWeZosUXQzwhgHtrJfG0eIyXc
U5DNpNT03DvPwIAZeIIDc86zZgn8Ec/yzZM5WVym1RoRYPa7BkKZNlZMARxHxrfp00UijyKsP+ek
re1t7g/00M6ZYS2fO7jtpCXtHGP7zXTvpGts0MzKq+lsjdXtjEdFGtPwJc3P8sm8RGmhbZMCagba
tH6P+RcsIbDG1chs9iPM0vvUGfbyvMrDUceJPLvrVJ+dAjYPbpdwYSKlfzbsVH0IBdoTh/KkxZ8U
UjqbYLTB0Bvf0lCNiWvXloTwCkMY8NFmwsJg9veRQ+REArk9j6BupFySmuTzco7yZbQrudL3qaE+
2yNd2OWQ0pyNFttZYfg7GhpcoPGOXoo7AQRkv9jzq4RQWdbfBrfyrgzy8xug2hvgz/xeQfDe/jxT
+gYDvQnBarG1eDpzWq8tKQEvDHU/2HSL/h9h57UkuZFm6VcZ6+uFLbQ7xnb2IrROzRI3sBIsaK3x
9PvBwZ3uZo+xLxiWWUVWMSMAxy/O+Y4SdVUmOt71gErTJYPeDZ2b7AScS89yLxNd07ODLo2NjPMa
e0X7zEi4ffahWZ1TzrqNoNhTig4BvOuE3kbs86Id12KPgSYY4dmLiHnRieh1nJ/g43jiDJ3/3FnF
uxZXDg19Np0Kff4M2KA6VAi1SNDNg730OVI0AwiFwu/5TYYwzoOcUmb5IUhxxJPZ9/Dm+FMwRNoL
xubsGJb69LAMaMNYCL4LbK8bBM5crDg18EtynPVYmKfwWa+SnzyoECo4k/MOcn3YMvxNYWhrzvuw
sb65Rf6hlvKOLtsjZ6V/bKuGkxK++Clji3RYJzzI0NndpN4J3ub4xYjst8Yty4RcVfQpVcRgEP17
ks/kKRmjtodyOF6BVsP1mZunLPjKMKY+qo2CZ77hF4OOZtJ3qPGuIDGmtXu2anVv3WvqFXJcuT2v
JnKA6o/WJhDBr1xm2VOB0c8dDAIOMXjhmbaHaDWJSG5Rrw4OWec59xY0wktpQ5uEAfzbepxEAQkn
i41CXdRDhWiApVV1qiQBhShWLf7zcLgSW5JtkyXDYKC9Ikt5ei0tjV3JsoE02IxfWt5DwmToxllC
pEfPbRL8MF57jYYKeUMvGKXPMJq4AOLjAO0RHSixyuESaE9jFWrkQXf1cxBpX+SiuMlZjB3EHJSn
JM7orIe5v6oWrPpegiHbestJzLnjvGkJshWjtj1yTyqynGeTfaXb1VszxTDTFHOH2TfFcyzbobmz
am6gFOWMDqyz+kb9Mt2gcah6IH9imXuolb1haMhvsQmrX4qs6mWcMTiNpEecWx9KhOtc8xz2pFui
nB0WBeDfX0xAZRtWb9nRthc5D9SKsxrZZWDBDk01WNuAUIkN0jDyy/zSf6Is625hmx1Yixtkk5rO
zvFJDNWXAViy5E+04FQRroIS6GdCTknEOqxqY9tABDXJr7obDaf1aU1uD+Zc/8kJdUiH9Mk79bcT
k4PWQN1VakSkOajeFMYgNwn2qdrJgAVavBddNQS8vyQ2K1/oH8aIOg62hjvblPsBEFePiFF6DBxa
vaW7/x9LY4OBwAFjYmZ33vOCY1ZdXIy2FrIwwkZik6Ytp3T6Yo/ylWmF9r7UlpSkm3Jh2BAnWjJP
5WfX+rF8Ul9VM8Ijezi2iVGv3h5l8Gkhd8DWrj6v2FeK8piiv5w+mwmaMkYeBxCDxnMA4WLDfzn9
CDFirnN6PpRqDN/KudMOJGFusIbPmsX9y07nLQh6yunxhvlhfGkDw8daPXPNF0toNnFI6i3zJJl3
CsbBTppMR7gocD774DguXlCBp+XMqUC5NPnZZuFNXHSK9z5ttMdabYyMF0d8Fn1L0KcS46kXAz79
AR4WbphGdy+dZoACmNzwS1WXiAEq7w+RedaE9VOW6tMOvaTYMyo+oxmG0dcBPwAOkNK6aASeLL8k
vKhj37As47TR6p+LjJsDBW50BjkEfYQxexmSnMwc664m76ED/GC9vCLNnRZQcb6bR90lhRWKAaMq
MAseo+07qc6W1rxS5NcX1+1/rbMwQ7O9Q3qDVqNvQJ5OpFp08e9OXpubtpX2Axek/bD8kti2kVhE
ZXIUdvo9MdoY3efg0/oP3w3IwK85ESnBBivOhESW+XFekcVgRDOMmwLBvdHhR1IuNkvr/zAEs0KD
f2V5f/Cn/J7HCxCorZreEoxKNYa09qiYcJPreozn8oJZLCc2+OAIoVmfH9WunHoLqKW6YzTqpvVP
SJa4p75iaSPxKNO7mPLZ0MAvKvVOy7tyhvH4ES7Te50clJWdktVIA0dJyFrdT++VJRZCYiJJhVN9
wqLRnWYLVZTa6k+M7R/xTPk2QAAuCvmk9idujeQ0cmOEEMtOJRL9a07zdTVaaR4rzzY3/HK0iynX
k0NMxu8284x3q3L8e2t12TvhioDHveG1h5eG24QdvpJxzbRZpAbNz03cUlw22Xjy9Sl+BIn9qo5D
U+KqYEoC7mapcTpNJ7OUvN2dT4N+JzWw4557ofYTh7B0jWuKQ+fKlACzinr38CidzCVGyaNp4IAw
oKCW5lVqVblBMlgv0XZs+ovh29gQCM/t8qxGxA1gYFyZAGgqbZ+MToHVoK4ukdFTVxPPQEBSDypQ
NtbrGKQD0q/+LkKcvr5tYqoeMgwsq8rUK8YnogK0wBDPpo9woiPU/RLFBbTwPn3oAn5PbVozO+ix
2GnaLw3hFzFwzvf1xGihJC2fenJouzK40W+epsAOzoPDIkylaJAq3q8KrmRRqfAO22v8sq/96Njt
f9S1uCN77l4COesflfebzxzpvH7+RH37x3Ws2w/pSZ27BqDOK9HI4a4Wwt2ps1cFfPflcFWDIBff
6qYfvhRmGh68yG0usx7AIQHXt9UY+r9CPgKFkuVip771RtLZWZlXvJcxAOvls1RtI1yS6ZhRFN3T
bYl/9gt64ehcosHZO76VvenzDEbHMwnwcOROLRowAp9RUGM3LnO4TZDht+7izK5nezwrxpkx64B8
kvq9G12oGiNLvEjWn+bKsO4TVRBS0IeDDuQISXncqG/Vi2YD34sRQ5jpNJ0FuKtjWMnpAIYXhEY1
ZZuiNOKfLu1gMLXDF530I7YYT/lEjPS4FKr98iLceLyYZf8pWgrYOQ/9W49/w/lvw5TyT9kiYleJ
qDEq8/SF5cU3Ne4z5nYBt3s3hoTuKdcHcYpYEx7ygtzvesJZEon5VVglzxmwJMph5JbiKTLocWeP
NljN1nV7JLpTPffahBmnO8H9bCueElA+NsEX5qyeu3FDPVryV2D9oaz8lI3gyirI2QczQpBPKGhg
u/ajYJ5xaJhYL0rmchvV2q1gPv6z64q3MfSAjJUR9H+biJvMhEMV4TmI/Lx8tGHASMuS7s0zTf8V
AuYryVHZD2MuPkW7dZdPaAyOzOKLh3T+BeWe9TAjd9qUS+7brDv9FkzO1ziYqp3a0ksN+3xrBa9t
w4WXGvM3TIXlbgwlQa1jau7WR7JpRP5ebSaTnoSKLkLXtewpvckan6DHbmqSeLbV4qgjHzw7t+rb
YPxkhUyJp+V8SgEgY4HttGNgxwPmsfqsrL8JPt9NlXnzQ5vLPRnIX7IClyhpQV9nlM9RG73qXf8E
sMZE5kfh4bK2XUKognvWsG0kcbs5qGCF3kpIJQ8yYFMe8H52JcY17OLyJOzi2ruBebYrfLAL9atK
gTyRymJenGneuK5t/Uri+kVpZOGEwLXMhXfOhQvKKzX1J4zZ5MxhI004a08q6iWvAZ63Ya4fkBcb
G4tA1I2htAMkt5fHQgRkIpYVj/tp3tdN7x6GyNqpOrmyGVCDLHdQLzEpA4f74UHb2LhaVrHd6ahM
AiRYAKvgigXORFZewujf4dcdpphubdQvQwNJp3FiCDrgs3dkXbVni0o9ThK0IRnD4MJh1O5p2Ytn
aaR2WZLVrx6S0ijIujMXbfXY98S+L99Ovp8QAEaxw+ihrs91XBQ7J3IRyMv3OkqZIhpo8pbkVq2T
6CZKP2RhIsLvLoEepQ8MuGuZmCu3sEOU0LbA+784QS3bL17JAUU7HwC4NAhh+5RSTJ90n/kRQrDg
kxtSSS6MzqCBO5pPZGaNLphSuLHxKbEd/DwQI7VtX3QGzyl65jJqz8vVX8QJW5/JMh6pVhNWF2CM
j4PBO0BSbg+TVv4cDPvh9yQfwdPACuRDvtwYgmyYXGBKyPqR0quD0la/1U0rd+uucQUu4rBKkXOP
+QWEzXSwRfmqDXbE/9EcM3sO220ykffh8j+8szGG7PtqnLkLUY14hMru1seNMPLyQ9b+LXfYF7np
DJViAbZiNg839pxoX8KsOMSzLd6BC41nf0QE19lcA4Y0idmNlzFk/FZ3wjrj3zo2i75X2j4oy8IK
d5VOf8AAh3woRD33EO/uJQiyzwo3NOb8G7XIyUJdZCHV5DANGDnIOIZueg1BpKfoWGnIqWiTQ+55
4zOKNOR7w4fv2MuurauesJxkXxPwF2pFG9rxdFAkQ52FGDAzZPmuVzKKNyPcJUbZbT2XP3/h4mB1
28xkoXg5dDK1n26qur9kqb00MGN9KfoyPuTVzGy/yJDwopN2kXvBoC7SG13WN0VcQjdqb9yophbN
rYE4yeF7GGfHeY7lvQYUc+0LLqFJH7pXu4J5BA3QPzUReZV9GvgbdZc5YWBtWycqN3rhfsIX6P6k
lDtr2vyNTT1qCwLKz3VlyX2+AKS1JNk59XwvHZ2wIDma5xCR8rYS2e+93ZsfiE+wq9RsRPuAGDm3
TikeF4F6lnPEY8j/uioZ+45GiuyIp6Yd7+vSE41ot/dHb9dkfnjJo6nbIqY4qNMzS83vYg4fxdA4
7zDV8mMLsHmnvo27Aawt+KFNK9m/eLHk/ViwJGrliX8zAG5u08w5UXw0RxaIRR3YwGDC9spAkXQg
El1fAiu75oOGlGT5Lirbgh+YlErQdZapL/GCC8ZF+sPDLQTCL895m6xAf1G2tESj243iOfuhIf3u
AXqQ/H5XkbTgduc7u3Ns5dwaMu2aD/VVM9rzczhzdtli6jZa3mrbyP0RW3NwdN2pJCVr2dlPOQnv
qpBlp66iq1oQPifgbYS/obbfm0lDmrJtMkhpxLAPklacPCOe3xDIvlrhMD4GM8WjktkXwXL8XurS
oDBadnkjjvvTGtPMfiMqNlytKN5IzduZI0R5n0vlGDLHGeKQMKnlwkU+WTJiIwBWczAiLHuWvCEY
Lui75IqWAKe36dyE7j0FGFueg3iu2LBZMLsd6CLqKo3JutjTy39U5Alc0hSNMDnEzV3o1jv3JGuT
dvhOwp/xWoZo/ZHLusQlgwGA7xjxGYy1rn+AOOj2SrsAvyQ4WG0+7KKilHef+hkCUh9fBflaccMi
XD0XSs2/ODPQ12DARC0IHNvmqfVswUP/3ImrHg5wJ4CpXPyo+p4tlMQBtaXTX9jL9VD4HlIM9LmW
aXJ1z9pOMKY9rJLFum54MPbxOWkgYy9fBHrB2mQanqnjbCpomwTFTjySEd52W3mPAlfhTgtHiu2S
Fd8Vpx0LBhqCTaOoRZqsGFnO465IyexRLiToYy3gG3kDSLrEHuNVUhrBqmbHoOZ/mpFlF9vVw43Q
9PnDaFJCIbW73j1Jty8uFVOORzEhvQeSsY3NfPhQX6E4QyIzAiRKDCO6DfX4supktFjPbnkWYrDR
ZfykafkxaK2e8zVPnpY9jz4vJJ9JuNUhxQS07bUMVWW5q518+CGLkOAPf2GhNyM3nBxf4hnzkm8F
7pYxXXKMqsl/Aw6wX1eVPorzvr8nldF94SjVjqxxUti/8sEpi6p7yMsT5A3WlkFwViVsozMo8nnW
H6PJu4L9NdkYsqaycgaDFI4aZW2NQ2Ag7F35UEfgptQv5soMg4r91pvton82ns2EAn7Jg9MhZqJT
8fqWth3AX9mRZNqJ6I3BYbK3C0xVXVu+EeNt/dKYffFPToRayoJZS+xnjZTxjSnt8ksZinQvYRef
1ZCfhw8kEwcCjmgpRW2nenGJGN5lajPDETDS8gbPvhv8Ni50MCjJ9bYGDzuAlTk3LhlEWmUamxIJ
lUKYTUuEmGW7DdoBc9dMtb8r+xx5eyde14qlACynkROSIEW+S/mli/kj+3qK4FQylZw7wAw8UKNN
lNFdCZyDbxN1JCXd/I3JkIOniESPZeh68z0RbRotmy7VYvlfaoKL3kzfnNLFPUe6hRoNDK1ontKG
hqdvbKjzSyUs4yJ/wCjeQQRjFu1E5lUTc4kgEzV2TAIj9+L81rp2/ZSzEtsRhDvvq54JWlF+cRy0
S5lp2LuobdNnp3nHqAnWo2om3GAsJTyz/tBYux1rknAS2SMB7/ObmHT/EpKCtjFtWXNlABlXho1c
ps36bTy/xmSaPK/oijzw9p0fIyxqjH23wO+XYyHsC4rYSX6JJtkgqjWGndZnAXrv+spkQrunede+
FgIlndsHN/wn+rGfp5+MVPQUy8CyFVpNE0vBl7R5dhkTy38a6voirS27pizZIPBsutb8VkXVb91C
wKr64do4hnir/BK1snsappJl/LKmT4306OMo3DZWX90SWZdXNqbyQLyBvm+h8SBPGJub3w3ttl/s
qAZcaHBdO2PK40+Ga/zmsX760Y0eEg7wgXnq3KJlihMsL3IisVHLzV0RoqEtZWM/1SF/65wEX6ES
ucf1tMNs3x6rAXIBY4h0oTDGrxQAWdfopwx9Ap5yhrsii6wPm6CHDYrxW7/Q90TJoFFdecL6NIv8
xZdpBfl8mWNgtmSinpUQDBaHWFDrziUS2iMxPhhjiGcFmhh0LCpNRj00anVzZJqInE6tyfUM6nWf
b8loSY7JokmJfxc4xQ9jjyV4/SvciEitcc4ZodqFuPe53Z0Sv/6sAGM9A2ForPm4LwerQqTZAyVz
S6RvC6OuikIdrpJ1Qh9Yv2iwafda2UxogIDurryqIkWmXqVXrPXdKagBknh2/Qk5OpI6jPcgNzsm
DdXAQ8u2k1PjeL8FXfa7sp0ZpkUygywcBlAeI/4AEWlovlY+0cpCQ6HOpqoDKooOTjqkafhlkt9T
Q34yNfe7UlfWmTxUqP8qxHDnik0Io2bHe1LnBGrZdodCLWOzkjM+RjPCWZq/WzZJ1HHFcnppHmfE
GStXMXWDknkbvKhWw32BfkRZYYdhiZzLEBTVbfsNVh/Jf6Tdr7gjVCesHLCwZtbIFnJpQZcXQwu3
Lvfib74tNuk9aAzxTWg8QbukRgaIp31j4ki1NmnAwaWb8GCr0Jo+163xaeb/LtcwohkHXDTzfR1F
C0cGr1wi2R+Mc/blcsHk2N915KY0M4sh1WzENiDi8G7WFZtcq7vpkXGscPq0SBPNiDVX421DqsVx
+mw4o7X523/87//7f36M/xn8XkDvm4Ii/4+8A+QX5W3zX3+z7b/9R7n+8vnnf/0Na5PpEkXgmLpu
W65pqt//8e01ygP+beN/penCffHlsF8F8vWybmoTSvuu8+iepftdMIq6ym5iM90xmqkHZAQeqPQU
c9mZxORiozv2cPKmKLqCn/3dKeXeEBEQXvL7tq4U/d5LCJDbjIFkPVniLZxGtsNu3L67w8ByCgGk
4+wx9/VXEWXrnoO1rn34c64Qgin9ZBuRc2F9120ki/AjvGvb3bRjiXFjyo45z5Nbajri37xRhvM/
vFO4p3F0OQb5a4aUvJP/8E65sOBdzQay+MemQeOvzbpvQYojjZGz/aReaDidJ8szP6NyZEylfwl7
g8BgIxEu7XL0BimEMWMzwf2R5FqQuM1FoLOszcP8Syzt6eAs2RaNKwCClB0xly24z4rFU47zvUvt
kxqhxr5N0KHKzcxbqCD2gG+/R+WhQvM67JSuVrw0RAwSwSSaFzP15DFMPJt54Wzc0eqED1ODNuY2
AoI5Gyc1e0a8vu24DV4VaBW45IUScXrG/+rs+mywL+qlCR37wqz5q+9U0zlrStJFaWI3+dhaRwtv
naqdvZnHP+ykHJi592PQ6+FhDnX5XJdxtQncn+uDn4DnbWr13Wst7FOBPfAQjKm8FAOHVLykTfFU
Z9d+wxJk7OYSzevDiWRCXj0yaiVRDBL9SvwgI/EpZx7VkqGueuAhJM0Kn/xW4cXUSwIx9Y96g2nr
Ten812szaoZPbZsgd9UJQI6lSD4kE3zptxmJwRGMqNzMrq6eJ1fpxSA3YQnupOWU57WhJsM5Wd/C
AJVD1OI9MdjzQ2Cljhw1E6NHZlVvGHASrOdudSpDmZxyi0dYKAdIQSbOQ9+E2D90IgNY4oPK9BLZ
7aIGrrM2HMPIKleupCJJ5o2/TUrDfPCzOtsU3euaI6ZnbDK7+NXzYKPXqNgu3hIMowWQgvIhgU8o
5OfQMQ+yDlzOaMZqap6lvq3s8udfny+u96/ni+U4nqMLw7O5d9x/vmumapr6qfc4X3Rm7Z3o2psr
ctgD+AjBWrGdqIN834cA9NS3JBHrW7L/AqAfoFQ3VskcogEmdBt1xnwzfT5OhI7FXW2xtBVIX2US
dBjoWAg6ZQGXQS+3rod8uZhy/TQuVfaQuOFDz0hA70qeN1l0Rnq/dZapXstoF5Xl/OEltXtPFspO
UyPQXK01I1pFJeux2mo8af4+1/mD1eXdA0TYaRImYyCgJXjlfFdV1CDca+VMHQp+sz7rdfabHyX4
SD34Zb1ufZjz6GKJwT2QjJr8ZFyI7xIfJnzD1sdxVNSLfmhR3lT0LZtWK0PwkPNzSwvw74403fqX
D8fzPCEsz5Ie078/H2ntRH4mC7RpX4ikvSolotIkKpmi3kTz3nC0hdqwTMo9C5ItBVOOUWqR7Cg4
VpAltI9cuDfX94Nj6DboqImmgtQS2eLmgiNOQqYEde7E5waqJUJFet7Ifk8zgMhqC6h5zkyOXu/i
4p6iXZLhQlEmhAQW3V755yFeyqupz9iS/eZTIouLFzs3NQBNp/aNfvExGT3aegLkwJ90NrBKiE/d
wCZ/xlEsnJkdE4VdY7Cv66ouONiKGjK5KeKXcQEYOVxOSVmuqRcTsrZdl0QWvtA0O2Csns8lP/VW
SRAab35VdBNdQGLI4qfSkClnafWiFg3qpR4Jlkz9T5WLmUxFhrKWLtCc3WRGOE83h+4HTwYKaAHk
jDIWb6lpvCPV8HE36qN201qhcbOAq6YcJtNX+MykO7d61fwYDl2bJu8Rc/+NKSb5zU2Tc6a3VO3t
SRez/R4VdYUsKx5fmcGOO/UVIdaHv76/pfPnS8gizt10LU8aOt5ffXlq/sNTUXBu1JmWGft1ddFE
FRLYRZ/iGy/I5uPfCPYBkDmb8R72AfEaElHr5BHlastwOP4dVDhnpGGCUGUxywD0hhqy3qr33kk5
tuhN+y0eWXQ6ZRPuyrpKrkVsed9NvaYcE0Z/YISu7Twr606ZFhOzN2TZDdfENkTHuMP8xzEAivjJ
HfVjPrj9zSjYfS/sqL9rRdRX2jwQg9OV4qyhrD6v8pw+/OxgeHpanx5cvz/cjJJ4edoqxC5JDDs3
DJOnyW7X6RNpQ5t1WkByuHXMkm546zsG5HV75cePrkbaJscprvcyQjoFU9F/EfhdzvlM1LYpmu4u
PGjpS84EknKSu4BPkjvfnln1ZGRVWPVzM0+HGUzpDqcH9SKGzC1RCO0LCH15bFuUP3/9aYs/f9qe
LS3dlIaj60KyjTf/+dOGjCtpNzDQZakBDq5s6J7n/gMZFr4D2D/gIbApmWN01BctU1zDwuoFaQLI
6qxFosTDzn/RXH8jZmM7aEb8RDA87qjaZjORtJeMiv2ivlIvNt6BY9/FGet9dtGBP+OsWl5K1/vj
q8iladST2XgPYuDA4TlORXlzWpDUQe+BZB2z6tnIuu7sitA+DT3LLORwEncO7K5GIk1QbUyrh3eQ
p/Th2GsPrek1qPfC35xFhaRuemwkHfd90Dcl8UGSAzsfg0sG2mcWM5mPXvQNNcJUHGVdV380oIgZ
F+HpHLMDgmJqCvx8OoP8bdrE3n4yC5CscILwyExYU7rpBYyRd4n8pPw3Z735L89hi9tT6FI3HUva
nvun+9QLXJ/MDhdH0cSSi5TVxC6dbo/+6q2fAMB0y+ohGnMo0gbDGtnGvzLNt24rXJ24gp1fYruu
goD8xSp+5HNYXPW+iwiTMcv23uqgSGTt7kXEMsYqv2VGqH1GKXc3TG3YsNqCNOt49h7A+de/virN
pYb4px7GMmyXEZtreIZpm+afKnMRw3RNKoEqcTHhD2J2Tkj6xvsUMkHZgVOtfp+jV8DW9i/Hzn4j
EO8ljMtVc+LGJNI4cny2LFI6Ju2V2p9peWOd3CoZnmJXjJfWnb8rIAdV3rDn02W0FVj5v/mIhPGn
H4PHgtANXZCNQ29o//koTZyRQf6gxYcV4yDSRH+KxwzdyUix1PRBcfn7i8+a3Sz8b6Ux+DenZ/Vk
NP6xrmmfd5kRi882ZimWmeQykG8xweDR2RWiLNE1rbkOdOgbv5E6C2GXPAOUVKdy4bWaroxPuUgJ
z1hMIoNvRJeprmknQu/OTTaeZqk9lFpHPbsrA1Y2jpOzGdpsDEuMlTs/4wPHxCrOZim3jBpPth4U
Tz1BBKSXNPMRnkr5ozXrGQWUG171CO9Cne685Zu4kx6SopJcoKy+ByTM3pSoacBeTMo0SUdiEDFr
P3FbO2iMUvZB1xGjCdP8YU7w3icI58wjfdtiWZ0lj7++3KT4l8/J9njqgavzHE8SL/fPh6Bt0vQi
mAkPpt0Vx9Vbx7Pdpa6YJ0DnzU6CX7pGU5Zi/s3gHnCPACI8eiUEB/Yd6UUtKs1udpGtkgrDdnc7
VEn5aoyV9x774jNKRv+ufi8Pp4efTMeUN9mL5vZrE2NCmqoiu44kYG7KFi1UvMR8diQ+gHzFDDXX
tKaLq3MYIzjRvWD1ucyqYq1ptupjHxNMAJeist23zsxucurDCyI9DFxKPhO6foiBhWBvc9n2K2j1
pCNqB0/0InO9u66PttW3bPfAkOOZXSTMOhMYPdEznkESslM6V66g/pzH8QCQQn+3HfcyzOVPY7C9
qyULtDtwN5wIAdozMO7oZBb61XZm/eC4dvylg7vJcLchd/Aje9MKHq6swvrnyWnbXYxzBf6J8wYO
Jj+WNth2MhR+/fWnbfwPHzdFMtUNpyfAQaYl//xxS6tvQXq55WH9YeOgqw6h/sMqWZx4OFT3rCFf
vAWLrgAEwYgDWxiUj4FkjVxOpSQcoRb6gXE4CaMLHVadTrKCJa42cgQIJAcFaiYtnI/VRoyzqTTw
76HoJG8HmwFP80n/jr2XlXa3FK8TfOMCBGRbeOVDb8zpXrbaiacjlj4CCyNOjmqMKpjptMp/75fV
V6XfnBoBwKRh0Ya/gqbXNu2RwmqZPJUp0Sss0tz1stFRyj1y85tEPnlA5j7up0VXmXQwVnskWvgU
vflASWDuVFBCtEiZijmyr1kZ0cC+rkufQOMRk0vRgbQ2sAI4xN0DSceesYB9RrEkNaTjuOvGpURU
AfYD1PzVmrBEHyZBclf+lm6uT6r+LvAjPq9WGGemyVZP8pDG147qbaI1MIE8XR7XyF9aeOrugcAo
F4rStv1vylbkZHcjjr5kbOhffI3zjY7tU2VkR9dIUOsZZFLHC/AeAVBBDow/NNpxzBeFrgIhlY3x
+1oYAhMraSPlgI8xHFjyDB1or00dJ/BBnFL415ZoKrXGrGWfXyYiclU3ieBxPC/aWyBx1b30fzGH
q67oZXS0CmiaBHGjW2eZzQM4aehRZuPkYLLZBrl1a5cPWNNKlq+MCDfEV0Xb0KvkbrfSv5cfVP07
qrIeRNnv12QLganoUmrBUZcRUjonuWlN/SjS8k2JcQwPVVCF0uyUEXc5BrF4KAFxaRBp5GJAO0Tn
6jSo9wDSfXQgSOXb5AHKHaIx29bxkJ2DZVw/Vdq3EH/FQc1vCesdd3T4y6cP4VEBQQIkPfsJKnqA
hfLGBM48GnODQnja/fX9rAqdfywWhIDpJKXp2JYjLdP600BCZjWD6crAMF0iMD1V3XRR8uPe/mDJ
gjavyt1Lw0h069MEfAxpEW5xYItPuZ4/eZjS05Jw0nh56eLWwFv2mpmzBt8LwbRFt7CNs/26PCaA
5LqaqIQ7eduASDkGHrrsMVf1YY/Mzo+h2OkLULzF1xDUIvrjAO4Cs1m5ylopaLbTgJkXws2UOQpJ
BWU6mSdVUzWj+4R32duVJRVrIyf3MQE8kLvYB6LQ6gvlJOZGU7/jZ32wDzy84DYBYm3PJkDmju2x
crRyzBTN72oWHqsgqGUqjswaP3UqAE3J7vtffxKGmv38+aOwKPulboOzNvSlIPqH3tGKBlnopu3v
E+DZG5XX5y8pfXJ5Ab/7hKjfPKtfDwFAPtKkIa0Luh0VUo3Zm43zecIVdLUcPzkpF58RZL9Chpen
IBgxTOsoD9RhW08eBYKb8NTI0yTgxAv0/YRM1sdFsHEzNPsq7bKxv8IbRiNd5iztx8zAJVyE6IRL
wif0bPjVt3p2lZzkDytAJOAlKc0HRLewr+VvZoiyEpZ0Z0zZLnAGj4mCdlUD27nkxiR25IG7Z0/M
PAIXzZJnKgbtqHawLBtAqsjPfd0RYGL4/i6MyuJi8/glbfXktV1vnHKXzCUs/nr/s3eG6eahg7O6
tEfTxu2+jiKz9kuO6HQHoGw5yh33d/Wb0JeH1fGsbM/xmGdnNVvpsim59Q5uBs9tl7ElGTx+WcMq
S7J0k2jjwzZM95qF2AuUKqNyMxcQlV8gY/d1gEiGe/AXtVRDY7rP1ehSDMyFaEDJbmv9BtumPW/D
BoqmTE2eKhbAWZMq6zxnpdw1pduhQaLtyBhq3Jt+2kd5zE5oQv1W9czRiREb9kYxHJpGH1aULDq2
GizoInfzZH/yUKGiTGVNn/fI0JpuPPb1kD7TxQYXtkbll5TT6aZUIJoXJJt8mDrmDRHhkYFmfF6L
yWYmR3Yep3Gf4Rx6moQYLnHVmNjYgumrOXaIphbubDOJV80Y0rOtjfaLGyaIB6NG+5EW4xbHInLJ
mkYwrAyHLI96ODiB9XO1gem6N+//+kYyrX+pSKUrbcGBZupScHz96Uzr+hQRd9FOh9Dv4QwgPMnY
KG79Yg7PeWh9NjXLPftwq1lfsQfTgBrmiEye1QCNlfTBcMiQc8o+3rZzNN57ixuNVZD7zfzlZ8nO
Y2/0C5XLvcZX/HXmEt3MfXJ1igX4JXJcGobW7cNe2DclGsYoVJCvNTjHVUPcsFstXHpfxVVAQz5c
1mtVjuF4mtQzssQkuE1qx2MBksXHIkrTnZJIdEg3zqucrwkldAEgd4eiQ+eeNahi/SAwXp2yZVtJ
1uTVsIR9hXXAjrkNr70ynsnEfZC1syMUTwN4fO6aqHk2UDaIVu+PbhNXh3LZ5dkDPoc0aZ8Rtn5K
vBlN3xIpoI8OQ3tHf1exnEzmYozhs8WazO3eqw59HpHH3SMsomQ/Qzhf8umYQHVHBb/VephnKEXs
g7rb+oToyr+XHnruPNT5oAELu6h5Er7Y4KLUU2W9RIaWds6ymkDI/8fYmSxHjpxZ91VktYca82DW
6gUQgZjICM7M5AbGzGQCcMwz4E//HwRLLVXWb6VeiCYWc2Iw4P4N956ry8W9IxsE850JfH89n/8V
UdMT4hb2ibNwEU2u//lg9EwaPpeueUuMng5K1pmZijla9kgGk/Bdaf70Yq3ZWZOaB8xFKwzdzit9
m3LWW5ybTjVshT7nm8QrbfKi3zuZ1E8lLf7gEGRLP/xxzUGLatEHRLyn/rW1GWPq86GtAC4SCsLL
SBFw7UDSmuDfz5+9PTLnSqfcDcfZg4e4Niiqh1v3899u2aK+GaLhTlNoRM11eGSK8s4puxuRaoU/
lKz1P2uPLjPcfWOWF3XscP+I3gBrJliIGAk4g+t2dyJolp1y43cI1CHLVtz2V6soYWV1ACqvJF3Y
nu5do4cvLQfxQ3B40q1sMeT7Qw/vdsslIfzRic29QLFw/CxqieqEA2TYYMrM+pte16WPmO6am1TE
tX5zlRfOdgsTDwrMdQGPRoRQyWbB9LsCZNlcjBg504OC6yCNh9ureI0rXbmF7tbZAIX6dbOfp4t5
g63xVsDy/ewRrLQ9WL26M5eEp1bgJtJylj1iHKoTR+nvHxiMMgYj1XTd245RKAuIudeEzaaD3CPa
bk+yAuiCzkjuVeIwTs6SHop4FicLqdkGTuPD77jtWb/IysyPBGwZ5yKpzJu/PsrMX8dUKOw111IN
h2bLdoxfx1QavX0VAbYOa2tyDnZkQQBmqNgyRAOQ2NUgca7/ka2ktRHokoPPYw1/uqfh5L3atgAE
KidqLJUUwM//gvlQPcXZQaUefFTNJN4A4gwHrIrtmnl2JYFlChFxMQM8wenStOekXxb/s1hz1UYc
mM3uu9mdVHTiU3auahUCsGAkrw7CQkKR4IZlyf46oRNDA2MNOHPYOMz4QLWCDDkNMOq3CAh2qQ3Z
22xI6oCymXZ//Qoa67Dr34sqRrSeZ5im5fBM2Jx2fyyqhsKcawLsoLsKw7xRLWKDl+Sniv0trGvo
+Wkm4lNVGEDQZBb5XhmNF2PGxwH7E13/2Pb+sIoN7CQFIuVV7v766QpCSTSNGNt+ik6Go98mZhpq
q8SpcJTy3OYtjQfAZreerBN2/OpJijwNLSO/kSWZFo7hjFyGS6iTb32XCDvd1nbXP0CLYGQ88ur9
9Qth/2lWvRb3BitHz7ENSvlfxjRYXhuLO8iFK3RgoTsSP/vjM3K2GcfV6ACC2Lat7mFus5FSzyy3
c6rsPwsBeu5NBM7nzrDnVSa53I26VR9Nt/O2FPkMYKLhsdBK0kowgV/6aTl42YS+XTVxU6/ciiLr
LxNT1UNylXeMWMo+W9qBbUC72pY+D6B6UVHp/bND1/uMtJKFOLi+El+va6O4KasbzTRfRwHLx2gb
KMztzJt2/dC1lbsDBQDyXiP3Ru/hODf4wbWS5M/ImcwA/bE853KW5xTXqg1vhUCB5qF1SYb87AJZ
Hg+31ycam34U2pgH/sPPwlhf6z+8KWm4HJu3pa1bGsOUX2YoXFMGP36U9sJuP64aUUvoj0Xlypsm
h6XaWtAdnTqaTlb7ZDqYfbI8tA06xspGXDNmqjyxEFgB7C3buGTO74u4mbZiikNAvtPNkCZ7IkCH
i6el9tHB24xaNXNexnS+NyP8E3W803EWJrzV4vY/PXN/equt/SQrf5P9tqqZ2rpn/bdGJleaRaPr
gE2I8nA1RoIph5Gqm8v++s2qufyhj0zFit46WmVk7r1UkbsBsCTkonn0HTMqz6klvn1ejez8c2Lv
gZU1FeOZieQbBOOet9bGq2poJqpzKigp8g4K0BU4Vjigp0f3xYtBZC2JXGnT/8y8QRPY3kUkW/2n
Ztr802HD3thiJuZyVqsMr3/5uaYykXgkix7lrFRu4ySf79kQPF+Nv65lKKEME5HIXV1r2atKoznU
xnhvl/lDe3Xo68XJHEET9IMkYUBPT4gk8qDR26/XI5mRvQPnu3ZPntFuhs9b0HzCHIpwDTzklbaO
TTI9GgheDbXNfo84nljO+9fXRWfvctso2eMV0EvAxlj14rUfYoq/Wr56bXTb5MnjteGZKZihgKxj
gakutFAxEQL89an051cM/jxjfouu2ua98usFJ1ySR2yXyErUfR6DBqDn/1q5X//f9UO58EuEMiy+
TljfVSF27WOvHwxCMXwHyd32SoGd7AwEt8J0YnKJfYYI7VsknuDQjsOr9oAe0Dh+VlWG7B+u4yfi
ETZFZ/LyaulFi5jV9VgE/NIDip8wzsC7RY7laGcvavTPU32N6NCYKH6lzgQZBokrIC7HCSpGh/eD
rfeg7b3w+tlia8Xlr1+6Px8ihqFpmqqygGRy4/16oMejIVf1gBlIwcovsQbWPDaUJjsudjm7kLsR
/sAIGXNHTFe3+9fY2zOnMOq9/r7V4RFRPqnfsiGKjyAoq1u1ycsbLarIBi5085x1xdlIi2OaC+PG
XkjwNUbPPitleFWful5/484DjfsMAP6vv8E/vzcszdCYMes8Cbbl/rpdTfpoQeCVUiBXogxY4IO+
ljZLhOtP3VM6a2fF8ffEEkOw8OAdWaZbB1fHYVLCZxdtVWNqd8EwQUs4sqhrydMcqLWeLfbnt0DU
4dHlE8l7PFinLHOdr31ebyqhp7cpCr8NQAE49GTkgH/FRbIIBBNM5dEura1TraHQwCl0yGhJttUy
D58+bb1E8qVT1tGT0HEPeftjNpBU6xP6gyZ6Yr/T3+iLAqhu/ZRXVv8PB7D16+rMMwwWfx6TBpca
hBXnHw/grIFrEpkQAmezRjKyLv96mmWqfWJSk/ristwKu9KoLxPws40Q7fMkVh6DWOF91eR9r3NQ
hcZKcXWvoUelbq05GUyi03g8XqXXtdXOm8wwSRQdXdiPpqPtVbzmX1JH3VulIreiYM7b5RbMSHJq
buT6QavBc2A5GTeaUTeU5ctnSybnPKcUNB/b2pu/VIQlLM3ofc54P2uQK1wMgcoYxKoBI98EtZNP
j1qW8MvUcdX60un99XvQ/dMraSED0lQDKoFmaQzm/vhK2nXh9QmL/cAlauuxLrg29C4pLzRUykk4
2jemY0qoRxJO64CcW1byZKZLup9H50tr9DXNg1OdWAkTOWzM+r7pVvoyYrRelsikuL1GdyGiax1K
W3Hfbnv3Yjducakbo91VOdbzKkrS48xSbN/PSnGL2X9kmp7CL22yu2RBMY63pmCD2PsTkK43THRk
QMTxntFoc6pcAk2Re4PAjapj7jh7hIgphpZJf9LBOAeKm++Nvqrv7Sh7pH8btgA8k8OVNKPP1qGs
RvN9mso3RkT9xSlqJGdFMdnsNG0rINxEnMa6sgO3IvpEi0rDX7v1U6V630glASIhMmWL7solJCqK
zzXK6vP1/+lLSvKPpQ7BlY2pN9HdYo7tUY7euKGnJPCaPhli+uNf/1CtP13TFF38KFXdcQ00OvYv
C3Kj85xFED4YpLp0/E918WLmwAkmc8s+gHxguzFfF9mTNqWZILaTbjxZSm89ZtWyy6jf7iYjwVOW
kzQOWGsM1J6oG5ET6Npag/KSjEROwcbB1ZO4ysvgTl9dd5kv1y928XFIFPEiTAnlM5HcMAqbhSwh
3cxbvaDGHOSJ+iUvPq7O3qFfgVrdoK5WYuF7ng3ggChs4HtER1VmskCVVYjzqgzCFBzF3Jje7Hyx
Cu3kVjjCTQPvt7GH2+2eK4OieWEk8FaOWLBnMXxUjnyqCar5D4fQn3rXVUVt2TZ3uk73pf56fCuL
hdSO/c/vVzvo/OYWQFzESq6j83m/gjauH1LUPsT0MKD34naE1uMcZdqmx4RZvZ/nynxxtWlNK7KM
raEx/Z0kxid2M2kYtyX9ggU9NAdXeVYIhkf4yoI5mm+voYR9XxV4SL3Duv5CPWerz14Lw0vQW6PW
qegAXWVGWiXkqZDyxZHGcI6q5YyGLflWQpkP0AtwxUu5MdD++2oUo92Kk/Vxfe1kFd8NEAru//ot
qmm/dv6wrOgMkCF6ju45n8uCf6uhkZ56ajaIiGd7mU5yJYBr6GVOXZ8HhahfRiUiQ8Q0jg6g9M2n
REJMKhF6MdjEKyQZzWYK9cpT0PZP958VpvBgHqH+wrf3ZlzzbHiLODdMfXx7iB7qcc73BTmsvc8c
EIeWXmPbv7LTzDmArZMxsxy7/UxWge9es+8WDfWMtFGi60uiYJ+xFiYunnF3/TDVEqJ5rAdWjxDg
qpEw0D8jmGrcXW7IJ3t2isuVrthN8xP5OUXoGu3vsSGNAS3vOgW8bjLVGKB/KWl5WKmvwOqBIfsw
Q7r2JpbPRhoRrRY9fbovlWx8aoFiMOeLs/3UO4zcxhzYwBX6UU4YqLGbGNgkkC4NI8E611BkoAjW
761oa/c/CLcEl46Z5vY6OMzXTzPNuNDj24ckt7tniijIoM78pdPinvETJ/vVU1zhd7NLVdEhhrrL
sc4Yvsfgl6+rraskcgRjtLlOQTVnkHgHBu6ISqvvWChWYTJat3hMX67GlSGqjPC67/ycdGn2aBxG
E93nlbbcRaW606LkW+rkr4NcAEOuOgJhvF7flv/1B39Ed/VLfK/qhYCgpP/l0//ZfVTn9+Kj++/1
d/3vr/rj7/mf28fw6S9/wfl97D+aX3/JH/5I/uLf/2Gb9/79D59syx44wv3wATv1oxvy/p8Wj/VX
/l+/+LeP65/ytNQf//jtO0zkfv3T4rQqf/v9S6slZNX8/a+DZP3jf//a+hr847dAfnxP/vbwUQ/f
8vT7r7/v473rcY24f3e5ZXiQ2Quw21s14YyB16/of1cZ8K16CqKJXVi3v/2trIgv/8dvlvZ3OknX
dQD92URaryVcVw3rl0z375xnHuIuamLE5Kbz2z+//bvPIcPnj+z/73hZ260/TCMcVV9HEOsF7Opr
4Wj90rXKauafJqAqNdjmfIe4ca0vy9PUzW3Q1+5h6kQNqEUdofaL+6p7hSMNupL7ZFsbA7t1VyIO
rLBhIrU7xIXJtGaJXnQNvl3fe9s6KR57BZq7TFIP8vgDEMwgstTyS/ZgedN3a6i0IyS6e37DCbv1
weljx8dLAdrN1U8xFAbG2YSXVC5R0EojIPvqT227bDT0CAFxgcYgkk3lqu9DDPrOMDcKYIst1q81
z4/UtYq0FUQQJQ+6kV7GFt4lIq2ALLbST3DsbpQoh96F4oKkF2J56vHiYKvySSIhsVQ1fQh7D5J8
Ndw5xQlsDDGkdpewK4EF7NBL+VPdnZ26n5ESngoT6rY19GSY5nbYs6tG4cuFpUbc3rWXdOueVMGj
Y3yJM4g1lnO0Xeun3sjhSNY3UuHqh+1hWZZd8rPrii99reu7aUEepYv9lJUe3HIya7AR+I3l3XpQ
p8RITF3Uk91a6j7JatU2Z9QZwHLaYmb2drBWv4lceTWKTvql24UaAJoOqbun4yJd4ulLm1s4+sKs
/Egog3ZCsxENx2yJOi4Qw2ND68Y1xlAY/RUYpEkcU2RhQVEOzx2Qkqaa30zrsHj2O281i4V+FqKU
y08YCxFHcPjD3p+2PQk9Q4ydryDg0TVHYJpZZu/72LiPJlK/WqgMBjPX6j7PtMd0xXnnmU7aZV5+
G1ycrHapPYiJJYRedf5c4cxtPTGTKJt3IbEuGzIACZ5GeUoVKuDzVsB8hFLg98ZK5aR80zOiIZlS
d1O5sz0W+8g7p2J5bjuSuUgyDzwNBEdWCZZys1xf4ZE5DACvwoZGUJjejurVjy0qgybFuQdX2bdN
5aOyuUhQ7vXTa4xCHJaA0IGvv9mpXA23KM28EUlS/K0skxupEGk8MCYlcxfdUtIA5Znjr3U+IJgw
MXPpNa92NrJtTpuD1cy3sV6dvRjOm2OtYMhaI9xxvMVh8FMa8RmyxX5yQwRf0WFN5YmddL/MeO95
dr/U0jYpTmdg/zzl7ELhStB4mG1q+R4TBr+Q7NCVPD5yrW81w3xbSnB8Q6Q0gaGsi4Ym3Tf8T83G
OszJkGh64d0MDaTiIUcvoKL/WTTFN4X+Ei+wjLhDmeb5xewiGCA3gNWCSovMyZBJew6JPVR9Ad2Y
NbfzqjiDFui9fZF1e4Iqf9uQb4RROAuoBmafaEwFZiIaRpxOFnA8rljDmsRWp6vZWlTSeIaU/awn
+lZJT0ocpSH5WFbSHijYgjrl7dRm2S3YBMpogLx+t9hhTdTXbQTNaYnwDCRH1urEfc9JvRKqbsDg
ldvUqUFN3NhzoZzjGWlerd0CXz92+oBaLM9Ikp3ZCagFbrGq8JXOeIwmk0I7feo580gLXbmsWvZ1
ktHWjAfVX2aLteDgPo6eN+xYFa/+pgxIrFHWu0kv6yNpfcd06sa9BSDRH6UnNjrjjDgSJ60cmPU4
IAhbK4fYNwGhanN3EznLpSiYcAKTDNgLhqM5AwzTy72uT/toFoxTjfcyVaPdUMVbMcsLTzF9S+Qe
DGRmMAdQv3am5iKrIYsqLeyJ9BdSgaJueJFeZQY5vESnpTop3O+jSl4SsaiPkSrTrTfu+3rw0Svl
vuNi1XDNHBDG8jxH0wNdf4dEstJudJzefOP9fDTPbWv6kand1ZZ3Noz5u5EKQGH6pG4TTYCEj1Gb
ULqhqbtoYzze5TWpGz24MVK1zqyPqh3164+iKKztOBLEtiwUoMNcovG0W8R+XWkH3sw5NY7TM3Ml
8Dka44msVbagUAqfYxCih1N4G+ep6qKO511VAk4d7EvOcBGk/0TSvhkHbdi3yXivs7FqywxfYmve
EEZNRIyVXNRF+dLLHCzWxMk7lrb0PT3/MYDABJvWBKzhx9ATxM86xXyyO51br2f9bNb9AUB+6ieI
nwKakGVj8jEEO0nS5QT5wJPuhxjq3hdiJFIc3Uogv/K+KP3SplYmcnsfJ2x4la6+tHMEKMloiDAi
1r1zjK2wzTGAISQ2zoWpAIvWjnwNUgaeiaryh8wly2USgEI50eZBO86KBY6RKaczTW9pp4eWYgl/
6mCbkhyU+Ava4x1kmsCZh2nTV3iny3QN82or2xfpLAMnmneAAH6q3fSuDG2OrF/bEiz7gN3uQtiH
GSIbPpC+5m7rxnkvPAuo78hPcclxK2PxhZOa7QeCN9JY7pTxJHLr3Dg5bAgXXrORHApzfBPKT0Yg
d7nZNcGcTuW2q7RH2+4PZe7R9XbWcUhxPsem+0JWMZyYnD3JkER7zU4enHoqwwHGMsTbfZlgcjfB
0pGkBFHRykR2Az9tb+vx9OjU1lPVJoSwjG2FeJndRDtzjnfSweS+tHtzaQOj12Qo3dEAIN7jvdar
nVZO/QYJa3HKZD9diJMYCSCXG0Ec4DuE7q0tBud9sZkkI8zJ+3J413vlmEtSwvXMfRIL3SlsjQZK
r1L7Zk0UXWk0S4j4izRLWarboks3CB/0Pa7iNpgnUULcmQSsyzeMpm0wpKbC9UeuyiiQ4tRqeqiI
yb4Z4BKDre6DYc21nqRh+2WFF1Tl9hlVfN7ZwgHP9q+bJ43IzfK9wNsLp8Mi3I458Jh25SauhzI0
0nnvyGm8IfUZe6tIOV0niCQ0+bfDTOBLTRTQ2u681wa5ChhY2pWlNGzILmPqwP4mW9zmJHkE1Bg7
dYodUxI5cOj0DrUjfx0rSi52ohHVEttinbQpVRw0y5TrYWNllcMp24+hKTrVRwIKUi9RH0BU/KRt
y8+EkL25cpU6zStwqy1w5c0xjWl/Myn4pz2MyIEQkL1aYlBu65jMZdmIV8ATgrRBs9kqsgCwIkHk
99SHY2QviO7UXcQs5TZ2vAsVPi7/LD9MWiY2IItGrDzOXkvEHNa0mH7mDcIXHojR619RDObGqfTM
T2cbAm6vmQ+VbAAJNMnejqbt0jo5RYcjEFcU46ZYnkW6UaxGPeYFW359nPIHsy1IRi6T4Shwjgaz
a3Z7b4J8lhlp4I3T5COf80Jbykd7iTqfqJ1sXys8rQq+57qS094hpeCYNT/sqvECaSOoscrlhjxv
a1eK6VBpEiOE4XZo3quzOUw3NCnlbYec+I5QtjVu1bmRhgzVhvtfRMzb+6GPA8iCQOprvMYsVN/p
LuStN+GmTspjJpHpEJMQ9A7QQdNQSUKsH9QocwFrtjAYbXEiAbLabLqoGU5WqiUh922MfqFrLkoa
36ZZ0YdVnnZE/EBmB92ISoPwl1A1kSiyFbHCbIx5TVj7jOj7ojZ/5x+q7AfyYayiK+FN6h+5JuA5
EEHNI7V0J7H6EjTDLre1lSo7EK3fuyntN5GmZOuugACmXEHBiFfxOnLpa/WoV1PrIyxvt22jXETb
i7NcSKsnxmGYnCNwug9Vku1QvE6APH237G+KDozNrKELQ5IQzAt1ViWUl7or+m0n1zYCpz47fncz
54JIINiqlr0cZj1C0jijF57Utyplby1GawyNZQpgMlobu6iqLYzDHbB5MM0Kx/BoUy2hxY7hKzI1
SFcDL0sN+CkEuSBkW/Zs3tow0mLf6VCEtwRUtS1eeela26ICArwoFcmmswwZNzPHqDd6lyInUrBH
SPqYShEZum7tY2DRrozNB/VozqIVqtOYJj75bscGs+U6x9iPSk9pkKZtIKLptu0jeoT8paobGEpe
+S3VPOhu7UCTpMt+XylDRP7eiqkcGijbrWps9F4s7/lFqIvfMHWnZSq1zcDp5Cv1JsY6tXFr1uZL
zIMn4KYhWwSh1UXut9wk+XWylvsI0mUdzwyVleklalEkL/3y7HU14GkkSxtlZj+ru0BUqsw+mIty
55Uzuk4D2GsQY9v2F4KU0X1wENTto1PeLfRlJEjgQ64HAWVEHYNUystCFgHceo9zmngm8uX8aI0J
lMyYGLqB5W9tsbH7+bvTlMmhJzObRBbzOJD4y8rhBHz5iaARiGHdcBoiLaggTxId/NNUdEiyVMmt
BpAIJVJQY9WOO/COGtZnn3yFt1p3ABSZJI1aZJJlEXHRhfHYD3N2VvKe9ZP4aT6b1IgbaC+mP5HR
vAN+GyJnuo2gzW9m9K3arhAlId6leB4SuANe4phMw6k9uxY7OP+CWVrk0paEp+Q49wNj8XZzvqqn
+QFsgZcjkSNkK5vtd4UTLB5dBVGxPvD3mR/RVzG+THOO7XNFsw1ZgwFmNINSQPuooqU5mDBY48b5
Cnc3MLSCOLkpeqnV7FtuUTfJtfVPPliPQQ2dpm3FplxCRPKdGHhOMpVE71QeAr7uqHKzGlialZjA
Et0u7heboxiPaGVUEdv05t1SzLc2z0KLBLZ0JlKsb0JPx3+SJDAkseR/7xagUOjEamTG1OkjN41q
swfogAAzN/Q7h0eoyOxqFyv8o74xZsmDrsfklQz6i+tmvmxiSrBY3rPwsIIsni4jltyDV9KGpirJ
nPlUb2qnUTaV4x2zyKsP7uzsDLISmgzYjzGOSFki43ut1WI3IHCfQCMw0EeoTJAX6mqX6JOMYirI
oPRAztgZVdlsvUhcZtXEYZ4HSC/K/ZgwkMDv8hTL+lJnFleL9+41ylf2nzOnUYZYWrGDoklv8Z/S
ReiAh7L6KVLcvWGp566vic9zInaWUw/Lo91pwOSsLn53zKY9uGb2ZQaxHhqkC7DRoZMDLgzp9L2r
iS0bdUJpK10Rp5Z7j9Sh5z7RfsQe5bwRa0gcUSX7sVLz7VnVU1IjunIixjP4+4kYnvIATyNUvKUm
rKoG5TW3QxWymrZ9hXANUy/j0MqZoaSV7flDy7xflvrr3JoXSyTqlnyQu4WwiFFv3/GKJT72chJY
yNHwU5ukKJiko+a+ZzY53K4xbGkDd1hQbfReQ741gLtBrIsCp7+bSYiibAW2uJpdesHUn7Y6MLux
CNLJ4egtXqq0ABwFshRbZfMzy+g+GEBlBYq9tn4sS93gwbRRp5DiJkj29jUq691q7VFiD/WlNf6Y
tbo7dtSsgZUlICmx7TZ6Saa160DaypMAK1Ikpy3u0yWoSqoAWSt+1KylfVp+1bX84lhEeUsSoRTm
drDp+TJK4MKAkumlk+ZLgeChUqn7Isz/JA4eQKDZh0Ud9Y0d5xVWwRROgFkUZAuXOZ7Uo6vc1ykM
bVtfwIji/W9CgeI9kARwz5n9rVUHbWsJBCKuruDa677GMsZWnp/GMv5hpMhGy5Qxh3TeMqY0jOF+
si0iORphPagEr9x6HZdlDeOLJcyL1aT4ORyiO7P4YXIZ3pQk5jgWPzCzE4VfeOQ0FI027mqZbNs4
tbbXX6F3lQjAo/o6qt2NCu1Dse1gsMgXNqJom0xtH+Za1JBwyQNUR/azOzBhGbnzqbZxLlP0k+9e
oREyCazr5PCcQ60KM3aZ2wKS8VA5/ZOhbTHsy8Domuk4VsMp9cgkjoFZ+ANGM5RN7Gx7AfTNjN9a
0won0b44WfadzIczSfNBPb7neYr4ADU14XtwPLzyTEXBCYLsd0s62XNfWhoesIxexXxLMivbTqU4
uya5CxZWY19W1rdG0b9FkucfNhBxNFCncu1r17yhOgTZKfJNC9nA9qDXWBzQGxhhklCi+C4aMFpY
MyAYLdmxYTCoNpqnOGdGZDfxXQ+yj6IAn47UIYyIKRzRR3PHr0wt9LN01j3Q9pd4QgO8jOlDpTGM
cZNkvgEbTK6cSb5AnyIfJPFvt6w7x7lZr1Az2cLa2iC8IQZEO3cu95grMJylem0gJxKvHLQbAoCR
6WjKHYS95ASdwSUOdiTrWM4/USCeFiWeDgVpe/kE20An/V3tyP9QGN74jQSYJXPHj3lf3M2LE0RM
/Hw5pxGhKvWjzb7RT2lyDtQdjFPU71ljdD6SY6h5Tc0gwiAFZQR1b9rMZ0hJDIgaogfpXHMjG3sH
EKQ4dsrBBWnGWtUjHT5ZKduc82He9BulJpm9t5aNseBYanEL7DSXLF0g1n6tsIyBe8YNthcq8E19
fsXjSeZBPKl4VA16N4QnfZbvk4aqzgazFOaWjQ2SsMlpFHeVmDlY+YP5m7kg2j4PWfdtzKFfsKi4
r6Z0Okxtk9xlMXXQYDPW5B6FvCA2eBNAeprdK2a74rYEcA7urd45bXmDszg70e3e1/g1sDiw2m+W
5EZT45eJtQ1mhV6ruGXy5DZy+vKseNHtJGjAcsCsrqVtG9SN6BaU94rsnQ2u6gnIRVijLNzmTfc6
ZOPPzpwZsPfZWTD1IcSwfbOqnkVhR4lb1A6Qd0QVhP4w+WOfR3GeBXY/EXWRRZjsHL7vCIZbzrqT
E8bRAjStQdvz0xLL/HMNX4T7qB44t45cEmcd4hPirm7DtlNnpI+MZ9IYbzlFdVSrWqCRErhUUbGi
gORylvUd8+1HbcDCYtQ49DJL0QPHm9NNpM5MzvLq6CzF+Ew3so8NV25SPRYBcuyfPe/9OFsehm6i
rFXFT94iRGx3rQy0aAo5f5YgoWFhBZL6ropySTHU3k8yG4vllO/dpWH4w4hsA9Q9pcdsCNOakzRI
Pe2ujFI8metnc2K+kdBwk7j1fTY4c+CmgxJ0mfJD2iWgNi7LWGPyQcIsM9MiBJB56450Kk5lob4p
nyCdw4jURb5diOBtuuicW2weKnwk5aNSDgzYXWLuuByNMX3BheRlDP/UolfCIkP/nDlxj+xN38Ro
TfamJMAI7obpq0Ce1XaBCTe+O42bbcp0DhNdnHj6KtAjeLdbgSKiuM+qrIeENb/rBLn7HmR5JxpW
BFESqqlU/HmWsKF4LiHcoKEXjMzT2trbHXaG9e1Bx1LUl95jhwuA8RbUEGJ/wGvY+AGfxMzNI8Xz
8NDTJ7ZA7TTRLwzhcGnFQ1bvSNfGGpVpIcD129owxl2LXj/VoieLMyooFd66ZvwdcwzzERWcxVhF
OtS+/IlF7MQAlZJBncVDH+UcKzBMWcV3hAPyl+4VG51C4cKjanrzmKSqvh26mEefgRJKEIr0BCq3
ktg/mJTrQUNOQmfLQzmmklmV1A8Gjb2tLW91BwVATyE/twRaGsp0Qz2ALVpjBjtUpLIILXrgFW7D
wtCdQBHOLTeAtq206mFqpnztwt5iPS1DV5BGn82bnnjfo2O90FvcYo26cOFRI7b2KY4XF026p8EF
nokGcfPX0o1JZzFIE9DT78Tz4fXICDhRJflyaIA28ER5h44M1TVmrzlxlMxiutzEddQXJ+YSC1uU
jDAoY5Yw1YzHHFww7G+nHyZ/bOriwGb+TbfjV69u5m3SvmpeBkIqj22OWH63Xt8vsf2aDozY8lrr
N4vjnjtoJOh2aDOo5YOxc8AEsj1U89wL6r57zDtPBOQwruB7Q8IoHtKtOnkPlu7s85y1iabwmyWY
4CSKOW1dnoFspltJCPdY8ZkO0bZ0aaXSEt7TNw/JN5X0GjJNU9KazRhr0IBNQLUWliL6t9XeOpUO
iSi8R6amQQFRYOQRSb1nexlWsnw2lzWgch7DWs9fMfg3p8OYAzOGn+XHBeBzW7ZO6CJ+U390PdMl
2bGktOGS9eAnVtPB1la4ROSE8XxEjDvws+eaS3dpycpj1o2Xor8YFqvPqPZjsbziVSWVnHVPkOvO
w9SPNu2xlwXsAQBOCO+uZ5qPR8jrWWGpUz6cSMMqQpBaBoHr5Zuq42qUbn9MNVZPFXZYaHJtsUE0
/OzO/ZO26HbQNBVzsbqLKQvhuyqWvuMg8ZWWCAY5MhWkE09wvw9qYDCe2ZQxCyeiUt+ZU5U+2U81
wlUfY6VLiXasqdDnCu8gcTHhxHtxsot3ATqosZuSsTuPW+LYb26tdeAjOwBgHJkjGex+W/8/5s5s
OW4kzdKvMi+AMsCxOHAbgdgjSHGndAOTSAn76nBsTz8f1DXdleq2SpuLMZsbmkyZySQjEL6c/5zv
MJ/qvcoOR0gh3JEw+A5GQBSLQRIH9+ZJJhM+x3j8gj5/lbG4WRZnSZcekTqK0EETNzl0QUwaM/2W
GM0tr38s+pC3Q0WjnXxLyv7OXHR3EE7+jVjgL35za9tO4imuuPvRQPM4M9Q8UgX9q+imi4iQrCr5
Tk4DCAdZpElfMfSMR6hGj9WcXQ2LhrwOl02huwuVKyew6PJUuSMX4QBgQKzsNzPiZuZ2zbZet6tV
t6XAg75H2Urgt9O89VrCnWUi7sDGWNtUW4zaHa85WMqUhLKmLaZ5L0xzHKlI1jsACfQtBHuoveLi
dWQyGiv0Sz0cKh/Es7aHPPSM6eY0zCoaFRTbkRJ25WhuUKb9lsYu27DJyWPJ7gs74r41J/Ed32DT
QGKhsCH70s/LJxg5lADB0IxB4dtstmtlMuDVvHUrTPrFR7+o84gTO8T6/6vojQ4BgENJAEPQlK04
VWRSU8Nmy/1ZugGRXpG+QT2gsj23arUdrXGDRcdHuXjIOaZ1bEEGiGC7BykIqLHYlanzPtQO0SdL
od2yaAzBZz+MJwIN+MVm96Pru2CbJst7k+QOEeeJm0biU6LoZt5msc2H2Gz1RkpydvmKMs06ungW
r/1O2grxoHheNzhE8Yb9yXOcA4tC2G60JErstMFOaiTPTMBMTcYnu0uxBNIb10h5RZLD4dCkZxaY
D1UNeyvpggMUGfT/0j8oL2bNq2ZMlw4HdGt87QoD/F3p3TdJ9eBo/eZ4HL0bQRDKqTN4j0qc4f1z
EnKMG/CVUzfyaewzmtrr5OSlknN4hEAXoX4Byn6is4qodQdkss45NFnpeBKqfAVhW6FNi7e8KH5R
TnlpFv2alvX7qJNyC3xg5Ledb4pDVp23uy7BWiBMzhhgHXwkg09IjyYK/imb9Ucl0b7bT3fkyON2
3DS9TtxZbXnBhFhTRVN+NLK/9oHKqUmJzT1GQHeLwcrapYHDFKtWNbg2kybACMAKXXCV778mHKtw
Tr53EYHgApfK1lX9R1Wm77YbB4d8dfgT8zRh/27ME/bMaWuWGugk1+otuNPQlum9tDy5QVI9dwJg
ok9qpMmNs6Xo52nwtQa+BO/PBSIYi3AaxiTE585A/ES/67Bhc0eoAWNrWHzDsSNgHZx0eor7xcJI
DaeErqJfAGwIzSwWb2FZfGnoBR3Lpt8GheTRY4zBlDne9ECHMsEnkEQe3xdmZ+J/SO2dJ5fp3Bj4
RGC56RPRYBavIahcrJFWOO5Qm7r0Gbq55kVG8WmOLS4kNr/HMMptN3G6UCK/9B5XAs9gam4Z2eco
DTekdzJhANy/Tzw7ZMl5nZ2gbPDCNDqUJh04DehPoKoFI2Sue55nUHFBxBSdZD1x+u1+AURY+fWG
1ZUyKULbKufi3gTOchTuR+O6EtiAIPeJIrXzyEYdDJ2/KZu6LciEa1qs+UKrNPsOi89OcJfeO5Uu
NmTX6ZmJGniHAEeaYjz49DRsbWidXGk4whY/OkNitgEQs6HaiQt9BFVSus2rmPD3jMCxHVYmfn8q
sHIvf6omf6IHm/w7QgPbejWNQAOir2IP6+xt7pGBAiqg+FQAOZ57cZ1i+3GBNYXaUQWgn+IijNfl
OWYD39V0zTSZ/5S3FZQl/AQMCTmT+W0WRl7rIove90pqQEHmroPlD2RbER7Cdh5W+ILCbMHcYsE5
YjTDQzlb1oYMK7n5xIdyHqOUOzJ68hhZNrWsQuTAt3KNl1qk6nX3ODojoJ6ELLqq+l+yae8rr5co
Wwup8nY5Zl1JsS2NCFdTHipBrTquinlL2O5kMac+e4Z1R5/va9pBzBB0OM7G8ME7e3ACWJWCSo9u
isNu0N+jAmVi2OnACAlf0YopaalT2bfWsu4qCtO3RrCQ5rSngojkoSvHc80Ercfqswu0885o5xHP
QLVvtfU0Rs8obfl2Dj4tcZI3LzFO5mwbT7zRx9xoXqtm/FwGuROaHh3BbVK0jN3bHjMR9q9yJ7O3
xOXRA3tIawicgasFGGCa7CuxWyZfTF43UC4LGErARGwKBk2df6lcm+BFxvmzljx+3qdJ3AnlvMJv
NxBdync9dXnc6lruKM4LgHD6JSUOJz6E3NN345gi3uGNJOrAk2o19N7WtoMdzfo0WBuxY1Rv9VLs
KocJwzLh2il95rEul+Bk+STHHbp43zmf86N3IMSzFsakYb/0UQxZyLBuua9+tmtz4NJLrpxpW1Mq
ZDzQ/forW7xDkUv/XEVUYA/9MzcpV7kIf7gDPBiNPeMaQ8HXM5E2xSjtZ1zmHHwSxmLiWrYlqdRW
fQfg7e1cP956g1NeGrMgAOdl+2KQWWg2+2ReC964POO5oS0JWkXogE7cgoNtMUZwsq1tkAHYArmH
BioG8CD1gXkcXI1mL5ldUQoefMut+DOz5euIqQryzZuLlQdM8ZI3ZTgIfHPCOGdNQe1i3bzYcfSB
UWS6DAsgP4KPH4btPGEXPEfkDjfpUj0WgytPTupw+EloU+GhYzlhjXHFK8WG+aZvsgQ5XqjtwmSN
UGH5lAfTJ3qqcTAc+0a5G1K153/OtWNQq+K0OHUGjSA1nbO4jGH66h90t2IElurWrW8Qi1+CHKrA
umgarz27KA6ixhQG4ZTDE4tQ54N7p023Pho1h9JmeKQzgnnDgpDdWllYV2W39QcvOE/EHMSCio/5
keMTVkPGWwe12jLMlTGHiIVVjs93XSwuSF518mvD2DTj8mwv4yHuxlPKp4dPMs0RM+kGVkIkRcvp
P8evUHGC7ZxExc6wInnQPFUbyfGiaTln3M3TYm5jH827Ek25sdyaJapoHiQY383IdgtKhiNjNtOl
oLg3ukP/EozJxIkG/IKfU+IRoxVGZWWERYr3ndb2HTQDhpKNeoQvb24SL7Yw9Wg6MGN5QkuLtwy0
7ulnuUDEXcsa+F+VI4yinktYJAnwL7eiHd4nauA2hGthtQxQPwpNj8zQ5v6mK1e/d86YsAo+XAcj
IY3DNFMRqZob7OVWUQJNqr+aAwYQc1EHW9bpvon7rUmN2BZ+IircBLYFkMHVM3lBBN835GbtFbTM
oWVti71JdtdLjo3XfHgS3o8BGWBtFQcULFleA+XcMbrcJ/WE5FDjHCnhwd0lJQ4mObW3PFteZFef
WihFUamehiG7yzgJeNOYXnGhhGWgvVMac3yBNTIwokw+Mea8lVLckb8hKRV5+dYUxY0Xv9uWJpZJ
P4gOFdlUooPWic7VfsMlvAoVNzc+j+cpfbOSEkWgQg2A3bOJhmHv10MZ1u6ouCPJSzp0L9G4tJsu
OeYSMa6cKGxgv9pPM+ACO6JhxmDuz5Od7mQdlJukDX4U8wivEpWwFYIKgebFHZKaJT5Kt7Tsvif2
OpaM3VPdcuWvEIydtVywGKe3GR/AiSmOZzGf0rxBD/1sUhH83Mxv0Zi8Y4DAO4DOak043dy+PRil
2jHTTK5j+jXyZQMKGDUCS1lmBI8ts8pk9TNonruMw94prpFOTTxmzjxT992TDIP82mzSKN1hHyzJ
aUvqDaYbdvQvjenB+8UTg5+Fg8Pk6EsWMT1pG+7Tcsp3uGjji+AOe/at9nmw2uRga4W7KpEAL1ev
ifY3McVkuHQ5YUW4d3MbTWhhqpvHOIIZAq87ZX9u6eRBIYv3RB4l10g4t0kV/fRy75ErA2d6pejJ
zak+ch+LBfMdBiQOeVEFhaQ69WP9UAYvCHmM82eTAQzbhxG54h6lkMPcVLdbHHs/O5F8dCPOWWwR
G29EYc57OCSTjbCusk9gO/SouIyH8DtsRv4avXPUjIbEt9kauTI4b44JCK2YXqFRlVtDUyGdCCwM
eWDFZ/ywT4tNARJj9cztsDJPDl7neF7zMlzIarPbJKVTHiPiqmwUoZOMPnCpkkBwlRk76RmMMDvv
4BERymUh9uZowUjw6IjKxuXc9B59qCm2j24psP6mVYg56STyYLiac7Gb2KRMOrZsIgyPHH6Xx0Ch
SnUZLWmCL+XakKXX9yRB94ijUe8FtaSTtqOtlxV8AyOgLqLmhotaC5hZcb3UejilfvOj7CI+JVj5
xjHAZ9aLLXoGdu4Oz2Rs1FCJIE5ORlZs0/dAq6u0Gp/bevJGS6G3UWXx1fK6CzPG18LBW1Ll8w8a
vy89oK946W8d25uNK3aepgPb4SmKNIcl/a2QTBqjSGpEUDjlmDVQZ73gpc/ih6GamWoq1Bdd0G/J
kX8r7IQ5tv+tHQech2XDSA8Bc8Sx3nRZe/6dUHKMxzzN9kvfX51c7h3khcgHVxmXZX4o+/HGUjlx
gaJmEmjMzIyGBVUlR9yMQMZBT2QQq7dp5iIQLPUPwy23s8LQ3Dr+s3Tjx8VJm5CivSBkl3+fIMBe
KyPYEx3vT11urxvROvLosNy6n/1ozLuoyTB356N5SAzxBrkx5+nFA2tHXJYBAgktvINNvHCTN9ya
C7o/Mq0+hB5vHn4jTHkYD3IhzyKlREyZNITmHFe5F1ShbSGJx8VtLAokCS2dXedzHWrH+M0glGxn
jG7GxPk6KT60hqSlPIbklVsdcNml/gUGjpRYhfKTNYa9W5h1bolLFZfMnevdAKgKMizLiqcPyEZn
PvEPomVo3JasOy3TtaQxUBkBq2yajDx2JKiWBxd1QErldusU8id1gyug12tQQvgCcjHiGpu89ZQ6
sGbca9O2Nwy/fhIL/Balk9x3g3OOxHCKA3wiiedgmeWWg3yPauWoc3Aay3S5xNh2YSpg7pq+QFv2
N3mFYjcHZABMObKW8JmiojBFHkMc3GYeFl2QIw9EOUEzZ2UZCp2CsJBM1dxlS9afXbLEM6AcTNFW
ZN7cCGOYRs5g1FJQn8amdAjyKXkrZjyqTrb+Rr+HqfS8uylXWih71GLTSlSO7NAQcx7haVgEN3te
mpiK1IRWDF7G1NWYuXDr+w5cFKdZtdQd1SQMOZzHXtElYeP0hSFIdCEywWlQ7XmcjeQb6klY0vga
18E5y7J2a2UWZwsCAcxg45M7jPXWWf1Ct0n13+M0fTQKZZ5KXNHLOjsBKDeBupJqKxNOrOjVaBlz
fuJs9tTUZU8pz9MUpIdVK90lzmqAZkI/59xV44k2QOFxY5lku62b9M4zIgBUQfIBtpvRFxkzrwyR
m3ZF7/wUCwWdrZ8gMhbfTWLn23TgKpXOW9eAsm9VxA1socSdmGC40d51xkd2bR0m0AQnKSGWj0rn
h0kEwwY4wqvssyX0h/wXNb7IdxarVLBafIR4bpclPhXxoYOsabxGFs4HagEECd3CpKiOqUvBpjS3
vCVMq38nfROuC8zVTJpbLA7hBQcLBHLNCYPeQ7zz8Olky1Pa4kUczpj24t1il2kIxwb1PBc3+kze
oB2+CrvcyBLpwscuaHl6pzh2b/wZOj9szztoT++czlijOASeOS2ND1DZYONF05GxI3wnfygO3Jl3
mKQ/VVNYB4OBYbxwCE/SFxyTFR9aeENLxTgICykXpaU9sDKeE+keBgFSvClRlHlefpkxC4Pf2o8Z
bhRux5/JyNYDotHdmjVX3KJuPpRhsqXRDRQukXdNFiqTDB/FemZniHSqw8VY/WsWBRD4t/ve/jQq
+9QFcjfmRE1EXx3qfmJE57UHORhf+4yzMom6wGBEp1aZhKzSUYmKXlxZrJiiKdl5iRXGRqquhKp3
QuBBMsnJb2vzAOUULreV0n3HMT3u3fexSD2ak39NtXJvAo+r2eHlyJPSOjTetU9edZmcW/bdmBab
UBvLD0o9nhIv+WxWeb0ESbiNttYQReelVa/kO1BJ6z085W+N75fn/0cpvf85hPeXWN//FOT7/zCl
xzzs38X0Tnh9/jWc9/tf/490nmf/A8iE42LyR8llwk767T/SeY7zD9ORwoOv4TjC9leO+j/TeXbw
D7mCU9kgmLxDyQIL8M90nnD/we1cktkj/GwDlvf/b9J5f3DqgUCtq5DvkgPGfwvo489sHrXyuevF
S1gt6UPdc2fLJzo+uwWqb+T1P7UdMPLrNE2CDL78aTWQ24JRpS+7XTOMN6XU1cDUzWWZOWoml03S
e2AwTQsrpnF1PJVuK7xDaFbGD3Ponkm5UPrGOuQWPhEJMJkbjCrp/l9e/3/GEP/XvxRt/cHl4hdz
1jSkheJqInJ6wR+IisLsgjwvkeQghaFArwDnns1k1xdrosGFaAMEp9wIWy9g15bqFtfTTBGIHb86
VkGVet2dDdDa28TiFD8nCY5Kt3iCTIcHqC4AbKV86EZfWgdQemXoJjCZBTidvQNUZWsSSS7GKDr5
Q1eeOhpWyPKElTHRInFJeth32wWgR6oZYBUDyhSZPm6/NINlf/NKWH+lEfBK4MBlVCIs2xMAoeQa
z/yXpHfveXWtedW5uTBcTL1aw5n1yGpw9jr3Nu6/3GaX9LOpu2dnPlXARzXvzOKv5bSevdONnW8H
vOj7dEq4IDUpVgNly79BBTt/ZWGsP6hrOjzTAH8Cyov+DPSD6JNgDyMrDIIb2vAHrAfWSY+wkgeu
ytLeHuoIOw82zIMWDX91cfP2bsxqgApi5sfjhgPQGaQ1bU34J6Yztvhz4kGmnIPyKOwqoFQNYgTy
1X06uF9VYb747lA9y2G8m6odVlDSEd1nsBYQkzm5FANsfTYOdZ/I9ACUX59QUFpEVo68kx8bFK4V
fwO8F//D6+BaHgVBlrSd9UH+6xuWdtLzeIgoHOjHu2SI5bMzZVdptJfBaPVZqNfW76nVIXG/p0qX
14FeQAA9lJUZdnKHvYMczVycWjoQm/i588f5Fth0BVfVo5nJn//+k2b9lca1vm0enD2fuguiwh50
iL/+uC79rhhP+Lx7iejCqo/oB4laBBzmy2Gb99hIIxuvbG3cJ36cHMQADdztmPQz6SvvssB9B/Fv
XPyY6dC//9mEWD/m/0VC+/3DcfVnmC8s1yEh8Mf6hgbWY6jx3HCCWwH7unyFJdLvOKbDDDGzL94w
XqssKY84TZhPZDT0ysl5+d3IlI4ClAzBKWArgb9TTJ8goGV7b+0ogf8ekvHTb/5StFhNyZ2oqUSV
IRekcY0f4GW2oUPQ63fPFj4ZJl6VuvFKBnTBWz76+YBuRzz1sgYzAopSDRONj5HlqZrq97wvHgsN
a8Ga8amz1F241qDlLjp9aHX7yxo88eKZ3gmI/hH9y7ngKcQwiKXBYG3c5lWMrTy4L3U+PaACNKex
If3SKJyTGV2GY/61KPv6ATYwU8pJcadu/Me+ZOxo5tb3sU+NsGtdbz+TI9xjL/xV+2mwSYkiIu8n
5rEh/XME2hfGlSrOxpSQDuyDlC6F3N7Q9rmX5Hlu/qwF1nD5UJJ93HEWbOkhG5iK+Hipcchv4rgZ
ntRgd5vspLu6PyVz2R88UoFUU0wPVp8zQYs7fXJ9xDfQ9R3nVUfsEyWwVNjObe2YgvlRJ5fff9Jc
lmyt5RddqktBds4qUwU/iiZcn5RjMcyHpXX1PqdsqJ4G59GUBO709AUs6taUqrimRtSDo7faHQTs
6E7v51mX+9KcaHGLUUx7v3BZ9DtOhWQMCAkL51pPYCfbmKoPbUWo/EZ6ZhC4BrCEzZW5iL8Twz5I
5ZjbPmdUmBSEgDeuBXDebj0cIcrs39wU9HtFYRyTuK25FvG6pOUui9F9E9kEH4n/Zzhoozz7RX5f
JuQDlpEbWNbFzf4pibBzuUD/d7BSLr1lj8fUI4rQZua11cPnLNQTFRr21ziVoS/I5uEP42fwu+Js
1YYJeJQfvfRWUX+p/CcvNXblaKBajb2fnOlYc+5WxhmKlj75uXGKEPTfoxQK91jhqRgGSjrX5s6n
Jqhg0JE/27ZxhSXOZ56g8sy8B0vhMcpBQ3H1w8hTdGU0Kx7qoXJvS5uGCTadNan5is+HHlOm7WMi
nihOpvsxsR7MVrj3fcUEo81/iOjTa7CYM550oPz0+pD0CDWFZcPkHfEyBKOoj5GpvLONsLydqlzf
okj83RLz31drj1JNx3I81wH5463//F+215wSPCOJHRliR+WZ71KqtD04m+SmqmKynm3pX9ENfdhz
CcKZXxGqL+e3jDsehg3CZE0r7B3WNyo58R+pDFU1LbjwYxOg0hDf9IRN62/WxT+XRd9CDKami9Dt
CogQf2CnqnmhHNPyorAT1zky5aNT9uRxQSYyyVjOUGtqsNhc320IgzBwfTk8FEm8HlpME2crbgaj
/uKAOXqWyCcbc2F9bIL5Cq+YYDoN87J3blk1q7/bHP/cbdafnCmMkJxZqe7581xH0DSJ1wNESCth
sNVdfCrdTOyiRDzyAk/32lltr10QEYSCucfaBJoxsUA79tThpAgfzgy4LEaUIGIp40s2i5fJnuFZ
I+Me+nR+TacBDZp0KkU92H7mwcHiUra7f/8e8Hr/t3cBS51FQpijmQkE7M/NybHtzjGTuN6NCWHj
KBipGOoc5pZt/hyQkm2zZXgm6YmcvMB84pJxdFv1XLkYh6iHCK1E0fgdAUodI3Hi5vczm9pN3RfF
Kffd+DpWZDuZ8zOmLZsEPxiR4aoAaWCPayqqZaE0dRzaZPXAmeo7M24ONMoJ7v7pnaY+477D8DdM
rQNNbCjPGKWfem+AfDzTCYfaHg5chAcreq3tqAwtv3rEL1+fp5FIeY/hKJhs/ciDrr74kOstBjOr
hTm/8dqyVZZpe41SJvNd+zUme3Kg61fe9PI9i9ypwQonFOZlPwKpQCOwafCfiNQ582jY5xF5dxgh
XTmMEKgY/z9fAr8MTrHPSHL9K8p1dOgIuR7Ks7My2bomRfLZx665c5hc2Co7phmObfSZ3QLVA60f
G2TRTiOIKPVjnG1vR/mRd84pBihqpHFX6+RkLtPJUom4ADt6adjDjyrpr0Od1vcKYYm/PcPq9zA+
kbbzAnZYYy7QkxE53cQaryJ5sMGiXNKpoL/Cq26aBPHNUGV1a5ZL0CTJbYZ4QZaCg53XgQmSzHYJ
zd/aAN8RY03l3KbaSXeceZByWoVu7w+3oCnNe2U3y4H8DsGMXP7I5qW5NebwMjsGddzucK6mIiYY
sAyhXVvUdq0FXtY8fxtWbonhfKy9706wGA8zlPKXePQvDEqjTVThDasHQb8wEtYWM6w49x3OuUzg
kuQpp9xB0tI2Io1nhPJ3a1jonEwk62TC0xqpD6uzv/fj+DW3j0laDide1OTRoBjj0rXBI4YLfSQh
czVL41O1ZndsKSs5dFHxs0/WMALMdXgM4oenZvIZ2XJnwqL8ZvFvIYdTYMtA4jjTW9VOcUIPnn3h
26sdSCos1AO2Co4dVhvcTZY5HJ2moL+lg2mKcIwCjikqG176AY1QVwfX6QjrWQ5OspHYifXQDYl7
GKnXbJyJ3iWnhAaZ19dJtIqLZGLvcdm8ZYj5U7AaiOzq6DV2dk8Nhg03O/vGMoRAV5XP2Oy8Q1B7
TzmOMqrsO7nTRD4e+GjUs4hP/dDekevyLvWs8NQO87qTd0edaewalIrBNWcykzj9ZXQjOmoYWmLn
2edrYeqYJG/RAkECuCQ7EZCbyvLSPc8YErUTVhpjHnEnvHLt8hAtR0nHOAm/NL+aw5pVYP6MzyVf
hdn4GE/tM6m9fB/3oMr9pLo42AIBeSJWopZO58DE3pE6SY4XTGYUqYSsrA9gg/uzNdrQ6sbmG6TZ
SzWLj0rHGK+Lsf0ii2Vgu4bsgqN9vrGEgSXQOI6RvDV3Nb5UifMr792PgdvgFgDcN7pYoV33rsn2
SOufzwxni5a/vjIO/y+xL9uZKe8wvjNLdg5YpVgyGVCDbahne03gk0IlkWP0ZEPIKn/+hjRnK6TZ
igt9RNuMGCdEu8jfYvgGVpgcrQEFpIsG+yWSZBdTKAf82uscT2ENZjhStDj/GQFtOmWm5JfGXxSG
4jFTkXGoDHotjBa4Bh7Jw9wwHoMOAy8GrOlEGyNX4CN10N0Xo2/t/TJMWZinEYGPOrgbS17yDOKy
AOgJZbF8ZRESD1LQY03gw6nL8l5z4Arnqsad2cfVNdJ9CTyVbpROtRl6s8uWTHxsv5AGBJYdkkRp
nnEgeM/wRe6N0SKYZJERNKfx6lXldGMa2F+xmhNDVI9RurSnrkeZCJBzuUhXyV7ReHzuy5rR2TwS
dnEJDxriMXkyh/Zp9KaGMY2Vh241vLj+XD42jfpuQt155ed9p2b2BXwyFl2p4dBUXEEKuuX2RRak
IcQFbLiLU57nao7ODlPbTQvt/ZF5v/lYVMMVdzT1hhzm7KmZqfA+i1bEl4YipcvvP4mmG7ZtyYwT
so599bGLQqfnT3JoDnwr/8SZ8jv5XWMfGVopHvQ8u87zRANVMx+ICWLHF13abJNtkdrTzo6b7p68
k965yNXkVLR5C0rHvLVa4l8rwJJoyyeSNPsYDcwhR/bVBLlFbJC0geTgHrtYNSdgWE+ubt0bp5P4
6Iz6BzMRxPWLMvFsbECGFDc25uI2zFFxSiY+9Bo+xQIaCnq+H5y6QZ56FT2MCveHihVtADCXzJi+
y8KNrloN//wyLUV0/f13ee+rXWEmhCtzw91leY5EbQ4sPnm0R39qvwjgzpQ145KDEUkwqKSxzuT0
jDtnqxlB3M3FDxg8D+nYIb+IicpkSn/576v2C/cze6dGC5cIHV2HrIwkYxkft2NkFFvK4dytnLCl
5V1cnsykG26eaN4HvM9by+2iXTDNpIUbSniQw/SdUvNNMnS7aTe6pARertn8o4kG61TbC+iDIstY
io34ynd/8liLZBXRQ1rRx2vyzG0Hk9Xe8YZhFzOBuKrkxV+T07inhi+rvQ4KxJfExWqcN6q9dQvc
urlwDmXAZcqWqudKvNA6Pp5tULx3ynW+Way9t0RbgCrcWjA6atjHJhvR3oHY07pEWBOFm3gM0vpO
gAWqEqP7oClt3JjafczykfpFKDZdbNgwi+xHxLfx6A2GsYWN5m2kaaW33ml/BlVnfJfD8BylXfxZ
txsHlcZJvfa91yWf66gVh9LhuJq6k0fQKc6BEWfLCXuNN8/zYz1B0uUWRwtCky93tt1OmNCYqk0u
c81aKfFpY9DNo/Qr2yqyZ7v2D2HWLxP7LeNM9BS5xf3I2E04Kn2TkndfzsX87MzOTyuZWZFG8WvR
A61y8YarBI+Jkxxlw7qbmqM8TtOn8OSyTSvy6kwh1EHjoaVk6RgQR/JqmR7peiBEYBXxrbpvOvXL
kOcumwnH904IvwbnqV09tk6cgZIaS3qJOi5oRGqNPiiOqmF+OWL9SjTkMeXuAx6eJ4sIZOg4xXLw
hhq3cs/gs2PLu68EWM0M4FFLRuJkVWvn1tQdyBY9xjzpG5Z3j/iTAjbDUa/Numg/ZINzQ9d8NzVB
l3nK5g/HrfdcvuHSVNgrODUkPxn8vQV8RAs/eadbF7tjzCfSWoOFBXaIyRr0g5oCLtpYJp8hiuIb
W931/QR1rucUTo/IpZi9+FO769QysX7Jzntw3Db+CoaHwK8ch7NjLe+VAN8yTk1AcrYKbjN5ECLB
tfmCkMDc0Ff5z85+MSDUHIxssM/mpF567fXvxDqMbTMN9RfLzTLOCqU8lYYMbgu/2E4QEjG83t2N
9mhe2Yy604hkcbJI6FzjnPvRgCUT267qYA4g0nRt6j+mfgKjwk3dV8CmtJFTrPLd8aLHriGMp0U7
PzkzLGuFyAf96hrgosDB5a52pmH8wBD4YbhEEiBnOGFJCyEWR3x88WqNdbzMfQA1DzAhqJc7DGv2
IW9yBxBH81gYgN0cqrdPcdyOV5KAxUHlaXcPLazjA+gOj9zrkN8XUYWNj+jk9jAnmtV4q8ygeHd8
HGNm3FvfXMf9mtEZ+uHF9g17TkzbXwImbi8CdFLiBa+Qj8GpuP7JyxdKH6dChyAGrV++nV5qTEMh
wNjoZmj3WdaF+z3ph5iZ9zRxXUHOA12k34aATd/JY2SjfF4xhQhXlo6mp7ZqARoapnzoA4JrGVn6
L2acFnjQZuvOUCkQLCR47iJpfcNsnR0xsMJ8NrlAMGLBJpB4cE7S2DyNkuOeRfVlkeCMSpLCDAs1
q/0k+x1WeMAGDjoUUJ4hlEoCUFp6MyzTGnw28T5oi2u6umnEZnH7AulnfuVsyIHYfqb3jDy/jper
yVkHMjcu80hX0TWlbRPkiMW0uJ9MYAnEPMos+8nqUoX0ic/bgtTYyUzrn2NhuVs/7vy16CLCyRY4
W7BXCacYaFK+BVEuW9nlMV7ZNMvhnCf2odf2FKog6O9ArGM8zHUfNlFWHDxdfQT8Ovs4am0MLviy
o0oGuxqSGBPOO40G9ADHUSxwDaDkyG2cUi/Wuarg7ySTY9u84jZuQ+DU7UkI51vXTNmRGPnTMGn3
+l9fuG3OezXZJPP+8x8oOXJglGog+zU5V25u//wi1z8NK9BJlKbYN21sXs0vIwWwV2bDzvX3n35/
kYRF+Tyo8WoCvZUEv4SCszD6LR+Y0mzt6+8vdI8yuV+is5e1Tyk/K4EU8UYrF7agtrbFVf3nFw8r
xAm/xhnyKn/vl/mOdG2wyU33oE0DUitFTkjPfnvSwrbvfn9JiuAVM8jebDws1bLxr7+/xEOZ7gcL
/z5uhO5iWvXFw2Vz7P83W2+y1LrSRVs/UUYoVavrurapMR0FbEB1lar19HeI8/3/7dwOgQ1n42NL
mSvXmnPMKppOuq+mk8plB4Udu3YWZelxcK4+A+1jNAXIKnHh8xVRKJ3k0iMbBFntKW8sTMzwc0Rh
FwedG/DA4RWVVu2ybEOcPuVas3fT0H3Qi5A2nuhuU8Sknf/b69+jsKv6mw0KE8mmWcEB4jd8B9lG
G/PZi1F4F5a28oInpfRTpDNuUvkXb36ejx/nNf1QYDkZ5BYTYo0Z22etV9ADCNx29jEjR+zzJwtv
6ZUciPTFc/oD2JbxRvMkeyE+7TOEOXX++1nssEtKadXHvx/6yNyXFgfrfUoFeagQFJCAF2jX1EOS
iYjmbIP5vv59SSvogiVgLy1lXMVRg1+z+wbDSeI9J7VzV3ANrn0s2uvfd62ebeo6zRmT0PyhEuxj
VJf0ZgJp69sGoOiDRmzAg2/LF2McQJhxn+uiKS8EwGFoBmi3H/oyPzjF1CAtsyno5rgTjLq8hjbF
HZtrT/VQSSRTGQ5LDrf70irVbipxl+SGZE5GufIuG/HgdFb/qzkZjD9d+ycYISFDcIPnOo3CDQA6
ddLRqx7p49bLoFdPReVYd+FdLWgC3H8cvEhWU+telzAV48LaVCMOnbr49imsG26/oIN3ntsdjBvS
zSgrki32eG0ldKfaJOP4LWgnbRxC/a5plP6waQAdwwC+9schPP73pXL6mb5HcnWJM09l1qFGnoUO
zfxw2g4NNtT7tbL0pZaM8WXovutRU2dmoPpOH7y1W1rZ2ihU8EYAj4mI2ChO7WAGb3ZaHvAXF4+h
Gc/cevgO828N0xzsYbcvjlZoS8eZDqmHX0CODAOxr+/p0eM8Ho+e7Pszs9z0kuBArFqlXQtB0pDA
x7a2Kxo1y6hHNYWeBzAT7/tDRrP/AfxsgGaxbQ9/z/33gyoFSevVvOj83VYCpbbZ73HQKf4kUtDu
Grc6eDpTPQEuPsWAXha1l7yJgTlQHjG7trIo2ITNcMgw0SEQN76yqXm1CTkGTswOgQQz1/ZhTa8q
mDACVAYFRQ4R2kT9F2P0X3VSO5i2vZe0L/Y9ujr/MTOjGuyn91jm/UvDuszco7C34cBJu9SPOfQu
qqNkFRa4XLCT/Kg+fgcOGiKRU4dKUsG42YWO7sU0C1C9ETATGKhfpZyzN1y7wfSPX1ohEUev9GoN
Efm2StMZEjIaMi304b7xBzHQUfOhJzXTODlOfgZojjoq/MaNyfQiorJGM7cCUWWg6KHyz+UOqv3d
QTPuchcjGSblzZLvQ4siKw/wqyoLtlJJl3OTGkRyu8j78a//yrLhhNOZm9aFOBOH7kASYH3PEYQP
5Cs4YF0JI7jLJDhbpMtdYuvKxH/vDYP4Nmr3UlX4ckmu+7IDgFUyxCls+s3etvKvMHQE+kJOLRpz
tBI2ljNScXgEe1BAQgugAMIvW8RXs+YCCLzhrQ/j7Lnvop+6r548OoSfJICjRnRsyP5my6fOhjCZ
QXRlApnNSmXgKr1VXUbObqPGPjMQqkl5Y9erOpkxNI0pt0oU8RGSvtxCoIMCR+jkkQDWeEuLb1gD
pX/IpA2dpCKQusrqAzMFOpmgKsjBEiQyvDYWHrmcM+dighJR5OOXDBR5WJqOtH7aeipIlrqPJtwe
RhKFmGRmc4/L3Se4WhCzDQbtZ7AdLF1AEEOLQa0srpUDmskPnvy8Ai7fngzHSC6earf5RLto8q8T
iuOrXgI2SncI8wnsNZ1PzrofWkbCb+280R566y1BP8P4NvP0ITHa/WCLu43WA2mdh+k5YKcrzJXO
vC3MnH+NIEPKGcJTFNYw7OVJBfZddZ04i9BgdxuRpBczOjTCZNP9i1rkIqhqlpZMCP0yThozPiT2
Pv3mcTPFUKOTFOd/RyTBQnEUI4Z4mTT2a5NhWrDm+E5QQXke/YZSfYtBA9/hsNOkIANouLUOs/RO
ylWRWddgjLEd6LySZNr7I7BhaX9mUcymg4vBM7A5gvbeqXgw1lrBW9bkzdEwmkOfczs5/fBuZ3CR
6eggsHNgfk3Y5vIG7Bb9jyfDa19ntpMau7spPSqBYFvp6TMXyGtk1pdawHAiOOHLLSyBbFl/6JDx
cgUVgx1gc2H7TR0UzL0WPOq9/lhw+GQYlg3LwG9eQrZV0aVECPuYu/WnNEx/NSPauqzyJOvgyWZz
CpzY3vdGQV4oFw9ZwSuiMT+5Gej8bWJBa9LxduC/Dib6v14MwC9oSMetFi7Lkfj3ugWGkI8Xw0R/
T3tOQDhRHyhNHmmERYV5KV0K6LTFKmfeW01/nJ3QSz2yX8tp6NdQBxY9feAFR7+WwjnEBinjk9WH
Ryd3pq3msfYlRl/v8tL5F3vOA5yvZJ3awY6RgcQYbqGIit5aq/tojfIeJ/kV38Gu1pjj4vF6Ln2T
TctkfOxt8R7XnBUxe02gitrOb5ZDEsiHRqTpibzzi58+ucLoFqICN1SVcCJbTf4STWUMzgMAZZjK
rgk9ObAm7BkkniFBDMtlbqlTIGEeBT6Xjp/a4ZoT15POeSSuJf5nO0AdSkDykl70qxp4pwzzU6ul
XGsaQvphbPFrJWQbc4mQMoyN1bffI3jKiB/77UjZl0RkIWSZ+qWDvOjw2mCVx92N8WUAo9Rvk9gO
jpabPeI639I/pgIsATyAGv4pEZIv0gyIGojIJ2eDlPboa7BtMAsfOrZTlEaLcY4HHqKNHtNtIILh
mdFRskf2DAxxGqBDeG9ptQ7dHKNrFRyrIFlXvvrnihE2DTmJjCGJLC7Ra7VZnq1Cnlthkp5I5psa
DqfjJgrdi5W/ZKG80awT5wmhrPDxzMwGgiwrMWPZQ7Tzw2pnxUT3xgRCQMta6ACx0ZD7JzGU1aqz
fpI+aFd0ZdZ9gxHKRT+6dig/aBnCO0fAjhZ18FtAeR3ZmtxAq5Ew66gokcX0kCmT8dzI9o5hSHM7
NqDmXQg2iAQlcx9UjHyhipqhfg+DDtWdvaO3lALbEcMqoKPDMuVx79a5s9K9+M2bQtbO4CcQ7Qft
+PJskcshXQgiUEuJy2wAdzRwlAxRbLUQTwWxPC8VY5iitp+nyHtN6uSCgApeWNe96o7P7FnrEJDH
zwQxrW1dz2C4oGZJrPilMhHFjBxilOnTu6AnmjqXaqjeFFZHL1zTucUZkIA3wcYw8D/nkxU2Ny82
vPwD6dD7yONcxIatSnQPOAzRsB/NysgA3ZVPASbEU4iGn6zHaWkjqNvos4NCDv6xghKPcxSHqdDS
lV/FX/2015GLrKpKf/RzlCs4UuOa3MKCri96jPzWx/E9p11QVBjuFQZvmesPUWIxCJpWZecfz5MP
pi+pKFSaqr31uvlPm+I9uWC3RNJ5+0NKVDZvX1D6a2EODBww42DeiTeW2T/bLn/IzwkYZTfmsP5u
TPUTxpcv0C7LwrAvVR9JnHbaPu4g92AsR6muAcm3QS7vfL/YsEaDuLWSL2sS32YWKkICwAd2mYNJ
mBnRFHPwl7jdrMbcAwDA9cO139RnTRdHhT4C892Daw7aWli/mMUHNGyclb3E/lJ01QxpUFYxvYj9
Wtul4REV3I+vKEb1SSc52f7SbP2sy0rf/MEu89xrEdxUb0WHzFsBstv71lNnWsjqwuCNEeZr0tNn
I6LmMx00iCvViTQvf8MhBfYHM2CzqjGsw1M4ziJtKP7hFSB+j12wpxkxf66B1lynduRoTyAL5mty
/1hb7sPc6R3972Q+1stYnB2dZvxE20yLeywmdS5otdDSn5yFHdb2ijEIjAsfYg+VZxGF76Corr3T
n6LIXzmjdWvkbJPAIWGT8Ua3KiARfSC3NkMsjiTt/38cdmSFDbouNmVfPveW+uwpujaa1RiYiuj2
H4t3p06cAwyrAM5Wx6smmeoYx2ULYM7533cOlJUl7xip5CT/Hv3J9I+BxhfaLkNKOYKgwFkOMNPS
BbU1U9NyCJemEtUhNvTq0M2qU0LQaEVpRkq3q5KHtiZh7u+7vy+5M3AIMONfYeyyrNXR3jtEmKoQ
umpjPIbZWQ+MeTwm1aUqbHdFzOBydKGngkvKnsfRPJDRBfm/C9+jloFFkH9BJS43tZLhY9YTh4yP
Mcqt+HkSs/scpAnrkqw3QW1LaDRdf5Q2bdCqMv1F02XNufpJnAkzZlUUH1XXMDAU2gmISrrWxohL
zVEvqTcO28KqniDn/GYkUWyKJGXmFkSbWNKyjOtiPFW0fHdF9I3NKL2Ns3cGY+yfVMnethSwZTid
yXlnNWnal0HZV1/Yb354CQLznSE+Jw1zfOPaOenyJ5DpPUnEgwKGD83xPECdE7BUbUe8hZr6dWNI
eZAKVzqxzUHCVkX6w4D/F1AmO+GmdCLUbxANevsz6rsLmUbYOYvPTjgvZkyx2AQkEPRrW9WQ/lJu
WkRGzOtUsTPd7B8L1LIpht+ywNJCBB6xSfHSzuRcNBliYeHeEYPM1yZwZRk/2Jk6NmG4H7IfEVqH
vH2cUA3nxQCBhsNtqm2j2jiI3H3LQuet3HVq+G0DZAt4AsFB62tizsGSIxlprRv2ZaRHoU6Hk5oC
qUDzk3+5PedmtvlfI/TpAVuLpjRevFJ/8Zv4XDkCa4h3Y0z1L8eNDtWIf6m8ToZ7LPXwHBbuW+pb
346DIacvd7UT/ubxpJBYZeCrjLXImT6kJSrPLB/+MWTb1YX/YrcjNI4GFxr3BWBRdYvl8JBO2oUP
EfBP3RyFyI5dcodyfuty+hNV/dZoxoOVBZeCVvN0q4rgwGeADBCrLQy2skCJRmbAgh3+q6Cg74bp
7suj3VZPlJzuogJMCqhC+01Azwau/1phfSLujLejbutX4d5716VcRqhgBJ8RsaNuXJ0sO38+C197
tkXEyM4jI4p5JLgv8ECUX/U3Xuub6qk3k0xswUbo+PZPhYiMDb1NRveczBlkkR5RNm/BoM5aJKeF
ang6D+DfD9VhiMPXmoC7YrgXXbtOSOerBxRhXd++NFp8RVeyIQyQt9DnyrdS9eyGxVavuJIqdPfI
REBoECpQpbi3mP2oLsCdhZrsD8M7ALpdciomlu6dQBWqHZY4VswAPcq3NOMbspZLkxk3VAOPbk5Y
i+2hMbL/pS2jU+XihCN4gkNEFMps15oVGKUBky1HwcBwNvnEHRtZ7jonKcbUuKbtgaZT9ZDk2s3W
zR8vE1+yMJ/rLLqXOizadtoNQr6bDZYiv2jeNNEe8dQfHG+jp9Ol8OtHJ2/OHUCXyCXRgRWRoBaE
J/0MZE6/o2ysOPwEahE13iaQzUdaeg+6CH5K2ixgN/qThYUWokWU+Rwxcyh17UceDHBo8uaTVIiL
U6MYl8FrWA6nOLYfBy19a8f32BVkqdM0daBA56P57BqMLswmftGlf1AaHM4q/2DmuRtAtZXO1nYg
MPX5YUg41FvDl4XebZSvqG1/a4/OzmSnn3MEmaGhM7WT98hkJWH+h6k4zZ66GSpojl6zrNvpPVRA
Ch2w6X2RLWsDZZ+lZwIuwb2n+4UIgRt2ftYxFBAVuVEC8E5cM1ctRmyMcxb2Aiw801QGqWXv/pJy
fSBkBl6JQ5Lp5DynLm4uLc5CmC2zOYwAkFVICdi6s684IecOdQyaFON1spWx9u186eFr801/RDrG
EgKSdVl52hEh/deQWaA4bJ3am8EuTikV2gfTmMQKeRPOxJoIbjvxcO1h1fI8rJ8dmB5KEO+xaVn6
cBzwouvyro3dKcW4S5jc3gmdnedrKycpXqS+SSL9No0d8k3Sqdlda51CuHF3Zq4tfKxXgluRTORT
00e7nnd4wkzLsRU4wUlmhBpE3WkoyZaI85udIATwEnob9t4v3CsZBXLtrjw/+RkHOuyxqE9WKQ4d
xyuEglctg0xI4FTCn8Sevh9w2eshL8WGzNOaZ3fqH3sOq3ajytVkIVWjsts0DXxkC6wkoMDsiOIt
hzYSvtXFSzLH4pQ0cOnI9Y+qGTi9Gji8c8QbrWO3i8YyFplhnSPJLWrPDFrdnLkCNPdIAiRLDtGW
zdFXzZkrynqcHOvmA0avvHDT6IgPvLD+QHH5XMufMjdOVsH5AMRSSBcv+Ae47+oCXnV3Ua5uLmua
laj3pA7gPkPTCHv5EKK6arthx1zqYkX92VE4C1ABYUz6KLvkk7R7DtZ2ycVHnztw7S/YvR6NDuyv
uWHezKrZdwS7LZoxempc9144oFisL7cm4qBkIIVsby/G+oBP7sWjGvN1wKwmuhsOupsx1dZx8Q0y
4moLde3GBq1xsaokN2ARuKvciM55yJbW6t4jlt3XdgyeEZ/76ausp9divoRnr20H+9NAdkMgGJ9C
+DsOiJZ7PQA2zsB04b3oDsmOYgwerDo61mQ/L6QgukolFW8l440xjJYFG5JH48CL3Iu0uZ1G2/tx
SPUriM3UM/MHDtjIUYuqnVbQjRE9HcOtwfpShhev6F9xRRae86oU5sE8otwiTLAriueqM5kr2K+9
oDmsEbjie9sQs22aVDeCaYm6sVF4G4+dl/1yH59G9TvY7rlv0o8JWucib/1dZEFZbj39S+jAyEPs
lZNsdiQZG4uKnt3S6fL3tuu2IxdGomV3qiWcnUmD2zOk51A0rwo549qy2Fws51TE3q4nxisFHtz6
3atlEAUExxG15AmCJhk9cfCU4MoV3kopsLnOjcjakNyd+jWy+0dWswXBSzdn7DE+Y8KFnpvs7TJm
NsMnADT7MW60Ly3SjmCnPJc/TdulXSLXAJI5nNChM+LMFpZbpyvZNc2q2xmBg7J/XqhMnTHJFO6C
+EIuFFVxpL2ZIg1XOqy2kDQFMMncJcUo7r5DQLb7KYzygirqK21Yw7FxAR3HRUbrHe3XgBSyesST
9iBEgaGno0MS8BGFMelzk5++OyHMJBqE66BJr1VmfOcDS9WYoOHw9eE5RKhEliq8pNZiOK8BYFH4
PKHI44v2f8VkfQ/h3OWfxNPotbs+Kj41lBB0sviYovRrSO3jMM2sLRiOCxonNAhSd9sHXJqRTv/N
jppfoxtJcRp59XlnsxQkj0DsBAUoDTCn/Q7m36tD0TMwcZYoizittIWxaqaSGBLy6vxWLea/HGmI
sWX77bbUbBL23LJD3AJF5cql7zEPUT9ORf3shHteH0tN4vxmLfdjiTE/a/5NDayDKVHVYmhAa4CL
W4V9+Y+53lLlJnpBL62Ztqk9CkvGPMwhFnSwt9Iov3LlaiQX4f1DKmAAJ+BNFcOSfuO6xhQEcS/d
yqQlB4SSTHp2Aigif0fCx2cRsmWY17pyaUQG2W/ONmpNrAYu/5+TP/eDKQjitDnLbHrMcpSttvlI
L5qiNqXIy3hTGDbNSXf0GdrGA9eqNr0/faG3egm95mBE6sjYdBl61TnGvAUNhCl1iu5WZfBem/Gi
eTMzwj13vvMdT/T1huxtQjvgK1zaTYT8j+48Q/CkxjCGgEmryl/N5gYztC/UqavAbj7Bvn36ev2i
M68VpN+UHftdgwCPM/60TgAaQ6FNq5VeA10sCdyoIC/V1vjT2IrKJtNfibBiW260E8v7avC6Z71H
7GgkVLai2jMvX/pDfcMFdrUdkLWD8AFCAFXonPTNjo6JYs6habCDOa8eKyc8Aqp5HEPvSsvlo92K
SX/wKvGP7v13lUX/dA1YkW4ex5neojk2f5v9qVLgUmRNx8hpxHtO9Bgz3KvuVRY3DO3XTEddWXzY
A+PH0K8+4txjvoVzsZl1Ev4tHFgRmtKc86w+W0F2q93Vn2wZmavdbZ2ePdhb2gfxg4fKlqtI/HRk
N4MjOaYmF2VdDrswnA4W+3inNa96Zr1yhHoOSa/ymuncNtYzN/ND4b2Mqf7dV+xYadrcacQMsv30
0BCQm0t7V/nTj8+6xefIqZddi9tLsSib1qLSGa5GwXgYat56OZvNzCD/R4W7d6wrHa1/fcK4x0Dd
27okclHMCKk/9zfNcN67lKmTX3Z3XPcbU+se/IB3DLEFTVRtbUi8Y34sX0bN/EgZe9hhchNi+teo
9KWa5HNr4o3ytadqXiY0YoKgK1L0eeWLN3lPKu2AYdv9i8toKq4H3KM0WZcqzT/iaouQJ1iIbPiA
W3ZE1Dbq41PeVAdD0rKvuq+QU79hsjbJrLuOhnMk6OjZIZ7SDhmp8xeEiS6zgT6EKYl3Ld8TGfeY
MZ9ww6PXsBTCFvgIB+c3rdDMdOrJra1Lx4TCaLLrTVXO81jF73QPLhMZZm50Ybj75kNOxhd2q73q
xcLeqgXJ0S+cT+RPvzHHPhI8npDULO2eUYNtBF/4RV4GigzUfigha4rqho1hhSrrNIjuQ08zli/Z
kVsxc67loQ67TRoBrzVNCgitu+NwPadaf/iJejjAKaLLZN1G02c9X8nwCCmBFKMzpN2J536Oegmr
eUDiwwZsG7dYC4hASx99wosWpfQDZmVIavTzvA5PdbIWtDmsLPkMfHL3NCiyHLzgVwV8VI7ckS11
iF1aiEF0FCl0uDCkQY3BwQ6fE93rF8QysSyNNyBkTOijBpaQZY2LwdQWOIeI+XMtkGBJ9pUo7UWr
g39R4gfr0Mp0Ihz779wwEDYED2kb3/sGh0LgpWKRWlAscHpqNXdQVGC0Ggvcgma9HidgO0qvL8kz
Wt93GLM0+MP+xde0I/nVQQE4OnFPnosLdJzwgRF+qExUa/16wuzdee+t9kbk94r890NWISG2DqVl
3ABDnqI6OA5Rg9tBbKOyOUZcMu20GnqNDcdZNRLGkq0gwpOo5BIqNLVrDViaX7nvTZ1eOsIwQbh5
2Xhv0fdDgsR16jrXIGl/PVVxaNCRgPZPTpMhLOVKS2JCPdJiJ5i76rHNWD8FEFRganS6f2OV/yqV
oGT3OS6n30QnIdhUGal6k7YXLlVZXc8+bi8/NfBCSE25zQp8b2CaJyTVlDehUaxJTy+iiqWS4LAl
IuvevU5mv40DTrppqX1XuXNNWaNFZgJUn/9Z4j3Xyq4+elETp5A5r3gJjjKEWYqQl8l+Gu3m4FgP
mRuhAyjW645ZcOesxBAVXDkNcstiz1DsbvcVnoPqA/TjRoTdmz7K76TtXogKQOt7Z1T47FBCj7qF
yTk+ICnZSmY1GfNyUeYfjhTfmbBeXD851qG5shg9oUt/MoZT5kLHnXR3g55r6/VEq8TO2gujW2na
LzZShdlkDxVqtNfxQL62NYDRcn/M1vuxHptAfso83fhtqVZFH79ZQfRsWMREMGgHylojIrSAXVjs
OKZKLpk7HE2r/SjQwPZaR46pYidXRvUcMyj3fPkIdue7G6fPSskvfDSrXA644G0chFaXbXtT35NC
R5hj3H+1lXbIsmhL1/FN5toP6vEao3Vyw1RDvc/MWtrOvTFbZNH+Rg9opubWfTS9X4shm/Nizzxj
fwK6LerqUfs2rA7OewZbD6rLicSgtYeve2mB2F22A7wpyIDLUadCT6r2ApNna3v1r6up52T0nybo
QJGlDoPR/dIMmxtI8eOc8mcn8aNsARqALoL1mY/0DEnoqfr96JgvrjFPifvfXCa/PaMgTb0NGg6s
0O3Plu5hziie0PQ/FaLZN//9ExzqSqAD3itizbahZ8k8ZUF79tYE8ZMpOmoX6z3XwkcN5wbEFPjb
MS4oXMqZZBHus582B93GtIH1Dl9D0BOv4nagr7KJQqIj18IIUBcNgjqKJwYRfbeo6xZTV34282sN
GKL8PQucy3f0W9h3xWpmammCID+W0BVRlW8pQoElqxHqWm0uJ9FCQqkh+k8BT5HJIdLHD7sRK2TD
fLoBSi1ntE+aPrdO7YiWj2TOVBlcXrUh0BUmkDN1Ldg5xfiKg8ZfopNnoHCXQVcfyl+cs8EDgO/Q
Z6Y46PlTW8XWxqD2tqwp3Cex695C6ORJnf2MfSXxKQPTLoir6yn7ERKSiTF0hPZ5bfjuaLXJKSbQ
DlVWxisREq/a08CKnQzdmVZdRxPxiSDWeDWlmrE3i56GbWtuzNbPtlwk3RpzUreaXPNtUAm8JgcY
dWIyAHP6e65/6lmKJFvr3AVDxKsMxGVIZ122ab6YDDOYTeh0u7MckJ+7phH3j9sYFKX090Fl7a1E
tOAR6682eTcrfWeatFwTU+Q7DDpnZ6AF5DT+Z+UNJ09xqM7HayrTvRqtx3Coj16L1QOZBBX2nri7
BEkHMZZ6h+rAplnddA/KMT80pCTmzOKcHKddSwhA4NoZOJjDxB+L9GEv1Pc0RDSIVPts+JIADvnq
VVG0FMhkX0iJCbhVOmttZeIdbGq71YmuW6SF3LVW/qgS8Szodzp2j+dcpPfGUE9aOP0Sp1hDFswQ
+AcQedEShfohG82zCp2XdjA+AHjtGAStg86/94n6cvLi3vrTVQvEW14tlebQKac7ogI2h1RN5IQi
S13iLl6PusmcPY66fddWp5zObziOVF45CU6xnNal7b3F5px3SwjbGlUARqvgqnTnbiXJqa6aJyX8
f5ltb2xyIBIbE/7oh2ikmHyXA0ePuYO8rLitOuJoUiozA4awtOScacckLi4Vtwle0XMQPZL92RAY
5vGKUvfdfVJj/NPaBW5THXudMRVrTjqE/o2kTbKz/Pay4aKXuzgK3v5+xcYuQfeX9dmt0JT4UKDr
nkshJiozyqxnRlt17dEhSjIaHZ2ic4SUBHoRN1zl/aN9AZEM+SISCGjkwLLjgyj/Xu4ONPMbhHVO
ZzbT0cKnEdZsicxyP0TZUV4WVy8n3wyF8JxNRpOf6FJs/xXphjXNe2PUipMbqf99kfPDQlqMzSd8
Ir7k1vOMFcHMk7TKk2oRxRZDVm86jjkn0pTJLmo1goWBi5z/vlD0BUuaad52Ylx4pRdz0VOFT6R2
YcEx0Wm7kCjhNEKpQbdxm0xAqhOFkjeRlcQkStRGxooLc5HnqvAUl4114kT5qlxgXqUddgddKXG0
uNmPk2l3O3z+/z36e+rvizb/xv/9tb/n4P35C0tBr3BjHwbF/MUqommtiPFkX///nqP/G8xGpOD0
/3oOi0m8VFC1cNta1rEOWsROIOrxn+Hkkx3tOGY+/OTvx5XsrWOoQU4QBnDEyK/rC9uZWnsOMVli
jOrL3xfm49DR6hx0tzK6Crgwt1WT0vHrOEjQrU106lc9t46mAcZ7QCCMfH9PoYdGfv6imRm0Hg25
1PxI1MLfJ12Ed3t+aLATtx0vL26jkDgSXsAqwyJMz2YKzg6d2HOfVP/7jnS9/z30M5KLvAlZeYj8
Mti2TFZwT5lGvpYqpGf19zjoOvDdBZq7LBTrWC/cQ2uNt8pwZt2MaMx17bAh//e4VBsqNXirAd5S
OWmJtrV0/kAQzPQGMYGODWg7tpPtzqMnl4qNYz8xvnwhLcXeG8pZ0hlr1QbnHuFkCWHysMxlsIpM
2e1jN1u7+ZzSRerbBfZie4p4fY/6xKCscqSz/++hUuXFM8rj7G5Lc6lflO07N3uYHPpeq14ysYkD
GhxWbSSbUO/rK0ycZusTnMYQGkbM35fBD6aDqeXnovTUqUfusS1z56NzU0xY5Fmp03/feraxMZ0g
OI6lF12aqX+iYCH4dX7091QcTf/7znMbElPda6N0tQWAZ1zx7BvXv+/qqkKfpGMprmiRyTR1jpGs
nE0IKXcTao7+Vlk0oBBH1+d4fjh268xS0VsTaepCMZQv/p7OBy3Zelmak2Sfi4vdD/+KsClo23Xa
FpRg9mx2SbNnu0fGNj8UKenj+pzPlbjDzmzt/CVqhflE0gttHg57IBxeHPfODNt5+vsxwuhdb+YZ
PmGVb3qjlhtqZq0U46fSGYZqWjUd/Lxn9/dK3rBm+kQ5aFI8Sv3qckoEnhLjG+3cieg9PCcNGZpD
NCWXrnQ0yLihubfjiTHbHGJg+F5wJCyTgSj9ji5moXSJa9g7orGeaJppewN31AICtvU0zl9sVPVi
yJ8mPUT3SzOHsNpkh0MlWA4k7Zwg2iGJdzm8/z3UdTUfXfkBnCtY2VUSbaxSzSLQ4FeGRbb/e2QA
tSSVDtNnWyAYTjEnMroLi/WQTo+u6Rb70HGzoxGS59URkDf4k7eDbfAc1HpzMSjmLrLOo02rpGCM
pNaYxI29k6NRcwKDJPqJyL1w5FyV5WW6hkEtPdq+BdxMT9gHXw7OweiMc53Jdi+hEaPnq/PL7e/b
aAzhy8xP4nduz4NxRecT7Mq58Sf596p1JotNm4jqrDWDujlYBlZjgkeWptbCgCt6R7Wb7bpUkX05
P+Tke3b5759Gel+HLiScG7A2oZxD8ZnAaUJ9bH/TcUNtU5fymWrE2JBBMy24DVncTFTWydSPH4nG
EIQOyOPk9tbp7/mcIyUAXas4BHZQP0RQYkix9hlhSPVA8DNDJ6NnMFOmBp+0DL+01N/UmX7uAVwc
IuaZN+BX+KoaUo8yCtUo+T8cnVdT7MYaRX+RqpRa4XVynmEIA7yogAOtnKWW9Ou95Bdf2+XLgUHq
/sLea5vMJYsRwzm4QQLP0nLtOYKsMVIECUhuCjCb7qaRSXvUbUqv///SoqA9Ol7CKwuPwaGyOjvD
WdrTePr/H/y8qTk+yf8QMKqh5fOl///6Qk7m0be+c0EUM9U2/14xeaCyDGhpE+PgW4O6li2IK93G
1GyyIRmh22610vvruTtDDd5iBtYg1QnvjHh30sAnypAx5RLVOhB3WUEjs9mF1Ph2Le6CbJDZzkIe
Ju144NH3v3BYf1U2ykOEmQy99V8cFtkiHQa5iEEl/vhYIxbmyEAxtQGiU8ounRH68gCeYYzOTVj+
ycxEnTjYH6wlF4nEllz9Oir4NIcnULY4DJnvkI1ABlTCRQ+a4tFl7L3SJN8TbU1JFNtvA+UUCp/v
MWPYijn9CnGZGohbrdY1jqsmueFjvOUug60pd+B7FE9Zi1p+tDjNdJn/S83s7ltUueCGCa5+8SJw
xLjnX43A+VdWB9i+vxk1s5vln1wQnyMi1kL85I7/pSFtg5nq3oJ+b/kM1PXhlE/BXjQozbPhFS3J
Q3XuR6QH59SpNqLHThCdjdi/T0301KfVhguapU+l//gScZtx41R1Es7SGtYdgOX65ujBc+Wfe3Zm
JQs3FOzQdOf4C+knzxhAVmjHd21CeyrgOLJ/edbnqcaQ9AIZdvyejsGmauW3kzHZShXFlgWjwPMZ
YhY4g0gAxDKvm58lyUO5Xx7tBKZMPjCdiIO7bNu7H2urrqg3aVF/AVU5KKfYtLraybZ4aNX0YXbg
XKNmeBG6vy1A8XEsXGubN7N21TO9zLUX5DtlxgWZJj6uaV1Y2YalzdWbDlZb7/wspzcmEq8LzhGb
AJFDe67z21T1N9sAtTDFR4ZTF5ztK8NBq4rxv5avhfU+ptu0slZyrI9GGTxJs0R2EL8p4hlHfrOK
/XYbQr4Bv3zGGEoepPEWhvI6pcZzgM4GmV/6WjjhNeqIqA509BeKxXWEqBUsp/87UG4lBC/rY/5b
MfzjmDjJNsPOyHQrz1dxN5HvOo1fuWC50c6hCwrTRZm8yDje+7CS3Mln2EAeB1IDTWtvUA530KiQ
k7NJ8C1G5okVJktXV2dSdGpgxfICoxVLU29+Ftz+i6IXJEmh0y706jm9Mktl94LPYjI/dUIg2NUh
yeNB/DfnbSdTu6nwny4ynp9F4hKOotj4yWLR60yf2i5Aw9/4W1tJsivLz6KKBm4u7yGD5obS91o6
w8Mepxc6lbT0rgAV/5m+cYdz9e1m2LrwPTgxhWMpxj8ZAAMfiqsm60t6K6Lubaz7fdSVl0iNr10v
o8U0PrLM+GzFSJwcT0lKb6QL9WRnij5S9RsehT333K90ymnpa5+mC4vPoD+McVAQ8gUBpO1fLdFZ
7LbRu8eE2mDThMcT0++UaKMNxupMiRmVGVIgq704AlWfrHJ6okF/iTv/RfmohGB54OoJ8a70PbM+
s0Tl25mvuc4s0K3MleszSQ/y5sz1enGD2jiYuCe2JbCTpQpKQifZotwLSQOuKvZqdkoKkQEsu7n0
PmPFgc2Xo/FMxTpnAsfbQuUcbyl1TSflE1ZeMlOcfySM8Tv31tFMuI618h/TXfMscXZ4NakaI4u/
Pq9Omqeea/x1WC8j0eZLl0CRFcsb2G6Bu3ON6qGNREEZ3D+smNoO+RmDW+KrbcEp3LUFiethwqtR
v5ZT+pykFvMU+gXMNqFaFSYFq85yAp9399x7G9a70bbympF9Nch8zBvTSJpUARm4TX6qzA2Ww2Az
ohXPIe7Uw0CDFwSaWkVN9Wml8cMRGzJ53iM9ResTH9Ih/E2t3CPlkGHzPAGpKVkiuBKB9jPN0fUQ
pIFy2exbMoOoHic76Ux0ssQLNu07LK+Ppql+TeXY6w7hmDuBx05Z2C7IeufHtutdHWXfajBupVl/
uAP3uwyTsy3bD7du63Ug+kVMoOiydoeNJRDAEz6abwE4b6qgjS5FCjst6nxYzB1dY249j/imJYoB
yVbYQ8zGGnMEga/8U44sHbPcLkwIJYp9FsX/zwZ0BXje00+pAnARBiAf2ZavcUIhlxxn8eWKaB8E
7j5HWkE+OcJNpqcZhRdr05nJK7jJaE+DOVKU9Po1hkRy8SxQBRBxeBM4FxRBYyRyrTqXBEczhw6d
tGjTcriOvBhHF7yS5adfyOBCFIawi2PbWoaTe9ZTZx5ytS9EuQNx5H5NK/HA57Ww3Ar2kI/GMM6N
Lw/2OnKNj8zl3GsxQYfTuP//H+ooRKj/f9gzzAbJ3CeDO8wwOflUQXpo4vQIyh3etEIAWU59CnsD
SVJBBiWrsl1UNR9IJcOC9WfnaBUArfSd9L4lgYC/js570qTfo480DPLIvXLJMUnmrz914YGlMxNL
YxvMnqUBttYyxJKyMLrpo9P+ot7+HUDNZAVub9EdB41141QTT1aHapv60wkkESozcuAAGCI6DLTh
HpTEmoTK2fPHw9ZB31nbw6uH0Qwl4C2MlX/o43bYATjdJXWSHDrmQWVUaTfFHWrWqX3xHCDdukAc
HdXfKbPsAGB3lZrBAzMgx6WrQGpouKI6VjfPnjVm4JxhFs6fN3unYs0jRywu6LBTOrQ/VSd5AXrd
XhsRwu7IyOpTkvK2MPlFLWDH75ow2L2XpAzr7HwmzA0gO6Z+F3jNcA2MXwPkLA8TawnN194SaBzH
JuivSaTnJ7tVGpSOEXN5QlgA0uFF6HsGWXZZwhI5cK6a2LTBJdbrEUdutxtDZ1ohHDiTMwAcijxe
YEY5lKnRJ467dtJd4ab/oGE/sWuaXoOUeNayCd4B4+PFcku1LTWy8EyCXXa8nUk3IIEWxbzCxAAW
/2Fm4stqcbLwmsDeOhN+j9B3QAsS/4RUiaC6MSbIPppcbEkjrqDR6j9I9pbzkCJ9gwy0IMsngAom
UuutLLt0GynMTgNUOwZaYI8GN5sL1RBjh5vsEGvrq7HT3VXWV0tpsawnug6xCtUjOo2vzBz1u+GW
hI4/NEKHdRuYZRPrn+k0VRwNtO5WMa3qoTmgplxwn7CjofXHEp4fXehXxgi5u6oyBuQj8VNlUfio
KrgyOjfZs4F4RCrpaOcaeRPjWsc4NLLt2MH3kluyTUVCtYSZ/2pQJLP0SsdVpY/vdTUH3Tbfkd6J
J2cWUZWDTGlyqWVSVy+XI9YHdsUjow4lDqSaNATfbqlvX1VjcTTAUkYyA1uhp6dBw2GderCLd9x+
aO7OiTC7T3BDBNxoOzbA2odfK3+tC0rCKcVhn1fWwTK5nfESPUrD/7F9NS2hfmycGvBw1La/XCFL
SRx5aAhETzUs8ikjZnywU2dVKsryyoORa/ZPcM5JQpCfcupIRbVIwgvb4MRZf5OhZh0dWpBVCl5p
FYzjr5qSz9TsumPgG2fTFsaqHWEjkFxTP8uaqKMR4G5o84wZ8DUn2f+LdPk8APDylaPWpBUfsa01
a1dFamOM6AqGauPHEEWjWuyGooKPiSijGfjcMfUw230NrIJo1krG28SN3/NGf++bwFuVUnG6xOIu
yaHZMRx7aQV1Xt95hGr7VbcMvf63TZ1hgy2FT1UQdzm4e9cndD3r5XfXRPpS7eMU4UbmfgurOVZ9
tyPN6w8z/wGUQrBChMnMOwX/XMf12gm43oTvpk+2rmKAnNnS7PSPqpv0O4jXrY98pPd/rJorX+UJ
InTnqbWd8BmVFYBfHH9t8yoa/xjazWdEuBOy/Guj5vAKDh6OXHw0TWqPs4gwXY0VvpkYu9FJZ/nH
f0ysr32roc86mavvkaMS954n/oqAvUc9TjZiIuuLbA3cB/Tz+HQeE0rBHRjKF9ESUtuO5VGvCVnj
0Id9nDyH1NWXCgFVmmr/TC18toVGWFT54LS6h1FrrnqZ3aK2v3jWbFotxU8BZh5+XntJ839ZVZ3F
J9+kZACwsExTrYQfWUeND4fn0iV9CoP7Kq65inuWYBhB3ByNA/qHJSvHcD01FMlIeV9Rxh3Jnf1F
596vc9vmP6wDJigyJHK6sB8Blm82VG+ZDi0mGRRfzwQZU5TYsIoq7Jf+g6Rk0oZcfPCDllP6waOY
CJ8jHPugyEE8hh0CqIT6LTA1bcfWUrunpGzOjq9tLBxzV08D7y/FgtSmYTNhTaUfcYpriPGEtHCC
RSxsT4topB8l2Q9tZ26CjIkwZbXIEfaWXX1S4U1LTy+HPcGImHwyRS1v5TitveA+jBmNkx1TZkBF
evfIOl8aLNY7AB1bK6uoOPzjBGemi4FDJuVLkpM6UlQXYWJh+sRn9NmE41E1ZXwrhvgvNqrvyva2
3TBkjCeRtKmeRZsiKxaGl22D57i2LBRewIN4h7I0kMWRYGp0EK5I3FpMA4FK3Vc1gXthCHFGEvke
OJjpiXgZkuxs0TSQbMnMLAdl0obRV6uz5GTJD/RJhzUiCy4TNFxOVzdAR6gGwhbFvKUdM6JPtkCs
7hbu1XUdDH9N6cPgZCGlT5VYJV59aVsNkIpW3ikxWYBo4XFI9B+0CYi0ZDsTXWDq4MZtClrRzz6V
H6bK6Nchxi2wpLmdcQ0YMonI+1eCmaFnYEsoq3TVjyRWtsh616NRdjtTKcFuqPl0GGvtarGnSxm3
dhoY733sbke5y2VVfdBmEYddpsE1crVgV+EdyDRyaorCrW7aaOZbzg1ePYGBXjp/UenFa5cBxoLY
enozAvMWo1b4285vwOQYMROajm4mdV44i3Z9QZ8jYxerX0P4eSb2AKJZ4lD0rydqOWZH7LwsPxEX
3eu2RYfwmWuJc1vTN5NZcgg60RPdqUJpVTPmK65O749rfGZXo04fETf/3uEM2ECmxmXKjgbcWGzu
s8wqN2xoHrJooULJ3noRA/vDLmzpnAriAO1AvDRiGA/AmX+GsSD2tmnPRbMlMOcj6uInWTYvAidu
DLU2HuKDsLyPcJLveIYxyIqYP07VL57o1exxXCgHXYRXYZlr0CH2krqnTjsbfiMo6IigGAvH3grZ
P6b1EUgfzluap1GPNxjHzqBbtqFlaCtTRt+pr11aGCI58CaTwOMVYGbYdl67wRsO1bPxtq3llLcm
b07sbzDGi57GoUZ8MK/oyaNu5gEfmZNzaSkU0WrEl6VqGjelYV0qC/ugG74Q3/7mDZPPDqHh5tG9
bZD151rflr7q5vxasZLTmKyngAqlNlKAMb6P0c1DMGQ4P7II3nInOSc629uigGUgWnfTTWO50FZO
7N5ixo5YwzGlkbWzYs1Z81oBdmhRrkZBdxIYVFrSm1ZNSgilLrm2iWhb2yE6/MlOLkOD24pwrt00
uwE5xcG0/kCLEuAM0EWOWvbW8nsNTGADNm4tglYKHTIkypwV6TMEVLbwDZm+wAfUDmY8oJ2NqnY7
ptUbajW2hoaf4TeAK2t4HU5Vx9tHnKo0STlmg4m81ES/Z9kIY8TJyFDLdW8dz9eXcAktTwP6Wb1t
KY7qda6rmdA2Il/Kj4Hd5rfUMw9EreNLqrn+hY8mZy8R+OEwPgrdY05Q1SOzRnO+R7oTjOolJm19
5TUlzaYTPnkZHGLLmNIlQrwVERr5KfeJsmFRndP/uh9dFa5qf+aUhv6yGY3o2GfPHCIcBRIeDtot
XEmzPYe4Y7BBcjPfIh6IKi0GQttadJal1R2LcE734R4OO3lDHLWzsh9M1aVM642Z6Jt6bG95Y1RY
EpN9m3u4i3OCcl0nYnnIjddF9SMm1yzrUX75tFeaD+yHzfLSU4yok0oz5zknQ40JOOdgmfWmZ8e1
CF12AZYod4avFZuRwe0cMo66pU+mY6eSfZjZjDw8PzqZoBJCFayskFTbSLI8Vp1xrqv4uXdDvnFn
aj9wP/lgC7eyicLV1F25ZvyD1OydTQrEwnl4Sf6qx81D4ROAkvUWSmKnquk1TR0CkwLQRnnvHrKk
KHcao1bP5k2jMpSscnE/ZPnGyWDOevyfy8mi2wtgQwk5+JtoJHsokZYBlIiMtt4ZuxsOo3g/Fhlo
WiEgrOJZTwrnI/f1v7LK2VtHPa3RfId4d19EIATcmiDtMvqJp6eGig0q02eR2jSbtnoTVhytvAqR
SjB4kMPL8GewzUeWlvSrLWn0M7cmX4V4wha2JT+TYsRfbZRiM5pRxcMLu1RvZjhOWxEd+oim/cgy
s+7cZ8jZzlqP4WjVReyCCHQot5jp97kvtzHxTuhNGRDEGOq5fXJjwzyPhwj+TeTVjAo5L61U0++m
rv5psW8CfSGiMm9ZxtpBAu0z2tujehkLT9+i7DDZXmWvPCFwlfuGNDR4LFQyim1LuNB7Qzv72AUv
xVC6KIvF0cnrO0Y+zPU6zcdonWoj/o4dLtW80aplD62TM0UR0x11d9enQQ+NCHa627wmpOvx2H2O
guIVk9gptz/L4GZExQej1fxgZM6v62YgNlgFUvzyPFb9mq0zqSxutXL4uPTJ9ZaeQceReiRrBURy
gq1gH8RgLUWBMwvcWX9V2gWFrb3AQLD39ACdBYCLVdoRB9YFhb3OxvzCeB2dUEvQrhQXTBHGKSqN
cz7i+45lFaxC61ypiWUIwoGNzoNRq3kebj03OhaXBpSfP5IHP/mHtrTU3ujUt1KZeWhwQMSyXJF9
NiJPNsYtPj0DVaEx4FiCEeQ0MZn3iWhWXIKPwsneTCeX5DsYT8ocTqLG+xGo+VccjLCnRspA9GCN
RT/m9O5nKkq8HSwKCStfe0b6pI3juXd9eCmPSvYIX4MqwXvvIruYj51nszModmJML5YZ7dKmOrZa
6O1ZFKIJRKHneVuOgTdAh2utRpDXdzXvfWhsjYqBnw386eDx/JcREbHSGW6hlnxiI51zqqvvoGkp
QzgbdmUSvyUyJveTQM08IrxnglqylkODa3HACQbc/DzIfl+7wll91LGeELAryO700GHrKD8N/wkt
3ktedWBeE7TfJbllslohB8021O4oezhwB6dm+sg7H+jTQloQMXGrgr8zxn43yepkYqcgfJibvQkd
sa7c6owmZ6m5OCdTwdIIDznbDh8BErPQ70xL/RNan5/Jik5DJb7KiPaW/Ko5rw6ETBcNLTah9HXO
ECs6xJHMbAG6JEcDkzIErumDo4MMbVujOK/Kbc+4zWiR3LRxMlsYpzeEX9OGXeReVcNJys7aFj7s
LkhjO0qIS63dMVS+9PguXq2yheHs8/SJwHhLQ21cljxMjJpY9qPMKVzr3LLV8I0w29uNy3AE/onX
u5KWS7zYqLrQ9aHf4/TEwTu77P20PfLyMqeMwl94jqxEOg2SpRVvqC+vehhuRpbVvCtwUlSHGsbl
Y7FccwMH3NvVtfc01cMHPsznib0NPS2qeeg+mlcOl8I2aDx7tfIVw3uZiL/WS+5+9OvF9dfUxP1z
UO4UAi+iNQ22Dm5zZ073gVfpOCYM2wdP2+f2hQOr3xLS21ONsetACLeBxjus/+8DsF0VfvWlwVvY
QFA5RqUbXjU2wQR/zMmI9lspxS9qUzpJ03uMBmGUEmxNDZdj3yhhP7HqKhic/SAOg+geoPet7YsO
D3Tsiz+GGKS7WTkY/qCIqQsAKKr2eXDscl0RKrETgzatnAhSU2DhYbAJw1uWRt2vw5rQUkWtnxbF
uu00azUKnAQ2XAyXMYH0qkM4Tbc4rAm/NE5+BytZedlz4aJjqjE/Vp68qogo98hx4RJj1MxihL2d
iE9+oQcnIkGuDNYYpFowvgSJ7vhSHoOmrP1ALNQ54gssy2J4SwLhnzATNyVDoTEPCuRNHoubanAR
dXX/RrfGC4PCLOjiux96LyXcm8WgKEwCCtOsHpfEvMM3GqyfQprbdGKIXdTmVuX2tc44EjOayGEi
ks+UMIkmkk78OP1ziAHEnHihyC5WyuneSiYi0AlWtmyQjIeQ4tqG7EQTSvCibvyz5uhrZzJd1k0T
V6Qe/AZ2VN1TeHkgrN8dOzHWwEfx2mjQpWALgoLKXUDqsX/Vwg4ve7MmGCxbmzHS2LigDTOCmMEI
+8Wlb7dsSbJ8FWiasTL1igxeoz/1UG94Sox1BGgJLSxGsbK9tIFGld0CtO80irasz1dGE7/1VPsk
nXqYKaVo8SZPz4WyaJ+CisCSqrvLvDtahUt8CJt92HQrj3jLkg9sEaqM+y+vHjTr81jB/5BmuiNk
/EYv82VlQ7yG9ZnBm2NWH2ZfHoG4JdnhCyTOPcVdBCwxgIPao41nIccZt2wKamLdA3CMuKTdaAFz
Hdr+BiCL+GGD5zTmdHTUtLPK0t+mTq6WhQ0NK5csxwCPv0eV322Tn8gHUo9Z76V1UQfiJD6ZPdXV
xPxBt3ZgtQzK5hKHqi0+wwz2+zSdwmQCKw/upFG4cid3OAWy2INsD3ejNaGx02GhK72ey1GPc0Ge
NA3ohxpZMGU4G5cdKp2IfcXShN60iF2MZOGQ8XaTqwMHHol4weaLdh2RIr7CeKRWipMOB2Sutm5a
/wzw9bD/kt9ATgAsg+7ZTQCF64VEYx2+tmb1E0K8WOVOdGDtGyNphHDAfpfYRi9dJ0rhWCawmmyL
RyGxZwuPSml0LH3VSP+vHuS9ycJH5Tbeup/yc134707QyKVkMNuUDT4yxTNnmITqlgKfGDTUZNXV
+jod0/PIJHWJ4p4b32epioBUQard1pUN6c5Xb0VXfhB5UR0TsxvXfnxLIu2cpeBoxrxM9lWfeUt0
PVSQBX8XmGXy6ifNk42+GOkPN+8wM+Mxg90ihKmbibacWdOIooC457qPqj1T8SDXNpkxBnPHw0AV
9tyS3OgfdufzoWHQvjfGPJGH6hElB+nFB1I/Ov7Nzea7WhZ1dFE9TIOE9aAr2t3UxeFZde6ftE2P
O9P+Yy8ARigMQBL7a7xU9FS15q8JHu9X0JY5Kul/ag3GT2WeJh0fipV+9+Oc87Due20FxeZazusO
FMnP2OWehiE+96G5h42xdP3sZmc1NS/qVaMyv7Qh3qjOm2uBlzbHB6ZvbE67huikaFA7YqOuWuNA
7ybC3AYPvGRDusunhJUbrbHsHioKYd2Kg97yoybapktfcJKvtdDe5uAgMoQOcEoPDcN1plWH2Gl2
hC3sc0+2a+iSTvIy9NGp9oqXSXo3V7kPsoDeoArS13SHNF7HYwn9hGUhmRDUzvbB84JLalZP4OmP
+lju+6H5TmgKW7Rp1Jg/UAntbaHXzw5po6RjgewhXrrcz99hm4WnxoXkj6cm0aN/Lkq40E0R2OuI
m/3ks3P4g5rxvSqtF8CoaDigRHTW+DLgemqYs3cJJUo+vQnfePHjsFqMefVLtscuN8ZnFIZPui9f
SSW49NN7YlUnz8ivjfZRW/7JcbK7nuZ/lmmQGNXzGqdLHaNXwHiZ3XGswpvmjkenxBFn66sYdTU6
vKdhCt5BrbQ4aaMu+f9TTGfkmWgI73GONSZ3PdkkIXxUs34xB5iFdbTjUzkH+OdzzBNa/kAPseJI
uUKrBsV4hwq3y2t1sHHQBwXGJRKATL//TtxqP38fKJvOPhaIgXwQZGqA9ov3phWMyqpdmBY/A1ny
hlcgjGrBSuDaG1nvTsU5y4o9AVPgvsOrVzAAc7CC5sp7Adb6NHjWujciaOS4i3VYd0r+pCGdtW0u
XVscpe8AjODaF3yzTSISMAuoETS9vPsZyXf8hoTfXi0HEXLi5k/ZZJ6Qy4VO/JxK7aRsxyRPMGWM
Hd8yApxx5nQXP0pvg2lCUMKXboz4B8JDFTHW5lcUtvx4fWcA3FXPqYmrtYztlxkJoazhqP1yKhxD
x7spXimMIEQuU9zBwOT+sTx8T55a9bm6cNF8uoN2yMr8PDHbiqYQRUz7MWXWpfRufC7HJHQuRu7f
GlP99DRL+dQfFaiFFmeRN1u7u7tTM+gVkpFvv3SQQeU2T4kcUCWtKjqoUu+IqytfzX662S7RaSLa
NJg9wrbcFy+plb4o2ewm23jr7L2VlX/JXFaM1i5maMrK0/dZLSViH6JZaLxrkA/n0BpBENiXwMj0
eeO4pDRn4VlCbJzn6CzEcftSaUejBlihHJYVc+yFlQc5K8iWYQAq0sSET63vqxgV57QvpwBnQhou
q4YNQBakS7P6mFJmZ7mfOOTc95ySvFr7oR+Nw1yEWEX00ZZfpLSjD/MQOgN5oZbWf4ji+BQR+hRW
oAkhur5O7Rm6+q6bvY1ZUN1FcYfRfCniYUO3f6u19JSJ7C5RkLbxyrJiNquyvwObFbW1LTsgwqY4
j5bBOt19RLZ56L3+Noj8Ca7FZ4AEDTXKgjiOLT3pDoZ5vDAZlxIruNBtTDPswcigp3PEwr1zJOXJ
/Md5bvmBUT73SRGejK07FrdRq15s3zrPsla8Df6+9PwFOJzRAwmoNz+dLZ6lps6Wt3b5gWqrea1z
5pI2Adtdc+vrkjVOhnbIJKXUMB6pUe1aFMVd88TqbIU76NNsuZeDPPgr5/nakAHFLyYqU9rL3Hpi
0L9QdX5pU+MWafle48UY+/Zsa9Ep4MWDrkaPgOAiNe9ZiCQqhd1sR5uoNs6JgfIamkrOeeJmPjv/
4idkAcmoP4DmSeMbHktNvJXKAoVb76AknemZkWYtvZaPI1CYTsjU8JnQzh9C3Fu7FFD5yLKF1neJ
6JGb3IDshRaCzyBRCOr41jzrqHwMpHU0YVR3mRE5nxrJXli66/gDETwyRvzsyAvZEvA5szWbh8+v
kp9Pj4etit0rx+6zKYy9B6nLMJ0V+DzUiCsxWpy12DES60y03T7rwZfq0bnO74Xu/XldQ+c/JEsj
1CmiqFudtNuS0zLG5s2rx1NL+sqe4RuxqmH9RJgQBuo6ybdJ9BqzElyHfm8uGzvdWMns8DDrYisc
i7KLtVTv1+6iY4W0nPzq3ZMldh5SzFbCKB5OzLK6jBE5MSVVb2Xm3ItBu0LESxLaigQs4aIeB5Cl
7ww8zr2viDLiCzXdr2nCm6gy3n8GNo0LtEbr7gTRaktIltzshquWUDkDdz+N10S1+rrUalw+nflo
J/OqGyAnKF7KTZB11cJQdAtFB7m9abrn0Ji+xpLULr3HVJAF1M9Ddpn/NwbMpQr0eXq2wWLE1aB1
ArlK4y1NJtG6Z/01Ll0AP5wG/oD3VFi+WPeR9h4mcM+EHR5NNgxpfSIFExFJ+tQ5wuH5naAcT7ra
I1ji92BG5MV0Ey5eO2V9nXwZFQYXZK+AFyLXxuoT9HfTbO76YHVLEkldKNwbq+l/GVvfScTSptE6
m92z4glZlZbGxL5F2m0xBg/HaIFxTx7GgjGVdL8VyNVFVMGHNyv4424jcJODmS2i4dgVTvxgirbt
7fa1dusjgG+1tC06kCaaDBafhH0UsfcV4mVaiG6apbSFBLBW39IMezNhu8BXgeSbOVt3yPUL/eGW
4rN1jQ/6VtCwSVwdvO6WEoC7cMrqNiRhuSmb4snyZz6qB7k1M/wPz+r/zbTVJ13sdaLaqAOZrJI+
8GviGjsHbXaBOfSKGu2eVxPttxP8jUDi46kEH1fSSw7xP1K98A4SdIq+n9pVvU9BC3iHlq2CUTX3
e9ug9PMtCFakg617iuzb0M7eyA56VSm9jWXQBVY1RFUIAgQsGPVyiKPilEU9SfSIBRTLmkWNhQqX
FonwLb/aNTlJLDVDEAyxfLgVZF3TgV0NPQru6SrwEeZSwhdG9ieM6Ld1Arn17BwMUtffG5GMB1IV
/hRfaRm3pDw3dnyWE8eArTMFd8gv4V6Qn1nBLcZg+86+JV82cfNPFin6Yc35MWOtQM7WXIh3FBtV
cfPWTUniSXKL6FN2Lc3Gsm6lvdYwIW1wX2c8UM6hMdwEDntyx/Zwamgi2G5aF3Zt8oAXFJpx9Cc0
21l4n55mNvu5VsfvCOa4ctc9deuhwoO/GGKkfjmz65seQeZPkV6xobh3/wvnOn1rNPDcrEMw0Z5K
MIs7C4X+yUyNF4WrjLkMHtW24ijxOo0EhMxei1Hf6H2g1mHDB5dRPzYiXyPS7IgAkPSOfb0nUYL+
ufjHXG8JOearaR25aqO0oIhkE4aVOd2MbDTCzAKrU2ef/OKHNeiHazn5MYmvAaZzLIISKQp6QYTi
FoQ5fG7EiHF+UwrdqibYunBRweS/EuJsbKNsKVLjSRnwFNtSbWAXwN5BdbTmFueuzyZvITTOvMhJ
bq1+HqpwZlWaEAKXwi5efKfOiYdzmy2ksASKzoD/mAOZ5jR3lqbBYWMbycZK+/yp6b4SmpZlF9b1
2q1wZhcOayJLaW+I+w+WNYidbaKNz5MfEhfCL5R1Rw6guQSXOuZvYg1kx3KGqS57VuRxqIlAcQvD
QQXNjwoTK7sCkgGxkzOmDxxWao4Tjeu4G5boFlfo2apTWHIAET7+KVLn1evzExGf5ZspujdsZDyr
yovPep4Risg2vhttc8UwLV90LpSRyHauFnvBrd2ivP6PsfNablxLs/SrnMjrQTWADWADHV11IXon
kRRlMm8QUqYSHtjw5unnA8+Zqq6eiIm5YSTlUqLB/s1a32pLcsbHpzEmrztOrADOes/MD+0Qrn5v
rGGLI95jtH8UbS3WefDB0SuWHWOEdz3N3i29II+gz7ZWSHLUaDrpKkvMH2XZ4Pv2VpjfumO4EWHD
liE0352mfsssNsTBmJ2UBtiq7QqTJQ4u+ciMzY1uGOFSU8m6GHk73C15pCbr8S/yH81Fn3jdSir/
qOdEuoyNob0OksWM0armmOwUq+hFpuS5raxbBsNxvIYdR1atuayDe1XusG+t2tZJtoNmbQJDBxNk
sbFF1WzbKeyNwX7i510CDA10vC8gXT7LOYOL4HpGCo2L6soZnxGjw2IIfI7dEUxW6nLGJbewcy8M
wJusuZY1mxxrGt5jfUTRT20tGyLAaNefuEjfIAtc/NRTqzzlxTOOl0RhCa+H7Ayk6C3KiCuCI1rj
rnsIMsmxbsIx8tEoOB3qvsl6oic+DlaxVq72PfC8eGEmKdSTZoD249C4OuqkMkXWFbzvZtazl1by
HUfB19xtoLPaSISXUes+5uhPHoYhIj+jOqWm++kaw+9Uf5dZze6jXzseM8Tu1Oc5R2IHvqAFm8S8
at/2qBcHPBvBgNgmnaX+VYeaigjGzH+0IWhHYgTvH56RqTBf/CEj8VLRKDAH0Z7zOYQ2yl5QoJ2Z
+B9Tu3yqumOTMDLq43QHWssqt25fr0l4e5ynFyWbxLG9GqV9ymqu3T7JYWg9p6I4zT+w9IdlKDXC
RasLY85jmTt4fTFDtI1+mLpghWLqtfKM35FzxX71HmlcxBVERKpG87nT3TeEZ+x+VAQjwIfd1qEv
RPQEpzudLtI5YB+7Gbr32WawHYV1At5wisWE+eSHN+IcIYLQk/qHHsYfpTDXVu6/+CEC2ALCLiXk
JbbVJyFOqI9U84Xq6Vmr3GWNXmIsq7MiCKtkgobuhgVr0f6wpuw0jM5jNfNzEh18D76k6Av6/exG
mIdVcf7ZtPU189wLRpDgYYmi7SfTNF6JWfoFlj9bxtFPl1/JrOcgngFlfO+xyx9+JTi6OFvLazal
W1gQD2aVH5Gq7FC/wXozl62Hb9hrZ1wJr89GT+Il8VKgHnK1I2fjShgaEfZ9oV1YygK2cN4CoFte
PC1BrT7DgHjBb3Vkvc/ybbypsWVkoS1qDSmmo7/pBuYJPZl+aNUXGr/FGLVby0hfR8Zh/g8jYMiY
2/Q8gRkzBARp5zgVp4JVfa9C2GRNxHWn3XRznTk4R1mlT2bIcEpyhBk1GZA/Rt0953H25Sb2z7bA
6hojYc/jQxd21UYv1c++ZZKWhvbVDgPSAOyXIFNvMmLtpzz2/Zl1LWr7K0uSFxQX73m5c5vkrcD5
w/pV/8hLtUg7/4Z2ziUYc/oqVP2YKuT8YxH8hqW77TwLfgpQisqdXkTjkB5xSzkxHmg3CjSYDE8Z
9ru8nMvKYKPRXQakn3aTXHEHtssxCl/63MWjOaEVGL9qaFlZboJT1qJtYJpPdTfjfBBph3QjHVX7
A9LIjZOGL0VCSa0y/yVMrC9Rz9MSf+OC8mt1tNBWh3UoidqzZwIt4MEeCq8lKMPACVJ5716Qfwf1
FcVqNRIMhqjpLQxRWsw/K4RS7FFHFy4XkNhyhkU/sLqMPP9kB788ky2TfYfZOcN2hDOyAmBA3pA5
0zM846F8Ay3/3NoI9gwQ/xlT6QZ5EC6Akjcc6xofkaDS6ffyjCtIQFsa0SHMqi4aj+INpPNxSGnj
ZYR6XeOcxHJKBnwhnq0gfMlQqaQR77ascdtF5dUs1/jOILnRfhiYtxA9tDFFkWUhGDXK4J03yHVo
k5OwU4uXAo9A6nhXDRl6pOO7CqviIItkrUHa7SzegyDiHqO0WWX1rLS0AcaFMY871bPeMJ0A5nqt
5mWKYcl1J5MfkI0Xbsj/KHw4JtM0rjobsl4bs0oNqo+cQM4F2YG/W+ltjNj8Pibmu1WUL2USLjv+
wIXoMTOl8QbKxRGJsoGkKfoeMm7jd+t5zDRzZwbsBWPdO9JVXoewRRqh5dCY7Jch2Ntx9D2X+ZfU
w59NOu6NWj0Fsn9elvWsHqOixUnGY5P76PvbGjFOg/QC+NRDL/EH1gLomudHaK/CLYc5njBNXTKw
74RA2Q+GskKWE5yVgEhHBwOrFJwAfcO4wnnluvLK6OkcBCxkPQ8Ff8yLrevrbZaXL95QLyIJktQs
Z8eSR13iaVBmhHiMg21YyDfNy75HXSaZjPKn9jy6rOWNEoFha2jvekLF3gAxtPIvr5qxFZzwHHIv
eTliUEQLLKuto60MQwMBnp/6qJXkLkQMC0DrhPrwNuXmmxzKS8xosSRdQY8dhi2lMh40e867FgtO
jXeVEGbrjOheUjRepjB+I7ShWYKvZrErJEPdPHTIOLuY0edYvEfkwKC8PzuBjX+sCq6wLjA0sAny
erkfFbKSqKc1feii+lwE2mc46qxYjLO0p7NnJwfNWVlF9hSr+DTUyVPX62Az8rWCFTWK8doYoEEa
93OKEcCFUbBP+uqpsumxq3Q6WgFkhrYvngMdOJ65Cgrn1xS0PSg3bJKhpAerYVtBM0BvcoUFduoy
57dnmY9Jbr2aQffq9toRYeUK+dVKU+pmsyw3rf7WWRC8GPGmqjnTbCFg69uPXu6sPruMen/VtWDL
dpojk1dtyXFEhmxr8oyNvOAji9XYIZnY8XoonFmVJlrG/G661XG504sKzVO3NYs9F/qr11HwVzXL
hLY6qlg9lTNGK4qg+NcwoAviOPBnpS+m5/5uYvtHFWk3r/hMQiS/VnoNiu4cRv7WH8SFOf86G6Yl
Sp6VLdplWM+c3JqqjhyD9Muooi/wCAGkSfsHm9eNZU4rRt03RaC2dXBVdjZxCT30kJHsDjNkVYxL
0gbRDndfoebNTi3nXbny4Mt87SJLRIS5T+1i09M3hSj0h1pdYjU+lVkBcaEPOUYWPuv0UgtYd/Bq
nk4JA3/Hi99DItofslpfTTjkeP00YCxZu1x5x5cPtgmK07b2WTFehCMPfcJUryEGoZ7cmzVaj6nh
3GJH37ih9UI0y2csLExE3SuLJgo1CyJgp9lbyuqN2ZTXlj9+UFw6LVd/dOjizGa2PHunCkoKvKWM
lD8teW8BqDQCkS5vrUxlJ9kSOyElPfjEYsY7o/JF69aUXKG0l7GzbmURvvgxC1apBNgInqih2zGO
Qh0sLzpBTi8oejBNVBaYX/SMkGMYf/gNC720fJZhswlzZF1c2tTSjtqvCaL5Vhvq17AQ5kJ1CHrs
Eg5eG2sbJ45uUwU9sJ1cspmcaVP3/pMpg2pHpty2zFOm936ardmoXuMRE9XA5oponFgcKkQWpuqN
T6sw3AdLhTtfb/wlK0SLX1srN2W3EZoVL6O0DG9W2IZPqLRP93su6IPn7My0+SjsyT4J9bvvhuDm
1LIBU0T2xf1u4+O0rsEQcflKg5tscHHkkpBFYPZ65JFlbGnPCDZ1Ogi72cd9zd2yHjdVCFy4mb47
QVvurX/eeFzTVmMGGVDz3v0M+c6/Pnf/UqyvqMW6OS8apsRf3xqMER/81/37p9sQvM0Asz7GYcBs
uFJ723a5YfFH5Ld89aucU01TIJ9RyilwLzP8ef66xm9oFFKkG6U5FPv7jUvg2G4gWXeemTBEDSHG
7Mllq/Y47P+6+fNjwI3RkfTb+8fvH/rzO+73qQbSJchjHpDBxZ7/3z91/7kiQks3FcD1qUYGiyqu
Zzv6nMbglSpSXwxD/GKIvpZFTpbCaLpbHRACvE6PZexT21VIzUs8ex1t2aLzhg50EjYYp6mOUGSQ
YqUsmN2fNY3XoTJjdUjR9i9gGoMqf5Yj72j2ljEn3zwNpvaIIWoxXbJ2TJrjZZNrl8wNxqUfeoj/
yA9YyhbNfVwX9bpl2nolFuOnpsa96PsE0QlTKo/gtENErMoxCz1WzZq2QikbH3oySw9NrJDM8c0R
eXzMG8l4mZw17+8KRxjX1XJ8I8ewW47zoGlkrbiJMKRtwrbG8jlxnQwYxtSQ4NREQ2Syc0MDS3yR
cTA7hgv67DTUiY5L0Y9uVM9+VkmnXAVyloC2IoIQheZQBtB+Ejtfj8pEgjdzV9E4jLu0HfolIxqU
Fx7mjSHKnqMad06jGEEZtUyXJRedIxW1xSumMkvzETQshiijfE+koY6SFIajOxJJqNFTBCQLnRHr
GY8De1Zpj/K9LpmW2W8DeN8zNZS28dDU0REX7inPHRr+GobpHPhMhppVr5OBxbYrjOBxaMJf8AvZ
QlrDltcluX4Ry560afQzuC9vpXAxY6bSgcowzFg6ZpzftPc6N6IQ0yPqJrhdPCMRMUk8BKvaCt2F
PdM8qpFs1N6WB73pnI1GvOxeWYZ/8ALprsveTvcsQ7YgPaJDLMxs6VZkfXu9G5B8wAZrjBGCIemn
vE0d9yNGrDE2R56wo/IM9UreEB1KWMS7mmAJzch4qcy0Fydj9YGSwld2eoQ5iB6pHw2MbVhj7GTK
ty5lxLtjfmTsmzviwq6VVjm32lfLsS7Ca1tr9k1KNIANEVSZrj9RlTUvga896GqlJ8xNhogtdGGF
AaYbbAAVUxzqwrpCOwOa1TecYhsadnbWVPEifsHU105GIbzpoUkE/4ysd4eucmSkbwuWcoTiqO5B
KMc5Dh7Ca9NL5EbvUxBylnLRmw7aIjKTHFkCmw6/qJN1VrF0tqeAgk1346sj7kkm8e9MWqQ6u2AP
6NeJNDEG+9kvJs4jkRkIB7g7YdjehOGcG0Qy+XNrpeZ5kt3q/sm4id54bQVHOLbfo3yyPySbeV7W
TsxmlpFoahAw57NSvTC5/mS8wjuLCOZTH8TBCykH+cKpldzd77Kg1jBUWc5q5Eym9SjIXXOT8VC6
/aM7FYTScu16wGc0/ggp1LlmjNfOjN+Q6fPUuMP43iuwjw7BWGZAwK1rI37Bz1Gl6uJ3hX7ohX5i
XtAdEi3uDvd/sQXnSoY8WkWxeKnJxXmJnbeMGimZTEGNRcQopeuvtGPJHKHbeEykXRCJU9oE6wm5
q3rauMofF5aZ5s/3nxLD0bvf0xSxYBrt0ErrgfBo+K6e7//K6yL981+apllLKRHRj3bhrEcHhahw
2ZqBd005ivP+VdKne2F/0YIs/jWLFkdyMN7wZGO6EPq2Mwrz1M3r4LGYMi4nGiHs9lQgfkAwgyvj
ZsE0BixlGN+1ge4PgKZNSobpMcjxXp3KqC6tFb5VhVMeNBsmSziDWaY4+fNDyqzsZU8JD84BtfHS
kqNxuN/YYswPVrdxg546IEBj7+Vt+YQ2rt9qAXHCvWaqBZFY4iU3R/4V6NGZCXTLcgmICpNsTEDG
SxhKRuGpTNdGzIrIHmJ91Yc4h0Lm0qtOQ+Vgpw2E8yksZ88Bu/H82HtNfPPdLjy0FRalan72pKR5
blraN4HsZjGkFtw3bKQ/MQ/4Czr28uB16XwAX/wwTU663fPWaGSMma6ytqKe0cO1s2ozpBO9liO4
c7pTJmv9ks5R5LP9uNOdW0HC2YPWMbNKSDu1tQiiLe1C4E31k4lTZ1vYPBcRA6QsiC66ZTqbiqCO
neicR8vShrMT76JoOMtqMt/bjAoxaOpu0ZYAUlPLC8CzkHBtoelY6z77+cDu0m2kbP1VF/i22KJM
h3Kw9E1NhgZB0La+JqFUZw2paxp/u2ZQMGBTcgHfXuKySle2m5DSRKUIg7L1D3XWwiX3TAZZgReW
a9yHGKo9X21Cavw3r2/WiRTts+ESGaoG7Lz3DyOtJrZYMCS0yvSt6sd4M+VZsC7jibddTFwQ+4eL
1qfDz7x2//xH8N8/kjvmY9b53aVt5mgHHwcIHrrPrhscNL0IVh6yufiZyV+rKs+HLcrLaVt2g3YO
Gs79KlPjJ8LZRTGhzEGH/rupterRysTejnLrNLjsBjvSmBYl9ohlX5Sw4Agl22DDHpaVDoA8Yn+O
wxTlsgUupq5Y9+nCEdBgUnfvp1q5shhQfxSUD72nPjVgx7ST89zJYVLrMqO9Oc1gkWLEGDieCVqF
qhh35h9YVNYZ4Vh7KawJ8QaEuQVLZUIUu0zH/9U026AlUHW+14Ux4alVwUhgtrsOadWvfdkh51Fl
dTQiPKe2e2zx3MLmFfDD2XpPXUSua9aL5WQQpNtpa+wkJpYNd1pA+0DwM+fFTR1LALSIS7fI2l9e
NP4aWy17L1xmNrkWiCtVuuCSmGineebMSNdf566lrXJfY0JCA+VUQffZ2v1mnFVYfYerqxT9gQ2K
fsoMnRu7ME73u6MUOI+MADHlFB8bnzVHV1TPdo2jdWRKf7+nT+i1skSjKLZ9RnSIRXQ2CUTbZsle
NWG8UMK5+U6J2BMLAX43GM73u3AswhWbMeBsbJFqkn5wzGsKYG81Jw5yNbASuRtM39/ArU/nYJqe
LDL9Bk11RhckFThMrV4rD0eFqcpw5cdA3gbQTUe8p9maOkqJYQcsiihqnoSF3xkuK1tKCGrrB8/2
0eWR3LXsOzvfmZPKl7ZTuj8Qi0O0qZ2bNMsGU42OV8iz423HT0X9sI2GuP3yTQHiz7XMI66rt6Ev
u4OZ2wg0J6G9ofmfs92RZDF8DN4HoLymzutIBI66IPN/BpQQvFt+Vm6NwaUmnaPrao52IIGhzsMQ
bomLLK8he7hrTpzLurb8cHn/2P0GgwvrFt1K9/H8JQFCgp1luMz8Gc6Vs3uZjj18NhFBoA/CTU3N
XR6Cmm0I7SstMFtQVChB8+JA2j/FFnarvvQOZQDI3c8zLokm44J8yqZlatXi3Ob2yNQSWwvvEpfD
zggsmtPhTYC0X0lmo2cTWMQ5kYzysIw+WL3l/qIqa946vTBp/iPn5LTDUreBCAyxEm9cShlE8kc8
+r3WvqJtHIO5G+2Dj7BxWbOaFKVVVGs7W+D0GgIwGSOSklWsNelxZOa97CW5OcpjeNGzq1k35Bqv
oXLKc4Adkt+WdR3FRWnnGQgC1zjIfiI6N2srEsyBQLMLQIXboYCu0CGvYxOPsj9OOoQHHjcvl9G6
QVH8GZlhcGrG8beRy/RkVXSzqIHWtot6Jy7i8dmvURNrY3YRLYHWYyZ3OPi4Bley07niMPgNe5R9
sWBg1sNYcSKhrbtgKB5ZPEw7pkHPgImaMzAEAUCG3cLUWu8epeB3XxufQj8BvdNgb6r7ttl5jYSs
0I3jkv6M4ORW5ltjEmpD/3wjhLMFapxn7JAN6DOQi4rH+38FEw1GtgzF+l54ml77Gbf4Jyhx00NT
0vU0dRm9m1Z2aEWnLtJnsFzju92WyJn0chRnr+Y0kZk4sKthwOIAxmzC/qcuR3+LzuFD5Nlwwg1A
4nBmroOUgFEl9Fet6YNt4vunZGC/Scbqo/qVQV7y2WVfBcUROenaObRXkH6Trxb0URtjKql7WJij
rOon4YW7Jlz6LmGAD5Eeb7TGJUWOsJqgwOpktRRKdlO5r0FLhihrz3pjT7DIx945slLKVhopoJve
sFd0hy/SksWzGvpihcc13w3pPBlhFT9SPJgixVUeA2vpg8zeuuXQwb7QrBVWEvrR3hcnOluyruDc
LVKPGG0w81stUrASW2M89ZWzmapyPLfGHoguOmuGOGZLnGhaouUq0hEXz9yYQIlhQlUNtyHsETmF
VriuqmY9WR3RbzoVsqMns8u5GB/nLUuuixdzlnaqjlVhCCQfUshZWRHDRpQ1ONa1+lBVyFzrNHeX
09gbW8oTBvhu9FSFFZcofbbyJvhcZOVFIIARQ0pmtcehIoonFySmRXW9MjwjWoJIZxQB6mVZjolc
DXk4nESRgI0gY4azxJYXL/FOWUGZbCpFaPaEQjQfhg1L8Pgo/L5G9DBL9cGfvAm4aKYy05Ns6hTd
GPuoUqZyX9suBoFJ7L3IujbAOU73Gym95AAq3DoMtKZtSwNhoWZcOB78eR3ZzVIv8NM0mctbkfCi
TKqjcqLqueI11826n6LSkDnAb1pyqsarFDvIBydblxXrPu9o2xqMMk0e92g60jW+I2PV334RNi8e
/fa1ThgRrQqrDr/DjPxuAHBYgFqKVn0Z5jcxgVQxY3PajA6JdsotD6PRfHY+/rei5sDM5huLS4fW
JTw5GgkcgR5iqU2cesNKFkSBl+mvkWzkiZWve3Jkmi2arPOW8AmrI01IddRE5q5Ch7Axso7y6+Cx
OtE5Rez5qlp0uD7uP/N+YynzBztgRegIl14g1wRhpIc0njQE67Sm/RA5B3Jw1hPSglWg1f2yamve
dJ0+HDCvQiVRG613klNurokteq1E9krVE930QroPssCQ3aOMaz3BdH1qo4vXh+bGjsz+MGbFHjM3
dPPSkPgA0wltnaCyNtxpF8eDf4Ii+j3oxABhqal3jEDkW2iOJwI0ZhHohETUyI8lHggqp+lyv1FW
6zC7Dh+b3oouBX5stkvnaGyzs7CXWeCInWiDH90ostP9BpETlgQyxfCAo44ndmdY5zFdNBbLbOs0
/iuPYnKkSgIJS4nyUCDD7acyf0zSYtiEkI4Wk6HCc2Tp086peNV1zsXg1f0aIwteQLphh4ZPZ53k
WBrKAbCylTUg392M/w730gY9ivWIZRFtMVmPwWgdogA9qlkMrBeRGT+VnwWDwFNVE6/uCABIiS2C
jZJGs2sH0ix4SJmkJ83Ka/TnFifbWvhDvxEkXq5VXr1nMgtxglZoJMP40W5K6srkwbeS4DHorVed
FKKVMWiMrwajfEQblOzDcZMYwtxZORNZtBPVJo86c1U4yU9eY9neYk7MDPnF1wiGbQdcvXo3cXW0
kr01oY6uQ+EsyIFDoiHLeIPD1d6buhmvQHxkSwBuJstLb3wXVfwC8bHbDYM2cyN6bJ44F1rALyc7
nd4HK1HUNGO99GVGDKYLwADte4ldtj0wtzMuk7S9fV+pa9AR8WqOg7PxAveEi6Y/aoNW7wjqwTQn
fA1iNhdP5XbBFj1JsijxbGuF1l+yunwxIwhdKdb6tRQcAaOJGBpvCTZLAyRFHov92CUKwps+vDad
99BxXC8biprVwJl61ixVLlTosdiV1ReOrP7qOyNKhihS01M9tOt2omLKU4vOEFdFQ7zWynTldwd5
7BOGMtKO2lUbQzNh/rMHLyofZNVV6wgrdKDCeo+wYvKiXQ+Z9EHXThDeD1lPNWb2BURD613zMY0i
8pojmWJ4xUhZFmgB9EvpZXMeol8/RVXKeDcpIOX0hJ90hXslHYXQIXbfsDVMRGiO9I6EsrPJYxeB
ME6Exwk1bjU+5nlsXAQrTwgM6dEg5UeUmnG0y+IduGi0CdpigwSMINXOOJV6zUMEjvSCl+/Jrp/a
ADB+3cCwH+vuKXCeMgcB7BBbuDR8qCeoIpuVNsfpgqXRDgbTpCI73i9qXtMe+nIC5ztXCGU+Zy/Q
r23Bnjw32ZgdpfcLzGN8uN8ZWkUClW6t9QGqKz3gIeL1vIvsWu7STPzsfNxipWusWgc9dMz6YdG7
WrihZi1PaH69hzRDtT9H4YaV0SDhAoBgMGDZ5RmSjD6Lp4doENG7ZlEmaTGvcPwZ+bXLgyWltPbT
0hf5lHv7FKzyn7M6zcu9nTN1JxNEF8JmyLqokHieFButGXszmY3zWUEtM1txHGb4k0jEpez6H07J
ZKEIrWDFKBi1i2DoEO+KltQBNVduZKgvWBpOS7cr82WGABprwtKPNVhK4RCutZ5XcEZgfdvnC5aH
PTZ0D9FmvZPxGK1ynLdxfMyY3F3oPUIAJ7JYIVHgZGMbQ+T96B37QpGm2MxCvaTZD/qUHXQP5d39
fCYqe9NLIZhYVByuUTJsmk5BZhz7fiddFgK1LxUqMyd/5+Q4CvbZbP/Sgz4f6oJt9sKRZCpHZicO
qIpYESWoALTURjVTmfaOwdzZiKv2UTQazqxUBbRqZFBif65XntOQY5pB1Q7NDjuRtkwYv+2LrAB7
9iKnYAO+qzw3bRMxks2uA20VhD/Ci8uEKbqfJ+sxU9hhw2ZEv1XCSI39Ili0XfLWDAnTwAp4XASg
Mi1Y3aS4yZjR4m7rM9R5TIx2QUV9F9GDYpRnKwkw6MnTugv752IXueEtCFBj177P2K+0dp0fgcUa
mVdoaVZgUwobYFPlAfWwAQ3dOLumcvctSsd1l7piWcZ5vGpIcN8jJsFW0TUWUEyyFFobPckQTo8M
CeNzz/Z0MOmlhgDYHjCdpyIf2l03nx/N0O1dVTFg9wEol65OUsj8FLrx5GyJV1pPadAcjOzjXsL0
8jb1wKTNIduQ6bNtnVGuZZ+LDUt45N9+9itWwHpH3XsG0AHJThY7RXFnyBFrwoRDnxVKzfWY/EU/
n4H42yFyiZPCjb8GKx6urNJDi41gZ+kYhfcUUPkerShYV50ZHnvIJRgmR5sGwQNIOw+8pUc31Bup
f9K6naPTbrd4fJcoFcbDeBxC5Z318Yv3x4gHQ51cGToHxos40GxCTRugEitWfpiuGEAHAFjaXVyx
+r/PEQPFoqbO2+8CrbDjD/kpNInj+PPGkMNyaNALTfb4mFVeu3M81zgFnv6R9bgzLFbjkKgayTNT
+DujAhFmspx4UnTinLcMbQ0s7wBsCLm+l1tUYM0udhC0uAGRzFHAGofFSLPT2Oo8aBGhdXC30ZtJ
GuT5mBbyrS3VeDSd4WJqpLmija8WslTWI4tX67EVcMFJeGXyAZ9lU0+E+zhpX57zmWI0ZVd0b8Px
fm3DVGcLGT18++M//vFf//Fz+M/gq4D4wF4nr//xX9z/WZAzEQVh8z/u/uPxo2u+yvv3/PNr/v07
/rH5Kh4/sq/6//lFp+f17X9+wfyL/POH8h//9YstP5qPf7uzyqGpjpf2qxqvXzWq3vsvwJ8wf+X/
7yf/+Lr/lNuovv7+7WfR5rTq1y9SMvJvf31q9+vv37BR3B+jPx+i+ef/9cn5L/z7t11dfXyl/9c3
fKG1/vs3Yf/NcS2BUtHAxcbez/32R/91/4z1N9ORlqGb0hWmLgzz2x94v5uQbxJ/w4HpelI4fIMl
HefbH3XRzp8yvb9ZnuFYuu7pnmUKV3z7P3/4vz13/3ou/8gpdYuIgvnv3yhWvv2h/nyO579MmlJH
hC89w7ZMKVzPtvj8z49rlAd8ufG/iINCLsQEY6EZjsLyW3btLRw186oFWFJ8Te8w0hjCLRZGz35l
VY2dPHZBCX17MBt8h5YiyUz0Q4P6iHjQMQH8ayl9+HRFpG1bYXDdjOCriRRk5zKOfWZwJSUvcx8v
3pnUn3tdGSQSNqPlMS/yC/XdMvocp8CgagoS8jZ4y03+b31Eo7XqKLTjTQF9FTsP3bC2VDEhQ9AY
pbvEKG0gSSd4B7J4flbM+pegWQEHxIgnHVSUOx6d+EOgdP/I5l3RSnRacGi8xNpPhEPsExMeBvKf
jEpedKjV1mPvj98BxcA69Vl1rEpn6D4HagGiFbu8yrZ2Z0NtISPR8ddEKKDeFjGmICTMfSF+e+Q7
Z8vQcCJocyFE8SMcdTKCginj4kRgFmToEOYQ/PUR7uY6c1XUsKFpgmzhTLaWbkJige1d12gVlcc0
xisj0KeTTkTUkj+mvwZo+YjNdOqfrm2gFPeheRfVUG3ZrqU0tUY45zvhUHTxJCy8YYwXIuxz6i7w
jabjJTR1AF+mcDARvRtYQPI87Pxl5DXeK1Eu+lOK7ItEblzGBU61ZuYT9OYvLRkhSlZkFT+UpYF5
s1HuslL4D1pCijFEdG31XSWdMB50m/XhIk0S85onsQ6wvzD3Uict1ugtsTRT2NguxfELayt7M+GH
4JZse2oOLqPHKmSIGDkiQK4R1M26G4ctBTrkwPAO3rwxh/lCIPC7ybQnaE8gz9IAkCg964Mx0jnH
mnOtp/AKWQ6Gaua/8ZL8QrtyLJsi3nQesK7Y0j7TjN2QaeIMDB2EDVUMVaNgQIYtjXH8VK0E01E4
V5Hcip7Rrscauw2yDmG7xKhiAM/U69a9TkOrbcoyTja1npUXxLXyKUfdxvOAOZaAhwD9O0yt/oS0
37ywjI2Y2CtGHo1+dJjJPCu3ueaZRZIwFOILRvju6Ajnq8ZtQHxUG2C7MZsjOg11GNOI4yXsBoYI
GYMHlWFZ1EweW7eZo+08+2dSKL4ikQQiC85iESM8CNrgLY/w9+IC+OUWYBjjVPRLrmE4zqzk0x/U
m4D2vYZYfWQLhA66snKMJ+Cw2/ym52OCPt9k9OTgiU8Gy9nFA5270en2vggksEuGLg+OZ5vYSUiH
Eh2SnxIdHXcJ+5SdubYz+ajXw4uPfiGWPPZpTHw9cRC+xpdpXvVRO6GzpAo9zoNnh06XwJfp7OYE
0ubsOR76/83ceSw3rqxd9onwBzLhpwRAT4qUKFOaICRVCd57PH0v3OhoM+mInnT05A7uqTpHIoHM
z+y9dmalz6NJiDSO6/dQN56lWpXbiLt4a5sNAcoTPOfUICLQnmKN9TNGK9VhhpIVkpFrEfwZ8uyQ
YZR3DUsoGyM2v/PU+CrYkXpMIVFOL9Q/BNyrL4YNjBqOypsRrPF7guxoHGjZXtIEe1WKe3chA2kz
tolyTrIoXG1x2k5dz4iKzo0a0iGuCw0Z/pUpvqhojynRg+qZQB+8oMQIbEEpCd7qWnEdzCnbSOvo
EWLzSdYG499xbt6HrpyeyiRuacfTDyhhIwQB/Lw2j3XqCzl9wtNttqJlvlPZcURzonFq2ZRm1L8h
OcADk7VNi0MfL31KVnJSooFNqrr2qUz6TRxaf3I5sPTOFgTlgWl5nID1aQxKxvCyWLiHUCznSZ5e
SOGFgVkQUcw3VuD2G4SXJzGkJ+IBsS2two7/OJmUGSyT1ZKBWkvWgXUNOLBYdPPSh3H+ayl9cTLM
1vkrCPfkSWMJgzgPmBlJlZcuJ8VY0YqXZF6De63+KntIgcyrrWdFaQDaljqhelYu3KjU/1Q98Bal
isB0Eg7Cm9BrnlMn4aGgDMbeZkJDBTCKwbstTR+xpYWkWP7EMwTqbEWkoO7qt2mdrRpf84XKkymP
VCeyp7sn3k2eHIsxQter36RPhohYw05uR/AdeT37tGMvATYvm7aJLcBeMZ767GlRYc9dA+eyOJS9
eBUbIsm/O1y+GckvyQ+pBeiBDAhApWifhGNta/23kl/lcu2r976EBm7U9hbfQOzKbpeaFjV424E6
K70ms/ZV2r9WfXuBVWoT+YSrybnYzcsEfGPsz4vz0lCt1m8zI/DmrpGkwXcfli95H/oLsejM/6+q
LnC2camywU0QoiCxg4WBTD8yVJdAg9o8RuFjxDFyNkxk8KQyl34wMf9VOgvMZfcLk+s3NIpX5hXI
fvEMt6VyCQP1bjr3ofphPKRSMBoZpn5AWEP3Y4u1FMNjg6KTKB/IKuklK4b1M1HwgIJzhQB4qAsm
R1iOivYk4xclJet0nPapxiZ6rpHTnYxk9XCwNUEp34Zfa06LREcEiv2ph8hL7u3OcL7Dej6rcb7V
G2SIxfqvX99tDT/pwCmey2UbGjlqN+0zw2gTWeTEU9j02rM54rYtrg5uJ34vpatvuWpfZXl3lnJv
aMNOir/SGGO3rfifGXZGC3pZEDExIdLVIGyblYtcqtvajb5DT7GvJrR7LEfUnvBl0L4HdeT4YeR1
6lTow+lHavyrh31i42i8Rfpnjmyr4Rtcxo+KGENeTHyra3M32oeE1nP6SpXPZebzs94d5yimwC+x
GwnxmDF4x9Uuji2/rQ4s8I3+qU/YNMdXFFObGS9/XOpEJ7x19XVgG9GBNNZQvY1XFtIX0YpPem/I
fp+6Klwzk/gu6vfQVjhYIfNYUt/w/8HwtCkQlewVvqGnyvIshuqgJC+l/UcnpCng9Arc1kmcSxJO
7NCjCG/vchpzLMKoNqO3SjsjLNyYQndXpmrPro/p8zLsI+VF6nKPZ80j3b0SRxKykPeUGHhDDLL2
NY71p0W0/jKlPGvFg1CwYzG2d2NeM3URqM96eA5FTpeUoiaLVZ90gick1KfJsl5kl9worB62xo1k
B9lr02fPY6W8WG18bhedtrjYamGOYqRMjIcCM4MDTQ39ybRfCpm8ddKMd+rMyyKoWV1V46PvHD+1
Yn6aKjiqDQMXGfT7MI1vOR4cU6n8mLYUUfe8Rsb+ZUbKZlvH+gQXhtV4TqyurVi+FDElVDPrvYes
dUXmoneaR7IG3VhRrbtRmAwI6OdjjfwSWChQJsB4zkJtqDOJpMLWDtIQP7iLHV2/t53aHEmS6rxQ
a+TBScSgPJh3GnJLHvW7UoulZiQJKB2m9Uj0c2SBgXOa/p8CfZP0XgccEREBud3doKEVA+98aS5Q
5pyROJ0iH18mG9wYnstAqIFfjHoe7sM8i7hT5oYd9k6PiYB3K0dbRgYwpUNanBNYyMjz8TSOod37
VuAo0VseMZAlNqMxbKy2skfT5rZYNKVHEJCC2zrL+gd383y1SmdMfIVeKnX/n7a5/x92sdL5PzWx
m3/ZF+O4/7WLXf/Cf29i5X9BqGDsYklHd6Sw/0cTK7X/Emv76uimZSFmWdvb/97EGib/SFiays1h
qJqj/s8m1hD/JQ2mrZwPliZ03fi/bGI18b93sapuGZpN/q7jID0WQl+73P+li62dBRwC/x0PtpnM
Jx9FXUQC5iXo5ycbHDwNqo5pQoUwC0jibmXyZwFHiPUGD32CFaSTlVjJ7tA38LOfMt6FII4+A23N
6DSgoOBTRFX4gonQYq+mYMBQXpBo3/DpGZ7tPNOpr2yyOSC0LWIuFp9mKN4QWTBg0sV991rT+WHx
DTTyOC2DV5AgvHPmwPLMtuTwx63VLp30a3J40CfEq5ERDbFTkQ6lk2CvJGrgmjI3MQVKJITsBCzR
vkvYRAzp2O0I6620LfwWOS6BrsY1hYY2AOurP8FJLaA1B2Ax/cwa/tb3Rafeb9vyUMtYIlFLdhry
rt2amkR7abVbVGG1N5vdX5rt17lpb2PxPZrgNnXN1wQAN82QrR+xFRcq2QORJvyuZGiJ98dtV69V
P2pAr0g6os31HDkdEUJtGeO+dZirt3arnUvc852KKTiCLz+lGiHe43JsVVH5ejIfwxLX+rD8pNRw
iWP/iwMUoQjKsRupzWbwRBdTHgbhgWPoff1Gsiz41QvubdAyLGz1GPM+eG08WJ+6fdKkVFlivhVi
+f1QiatEpNiRYjdsWvjlfTn+0qGS1dc3T9gLb0g8pk0lb2MEpsus88B3FFB/qk+OL56FqCJ+gkV1
W1fT6S3H6OIXYmi5gIH6W8oDBX/v1lQwEqNCbwh3HmG2WOb4HpjV81QGp8hC9cUCcXBtArsowEiR
xRQ18Qc3haI9WApRNLTnKCexoje+UHXg2mzqYzwz8eub4QSWaHCrCY+nlSg3guZKpuOoj0ip2OSh
OzoEwIcat3fG7jsI2lu4RFdNiZ0d/cMCrFxp4tibYvATMYcvAtDkpwpsvlA2RUG8fCtQFPNZJfcU
ITb2wfy7MigtjehWjHDlupppaViPEFmNAVtng6QKsQTzWf7rUnQ7XrljbYH96/PSQVIIGYJhpttq
9LAIZW1a0Dc7KFQ/YtKwwR76RwvsD8HTtotrOBsLyn9bVF9CLZD2JD8AnJiQ/J3QpLmpHr42NlyU
pIgfIoKVaqOS4Xmxz7GD2sQ2g9IPRwOgGtp0kKEMKeY+3gojWx+npb+3UbdXaBpcaY/kzc5vwhg7
t4knfQfkDlPauMO8EVPfBIvflnjChshYvFGNf2qji7ZGH6/cLpUt+Gz+sCq0T46DkhU7rBXr56Ef
p2PRFz7YDXmtWy5piZ8El73qoa3QntTyWCYEFmgSmD83nperVn1H2NGZcXlrcDX4+kC2QonVUmNN
e14EBCMNzq3BwItmHYl3NyI9gdd11zGHbxaOgYiV/BbxzUM153GnFMhkQkoVUjBaU8OZwSorRbmF
W28BEctOiZD7MHjC5nyeksS8SiZJ+aK/w7tR/aHtT4oyh5hQlc2MSuRhFvbrTCyFp5fGd7wsBgTb
1Nd0QOWppDp1CvOkrvGVHPn0e7YOhjAalVOn9faeB/bQDEl3rumhjzPsUoMFnpfCwfAIkWHJ6bSA
GZiFoFu+I9TDCTOI/Mlp6m0kyQaR+byzk7DxCiokxEkTXvvllzRSiFRiou8pIujASY9BAOZggJer
rBF0dCielYiIyKgizqHq03d2rYw64/rNmJWvEKYjGr/i1NL+mzb9ErZF0D+W6RbN0u+RWfqqCSG8
JorXTZNuF4vmQQxmq5rAVVlalv0dDV+15QvR1BLWaPBvdFBkDxn62MroOnhm5CLYUbAV/AkPRdZV
isjal6F9amej8syJAY3DcMglPfPDZtzGA78Eu61tmOGJQdWD+XHNcuFoIU92M8OoPSM16ZminyaU
sCyn5X1MGg7AvPTsmPdtDA/lxNJOt2Mdoupy0PQSdo34T0I1/lMtK0HhNJ9xUg8oTzUCE+z+fSmn
97mmdMbMUfHQUGFim58wlfBKO5qrYubbdowh1LHiM3BqBL8hAlfSQLmwsEYK7S2szfiEe4kNWWRc
uPyu5SCr5zn7ZpOb01plSPileB5j9C98tax2AeCsFTrUUe27spA6sNewYT3h/Ca+a3TDWoJF61H0
EGJIOqF5Y0b+N858tCLWwearZoSQX/LA+WoXKE16GRCaQmYfVkWOBl1WT3lMGRDX6VvdtsRkrN7q
WtPoUQkAcOa894zvgQBFlNHoXxeiptGmEwK2c6pEu9PVf2TWZG3RwJ1ap7F9w8ELRNsNdGJuUaCN
eF8YiEhZWDvDKG+9VXV70EMgB8DIOwoIE7J1/Ikchu98t8Cb/U6dhpQllOm7tMhfiJoudwnUo5qw
Zq5ek9xMGybP0rYLjP/wXA0NCLhP/LvwicRAkFKWP4FPNRipqIAgZun2znDXgzC/EVGxsxy4iPS0
i6fP0Q8gQrJIFPsfaJzAFVl/BG26MsyJzyDzZtfI6E/QsBmV1XTnfmNziAnYL/qOB5NGddMOyE2g
Z7soW9BmmOqWGxlMt+AWFpp1BgyN7C9uPCutD5MY/6HJIXCM1uix1BozOn4hQw3yHQl7k0t3+aTG
Blxwy6iBDkQfhOp6JdrVjCtlU2PlJfk4+l2I34Ct/zlIcR5i7mQLMatPnNURbRscQjPwJjuxjzo7
HLp+gRU3ZX1PjEaEby74sZV8ZqhmDaegQM/cjlCbCmZiIpR/Oe/+NAGxX21eEk8X0HJI05NWB1Es
qFdb41vZlPqBYVV1skIs3dXYX8cE76RWkuijdppYKUW614fthyAC7wwhA3w3Rl9PKZ4r2x4IAVhq
BCnhTsSZfluFxRtnyQM+hYSx1CAltL2RP44gxK8K1J5RmSfg/dknEqzq8pNBIgbHMWhAW8xaxx6l
PgUSNznAJnxl5nLoWZ7MKcE1gPxzH1OnMPtbuqyCwNZhTEZhl6//uNfl75Rm/cFhGcoUYKvoxXTQ
V0ymLg1QPlFdewGOYm5e5CdCceQ2mXGVL4u1mWoiwersSHyCxnxufgxDM29Di2UCIVTIa2fue/nL
qghuwVLPW129FxP5JdLOiU811cVDVfXVaxi5CcjJtxDNmTWaFXiZSWI5D2ENtBB3h3wkh4MpAOeR
dpiqJ1xz+RPFGYP7FHihmuwXoj/OE6ObamnasxMisjKWmBckuagaA6Uhi6PbaJJhUyM8R0/TnsrS
ZsaURsdlBjU9EYrq97WEch1ZZLKxf9/aDEmNmnTMmMlUu1rKMwWcvMq6FcMDavqacVBlSeIvO5KC
jBVKUeJU1JZ5OCzVY+aex3a6lwMaA62gGESvCQGccEn2TpjiJv23VsbbiGElbMwnpwRzOaRXzGPf
I04qP2s8E593ai0+r/hB0Wi6J8s4BE7OWj75gDC0xEFAehXcYIFauSvD0nNiDlasdVlEFoTBIJdR
QdoxLFIMmzpx+lqCiRUVq7iFBaBPrAZeYJBSWb18ZiIeThOmZqj8VYIk3l6TzirhV3ZU7+yFONMu
nu+jpcARSbw2jBMm+8ZzOHfzto0wSVd9b/p5PH43ZUUsEHucrcYujYxTmOGsSlyVNE740IQcMZ71
gs5uvHroPpo2SiFMrnNTIgsI8QUAGdjthpZxP7XVPprsgxIDSiRmwtmOkelc0l0xhAEUStDV5Ajc
iqKMb0y5gcPnM7NKSuNcsYvjVMo1AFbgssaWie+Mwqu05SUOEfa2WbLtJtvXEEisO8QB2AWwRPiH
ByWCy5DjA9ug8+VGlnJjLWR0oRZEfLFokLhiAm/JpRcy0HdViJ6kkW2IIZPq1FjzKbAgqtrseKoG
nQsxKZqqPLouQMXiqbZdDQo0zJ6uv4Q43Z1i2c6a2vrgjnk6rPqzCZJ8E2RNgNHDucoBe2YjK6Y5
PGqMnBdS5ucQkV7+Y1gL/kcT0MYYl36/0zKG/QvCJa8tZuaxlfCGGbJPiPE5NtBihGnvq8wrUYqn
30k7AVTnAVJNJrcEo/laRxuW4O3rw+Y1R2u1De3/2CBwo9f0BciWyYmgHUvhEgZMJmGiFIgJyYWc
qf5WrXw++PVSj9Bh2SnCCtl0tRQu7jeAmk733th2vhlN8FyNRk3C4wiZQtl3BrNXUHgopu3ukZfq
dHCKG5rKEqWTSdCA4L2QSuflD4OmAx8Umcu66VynKboDhgAU2DLPHZThGqORB8fts2hZNstcP9jA
tKciPxpT+A6rMXYhCFi+qdEDh9G0yYFpeSlaNVXHoQq5wJZLv+tsiltghnSxROcxbtqZqUb8UR6/
OhV5rfxk7igtnF6kWBnl4A0E3G20LP1jDZ0XkAoRDfNHh6QIZMcFIDVuLAbmtsrBuUALDd7sZG5c
spmebdWhu1N4eAakhqZWcfUi8w7WUTNJUmagg+Wp39uQCBZewZ05Jru2F5k7gzT0G3J3gXYZA2V2
iiHANix3UMc1aJGIHC1HEjra9F9xfkLSp3scSwETWse3uQvZ9B1haEW8pxbrixAOf6ahyLXnj8BG
1SUR028cRIttaPvz5GkMZqHR6W9YDt7YszOOGLXlSMGIMq0sXERGm1LBYFeVDuDSpPzqEqAnGZkS
HsBUHa/uxk6UTTgguk7ERBLurOHGg06DhvedhcEzx87HCLlsdKAUj8O7RYfBbxc7e5WsmhIsDK8Q
DVdFThJSgs1a0O//86dLdPbMNnhUY7VnoQaZi1OxRBc0cP1lVjy42KX5G5xnNOcQ5pK08g9D7+Rn
5M21O7EP3CsrrTuJAUVMEY1JPHF2jAml4WKTOFQ+dJWGnDhLwi2D9sIIbMMANb8GsUIma6Z/qHi7
D3nZ/hV2TcIGkgTsF0Q04MfZtuTI7fV0eOFg2SFVN2DNQ08NFuPeVh1L4oa5lKP8R0ZePrgLhus/
mQ/XNBznG17RNEuUC7Y9ZqrhdBZ9clKSx0CsATo0EtITrYXOOfBrWiARukR/Uk3awSizEQiEbJtS
NKgqvMes0Qav6/O/qFIwJMYxMgHpdQpb22jsqHrJrmLZdi8JDzxGTncnxLTw1Ty9a2N+c+y09GXH
JzBysySkz/iYGEK/rjjEFOBgRbZnyeIVI+tF1PHQbVSN/b+T43jAVKQaUOex6fyrzE5DQd2UK6wy
9ImqFkeHEMnUsa+LIvZGmpLaol/agRtw0eLPAH8Nfyc8Y8C4pD30RezwPD7JA/tZvRkJJ9zM0UWI
5BoY8lUhgtOLUud1aeWuX8gInNKeQog6uq9Y7GEJNBfOFDWxMHdJsGIYArNchgCCRAkXfd7xjnSJ
4HCc4XEhJ3mEhfjF/LwNAF/paQkAozw19PRLP/zh7cj9Ra+PI/8gzZGDZo2B4YW1xLb9wu3CNCqt
tyFMzac0PaF2BhdCFhFQiDcosnvypwEwo7icZuJ8kFmr5MCjrnEd/CsldNHCGdg6yoF+AgibMdwh
pulbHdolZ9pBj4iqbaBZb4jkZDJmWy55QKVK4kzc+UaJ6LwRvV/a+FhHCKXtc2ICM9Q6Hs6FVJqo
OM/KYcnn4KAzr5uaAXAZmjM2Aq0n7XJfajTiMUE2eXXEzpXurbR9bzsnJ+jCrPdhgfozDzHZ5g7L
U0gXXpLl0FVJXt9J1vJrG425FAuDi3wfl39p32lgI/yvjFD0sWu2Zhne7Dgur4ilTrjxsqdRAXZb
dT6+CfOyIOPesBDJTkSKH1RZLSeIpLVMy20IWziG81/36d40ErJgKST51yHiXIiDy/mZQKk7PMrI
NLreUd0psDrXwJmwWYgP7tN2IT2USymz5BckpukFzxlc0WXx4rHWybnXr0OXalB/9MkfW9JTuqRQ
mO1pwzGf56ckAUEu4xxibxbAZhwTEpVFJDg6YPhhpPmy6uA2FAm6Q4a7jISByw1DTFFObWK15ldU
I+8AW2kjLPfkWwUh2EVo8jT2Nf8WQ2OTPg/g5UxJmzLbwRHrEeNt5MVG9JGTNw7HTrnrNFeu0POb
4Frk54SkwGwanxoffg9gxdGYl6QkQINKM/fp1JJVk/NEDGl4sdVLP8EvL2bnjYlys+kGhm9ZBWAo
zqNDLMWlNDGx6UnjGdyDG82q4v2qkWIXec11y4KGHhz5mExSdIlI7kO5tZqw3g4Lzjvu7i9OZOdI
stM+HlCkShbp0EITBcMg1xWaANoPHWdpTcZfEkrW5IkWIEebuFyTdt8ECGezkACeYlqsLapFyFAG
X6mZttTNPE7Xip0efDZaFd6O3WQLjLsIyvlxPB4x0PH0io4e0mGM8KkzHV3KrEwGySbazsw78Hht
flXBnNTESF6UkBT3EKaZ4fRwQxP9GZodU2BnAMqDJjg1CK9aapN5Ut37jI5PlgWWztDzR929qqrF
JsJSTuUAQi7O49RTNLlHonGaER96IjYbiLgkKFaljsaJeMwl/ZoHkJVpXEkvxknlkn8KSMqoyAO2
l9OCtZZfqL2oKgW2ZNK7Syhb/NnqR4avjTtoTnUhjw9jnDxqaOVvbOc9NHPTEZ3r0RiwB8gFsGVE
1+aaBL85cWDjXY/ebNGxnCinw5i1/Y0gLzq6zsBlW94cKgmXoO/KNTvDA6ZBNR33u16i2LWzMNmQ
2LZSktl+LEZwl6v94N7o/XhQmBUmBSwsqRaLtwDjzQnxPFaK+Ou048OmJ85G7RfkCZj3BYm/TnyL
hSYeobAVDA66cJrWoebbhyV8saxsOAJrxYZdPyc6W5c8YsldOw6Oel15nvEubrpGkNPFzGfbyg/8
C7D94AlvChMbaZ4wCmliogCCJm19WTxkoToHVbuFcqLEwPtSrKphVPTra+YAuMPeijJor8ZLSnZ1
YWNFfUhbqocbbNxhT5v1BGf/OcvD05CR9Zhrw1XQ9MKDtj6Qmf+2TG8BFmS1xzCdS4zpgD7H7UEL
U4i0SkaqN3QxtPwruTuO4j0OgdBb9IXucVGjY0MEi4f11fbpol3QDYQdZO3rZAFgGOlvm1y7NGP/
HAcxgWpEi8omiKEyjKbboDNaOz11C5dKbKV8b6b03gwoDsCFHO2s/LS1kXIMmhkhX+WyJTzxSDpq
vNfg2ZMcA50sNJgg4QQ0S3DShMnvKOVgdVadvjfgN3sAHr3ZLp4bljTGKFEOOKyFqrbec8r9yzrA
DvoxNkG5Rk6QYD6kcpOaPnhjihjONuwPhlA0gERY5bVt7TAsdKy7NtEC+x3RDj5nr+4QWyEoBBKn
/aR2rhz47+iFlu5M59hkLDh0lXOBRpFIKT1E9jgmn6HIhtNgVUeTgoY70flJIOXsqXkw9nXVDtAC
oDtA3JAheNIzBA+VjFKGwnawdSpCIWXCcFMBvOFWMAJxVXERstS6FFF3SsO4OkD3xCDfEaQiUvHm
dH97NXdoeIPGA2yqxCAjbSML/GQIv2KFXh5rRIxAf52oWQDPMSQxCQELTy1Dj4Jv6Hda/ibipy2/
Lfuznf9QL6X51Qzfa7Ka3MRmCle0Ffcn0o0RXvUuzd6tNP5qgtD2tDU7yIhpYieZGGdVXd6LkI1B
TBBCYzR/2wJTg5Ej0CgN1C+8aa+lw/utZjBWBgUvOrsWfnVe6VLjvGo1jKa5PDsD2SnEyQ+YBkJr
2ovC/LLa4acyis/J6HpieqEML/Ao/3WjfOrnubkkDthNvYBDOCmRyVRsqPZNU+GOXEa8oB9VkSAX
ESEzoSqb9jIuCOlVrKNVxn5SiYB5u/xetMjYcOppu7yBuCTTTzGp2KNg++n29NfuKJrhdI/nLAkw
pwr8EUNVaVu2IxzdYwTQNcaHMst3njhurMbqgMwnf5IvxjywPYx7KMUPozs+B/1z7pP3sMfynEzT
hkztg5j48YZAHIEtgtfnEwnLMjuveHJS5ojcqaMtnm9UIHlybiNI830T1a4TKlcG6OxewvBVZulp
VvWFBUr0W4Pq3hktcbMT8p18RCoXKYu6s+ruX9m0z1qqXwujfE0G2Otk01TsHR2fsCH7qNX5c0Z8
H+dK+Mt8/EFprG0xpIcgLTjZlsEBAWBr3AHVhd/xrlAge73UtnlhMaUOZw5hJd3CeGlOncnii4lv
mOrFT8i6sUyr8zQFaKkyRn82QZCifhoqgwF+avqa0hJiJWllhpIiApyc3jkMJRgt9Or42jnoayXE
Tp+un1IPwuBliCEHLEpAJMBS038a31m2DCxzqvmUpaxxC7iWnkNibzfxcYwSS1NW8N6B3GEpFs1M
A/0xt7NHwYz1MbXmcyedPYpTEtIjRFYKo5QTHwqaoMZ4gd9TnyxBTlcxE73Uqp4+6Y5fQpNyp9gA
Jl5/rRqSeyDDkaUarRlZytnVytRLZj0KC+5Rm6fNsVuKp1Sx1UMZlRfYKCT94Tt3fPK0vQAYbUCS
gA0Gdyk+GbacRZnvdHSxYDv8Ho7VGL+ZfIIwKjyz6LZZVO2CKP+O4ASwkz1EE2NClkbTxWpbxj+B
T9R9lr3lTIlr+Yxk58zOAHLwMzk5NQjGXAEwWefMGapo0xkjQilKFtjSyWyxqHxLw+9W4z2i4F1v
wopNrGBLn4O9bgh++TOanyBzN2GRXtFw7ESYvkx8qYNm7peG2TIX6X6J5FERyitBeK4KcKdWErnt
VfZ2TcB4lAQsVl6sy4GZkWlpXK1BbIekvqkMunjTkLPOhscd/aewgVsW6ALhT63/n2C3ToxtRcJB
W8SHLuu8Xq0v0dReLacjYRedN3FnbDH+dSo3YKav+ivyzf86c8GqtWb7wZieFY62ZkLY6r2dUIG2
cq1DHqV2MwtjtwryVD38AbZQIy9UoAEXnxkDLRw224rw8nL4SAZSoYg1jpjshmkI6UY9ZAxlpfJZ
lMGHIQlim5H16iGjsjdMsQQGpj4mW9QRAE/cZJKQWDQ/slGRFJlrMb5JC3DAIy5fXP7SIsU+0CHt
a7vWYjeBFTv9kf2xyv02sg88r7dpDt/Icts5duzPZXJtK9pDhVEkE8nQVyVfKU1O8w7jmli+j8Ih
VJ7lSy3IPGnXLK55kxZsbOrfvp68vttLObzNEc/4ml6CllCYR1ZKW2OWRKT20KNp+gR7HvLYt9ia
PaI7tyYIoTLEDlpPj0im7wK8EwM1UuUEYthZ8O5WjO6D26zetYIECW0fhVq3q9BTMnvyypbzxRnv
HcMevf3TsMmIoghgyxPRrjSAwUnT5x0FCCca/ihDbPXwiuuXewva/qsJ7paNDgaLatfc5+LO3P6m
VddUQbfAvhIrrzM8NMlDTFiFLPeF9sfAzDgWH3Z9zy2MxFbjAeWBKL3sevN5BDGpUo1Y/HxKGO2M
avSX+KIR5ASRe20iNg5DR0VHICwKv+wZ6KKMLwuiq1IQvZJJZr3VjS9jbDb9wELYwksd8iswJeyO
g4B+KD7UwrXEmnM7QphY2a0VQXDZ2cQUqhNPFyevrD78eBw3AtmEmaskGf2uqwKSiDfhGgTSDq8U
wGwi+To0t20gZoMsKOecJrN2MbmN5XM8RD89DQl/6THCFY6V9JQWxQnNSST/CMFfZ5MBz00808SN
MRpaFEpRhfIm6u6VRvOYB5dcD/WXljvxAcDnodZpc60KG75DC+pxmeSl4hnBkePgy80yQjQKZNy1
04AYHOY7A7CBz73TDgCuz2gA46ue4j+uk2G3DPDaPGkQn/S1ABFehwTAU13dOczEMfeg1pJqp6pi
U4nsJBsqiRq9uMvEmx+X/IddBCiFiomNggFYoxX6Z0x4rZur6UfJqAnLJTW2ARQMZTUSYT2y7wq5
zFUIokMzS7SfxHnqmQNWkQcGK/GvtSRPIwP0bVjTji9R6VW1nRxrTpMeSU1Uhqf2NZuGv+jYD1MD
boQn3UEerdU//UCCYcCzsmmUkItJvhaNwDfcgmNPpO1lIwFXHLdcMlwQ2jJ5lZi3yZR+kZTATMpg
OAhiGhQWs9n6IwsGYAI5DKjiQIztYZQ9/qbYYKJKnrZFA5XcNFw4jSCGrXjN3u3FeG5mU0dtNpyd
omPh16V0KNbq4uZEZlmxplFzqesbWiYiCVrHIRQEbyELk01raXe2eVhlySZkLkTy4i4alEMML2Gy
QvQGscLOWF6U/NRQ9o4ggmhhvytcobaDspk00FJMpyGotn00H3vH8Mxq/G4ZFE9Je5rt/NY207/h
yCIWukP6ZubtjkleiS2z3k7IAqgM8uh7cCh1+9jYsYyh1SQjJWysyY/614n0Y6MM9+gwmCLDxxMT
VM9BnNm847PX1v2Qc2FRsOqfqPAmll8EmUF3DCPp8bVusHVi5XrvId1b83SowJlNMrtTl18FzYNR
fesdoo3Z+qpXC9qUA97oRyq4iHievPjT5QmiMcI8bHFtw+ReEvaIQn/Nm+lpEp3igLviVScudTF4
tHjR9bndqon2V82/yrj8AgL6ra796GgxTOp8DL+6O5RGu40CFU4BEhAL5jpWE8TYytngDtac4ETu
B6jNoD/3Mb545BPsvbuRNJRMfy8U+wWv1KWO+u6UERlllNktTmcHDMxqK8LUIRS+yl5161i8503T
nrIoMl3QKXPK/JMwTmPQyLdvC8mxln4Y4eyCUnsiOEC8FWCURfSQjmIeh4x6UfYskaKFJV3mQBSz
acSUIVkxHS3NwIDuYkA1lTE52BJBQPgkd9l/4+i8dhxHliD6RQTozaskUr675dq9EO2m6F3Rf/0e
LnAdLnZndtQUKysj4sRQXCWZP33PDnJt0TeBMR+xdTN5l5ENIAb8e6JKfg1bXk3FeKVNJTrU5HhP
RVHBAotrPwElhg2Yr0mTLJRAen+IH/FwGNSk81alwY39jTTTZxvMqzZM+0FzUP5NaK5yo+ZYwvi9
6+HNgjrhmpA64uRiUJ6sFwjuSjBmzsrgVTE4kIedfAiyTF+No72vm3f5HsfXpVtjqPB6rm1jbVGZ
1tlIa94aTWeqiFqZgd6+OfNOwlFpxxrPW7J1sRmJ7jz1ZOebQDCAZY4a6CQAmXO2vfbhjj1uLiaI
z4nRsDHtYZXoI+Ed4lazullsbTJz1p07bgdWv1wiQ0bPTZxX9qnLE1QJMe2mTPcQ6KEa2lBBvTD/
6VAkMnrSuZzY2aGuOm81J4yEUn6R4nrNaFwLoXA2E3Or0oJTHpHBfXMSTwU2crsYDwJgICnOezan
Z6Uswf45AOzKKf3RMGT6Rq3yrNjxU1HLj4ro0nooLDqSOv3QOECZcOePfj560AS005AlT65jvEyN
dfVkdhfhvG0m/ezgAKJ7DuG7jY+QE+xtl3yWbnlg+/mhM2nX3tY25dbExr7QeinhkGq7ggp0r2Z1
HUlyjNkL9KkdBqzzcvkE5lJ+l/JEMFAr2wDTALs0zp53HOO7og8PU+wGptsGZEuvJToZh/msOTcq
uhK6bYVB8oRRTw7eLozvMDR8q/induFzKmZfsyED2PqaTomtSx1kye6uV2YiBRgXTXA8VeHb9U1V
mrOHvtdq5qPiVAUjek7ZlsF9ZfQqf8ZY+mw4A899Kfuj0rvPMV0aXsJuvvuuEBKYMgLqrTfajNjZ
goYa3lseuUxcbeWF0oGtarWAKSakL9Yc4IcTbl9Vj5D3ANDox0RNBjbkRLzQBJtt3E8cnK/znPtq
u20ofG+wf5bdVq9uvKlWDbDoEu8aTawb5tBBdFtTEVvHWBblBm64aDcxVDQRldOgHiFtw3pi5KfE
gU+A5CBLFGjC7QwmZ2YN0ezSofYHHhLEz3WDz4C7lxOMaYPV0m86HwR4j4MKyDq4LXPVOA+a4GuE
pWX4wrdcSGNXUDifgAlhbKWkoXmp+gzex5lNP/qDPLlqQwy48aPZ3grkyirb96Zz6516jSvTt5Fr
Q1ZveZQjiyjbtv6IJ3RB7KG1/ZfHWjApxD4LFLNZBaRBiIIOLcsnTHpGKaKVa2Q4zS3sOZn5lynj
QY7PzMdsqQog/cQdU4jPSczVbVYn4BRcLfktq+qaUV/VDRXNkhrO4MSPC96Ms3ZLO3pQbNHXG3fA
UVm0Flzq5jmJWNLGPzFnZ2XUG1njdSDQMr8IPJc0FJxbe/IloFDt/0omUqPFsowwtk45+MtaOi2P
kesFad9vmqLdyaE9183bZKH69Phqo3pZdEYHDU7MENJVnFBdMFgxTD7RHZMOI3kVDkSWGu2klPh3
OTh/MzChZpU8ZZZ7Dw06iiaxcTzv2fF8Sbx41sWBSXXskXPwxmWh8wAaRzCR4RjYCc1RX7mO6Yh8
90tKVw7VfpuspqiHFKKHxzIhXdcJsamKFzbfO75crqadYFNTijb8ixv81SVX3tBJ1FNJbTW3aOaA
IkGum4QvJWxU1W3+TD36qdL5qng8abOGVF05KB47K3H/RdRjk+P2gA5Gr+BACnzJ73OtPPdh+j5r
5R67whJJ4dsOBHoYZbMzZX2JevVURUjsPPqit9F8enmVeG98ET/snkubcAD6yIn+hVk7KF1lBbqK
1RZqk7Xq9XwJoowYhpE8QzVwvfQmmqWFJ3/z+k8ve3dAx2p4TVKP5d9w4m1Nj9rKrkFxknm0BCJO
2ryniePXCzYxepVwWjEAn/GgLVYyR3np0B12eqRXfqbiM506DR92e87ZNIcQn3Mh73TRYH9rymbT
1j9G1+UHOTA2TtA7JIXZy4I6Sebv3jR548Xk610ruaQzsMT21ZorczXaynVOcyqlvyr1VJe4JjWU
q+kXUz9P/FIKOyi0BNRb4E6vumQJ7VafWqr4KYVPJhKE3SQocT+jYzyyPAWFB1vaHZKg9P4ofVZ4
67cMmNqTIxzWsQG0faQ6wYeOXRah78xyHVRu5u20lA4bbdxqg3NLNfE9QVMBt7PDI3aoI2owEm6V
2Qjnqg+yKX5GB0IQxuvoDuI0h/QPxN70oqjptEC5xFHReFLb9EBaesEF8wqjqdrtza0jw0fjwUpO
+ZXNgusZQKuzgamGEH4Oa37JCEY6rV/RuxgpKnRDjY3poLyAGE1XFi6stqWFxuvZlEQw4NsjfTc6
XYvNJRLkn5OqOnPF2Ot5ea3NCEeDHFcEane5q34ohsm1WfvJWg78sIuwrzfv6rI/ycbAsLSjGwFe
Sg0ILU9xMeyF0G8jXMRInbZGXQVxiSNg1vE4xUdsz6uafCotO8h740cx1W9Dnfmi7VS4UlRgjNW9
m4u9YfCMGdpP07ZbpzUe/JvJpysCQsg+YuMGTe8gUXZWmo65pSQbtuqc+ltfWKhYYq+tp/puxXgT
RntXjT/npVVmItPGzHyy51/XBpXgKs0zmZ5nLQ3NFZGbF36stD+om3juTzMGUIAuI0FFymOmpOU4
NtCUaE1Wn1HOj5pVrK3EI61fffTRPGFfqY6sTO4iyliOOs8t/XlFbVNb3h8LPMaluaxfK1QKlDmv
ThmW9wNhLhravcs8EL0ZzGucfuMH2CTOyNpSpL8r2ElQJ/B+lvSYQjxiyia8SqNBJ42jcHm7WjCS
sYcrR7s3LnlennTL2ybxb1o18MyQw9VXUHTUacC/1/nxc2FUo40ObLwzqxuV4te5Gp5GJGaTi3Pr
hVe71lbYQkkRbUbaF1uz2JjxuIM7ua41qpDq8GowjMGJPyjNNyapvgeelK9newgancCpythIqtzN
IxwWmAandm3MfIDWm8EGKGchbCgCbV+uqv5sdKcEPpgBScEjRe4Y8bFUooM0+ULytxzwUEhGy/DR
C/XJE8NWcnyk+sl1EPHWML9XdWztJaLuQrRlnnkxJuPUmjyvjdqCdWSlx0Ypafwur7ZuyG/qxM8C
QJpSNtu2l34zGHdA7Ut/0zXCSR6N6j6OHgmOuDVvg9Y5xEwilYojgcBTWPyrW+tpZhs0LWOkbUJ5
KDpfm0EiTa9ZbO5FqznbqbB2pvY9hyRTJrjLTIkSJC1vqygAHkJW1bCOih7de+Be2EqRKIs+umeY
zlcijC8KfMtNclHd9CNhLuij8qYP7bvWxSfNninn6+bsMk/EIMbwCr4Y7OG8o5HxDtoKmhxrhQnL
LO0vvriFIwalBOnFnJrXCcnXTxD2Q+XYdD9qC0+5f8dwFHgoB1qkbMvQDexxWHeQBhRbguuV264h
1YT7d57bLyevoWD07YFvNUueuNpxlz7aSQ9HsW43tUvPIxs9R+iHybTCI8UOBJ+r9t1r7SDGZihz
a8tOod22/CV9w9zRGgFNyeN71gGIasPlYSywk5PppmSMsmnVDlnS5gdlfMzLylT+0CAXeNyEbDeB
aYz1b2kyza1rTRd6L7Nr9Br18dEL36qx5H5GwkUQthq1Yrn6DlypB/2n9bAvEM2i5ZoGo2LwfIgg
JKH430zXpKtmi9LpkEfKO5oehslNWPnVOJ0ZM2uM1ZjR0P2coOjgTlPW8OAZScMXU2M6qPBs+aHV
+p0CFtPRWU3RyrIuLX3fUpdTxMUSoAAjRW2a7zk1NTXLLizFD9n/UuG2NsNsPk7Q/2TS8wB3xqGb
ne/JFT95RRW4kuPQ5MQjlFsBSUFbGx0mR5x/VHvlxuh7WXT2SgQllyJYxvYrmuOJzwR9I7yNJZR6
Q+s2Jg6eNI3eqXbBNWtnIBgRLlfQKrWR1rTMSLt9lNlPzHR4yuw1dtt1Qdw9z4FW8COoOlpTjIVA
qEP4czQx+k5Vg7REATUMbnuIvxvQswertcerW9UPJx4fqYs9Ip59JoSIeypu+FBm3NuqufZDc76H
GCsd2jQg5mTcaq1v3h+PPiF8VX2SRvb7kMtXTodJEm3jaFhX7IlK4oEk0rNvbPA0OTGwugr4ZYeL
MAQH0UqUaDf6bXACorZ9FCTmLavbuKHAng3oUEwM495zgdSsDxWLMuaUytRPhu1dQ1qonHw7ilt0
yKF3e5l3lrBuS8bJUG8vk8X2zLBWrGEela0/TeldOsMtpLPdJf6vlYz6fbjuhyqYqIzUkIGnOn5U
w6NxNpU97oVrvQyWCLwieXUVQNG66u5MRZ6aTHvuRu05ZdaQVG4j/daBy/vIEd+WeY5KjUvqX+LG
6zhrtqP+l+YHIClrm67S0UQ6GR4KNoEG2WnIIMWa3FgxEnCzt6ElxkrMUoj1VDHHfgwXaJ2oDd5c
454YzSPV848w90462oxa6ucUaCEiDTJFVKe+m3RPNYUhRRi+iuxqD87eSdMNB+Y+kuEvEXJAX9rG
6NDHjPTG7R9DTnIfFPrzyjgb10pPSgLNZZvXDV4n9axJe5sSFOovkeIe6mT8WwGPLEGNlJP9prAe
ArZKRR3WhrS3TqAoB7Zl5bNUjV3IPay0yrtqVodJxruxtm62lm6JfjP9G4KERA0pSNi7toVoAc9B
LE6afJMRoDM145i4Y0ijESQnA9dzhpkoasugBflg5dByIacDET+KXCM6lb+KgQWFqqdP6Ptv7EwB
2VhfObQePPA+YJtrCFp5iFihcuPmhbMDJISWakvMKpnY5Gx8OFN9rOEBV13i8w1HJ44yw/mJwB6i
n6c3Fbx7po970kU7i1lHKl9OzNPEi4kH/nlw5KGzWfEOSBV8NbTilS0jD352j+l+WvVh5BtcJwQ3
s9HqA006rHo/smj6TputDtV1VdTRD4ubvTSyM+P/vybkDhBHubXKlqVsG96lVl76Guh8Jf/1yUyj
oXGdMA9iythWunIfGS2W1ix1Qdc75VEf53WufRh0PkPji/eJVhxEYjKdi34X6i68F1F/4wj+wqgR
WA3inkUcQKECi2WdcWVzotMHJeLsE/wP3Iq0vo0ph1mONJgOxZ/oYBBX2Z/plv/csfkwQ2KLUjpE
MHiVS0D5AzKIvEbRjK6EwBUTO8wF23viHjqZpGV1nmuwAVnMRuUbTLBDnA34Z/k5se7N6eguSt2i
KFbZKeQJNkmh0ckTY3CQfGtcT3tqxfBvCu1vAylJ9ouRulRvCv6LpmXxkoYn09HfQ7NbivSgaaXl
aUIAHOLmUBCPIzDMB4+PPWk3s0GJHccNIe/1wAmTsHiLLGrM3/JyPJDxI6PL5TebucKm6jHU6VNl
e0hyTI8uzmLgxXvZ8BkbBu4TbC1CQGvpWUojJ5REGKd7xsQXlfuw5+wRv7qDOlxS1CcRVr6olllJ
hREdT55YqXmmbkq3rVZ6Y/w6Nmt1C/rkBiyMVqkbWrHoYeQVyxDbyHSD7//EXuCVtSCEYuZFXRAd
W/poWA8CTx5U+VVDtmm9XS6UlZJlO5WlSVkpF2dwN4mbLPhKH/noSpvEA//GLS3VoJiImQ00f4si
KNHaGrPlKg3uDFDQtUnTi6bAN9+7TdWuO1mfk5FOEeeHdOWhMintMKPM1xdJqeS0FsoNB8xuLomQ
RVEf0TVTY5Nvtk6of9QRzxQbhp01GT4WwnSl5daxdnZWWf2QWnkit4ZbJau+uFfdKDMt/VYsQ7Ul
aQENf5pG7JIqvMzdr8ResBkKT2OwZnPl1XwzSXZBRn3IuD9PUbYe+zJfk3rGHxuHv3iJ11o3fzhp
+CVZq1kV0g+u8QvZ5Iasd0jOxzSwcBnGmVDTKZ7cP4e1BTlNjLN26B2d4rVgGq49aDUQ09eQQV+l
Df4po6/ZfVTqRxcZixLGl5NHGUbVTnr6u25beNWRbpW08FtrvESD9UxA/pB62GBAsDcdQpvJxkK0
ka+50yPs/LzXkZEJvcxm+RgtbHVSj+KViC0suDXxnTlEmBrdu87kQ07deQeu9JTlfBXt+P+36W87
/RRejk2/fvHqas9h9aUnThClGUNo+eTGhY9RYl/nmCArsWN0azTKT/TuQcLsWjnsawyKRl3pPoQB
lzl59mYnp9hwZqetsvb+dis0MOyf0G24W2iBwy6HSXoIxvrkZcPNpPobmMq2yDkds2GTN/W6Q9or
9PAec9cgWnxzk/ZMpJ2IiuRrYODFapRAtAodfgsrSVNPM10cTYbXUYkZjghbG5dYZzQzKzbCIYWp
5VqY2PPJ1+5yJT0UdkKtsEw/VeUzZnVdW/k2Nr7Q9o7jMGyoOCYjTkDBI4VKE5/mNhe7wfZkOM/L
GEbbYo1T3HPmNxbLTcOCe072FGC8EONcem2Pleqy/KWNLOPNFjvFUxWh07md/I6VaB0ZDlqKvMf8
ZCWobruyb47LrxBPgJBf6/lGHmKtIiM2FjYIRbkLWDSNZf6iX674mbsBUVqih7lcM4aibmQYsvWA
2qC1GrsrYiYE41qs5ZmK8h0jbfNWqrtk7TraTTHeK0O/l7zZMMVsavIvWcbqVp+SfTQv61EMenkX
TJn70Xp80kV3JR0elEC0w0QRm0IsXYlEftqnrID7JROESXSf2aPi2Juqi9pVPq1lp4jNcwgRxqgk
RUpuBtz3ng3JXgPa45TTnWjnd1vYwYBxNxljKDrtpRQHzlw29fmLyrbHNnscCiNkKhf7j8cWHV8c
NMOBhoWaQGKI1cCaJc+Sg3eeDuAgzfNXi/AI0h+rHgCu5BNknJOJJqO9YGJL79prFzm/mJa+Gzrj
qOOjUs6d95vRUNtAJATAGzgLooDCcBNzhdFg8M0ILE8uwmiztSGW08fx1egGB8YlrpqHZajv3cyG
2A7pXKk+oixcTYs51aw69p8D7fXlgfkk3WSJs0vGjOKL+tTZ/bULD1r5Qv/E1WoN31WdTbNYxCMi
9ToeSp2fszsHXd49jbRJS+tJMew9AJIfZOYgb1mxM5KbGEfMPDvEdf9SV1yHZggXFRyH5q9t2Ron
CBm0FZ0SowrMRUOlpbIw8dUP5Lm5lBujDhmQ9dp6Up0tIt1XqdorhTua4agnJoRbTChyxQ7zy2WA
BpLkyfh9hnfWVex7u1F4i5H4CwOkxk1tPbT9E7bcaMHpsTElZzEpG+oIgoTZSoOnmFDyVmSUkZIs
kzKiQsJWtyZYplVlxqzMxHXunHM2UmgEmlqjm1FphmMYaneFK6gnnuI536cFabzpp2vMd2lZpxGH
XCJcBPTUeq11XvtZA0YDTYR035ZjZ9e5GOPt8FjY8M0fFUfFguAq+2JTOojcunHs+3bdSoUQo7kD
NArDa/AeRhvztl2KEwBlloZP3GNng9JVsYOEUxIIjCp6fmrS+l9tKm+egQqTMqiI4WCb867j6pWK
PFrFjDtT05x5Wa9bl5U9jSAbzZsebRh9mvn0UrG/UPjSRHr+nHEglpTJpB7gwrrfR2HPEpr5qRoy
JIfQvugsMymtUjZJyaKqngHm0XHf+qabhSwx8MiMqrsVur4bSaxw1yXFTqvigLEBYONl6C+FRtgj
lR4L0uzU8GI0JBH5jIQRdlhz4DEEcBwp2Rdpyvd5igAHLH80dkVTMfNE2eanTXFREW3pql3R1s37
OkhQZKdKYx8uirNUlJNripVmfDTi3auZZZL8y9MXCgQw/anaxKq+rVlR846avwtbe56kF4y5j7V7
XWqncOiDnHVnBkoqtt3fRiUTS6ItWhWudompxF1noOSmptuFdhboTkYHRaKRLKi9Jx6RnheBRKM3
Pg1FXeiLuAhobw7VHrkotRCKYTXDjlyLG7cGuseYc8vwRe2VXcTVNRUaA6Pm3rIo3yoJcJ0eth9J
fvxoE1sqyS7pjb6EC42yk43biHAD5Hzyaz/sPOfVtOByUH6XF3Bu5mdX2XYsgJXIPFdjeyB+csBf
unOxD9D0wCNcv4TuH741FuA0pKZs5VjeTQxXLjXtHQE2c4O82qLlTeo/bcLVH8anpjX5Mnjc+wW1
v2+uORK0wT+VbFnl4izCHJWtwwg1Pl0MmeJlZM1eYx1YNZ7xmtT2hgnMal4jfum5hBz5Q588RXTI
G38xI1ORljeVuTeO573Ii22ydIrOL8kkD2kf/dIZssZwuh669l2YzYGEpz7hiCkKCyyJykyyGAwL
CuPs6SUtKS2kFGU0q4cLHa3mEFQUrOVC/xRT4/OdP3VG5dvxh5CHkZxnyBFXkBwmhhMlIGynu8Oo
REmmwha/3yKTMAL2q4kER18q62tM3h2f25oFh+/1dFWM9hoEJHhLJAUpDxOuabcv9rHGlwm5Kwz/
6Fjael2OXepXJdOUi6vT/BtZnVpZTMsZn49Gk/V8cb3+RW183S53IvzndR3HrMNumrNXBhQKDcmX
46V+w9eKnYuwBVYtohKJxq93M/sPZVLWopG7mjdMU34amQr456pF9QMQMPOm9UwTs0qQKJENyAns
j1rGN9S0PC533t7ATbKKBvVJxipW5twvVN5dlBUOLwmtFSsjyg+9U2xQs6jGM30HlKHaEGGLn/gQ
ATngOfI+ETCe8vFVBVfHkawskWC+GXZ6UzAIDebAzYQNltGDpep9EAW7ZLgvb0Fqe9aRMq0NJbk4
2S8HPCGKcd5Nw7+8LOg44suR/6v1EX9AtRnL9G5UL05CovVfjN6pGyNulWNZXFuu3on67do7UAfr
yLy1VkGPQ7PibGSAudvhJcFgzum01minsKPHYLIXmuhHP+kosU0Nup1TCFssBNVCw8tIOTDszEFl
OqLOlE9FfmMu/BCdzV/ZuHQF2TfOm3V7kRb6eZyQm8+q6S0p+n+6rTs0k7TdBvwJlFa2Fjsj++Hm
BTmvJ1PBNgJfKzpb237qfWI9htF9glqwpc0iPTkD4cGhU5+isrzUHchQT9TvTQ82Vli5+9rX069W
ixGbMSmxMPaA0JNlA22zd63nlCqnG4mMjhwGn62umh9zNv8lgGYipeUXXACNkpQSm8do2xQ6tg56
u/2CL6/twnJXJyvbF7pm70cWZCxU+h+VkPnKnlS5c8orPKHqJc/uqO1TgESJYbZu1J1eyRy2wsPi
5TqF3wMvQKgVpfPDbrqcP5t+p9R/enov8/2A/TqncwmT4lRwHQ5BWJKs1lhfhJ6zKtR/mf7eTUXA
tqxRuTBRo+rtGxtsWBpAHbGqr5kXf4+sMuGgZY7kgZS+A0pnDjBQIQm3WDNLE2MjH7uwj8J6J53o
Jjs9gcRRP9vwJUKWkOVl4GlWDGU/WW6g6dsKgYCXEI1YwFDWEc0MoHcJ8zIoXZqB7SA1KMmqtv7w
FJsJ0j2xcLunDhe2CoWp8qCn83rGI2FSkyIZ3vZNAVhJQIIYfGnjP2/+Euwh8dxsCY+uLe9fo3RB
DfYgxTOXUybuSp7bv5EqjoVhZu/MiG+5GjSgjhcfHG1h3XKjFbyOsfmM3l8yUMrxoBiUQ4Hixt+2
eVFqd2O63+PgJ/0tZRtMpuTAyijxMAFqQAHckH+2e9gc6zCDYWBSOXmtOtivNcXvw1EMe5f3b94c
SK9sBnlOCNl0E7W1T938EvV/tXb0/vqJC6924JtCXeG+rN7zqsGCFZ8KlLxyKTNpnnp2P2H3VmBD
W0rUEnpAZ5BGdVCAVcxYRXJXX9XQFEL1DSDeyqk+GrKcyrTJ6Stm7DZB77bs7a2Iigs28ouXQEOp
trnqlva1qtlvYB0HfMrOXxfQfeHLehtP+wB5ABRmJfjGo5SRMXQ7TNpcWvQET1C1br/+f3JYZoQD
yUKV6pecqcFdAuU7G3q5YG9Ttr5DewKBzoFVZ1sSnNeutvUpJLWJ5taDPTanfA84kLz5mYsEmDzQ
n7a2Ne1LejNJI9YNBh0GkDk5ADgimzBz5q+TLtkrnNKIhxQysCHt0cih5aAx4uuy8Pkd1JmwNx8N
1SY86FwhZ7wH9MLpib5x+GjS8t1eArzh3RtZ/rJIE8yjSflW6iP288+MZnGPMbGJLpFzKlR5cmi0
KWrelco66j9aPmWTQ0rnJVXx3wNZvc65CBq6phLSl7PqVLl3MRMV1Rs2P3YubvvU4yDPrS+cAqHK
CVEzdQ6QxGJSvgQ8UhgQQw1ANoMDHcT2NmSKrM2drBCc8MBwSQS9RsQO3CpDzvAIARMAQ1/l1W9R
dvuMmMFgfTbxAd/LbqB1UsxyNdMkNGIcxQ8DAUVAKImhwP6mywNjblx62tJy1yExEatdx9Q086lV
erKppi+14Q81UyJJF10L7KDbdeaj50weE56Z/h82TZwmWHARmdCBCl5XCRKp3eO1RqnUkVGNLgXH
AgJxAlHUHpwe5CI6/jxirAJUimvWtbhe8yahsgCPH/dEBOaJKY1Qkc5SOopIR+Bu88p7GRX3Rlue
a2KlVsEQotFd2xfY/1Br+F6r/COkyr2IQAoNIkVgdyOWV3r33So2QBBY4YPOwpBGD/aXFeJO1S1I
6JsFzws5ImC8oxSPtltyKHUIjp680ppOdhOkE1GdIm02gE+XTSQL1zDCYmBGVDsl7cLamHJjC+Sd
SBR/UFSCjZLthyIG/S7EixkXm2ZQvc3IyicSReHjxx7eHKRq7DU/ZVYxtyt1tSmhkz/Fnfoa3sLK
gM9L5/GrgHRNj2p2p2koPFpOfzNwIw8gBxeYSmKzubRReHHNYg6waIx1h7fUinAEa5x7CYsjls74
ufuZRnrk0eS56E1M+c7W4AfbocFx52NVVK0nd/ShVu2XyixeJlgh+2OUXar+vSPIGOpPRvlLMm4l
zl34ihP9QKkeHBS5pz8Vkjz+kQlngckWViM2qFr5m6FBBsmdKD39/x8GQm869trR5AKnoZJ7Bvlj
tTT/peUgN2BsQ7pSmgiyofYtBtEHVo2EJEIISNbgXVXbYrqPGwpsgQJ2hdyMmt5flvEMeWCbiF5d
Gy3kDKWGVqLTzB6lZRwYdfTiGClTefKR2vgsKpOgI+E7EswdtSrUCZ7hsaNYUujzSTU27aFMPM4m
pSABOPZc3aDDI/JwcjjknlqH1dnLVCEYqQ1fwJbtpjORFlDBSlHajW9q4mUhc8ogSwuwIT3q0Vy8
RXP4PrTTqcz134HH91UhuwlFTlAJmMVHpapeklSab0495D7t3CfoSEwD24HnKcHgQ+YfLOGCtJzm
DKvzoeuIBakkt+RGYtXiO+wZ0zE1NRZvvJHL6NzONZ2x00vNXG6Z/Oy6k6YCacNJqkbuO/AbjZiO
tp6VvFuHlnX7h7T1pM7XpqDWLxf0dNbyewqPdj1+0pMU1Fl4iYzuXFj8LGmV8HsHtdD1/nDutCuB
2a5MjVNtRPaCOXmmvvmVwOiFXuq1yathKGFUaueeiaHlD2WxP5c4AUYc2GRJVMhvkTp8jL381q0E
qyz1F7q6Nol6EIzGroASw8MqoATrvXUrIgPq45fEVFnX/N89Bz+bQqn8NWZ36bljj2TFWxLvBScG
5zRb4788+VLK66Re4/YpbOIgU20OMrHXqnvhfHc4DGu33GdqH0yU+1qfhrjVhBpI/G1obwAvqK9l
ftZStAl81JXAiEUBkMS2WW0qg052/kC1lV5iDmmSUxAvHhm7RY8au0pFn4qwJLYYjLbMeCUv+cX0
7hbvg2T733avhvI3mm+z4B8KAJKtvrfYMRP6QuP5l2/5oYwM7GrF9pX6SsI82rYhTWI18SMH9T8l
Q9CHv0Va+3nLrDKlSbDM/VEQChkkkbWvOe2KbHoyQCasShpEzcz6SuKroXEH5XwUOCD1CgdDynq8
S+fdyLE6TIRqJ0BEEErqqT1kquo3fLLz6FBgiJo2q9ZH7IzXYqx2monDCsr3T9kWB7DW98SxVnVD
gZO96fEuVW7yWupHrWYLyj0BhvYG/jan/c6sP6bwoymLj14d146S3yhIWysuIh/hHrZEm+KSk5bP
DLH2qPueWYRWpn3tuY6jmcKgvdBXh8uzrQ8hAdRGe42T5j224HPZFBzy8nbAYtTfXi5oyy2e69I+
wLGhFo8bJwOrwtrLiEkRw59uAGConoODWZAVxoQwOCzd+0DE+0jpn5MUDt60UUMuF7r5RF/M0USW
N0l4uuLJlry6tMEvUlK13aYRymuI8qHX1a7kQhwBoPIoU3DwU3QKqwWueyrbO5zSGYwd2n/OsXmx
CrmdNTSnbpPxLyV6HrwYtm7QFQqPCrhbSaZPtgxU2gcd04yOA9mOrdWybAKpKTnbdav/7M1pnWzh
U3BsQ9T3HAi+3Ev0kKQw9t3CNl9TfgAF11iLAuYZfd1UvDV9Flh7+22qJmeDSzjXJEXYmzxv/L6R
UOJXALr5SI65Lnms2sOivyc9IqTO+rnvmRSykHSCBCtDDmb+pRIFNfOQQgQPrbOq9bv4378oMfib
OQnkAwaBH+UI7KVxyrGSVuYxUnRoujxs2EiyvvIj8Wt1gz8VbMagUk3Jg/f/SrrijFP8o01uQ8YI
go+R7MdLyJ3F1ulFZDtgpvYF3quvRMTu7JBwOvP6VCK64shoOB27UMEbglqqpx+L7alTtb3thP6o
VKcwKV6W+GQaXioIjyXvsoE+TSy0G3cG9aR+FenE74tJV1Xme9zzOpiHA2i+d41RKKHiTjf+o+48
liNJsiz7KyW5bk0xosZaOmvhnMAdHAjExgTUOOf29XPUo6YmIqsla3ozIrPJqgAcDoeZKXvv3nNp
Z2pkORjZNvcElvLmboQwx5pSjd6CchNlkoYGlxlSs9OOSiWthW8jFAHCXInurG6J7Fn3E7Ae85Yg
mgUehf0WAOHKG7v3MK/v1dZKR3CyDP1uT5Q3t6dDHV4SsoIlwTDsw4j5PwcFIOKjgVy3Ddw9kwvP
DcBE4fPTGeO/P8LQOTWM4RwWoRMeCzLfA8gohSv3WWVtrcRbcsasu/pLIBiMiTNNDP2+4Sww+acg
v3YhuY5a+lrO+UZ+jOG1bNq9O3akSMI6xJ6EkXRgxMHVoGeDLsyY9pol7mQ/HumzXTWYK4g1gChm
kNwZt+y8i30+7Fi0rh1dXrcaB1qo9tp4b87gEZLe/Qw5xEbds22RXQN0DzbUIz6KXYRQom025BBv
LQ6RtvchZAnvic6luKOml3vmJjfKx3iYdsN7YTpbBwMQNty9Tcz1Uk+mXWODiXTqF3LnFu1Mt+Zp
1HYeZ5JMVsdQL6BxmJuovo1H9zmeilNlegup7g9cZOkeLPfJZ1s56vO1o5wyqqfD8HCpb9E1yckR
Ee6wSt1vYbGV82c6ZeR7K8sgEIY4+4zJ1zF5+AXuBgYeW/W9pkFJQRsdgrhJJtJKNTD4TnfQCRvo
WvEOU/UGoFIrQhIyMITJ4aB3aGjAYOp9tOsloto+PbepvdNpRgfIVjGAnArqlHaBKpeud8z1qTZm
KB7CAQCR1W97aWAHwxIkU2T54VLPb7KOmmFDaEawoc8FH+GgswiYn8Gg8BILk6O5Lfx1Ej/iIXRN
Z0fuFJGy48Hxwwdv8LZNT9BE+e7WVLJChj7HgwreTp/sDepfATtas71ry+oaeDOn0W5tNzBRdBKa
zek60+Nv/XxdU6gvjM+6e0xCG15NonQIzKlbIywPrWzhxpVoFEYEsqzX6Hk1clxzziVJGXwEOTtr
Nj9eNj8H89nJtE+r3gC+3qbRjDrsyeolwHIUy28INAAI+Tdz2oF79j9i6CdF/ZJnbxHdN+zJIXrE
PsqvQ/ikRyr0OxXaFVfo7jccpHI80FH5NOi3wKUArNKuQX1kBC/OpA5cwdp+E0m77YD+aOjKgpSc
kojfTeaGbL9X7NExPmLwgR6O9zGn1JlRD6WOTc+PpehczBR9yfBFuZfJluL294SgSpl9Nwp8pbHz
rDmQNKdvtf/Z5KRxc3D2253XvCXluBUdm2pNu2OXqtNogsO9d+xnhFqbuqDN76EhZttbkINcE7ib
3gn7fnDFq7Bv0rEjhI21s0MY43wluXUFqWaBu5Jct9ccmazRxWutFMCEAWuLgdApsHbzl8EyP6Z7
a0S7A7SH7faWlJspJCG7EHsbG11mPJrFA8BKKH4CJawPnpFmLWhHmETIC4t9zzkU7hrq83ij2vM9
ThCvOiubm63ra5PJLES7nGZEykwqeCp+DQ1o9NlwlwUxEU8Ii2hAiHLjD7QUiFxJ7fsmZ3Vzb8zU
ulW+pZxg1Yie+wgSQiuajRVVOzAwh/HTLwFVdoA3orFZBVgSOqteacjoFjQj4c7IDVKufRJolPqG
9whQBmc9vMi1l6AsBFEOUXAX9ydN7utHGi2CDWi662/5pD4RQeN5xBXsxDdReosQHPmpqIjMi578
8DruAeF9aFTcgg0128F7CPvred4OyVUU4ndbOd+9QsG4XgqEeV1N39Oo1qJmpjtAL9ybzDT2lzF6
G0l/XULwb1ix3Omq17ulDWK5b3i2rsNINeu9ezunIDUmV3Qvpzo+VtLbgt87ug31JOsDOQAPD/p7
EjJVZHlfU5Rs7FvGFPvjnnEVbkkXoEDTXMv+Kxcaqo2TZE2DicXZw3wMVczcUF8TqUCi29FhQa+I
N3aGpUGCW1huxpZQmWPcPtpAPBLjMaCuOWXOHq2+kx0ALq7iTKd1dKxpOWa0RF0y3nG61OO7ZmZi
a4VGc12M37MAzpkYgzMyiXwlQJXZXe0t2iE+9lNtHKKwi7k/nFJy5HjQu9i1OwgSiGxeayhY+mlq
nwI+Cd5ayvOQoaZu1VMaghOEjiOJM2NH8suD46Ed1qpoNRN9dz0HjXaLqm7lzwTcGFhu1qQUeesg
0SElSlfSkqU+0ujQrhJc4isXSQH6lSVpjGuvQcGdpRZ+f9hYE+CtR63c4nltAYAzIzSuYxxGPTiT
1Tpdj1DamLKFjFZhUL22KO/ovGffDN2fN421h60TbfzQ/KIn9Np1eXzKoVIz4QcHDTz6lQ9Jkead
x6kR4DrqhkME4OvYgk9DIl6Wp1BYGTkUTUpbh2Ou6ffBsyV7WIBwibaXfzYOyLHIK1GGqu/iDdjp
8WTekd2QPaBrt9nZN4hn3uMCLYDex9M16Cf7mLQSTbTIGT8WdTBLRXY4bX6bcE7Z44vR3EOol/a1
m0Djats53uTWjFjZLvTV3M7utpg8Khi5ax0pAX9EcoIeZ7rfdVIa2F4N7lozNXFsyhAIYjIHy4o0
CvhiegwLpbLeBuKxjy2tpaNXdF85oMxN02nZqtNjxKPzgMsTWhPuL2/c1SWniMmYm90w0csbvd7a
eU52Q55ixS+1YJS6gb/pLZD8XYUixUDd6CkoQN+XFarbOjnaTVzidCgdKi+mOKRdJ/gD+9vaHItN
1vSrKATwGKranOaCVk3byTgEaW7vanB0SSbso4N3YeogJxeOdcyQyfIYNjdVHhaYffFPsh8FPRMN
10CH3UNbU/32tTFi72HIbRYG0VUYna1h1o9F9xS5dnkFgtHoIlQzptnhb6VOpudAsYnNpO7gz0jf
uqra58EOmhxuIMxGG5k3372oB6/KgmvHYCNlEJEzRBLqUqMXeTN3t1w460gW0RhF9X7mAYbQCVHf
cCk8o3pK09w6WdoXfBMmMTI/kZnPKGDEDfG9CB/8gM5eZ7i72WEZwhx0mjHtzGKT6P77qJFxq7ec
JcNyOIQyYSovi+8RUqtTLfydPtfZPrCLz2GiIo9eG2KQHx2bURxsB5Of7ZNdFhtyncNeXXNUpawm
0mTbZv2Bpe2+hYgjfJgZoUbrLOyT8EhjD+YNGBzP9J+6qcDNmZAHX5LAuei6yUMVtZ39zt+1gh17
IY/VbMG2x/VGJ95ChUWGVFyNCCHA9Y1zomSFUA3CmiRrPDLYvoYTPmkMT5wZqn2dUgeTuSq3R5gN
BwdjR+oRPFXQiZ+KcV6AddK0ycf6ch3Qq9w5BvidzHlpFcXbVRZGOVcPlqgUSqc3t2PVPLomZrY4
K6+h+9E2KEYNznEurwhta6Bj73sb4SYFxm2RUl4rwC9WBRi9QJ7STpt2pUUFyewhxcKBJzeBVZSE
C+aqTNJ/JZ50Oc/siuwOSMQI4FQ2xYbeGzjUKSRYWdeRgUZoyStUmb7062ebDc1OC63VoIywUcdh
L8kiFepB6zYYi7ORKhEMU7IWduHGGYzuug+b/hpZ8bus42Q/g+YIcuOU1XBcsn6KsFKh8opYstz0
ZuZhWKDT8pbZjIy3ieAKeoX7bhnM6Emoq5MjyYEkGS6cjFBnDfgQLVmCAJsqfai77AlsG51NbPNV
2I4b1xjw3zsh4R1ieDbC2IbZnmgbr3soI606m2H0KRNJIhjeUlStwlk1nQWQLaFQoRVAADqiQyeM
K48J5kPPGeaVIQrcppF955G+h+eHkoWKXW1qQidl91GlPf3oXiNMZ4f4lVDaRLdWGtKxPMO/D6os
2oykfrB38hi+WSfWWio+SGygXGDgJQRWQSpdhSClmQjgLX2IbJPpfjO6FrsQkPG9b+ONpdS3iA8C
KNcVhfRV3dHA8XIgh7I1HmVo48rwhnFhaeOHHpkQ46LcRs2dP84cwlIKtVCNuFd5UG/FfNIzjmtD
iVQPShMubHJ/zI7wy66ETnph2udddSzD8dVtHILBNI4ntYl8NVPm0LkYPoYuKE70motTrH+Nwege
fH20t+Xs3OhjkhwcG5St6OIrUVfUgXRzTbSpQz4uLN+eBhw7Y1zc3TTsoUEeJ4peVxViBB91iN9o
9yGl773XJsu6xOBeAupZyDfMS+5CPePE4X4kQn8XhX4wA/DCbmOX+5kedYJWKEise6QfVgKfPHQw
A9liukNUJm+96vsUGDvqeBLzJ8y3YOTM1oW6vYiNeo0Ta4D6WPvrSpnXg5Glqcu2utnawO60A/dM
W3tanq5c6uxtVZz9skK1zuKydmifGyZnlzDriLmCxxwNyIKhnkkOAnV/CG3YFxmiNScmZDJIPdjw
UuAoBxxjJklBTsLYLKNkWIR2cVAP+Xm2wHYJCluo0hrcf3eVMIOdQNHmlMD9i4TJNxVXqEFfXKek
tJx6yzko0xOlyH5peteRZ6XHSvdpSE5VhWGBdI9ag5Ugnu1RHrK8cLFbOawFQbsF08xRQHRrj0Rl
kHNZyam2djGIkNdrOQbH8AJtk+do7T710Aq239vSkSdZkFPToFjznfJcuQZp0y4bM9anYkUDipRk
LQjWqSjFIfOjF0vvcfqmzJyRUHaxwoCPRyunHtvvYdt+pZbDDjqXAIHzZqdN7CwEDqQ1yPXEAEfW
eM0hC1Bp60ETrT3O+zIPw41G+m4ZOM9xbaz5drhkzne3vobqLc10XJy0Z3GRvqS1Oxzn1r1DgGdh
X4M3arseiHWLsdT1Nj5EFIBexddb2peTW7J44mSUvmUvqmQEVwGNA58KbnnXbTj/hdUHBaXbJFUA
pTGwdl2GdS0RpYrPc0pqijhcQwik7xPsLeWpqTMkkmEy3PRd2W7DxHhoysQ65UQqgLhBCAsvW6Mk
RI/xBl3+CbS1+egHdF4HCwBy18g3mFT6vmhwl49z4J1mJcMeODxYvbFLS988Wqh0Yn7HVYnyZCl5
PXEtU7ubWDeRJWdPQAmzTQXzF0dacK1VkB/nZObWlPB0jeZN88S3IO7Z1kAAtIuqRg9BHbKuxk1l
4t+IW0SR1C2ATHcukPwIqjBn5oaw7Tu6DnudQCwsTN4hjAHwmxG0L477oGc5Oq6qzB7gK49iU7uW
greZVxqaEDqt7QJqDCdpR99zCRGftbTJnSgCEknM5soefRyvCU8PsF8MgPJap35CDG2UKPxsttHT
67oq5WPtwmQrAKxGBgHDE9ufb4n2nZDG8YXSvSBVgFha5Gd12leHNkctIQ3jCVPAfcW+8npOooPF
2eEMGP9M56ffsFV7RC1PkpuBDqto+ETl5GxmGzUAYG6gebbTMLRsegDNqTeLq9nCTkE+dLl0NFvn
LJqaqKIF9Vh/Nr/DVH0dJ+KCR/vUxgRUsncvK+MjHzOVvy1RkNC+tLTgBD2iOVoQuXS7Qm5d2EA/
OBhEY3RyXJqPVuoddU28+COqPQ6Z1BJ1ZUjwHqcuUyXCAbrilNxR5qGwqVVXju3DRYQXB2zdO5Dg
ve8F5xZ0yN3aSFmJhsQ8jmObXNNpXVbCfykhq6PHWc82LL0BOtWi9wQ6Z2Lqb+Cweb1HtYJUvBtn
7lG4R8HLMPjZlTfdkkwYoCNRwSgOlaaMA3mceMZK1i3OWRH2+4gQdAkSC53XFWYBOD56/4IBfj9F
qblp/Okj14S1daJjT8pVLmnktK656CybtnrefRGvoiK/qTL16HxzG8lO1KH85fYBhzCqqwzmKt5J
ItQTs/4+uJIDRqGS5IPvhjs9snZuGw7jO3ti7ho6kGhmS/ibkUeIz1v4pUaPwXVoSnGq6RrmYzLC
uLb3aT0xYyHq1dz53tYL7zobjRW4RIcFnCxOo6WYD7CEyCd2LQHZ7tYM1wqBb7rPOldpI6KXsAvM
aweBUylCgG21Pu3wrkEoMYenssWUGUngMrnSObr6uHdjwLu5mw07ehIfrUZBH4EImOpYt1cJ5h49
bO7oAAJNAhS5G7jRePCzxmmvHL/bmBEfl/CBk+yMbjt3Voza10NCE5fTTmS+jq3TpGFisefjUSZ8
TTO3eRdvSuMetTsKEjSwi6RK3hCK06EXHhFzmXddW8l9WCNTNZlkVqGdEl1QayADRwiAhlN3W9ez
PgyrpowZ5vDbK+8qbyOH/LpkVY3GvBpt4h6oZh4Dsy1fSE09J15VcwhIC0QA3o0hBF74/SgwObQt
OJiZTKaxRlFIJXYVMZ4XWa7IVUn4RcoR7JIYkdLswOwdceMOQ7N10N1VpjyXY/OkBYJ0nzK8tSXa
xCSQNJzR7LbOODy7kPZbOLBDQD+FQxC5FnozYrcKhw1aaey9eX3VdOhXDLvZ67P9VUNwWwUzrnYK
O6vA63uyLDmqjGO3GL3KWHOeQcYZHwcS2RH/FGegkD6QhW0yWZhc8GzidH8nu8uDZVgceU7MzX9o
ZBaQ8dMH61C/04VzVWJPxDq3qjEYrZy5RRdDLn3dDZuBWXJXIC9roLSvggkhJbyZdoUOeVyms7f7
DzLBDaA6cl7BOYhWjcemonSAWFtgym30tzhSWwe1dBK95OKu9BGmFFFDAKHx4Pn2sPt/Gt/6Pv7n
e1FOYMTD9u+n+83Df/0S6Pr3X//Z/Ph38FmsXtvXX/6x5ilrp9vus57uPpsubf/+X7z3P175f/vN
v31e3uVhKj//+O296PJWvRvR2PnPca2W81f5rsvX8vNvT5/1x+eff+ZHxKswjN9t23YsAl41j//j
8XbDZ9P+8ZswrN9NCx4EIa+2ZRETJP8Z8qo7vxssLp6ma55hGZ7529+aglblH7/p8ndX86TLlzXd
NYkB/e1//+0ExE9BkXPZflyLf/z7b3mX3RAT0TZ//EaAFRGuP163//jjN8vRLNcxNdQxmtSlTZOC
7/8U8Qqauy1jnYnS9bAwInYvRYp6qmvcJUGkYbnrbGyrqdF9cy0guSnRbF5H3WIsGlqlxI0IcWv4
NdbnXutBprWU1rC5ty2oGILX8eiZ3x2zBlfejj408JbSannbjcmT9HocalphAsfNOSoJ+6w1nKkc
9HVOvncBUbD/UBI3gROgsYhQbGEea68VBYuNmIjpbPL4g8SIwag3hNJj/6os0mJt3Fi2o6P88x4s
X6UdzflOlvOwqJFxbGDyRMJ5ifzi6Jka61ZFnJbLOVyfEDY4Em8HFYJN3PsPJDgRSUM2KskHKNT6
chHMst7XloEIW6tBp0SUOZOso4uUuw/sz8DL8ik4GRd59IYO57FwZ2PhTujXkrWp5GSi4+dKO9/X
oXadSfsBWxXzo/sQTrDRxrY8MW9uiqw0aaryH4IPWPhetTLd5mVrIgdyAcWJ137ilSi34WnjVjJw
+5E/FiwHpDfUfN4cLqdJEWw5GpKQBwvy31Dv+pmt50zJcy2t/jFFxNES3mNAFEISwPsQ/ErNhg20
L7m8HbsHmrPNQpfcgcxz1yZsD61rv6vfcPnF6iV8ZoT+/aOX6qyy6tNw4S+/Vk+cfV46T2SLrpsp
fZvi8M1k2sKaae0vv7Wr+OCXT1dV1vnyW8/FRxWYO129bhzo3UUtnwXMj7fsyCs3HGBamrpVcgze
nMbeqw+j3l0P+RyOutS9xf/zKxdljXh0dOfBAndSls2xbvwrz8HT3gH1qWgqWdHbIOVZogPK9cBH
haHoxskT6uhlxqy81PzgMWw8Nee8pSM+qrngrOfCvgo17n2hvGWhiN5agkSWjM5lQl8X25Ak1Ie2
HFeCJG+OxBPFWBMBZ05bnIEf0Q7gdtc6Oacs+JNJEkGdv0yz+zDoQAp+mpP+m2GuW/8yzF3ymEmM
sghyVsNcJT3/NMytdAz6LjK/gvLdriyQj8ivF5oBJpBgk731TgoNi5CiXqlnxsDsMNJ5tkyaKLJi
pKshCOWMnCuaAa2LRTLjDWB4r9Bc7Vquvps6Z3us543W8g5U8iJsfP4D8QArCtAvieRZvnyh4LJB
rH2hpb5Vg/7yUSI0enCA3Qc98m5Te7i9PI5pxjXyYvex4JBWuTwqQcjtLZRwIBv3QmYMEm7hZRaR
as+iJbt65Om7/Hmecw5LRlswOs8FnqgfQ0WJPC73JUV2xK5v7xHiqxzgmmCQVGH0No8+W2YAOX75
HUJrQPXZ2rmzvlMfsBgsepQ148U6TpKLIGxCftRzeHmM1TuX6pPGqI6yyNxpXvB2+YIakZcfmEl2
WUwRjYrLaLn8Xb0vzwE9Ynk9ueGPoZFEjGBA9zku4IUaZ1So9oA2r9o6oUbDe6ghoz7S5XGvehgU
/Iq2DjazY+7xLcTT3hoYRepd0jl6U28iiuqVsFjmCesTdLm6AR1iMQO1dK4ms8EEoK1XDHc1kt1B
v48s/1rE32VlQ89Sd1E9pNQC3y6vT0LugXoXr+SH9KLiMCyvQsdHZM+5gqqtZ9lnURAw9dfPtEXO
+a8rl8sz7ZJDwVla2qb80yNNLcHICHz64uhTQ7VIdsHgOEjTufbq083vpL8Gy9iIN1puvdomq42a
aqmlPsCP6pmmFRwVxATRISxjpfNgO+FbzvSK0pcWHg8amiUO1RMZTupi7ENbvI48MEESHFQlLum4
YJdnNFUSZFlLPFnFHf6Mc6SeU+QLD1lv7WU1Im/EZ8v4QC84+FciC+Ol6fOaMrubIvecxVhTogqz
tWfTM4uIwaw7vsIBHTERv8ZXy4Z6uP76KurWn6+ip7uOZalthmWZtk3Q/M8TA2UsKEvZ/B6q+TV3
30qTiMUeghDLhPtw+bsv87uh96QwtDBWS7RctMCAow0ONWVL3PxPP5IL2oBIa89kyqKAw47p549E
/qJWlDL4giPNlMFJi2cx3UJ0Q3XgGOwCYvbwkcEBwwzeRMyXL/+RdXYjLGAZrXoEpoFF+N98MPWL
f9kr8blsQzc0R7dtKqbGnz7YHOAa6ZzPuvXOuQGZSQ1/YhIext69DEQAGFy3iKkPVRVZwTQRf3w2
NfLahIkD0paTm3jQord/8+G8f7mTrsd20PVcEwGI5JP++ulEYJlDVpafvheeg3g4aDHrCG0jHCBu
jHCbW2ro8ylSYbDkO1AQYX+lZvFqbBBb4aFxWOwuk/ZlsFCseDPU7gMQMVuAMtw5VX3LJNWwOzD3
ucVDShbauSMnc2HlyY4QdOi1PKZt5O4vm6m8yt6YS5Zkml51TXjjlQPdNbWL0VLADHonvvSa3Peu
e62i9JyStmIxQkpnYiDbTJDI7fql49+1Hf8rJdtMP413cW1t6jqmsRC7Z18IckCit6aMvqOaWzql
Q/qVtPeRrUanKA6a2ex/bEzDRuF6MEcwD9Qab2lP9v7ypGQC/g2k0n5W902tdlRE35Jwcmlus1qH
HnWPqk+3l+HeMFGohQLEOXmhCcxIlpLLFR5iXL2Ul03IB5zXiGuwaXuGbwUZncAd3QdrGhGgjM4Z
I86z6RLykwcscrGJmTGhSdimPd/nhcLuPlo3PeUQ7glMY96lY4yFsbu/vFdDecxI8o+K0FkdU+9l
8Sz1lGW6fB7i5CFSU7X61RTamdbZ1jR0hFeXEZ0O7yRCoc9UeyxviN8i5uvURbXcJudE7WvUX6cW
oFhNQK0W3fWYSIwM6aX62y7bTZikPBv8gsu2VE2VpRjFuoeH5AXdnShJMcfoys0v8erP85Ky8+ny
63VaWFQDXJr0IIqISGW7rPa7vsgPaVG+YoBaUVJJV71Qm5HMPHqBeWUZ2FDNAfe9S9hQLxIPJOZ4
BmXOQYCePRUvJKBJr++po1HB4Zno8aEQFIxMJuAYkNh4J0t6XGvRNmulUb9sxJQ8vi/uh8gEBh0a
N6naoKgtHas8bSmkI5VqSXgl55t/M2Y1788ziqdZlGYM23NdQzqX7/+0LdN9ZwIf07y7bvkA23EV
pvlZtAzO0VRS1EI+eEH+3nmo0TPTQ5MTp2vHNr4PpVmQUULAhDq1RZ6HtDOylp6cBwA+zrYwnM3l
bFKr3Y7TKJErzVQWF9CWyRBtEwS1rYcwMmbWwF5gXAEwfopyivQgkJeRg4I26clJsdIvS4u+Wqdw
V4XWQsSkHZRojQDU07ERzlgH6AiwYbZeJqaFwtLsrakVVxiTH31/uEbAgf1QDy2ln6VDQM8vGym2
S9AmJO5s0ZrhV6JDVMZRvYPu8zXBQe2ypF/FdM6LsbQXfYLLO0haaFcalGpAsI47UR0tu3qnp15K
/zv+whmBObd5NMlQ25pF8Z6lkAkgU37RT0O1bhxFMV8ZBfqCMn6fW7IcLu8yNcmXnfjWIh7uB+fF
9QkGtWAP9zkwXspU3tr00PEh6H4aeSmpgdCOkJzLsb/LdJRpRkIXXmmlw1K7QSsdwspJtV3a56i3
2v5kd83m3zw4qjTw61Lk6YanUYC2NNfSYe78Otm7pKAUvda9RfZ85UQ5bTb1V9cu7cnZG8sXK6FU
Z03xya36CfFAeIcLdN5kwSkqALcTpGwu6h7qZmTcQ1CikYJtoJhGd5WzwOylvs3qd1/RcxriptfM
ttDvs2Vpcf4PZDHj6pDGuvItEOA9YH8D23FTAbbPi08nM24yqferCbol9Edc6Ujgu85bj4N3JLXg
sbGN58BikHKXXWAd+cvcHMukgmWXQAYsEsxgdRzf9i5QrDkrGQp5VxxTgaGg0IJzOfA04scDakm9
dvJRe6Ri2YSzuXRYn3BghPp+XkPOstbjl5dV0ZadAX+LTkJZN900alTM8QhBxgxOVtNRSoYfvHDw
VTq9k66njMcrGEDnBFP2KARqu5zD0eV5uTwXIX/K2pq66xAT05jeh12Kqjv5ahvzDfkf6bkkKhSM
Eo5RA8IhjM+i8DeXBygFJm2PK2vSPrVi/jITDPh+UT+VXiwIOqKOrYIpNZ+YomZyT6zKQKmK8AtV
iQCUT/g5ew6CvWhiMbkhnw6zZSoMEGk1waoaIwz+7M2kLltIWdBUmcR5zRlWauOdHnHZA5hSUP+D
E9o7Qes4VbdBFVEXf/2cyv/mMfU4jBqGZ0mbWpea/36a33hHb9Kr9v2y3HPynW3twZdIE0t3jFj3
25fWLr5lWvFSTFjQp4K5gpkfTEwQLassZe7F1N0443tC1bXuILromA/VrCTQFDtRdqsF7d0YZd56
MvLn1ow2P27ugPnPF9FXCnFoN6vdBgcaQYwtBaVZvTtse9B1XCOTqwJn0F5NBrOsGtCxuhxWrVHu
SefH5t/s1Nx/2ah5hu4wcDXLNm1Jh/PXi1Lb9hjL0XvzI3IP+izepSH49KRGFNjnU7TVRbvgIK4j
zXBTHrPQQxkpOrmmp0+nQBL9a5b9FXi3/scVq+3GPU5ZtBEmE70jjZmzxWgtCMFDeDJiDS9DAyyA
nWuLYGpuAoxcW7MN7UUzNy+gXc8+RGP2rBSWi9b+UtdtCrDeJ9I4DyBkd7myIWhAqgn7UcUQokFX
g5bwLgQdBa2f0t86X8aoUyXeOipxeYk6oclRc7kpdyzS6smfiAMlL4sbX/BsF4SONDBJksraOHFJ
xU00a7tKGateFLFboWdXNs/+iEl84bbaaUxEvQL4ItYDQjaQzQFhn3aGAYBARxn3D4Mcby5PcdaR
A3q5p9RGUZ7wyI8jmk/Pr5Z0WCW5JYwZ6Ove+q8feJ3C7J/nZddh22BLCw0cRdVf762dz7kc4vFd
VyU1kg0odTC50Ffa9YGxjeryS53hLDbkmAN/nDpVASaioPdvPonzr3sLuks8YgYnPJ0i858quyR0
sSZM7ms2U/l01XpJXiwWY9OHdsLS3gZcA7W2d+zrlpcrUsUPadm3m7bSuEmkRy6GUkMn3gBJdz0k
a4V+WxjTXebyWPZdjGymZ07S1X8ub8DsRDWXJq05qklb7VI0ET8nZUiHHnrEgGdHenfJPPYrPeiu
kp4n0cVXN0Hv4kHvWGU6JQsiqlhOYbL3NfO9bXFB+i1CIh3DpaELDvil7HbwLWm6g2Iq08G68lDa
wLUiGUpiqAhhV7Y6Fh4jK4El+NUiUYN6TFMCIkmhCnWTcDybdcaq8OhkRo4UPHpwB6J7ocwwm4BX
osvsnOKUtSbyrtosA0KVMkemZUYaYuO9hrbR4JyYjLXj2MvL9Rh7+2POaM2VU3RzeaEXV/q5TIZX
gyRcCNy44psp8xdWhdutimyCpiXMCzWiwoAtcTEcB/M1cl0c4yHOw0obyG4UjKOqCaole/3tRBeP
zT8g1rI3rwWOPnxTJmEr6lX0dLlQSX5fTwApTBzHciqObcfmyu0Kl1X/qtQQ//vqr7wsaJ1Qf08w
Puv00vjg/HwvG0Cw0sJLpUZK6RtPQX3S2u5w+YlRXTikIVeB9F/GNOIRkM+mTYdwFj0hTlypuBN4
DHWkGKyKSVWHKxFpt8BmPoa0E6vLPHt5L7VyCoc9nIPGZTFxIAoq5mDPKMptE3Y3OXqcFVlrZa+2
CnFRrML43epqC92fwZ7L4rnIS/ImtNoGgcHArzmdDaZkY2ZJvBdz+KUq4yz1ze1lGOh+g/pn1F9s
wcMdx+BV8oH7Sliaki/SqfzroXgprv5SN/BMS7N0juTUqUxNdXN+XgXDjFaHrWuv47espYcwe5EB
bw3Jbi56BOMSlW+YSGedieje8LWbsPBiWn1sxniC3qA5sOJpkUEWS4fXLKJAsrzs63kq59iK95WR
KW+rfL4MaSQh3LEYN2SpcWMLw7giquYFHt5LIMEiguRgaURIGDZAVDPUcSkGw7nK610podICq76s
nCDNJSw+L1v0Ic5wX60tavd8WWwvt+6ymNYyPpDg+T7PCd+v6XOq9UY9RNHlynoerQ+LExvRWu7q
8i7QzxTHPAC83l4OGSHbsXQiCE0THAsQoqXH8OCE5rsVkNF1eQRlYL91dIjxNjJbEZlCZifCksvm
XSOSp7PLjYjkNxaLE1wq8eOoptqPdA1vfu6c/bND+aOR9s9//v382ref1a89ykuv7f+8ZPtZnF+z
z+YvX/T/SeOTrOOfnnPVgv1Hw1T9hX/8dj+8zlH6mn/83Pi8/MyPzqdp/K6bDl+QpqPp4O1Zn340
Pk3tdwp7dDZNKSXHXoPDS17UqrupeqK8ks2RYbssULZLPfIfnU9SeX43dc7Irq1TsTQdXf+ftD4t
49d9mKu7IN6oINuOYfCulEB/HZbOQCaDIIVx0TQuMrxgdglKpAm7cfL4OTPG9jAG6F/pM5W3Yuxu
AT0xppL/xd55LceNLOv6Vc4LQBu+gNv2bEPTtOobBElJ8K7g8fT7K0prH0lnZtbM5dpxImYUErvZ
DRSqsrIyf6Mgc0l8Tc83245U4rBPA9teoz51kIl3k0k72oLTEDtPAxQZtsnG0eRbns3ol9lIcdd1
hAfPvXQ0bW/Os3VobyZkPxc6RcJVOAzuwZyBBjQaVN0qNa+aOkeggSooGp+XUrvWO8RGiAn2MXAS
BxCWVID4cetiXrKLsvM0GeKgTaI49CTaI2qgV07f3TmuOAXNPG1QYsJ4Zjl7zc1IWRgGgcRpxH81
onKtWGNjcyrm4GlGxsMf5/Hahrw8WuSq1Yg5VoD2Y2rQp8UTLN3bNRSq2UKzzSyROEBZ3h7MPQT1
1zGFDGnaFrpRSk3z44+m7yZsJ/AczPrmq24OkOh6jmxlWyr3A2pCTjuhHZeg4+7id2gZAwIeIO/q
IrwqCim2IynCnkjf7c0C0QZkj7yVlyAQakRDf2UBskKCTUffZEI1qMyRM+5w2ARUwVG0mmEZcfDS
HzLj3CeWcdePMBkaNorIn7HkmcCivWeGER2RpNoaBgRjII4C5a+BiOibJrYBHCGEoWVYkSTFDS6T
AtF11B6iJEivmsa4cUqUDloz2ley2rGX9WPmXVe+PHqV4yOe2LbLxKiNY+tEexN8FVxM+dBVBj4i
Dp6yrVLMV2d7/JD5YxxSaJmQaKrQwk8FgRmW0deMHjQ10gfY/FgfizLbCg3JjhnfexpqV1NCPhAY
gX3nAaJtRA+d0Id23OrpJtcNBrNqKaunUMZaZ9qysWCcTnymyqDfIYuAAITWvbltiTJTdi+SdGWU
toEFDx6S8FVJyofscxyXHFYUUJtAHuOJs6GJsHDdqkPZ9BAgnYVLSrfqYn3czEUaLIa5n07CzHZt
nH2NfFm/GMjRL5LKe8TuwUWVBniPE8TQMgf3czgmS119qhTCRNgGPf22yM++n1croFsLGnLvRpFj
u+F60OSmBHQQ4ip1Ynbw20fEzGD1d8yc3ECNPlPT3W0RGbZsMNitdd00GO6GGGJJZSlshv0D4lpY
yyb4vCS3wHoB3udj/7ky5ZaC7HwdCWM/zJBkiWCLXm+/GPqIgos8RQ6I8hZBjBzoIYdYdJRrMKCT
7zyPM6dOx4P6PWv6XejDmmTLdVB0ag4+NK+QC1y1VpMjHwZ4tZzwSipbeeMmMX13pFqd2UcWEM0h
hDinU1hzSiwECEytBh6LFpP12mNKYqGt9KWw0bSwC+eK853YVQh36roIdnPa7nIrqLdjamy0zrnN
ZXHytTK/zQgslSaXRueQaqdoq6LUUK9GC9p/UJ3i4pGNPVqAeaDWapE8+on7depVp8x1zL0JnSD2
yCbSllLG5OlPCPa+g0+Xa+FAY6uAX23zuPwWz/MMrGAST/CUgeGOyJFs41xs4My5j5UPzUzMFwN8
CnCD4SEtkcIIG5Hchsl4sEHWGzUMXZsG7jRuQXK7q2AYzHvZFoAmBzRAytI6VMhzoldUnC2BriA6
Gc8qWYdkAe8jy/GCNoADdpAOdlEUYhPV5Uhk1N/gV5o3Po67vhNmiGd4wY5vBqw4O9QNcdijwvas
mqdx0Lgbi9Wy7LK5vYIu+MDBaC0qG7slvxhQxAkOhuYMWCmYJPNUMDcuHZUFCMZkYGNwrHiXJBi9
ZFhK+3bFOd4zpn5X1RBTPQsvGeNZdBGKsc0tqpP+AUcd66oDNq570kdIwoLbhE1S0ciTmXfJvvW6
+x4frStX0QJ87xSyCa+mlj5ElDrbtsJlpSop/E8TCnXAGoltAgGbOVrj6qTt/B4kjG4VL9ogShUt
8HnwUmgetfk5gVyMmlCDSHbzbR7jo08L9AadUGSewD7YtYnMOADAKJNoNkVkYQYpGxjjONw1yLcC
rk2NXRLEb1Hu08OsPDJd2NF0aBDZzve28Lwd0jQm6G2UUpF1PXrTNOCjE9NJySgF17axKbsIedCp
hxTSAz6lQnDnJjiaeAh+DP6QQ2LksDklyLG1geiXehqtascu72y0Vhud3heu0fpuQA+hyEF8mAUm
mHXjWOuU4H9feTUqb7K9aUS3yUdNW9vQWGjpXmNcrS/6QvN3St+opl1WShyZSWZqFHvbaR1ElLHF
GiOv98gAei1o9t19/BHQLfNTucEakYaaBIJagbm1R/oSYT4eLYSGEeHz7qoW5wxss3HTkgLybWgs
Rnt4hP4Sr8fuxOIyj2ZV7ogg/R0aw0hCod93pSHTPwdhyFT7VhEdF105ZpsULhGGbUuRQUDygq0p
DFR9PfFm62y3lW+9pE6I/lsgaoD9AScyrWv2OG1g3+Yp89ZxE8/uS04isUHvR64bk2PTkKZLOvdY
0JEVWUDY0AHCyMBv0F4ubPb2oG7kfnaKW+g/qPY1YEQ7FOX3bl8O/z/5nv4N6tBQ2ep//QvJ9/8k
3/vX4v+cXqevvyAVP37nB+xQfPKp+xi+47m+bTueDjriB+zQ/6RToQI4ofBAeLMZtLl/pN/C+IRH
JnxTjFp03fJ1SpM/sm+hf/JMClu2cC1wh9ST/knybYlfk++Pj7fpeVmWQaLver8XQekDtmD4vXlF
DPiiaQBc5xh6gi+TUwNRadX5wA4bCK6SDjatOyTJlINLNg1E5BL6tX2SBYd2OQYPXpNfgoqdmqJP
bRk3NU5uO5yP1x71EKefUZcrhAZl5kwfsFk0+PUuO31CWuAaf9drSYUg9bPbICwubr3NguRuCNLr
2hUPZjieE63dB076TZrJNb5m2CtN9wakAXKXbt8H0bfAnwBXewiQhVoLzaNFzcya9YU2UHR1ZPtS
1u/21mgxTLIwptGa/WxisCrj8mh35RaF8Z09ozuEiFCinZwCgxirQ0QIjmsETA8CHzoBCW5nyuTO
hoia4OO0CGA7XvU5RMvYQu+mxB5xmwNcNjwtB18lUIUJIhwSQUsvixCwoBeX1SmrEArpC+BrZdg6
yzYVzjI0p+dc+Gt9dHMqQuML+1pLvFA+YaO74VZPLax2Gstc9WCnb1H41cyMleuG33q011IUkxAk
Ls4DKsKj0201rMtQg3M9WCMoDDtF/lQYdP7RGdqaERJEUDXkMfcmHYH68dEZg4kkTp+OrjxX5Dw7
T5Zbt8ZI0ZkZQhEBxZ7gdi5aT5DMq6a5xMV7CIxihxvD45zRgfOT+aW0QKu7SMRUlnnrYuK4GjLs
A23AQUmrQQ1C4dgK/GXd219MRkKd2i6m7GpEge41Y36MJQUzvLptOoCoLI+HpkWMBs3ka4dND+vp
3ej0D1Q6cKfSdWD2iAgl4zOE4noV1dERSCsVCk9LV13RneM4fq+m8thGqLBWpz50n+1eQ0QCZyWg
qEdU+1Q1CHkPZAVT/8nL0WUNQbSCpRj6ZzNFriskD1kqX6lZ2DXAHBhnOC71JpbXBpZXyGNyKIOo
Rk48Zoe4SQZE3cJzO7bWKrd7sXA7o1hlItgkIlbHNJBsSqpwxL1QB/M/TO9WbzrLXtdvLSPQV8Le
i5EM1jYp7/apUyJjY1y7gOOh1/VPE5qadKNMpH86+1TYub4BQFkuTE1WZISUeFJ4NkPkOJCewdMd
2wSk2lC792NT9VjLciuJrbToEWGdGz1dzgbi8eWYbNxQP7ehK64ye7xyavo2k+4/Yev1XPbgCGYd
lPKcVE+Y4RwhJD4kJlMb+4dpDbHmroGot6xolus96jA8VoBUK8gZIHI5rm+ToFlXmfGiWfklmWnW
5i2ZrQHLpSJnDKLXwOD30b4wV8lQrmfdM0F20CPW4u4M6AUGo+GgQ+VscCLTNt2MVVeMbETWccA3
CS12jxBBhT8PyhQmgvx3PW6GeyGn4WAnHsSC0dqSTzZb3QkPVoqHq2Pkl64Nv4mgWKOqeoOg063d
he/+zH3lAcvYGTzcXqiN1jk6soXkHOrUPJFZt2+LWo8WTmOx9NzapzkDoiVBsKiYlShAla8DF15R
0EevKunZxMePzk2CXWlvorVuWRJMg109DD2Og+U84oIs9NtWAn3RI/2x1tBGHR0i22R3R9bxGRkS
F9lbDSFvexeF06MRGIdqorePliw9TPCeSfDqhyO68g3jVYzyPrbFK/6ai0np8ExBUa8qka/LkoMr
2M0ILrQJyi6BWp1mJtCEvZGin+8GAaX2BPofO8Q+z6udsjIcIMxOnFNBXdGQtgrkaREARfhhamci
pVpreoZaBwvWLJDYj0huczA+IEsfuxhySu153yu7/6gq+ByncfX1S/z6v6Hm51OK+/OsYwvfomi+
Tj9X/NRv/Ivq8MlwwKApAJoNRcG0qN39i+rwyRW2J3QdwTqyCqFe+pFz2P4noYrigqzEJvtQuLUf
OQcvWaQpvqDURw+Ll/9JzvFbvY9uly2EbaiUh7RD0BL7td7XS1H6uZ+O2B0Ac3Np9ZvvuFPT3Lll
ToH/ruEOPMG97Kzb0COTD25N562HtFgj423F6HcD8pxuYRPIAvAzpyupP8XTeyvk94n1S7X5Z16G
Ql3+1DH4/VJVJfbnjkHYaOBWKpyt3P7SwFqaL/AzAYnBEUR0soz/zdchIfJHXwirxCdddHwTVskv
X5hNAY3VjGqCGpcWpoAtsKHl71mu7I6PxVHPd73cxWho2AW7193YojjTH/3o2GTPbYmyDm6BKfWo
hVJk56LzxIAcgg53vXga4udhwJcdmFGM8AcfUphPZos4gY9OdLQex6eJjXGKnkV8zIf3lHcYzvsg
393wroayGMQz6lEGcrhH1D4XM+r/6lO66snEKyg/1tlzTN/Co7bJhWbj+5jfJdphgl+KxEd0X7cb
LJRn970fa8XZMrsn+sdr13wv3NthfCqnj8+ewRDVVBZGzHza4J2rS8f3MEAC/F3iSxNRHYjLraad
GIPMesq7o5VCGAUOj/pPH0Xrqn83AJEg5kqHp1rGdMy5jGqGWlM+ud6TGaM9p60xV1il8bsWHjt+
Boh9OAr9OvjmtE+le6vNR17MPvDXuIJVT/g1rlr3EEwknfG7Qp/zQ+HiBxOv9fyYFWhKT7c2jdFp
eArHZhGGx4KHQWVeSRAsg/DY1keJ0kqP1K6hPWnNpoNGPBiYTkEM8d5Q/diqd3ISBiqOTNwBu41k
eh8qIDzQYRnH3jmE0Y5vFGzrvnyS2bP6DTt4ClB+YmQoUpWL1jSOsIuFMR1GG34aK2oybgNt1VdH
1IVKQVYPEpW7USh4I0c/+1aNmMV1VLiHDAM9zgDtUYnAcD5ScWwWgv9r/clTbVXvINt3J7pTK1Bd
v+6+Ff4hZkVr/i20cfWFtfGk/NgmB1Gr5I6vdzg+qPnnWO/Spr0WLiveUt7x7PElVV8dudUytZ9i
Zry6Lt41hHxkzTND6iI+cvXcAzOTidNWR919J0jEGfpp+LdRoOXHKRYsw12tLyj3wmG+S5oHNHMZ
F9YCT42fKJkLxF1ia2G75vcz8p9GDPM3qM1HyPAMC4aXQdcFlPKvKxjwLQyMBil4+J/QV83l9Gj6
x8C8kMBAzuYSUHqKiHbJsUWSzsgKzgG0R3Mk0UAGy2Bn0cbgSVAZB857DLxLml1sWNo/bRk/Gmk/
hzYVZX8PbTRbXBDKNIf835FruMAkfdsT2np0q8vmwn9je1ahDVI74c6OnH/zjUCz/+g7PU5gNnuT
6f9OcmvbOh4GZtPC0/cG9YygQPkbYGc7bAOK4VCOdz69ZANL+hx52gAGrUOrRvPOrXM2BMni9DES
DSjBYIhxxsSF1ECzrL1AHpeY1ZbTWf0W/4rRPsPCE6Tkx7spaQHhXPr9WVPeJ222GloE2hF8xTx4
pT67blpKMg6qeg7Nf2hHPlBEOESIAcUWJn4DflrZPfVrWHjHsjSWorrA0kaJ/TKi9krKNyE8Cka6
vRgNlbbmwhuy4IJrjLosDSmHFvkYz+MGgX8qIY7cVD0P0rKQghst6JQK3Ri+qltS4xFa5OFcIH6A
YXLP9wjjLLNXBfjuPW2nLtpxjg5TA7TzgnbG0uWlSb/0lbFkqs1ldBWALjJ09qzxzBNWoytB7fNX
hjLhtjwGSO8yyM/HAatCHjwvRLgW691F/UBdFuNvcNt5fXTEmZelxo2bKwO5YXnh2fFw1IBhvF7W
2OxyPXqrb9Rlk4psAhle9ZInGX3xjHWXExz1bFVN3BjXpahpM48xHlu61Wc+rZ8/HnVhn3mKbrNV
o+GCXMZ1h09OQXmrQeHyGNSae+FdvntKStRnRjCwHyuuxP0bEjbeY9TBOV/EfY4tLaMAMSyiGKzu
KkKBsQvzlRpRtgIN5S3uTY07xZKlhHxnbi0ngYnNw6RkwQugCxYZrZtUouDNv3NoeA32EeqC1M/V
v0G3rVu0DovpUuGPF/VLR3v1SweS1ntQ7WW0Lb4MOmYN4at6ahJ/bca+hvytMh5NR4OCCc2d8LzV
96gpOOjxYqX+ot49M1lo3CC5hZQVU6DJuZekU3sXj1USCPkbg8hTi6FilQw0olRYJSzUCwZGoOVF
jY1KXxQAXGe14XgJfhHE3XjmIYzuxc0wfnbPLCw1OSCPLVsuKTUsPKm4YLSTLbWZ7+R1kFzY+vp6
W1WgfRmTnveg7A+okTmiPvgjxPFQn+0G6TLaGMA+nAgCDk0aJpRAwIAIN9P/8w1O/ZazGFmaBCN1
hVxsywj3KYy+7GJyrfxEXXbonwtagRFPtoDwoB6H7i11bhMpKxW81EzLWMPqU8auxiGQQ2SITG4E
E806FwgCMrvwUqdcDa+Cd1UcM9Vc7GIlh82wVXQjWFFq5sgG/pw4Z9JS4UharJr8qA38Ao9jAumB
mglqQOFm4CTOstC8S0iLCnzIQt1VIXMUsawVa10nUvBcNLwDM++GK0mpBVNCp9akLkB9Jgeonfo8
O74EHMxinrwTsxvSGEHbHpkDhj81OF5mOB1x/yy+3qFUEKONyQO7qJtAtIgEEj0WBs6AS8YqUPfS
MVXVy3nGFOZR8ju0KFzNXQzQH9QnqaCkJrVmEAenc2m3i7Fg7hOvgvAtazepayjTs4/h4vLVC1I/
eeY3HUCLekHta0wjcHkq7Mz5PVcV1ejOASyW8qi2OxWhmFyNdi7hsagHwDxSQ6mZF/irS/YgurEs
HfzYWDuYNqC+u/J6ShofLA1GFGvtlDWnRjfAxswTGPcx9urREIlMQnBY3atbVc+LVfFhWM83qJ02
/5hC6plLn8jEuHBdikolUJVE3jLtsI4FL3MccOZVz9FimzbYQxxk/IRaI5VtQ01pEGZ4TbTbGAR/
GKQ4STFI/GI3bDPWiPr2JLZWnIcoIaJWth5MQ+0MPjeixlptYCBqFrPjQMWxlMTwCq1qfKvyFUOb
eSZOj6wg9gs1x9T+YZIZ8pKKirN7awerQmOWinnjhkAs51PYvChGrYexqprHau6qIeIRqKuZ+CIV
BH0CoBp5OmrM0bOaHR7jXLLrAvddfawfbLwZma3aPvnCj8fBQKnQyS4h7e9xWG1d3zeNjnRVbcrO
yENhn/mIr/xMbZXjyB7L2lW7USQvrDu1XxPM+FUNAPDgMOiG2jqDKl9FrAmWMsFvao4qBuqMvvpo
XgjHC38yLwULQi0K9fPK4TV5wSiboeES6dIPbrbSyU3nIV0+MX3QDNeo9HGP7F7qm1WaEBOd1DRX
W7S6ERXX0g5DOOKY2sP5MvV0eGAmw60Cx1/nYH9w2vN0CmCgkIFgWP5vCGQER6w+6DjtMRosW/5T
k0c9DEZCbSp//XV/lJt64JwdFDgFx+/fcz67BtnYx9+/T23uIUcbRpMwoR4YGYMKzy02TBbCynWz
By5bSoaFcOuVN8QoooXKopgOPK2JlfWNsfnri/yjI7BCFpmmpzuAlj7KBz9h1ccQhQBUbxBbC9qF
DdlBbZMqOeNKdR2cHr45jJS6YpW6qnVGAqL+yigyC3KqA1N4P9tHtaWrGPcR76ZMJSzEnO8phm8o
xB/budrK+vmiQq+Kp2j8+nDjqBwTuryhWjtMAEK9WplqC6xRrFY5iOMSScg+MuKoZK8YiotDcj+e
1UxRP6wJOayssGX5MnHknK3+eqAsRaz9LYP34D8i/SIMXVEOfz1pYGuIPlgohgW6lxt1/2z6rCeV
iLRUWnv0vasFe7kzH9mQyA1UZqFis0sao2KC+rtOBvwRrxlgdiAFicwTDxkBdmOClNoIVNrFuIrZ
XLGQ/vom6DL94V0A1mYRCB8nld/uoh8tdMNgm6jFxtPmUmMD942tEB+5LE896rZqREnC1F1qKgyL
y8SepFI50l2VCfE2srfqiybOXUjSxhvJllUOICSJGXuaSvI4T/E15oRguXlRUYPC7UfAncP7AvdQ
SLdb8i719sG9qOc8YI2uJp/6X+0iatnwReZor2g1L9VuTValsg/1isoamF9qIxu4CpV7sV1AyfhI
E9Te+7EvsaFk6YMw1qP+pj6hIDMo6YypbEklxl2DK3ZAzHfPKj//uGvephJsMjxmHX8j5ePQJNdq
EqotWOULKq/4GKnvAUulbiYNMk1j2/ie9FnuNVJIasNTSYSauCpxAFMNk93+SAHUpqj2Usp0FN6/
SHrmtXNhuaujFBtnzJirMwyGh9SReBwwktT/iMAlyGa71A6APq85aKlPJuaq6BHoR7XrEX3VVkZj
X12PoQ5G6SIXt2qdWGeVF6g9qWJL5mUSwBKZzxwDLXY2fh2jujWcHnZqdY8oeqkfAtVV2Yl6lgPt
JXVXKpvg6wmh6vGr/YNf+etp+0eTVpG+gBGD50AE5tdJixsBCKYAxh5zUuXpbbhRyY/KILhVvvnj
6/5RfftvQVr/BjT2PwT1ajgEgj8vgZ9KdHS+Svna/lwE//ilH1VwF9yrDbr14/EoOjaFmh9VcF4y
bcNECYhSBEUah333RxXccGmvWwI5HtOCXo7Ey/9UwXlJFc9dH8ir5ViO4f6TKrjhKrT5T+GbEj0I
WyinsOsFs+j3OdSg8oWbRDqu+kDeYEFFE7ReV/Aw8PNYWhXsjyrajKBDaqwuAspdBlxPz95miHm2
Cmt/gzZtif2FCcFAQIaspmcIZzs5NDd5OVzbCX7EWXUYajh94bSyZtxizbc5m5a9aK7KpDz12B1r
GY4FEtewzLsStgSD1q9jj5k9eetkAzDlS+ZIFN6sDSpez1Pj7DPZb6Bt7mL3My48nEqaqxjpB9yg
jkHQHTQ92jczwv1wkncIwlKA3aVOvdBH52Tmw20UmusMGT/PPAReeC6S8L4SSBoJpLgR/jWn8KXS
lCLMKuFdmnaAr3qY6HkB0r9qXfr+4WECMFf6KGDYe7ear2sCnZXcTOwiY4PrgjnvG/w1ZnOnD/IQ
2ScAWytzQiA/i/a6Fl0ZmARl9WFI6O2Zw3VvlGtLIrrWl4d0/qJ2/8rtFxLbtNnqN3EZAarNj1Ez
XI+NeESp+jke9AMW4xyNsjvXd+/h/z4Mpv8YeSEqrkDtbHETM5wN3gxaap1SFPMhb961kvQSLwAx
+EdbfEOKbu2G3EWN1XeWXpycYGm6tDnMF8umpEHzbYyx+Esx1Rj9s8QetW61jZfLV7prd2glXxfI
mLlNS09wXjSI3bh9fB6lxCMFgTx034DuNU/wMR/sGm5OTo/fG+7/eYD6G7Hnb8Ww/5QApRv6dxmx
P49S969F+Et8+p/f+R6khP/JJgaRj1OJBSSkUrzvMUp4n5SsCsBK6OSOLhSX5UeIsoxP/AZ5HxAT
HwC/Chw/GnW8pHuQGUHy6ALx9X8YonzV3vq/IYomHZUuknCDYKjafs5v21znVDJPJkDYwhF3og7o
0Wv12ionczvjBoFyyJOMu3TZyMHFDbG6GSXyKf0AwADn5RPF8bU3usDFcQ5KDOsR6skEiI1l0wg9
XbnSfm3rqruegi68jvsVLEIl8mPARsxPI5oZS1IJ0qMh2+G42e40D/UHFMojvI/eRy8UJ6vngG6Y
b8EYXNLaQxW1Ha9ro42fMx0ddXxshzIWW0D/LB/7cwGhnrZ3t8iC3kEzP6rXNWh/SF5w/mNwh6Kk
rtLr9T72kBBpxg53oTa1aV4VeyPQEB60kLvIzhaC6pvOxzQvll6yzk8ZuL23sX8CTyK3E6YFcm4I
WclQr3QTx69BIwQS2UHmFAmOHWZb7gp7crcFljedAVXPw5vbjzEeluNKmyNz2xrtg4P28yly05OL
Xhl8S3wPbaqTadyhbYKaTVr1NLxQCg+tBs+ADKf1tyBDQKuG1r3IB+woInmPQiSOoZWS2B6eTXv4
4qWaWLYBzvVoVyM4ks/63omHfZEYG+DY/bpqjDu7A7NQ16aqrzkr066Ptdtkh66C+5XlqD34PV9U
DubFqeJyB96Tyl1YnRPAoAgI8BAR6F3g2bOK2hzr8dzxlrKF8luNk7WTelwgC92h5pH4ywSm1SBn
/5R5t0C1v7m++VCCO0djkRpSBKy7AcI6evYR6Ea6HhNBF8d/F9hYYakBlKiorPpQ2xcRVRZNuMKF
VVhdeYjdUVFMk6X/xaNlhnXhO+6+yd4MW2wKK9AfMsX9u0hhRwWdeWMH3aSEUkGRR3srAj5Vm89F
hKJaKeHR9m4WLCwnPcxa8Rq7MCciRDlQqSCxt5FR9jQBbL/vXuyMp1/ClVjDdp3iAlOu+myFur2l
YDd+Pwn+o/TwFL/Lsim/tX8Jf/gbMfo/JPyaitL755H3PMCIev059n78wvewC/HJ8+l5oQSpO2Aw
BXHte9g1CbsQcDyCKDyl78DLH2FXI7Y6YDl9hatw0fb5CZSpmZ88XKkdXqOfhpKIIf5RbshJ4pfI
60HK8nUYw4LckGjOpfD6T0UQpw0tTujiPkhx9axN7D/rILoW/lsrHUr18Vysm3l2QVvP294ZBmxc
/ZPvB/deZx0JleVVIyeIGOUztVFJfRZuq3TJJwEALX1FzW09eRt1KEqHIexE2OyNovwePaxA+fzk
c6NNeOLlOzRoKYT6gBQHjA0InG1zbQbD2o/Sg9D6d6fGtSJAJCd1i3pbeCFhE5IOvs/NRmiAripc
MyAM6yi3QFiB7xGZbCR6j5AMRsmRFeDr1W4LNJuWBlKC68LEVyDCncnR66vOHqrN0EQPo/Cjxdhn
5iZtykfHb+/bqr03JKSDengoOyRWEcuCzIRKRIXgDvJphdG8D0aFUCZRCbUqRKww40HYEg0cXdYg
tbHqLvVmbdjyHEXRLrIA182+9gZZ594ONOATiAeCdW2vkHi7U5VPFA+wqp7K8NqKEZ3GhKVbJWGt
KpW4GlWoFgLlK1PEselQ5O1dOuGuOVlfUb/FiswODaAqI519LdqHhmms8hjLyK6J7/t4rA+FtQgC
l9wWTBaOWhC+fGU1XCbN1tZKfQ3rBH1crGj9Cnk3aCHIf05AQ/CP8D9XSYC7MsAfTtvNISrTC33Y
eZMg/7z2Z/awlvK7OY+0ViKMr1OQv8jPhNA3pu7WSfPXQTr5urHKq7qccCEqkPb3Em9J7fIxHVJq
DrV7BT7wqmjzCACIhhMsXY02hK9Fi19eaYUVrcO3QeI6E5pYzBhMw2lGILjNU3hJ7nRSB3fYvmQE
Lg5xui23g/TS+46jwmra2WaY3Wbx+JRFgTxaA/tocp959Qb8O4Z/9qND+otZdlWxmdDyQTaZTpnl
bdxOrppOaRILjKBIs1akvQAwZz1Y0UpbS6GmSLTF7rzcNmX2jBkS7af6ytPNk14Hd7LjvIL6aXYs
5g5xhazG9LfjRG8Q6x3Pdrd94W+a2Br2sY8FXx82WziNL0FSQvughuSmX4XFTpp1L/h6mlu9Mvpt
V7vYnGaix2Ah/Sas0NvBkYPexN6JXzwq/Wiugui3HeMbxMIIOE32xa7jl8ibX2x8EkLXnNd9oz2B
OiANAkQndO+mKnHktVBlsjIc6G0Ns8ZHb87d1ZiGD+ZkwnPq9Y0+wKIpUJLW/ahYeiBzx3Fa26hu
004c7tIkQva7x56h6/HStqfruhYhDisIKPZYIDvZqw+hKuqRJQTUGuLHl9rp1q2QhJj9otg3kiNU
CP071+Co51G1ditKMrVphStgN7Dgx3nvjOVFBjmNBAQroVJrBy3XruasH2/QD0H8Q/e+1iZA7Dw2
D2IuH0zRQhjpq/xqrPP7uv9aJhbCCFhmCr5iITv7ZYyap76H+cBZ8A3Y7b2BSjWm7O03a3aUvad9
NIldiZO+4G2LG7mOkqPEKgpX1/oe+4SFOZePI1KKRVjt2lBHcAPaEoKXKEM390H7GcdbaM1DfsrN
Tltao4C1ErmnoqPQnD05YYl/e0ecs5sYyqHfhchmlVs9HDDHLZNk3Tblym7sW0srXxKJIxO9zUfR
O1hhBFvPmnBrsLGtEOJLXQ7asTQLqoW4Icaj0QGNGJdBCqkSnuWhDdpiiyjTc4x9K0ZNk3FlovUT
mtEt3Bts3KlIJ0EPNlKHyp66JZ5NfsLZ2Dvq2TqNDWze5DPire1NZb8OcdMddWxXlo7X1ptEpuO2
iCfadwi47PNUmE9RwowJsyc0oC5aCCnMxg8pJTgu7MpE0rqtTx5cWCwuVznIass1niNEyQHDLizE
thXilbaMUZtA74ej/54lBMMowl949PTHIrrOK6x+GlNPri7GB3Rtshah0PZBrW2RGUK+rQ/W7jy+
JZbz3tCDmCQMNjEWW2zDNjGJMR6wsYecLo6nswWzDDcquPQGZj7om3mm3iyzvL6qTC1dxjp2q2V6
32qUSYJwuAME7ZzcaHq3abIF9lht4n6+nwaBnTicyjWitle0x7YQlW/1qD43nRvQ0X0i8f0y6WK8
FaFVI2M/TkuKASFI7KA4gHjcJbFvPk+BtDfawOTNmnbe2QYf25b1dJSzBcbKR3erw5nJrgiHleWE
ynxip2OJezMEzlUeYS2B6lN7oHX7jH7VuIs6ygHSRV/DjK8FhM+l5eC3Z7tQoHhjunSzBkKbJZur
JCmqTeINe0C93aL0zGsstD53UhjAMwbE73LnHAXeZ+SnbrMZ90vNQjaMKsfVZM8lC13ivRXlyKWO
cK5rDA9t5SMNvF1zBY5TyObbTQobUz53ZYH4bFDohxm2KCLReycvNAxbVN+4+Eo/C/1kI0CtmlPj
kMb3dumIjT3eVR3qVJXuZ9squsm0hIK1X7yIZtSImxiOz1kLDr/ANEMgKGZP2VVJu2ppuuXDnM3n
ub82KnBzkPAoiFnOQZO86mwygcMvKn85CTfnFx1n0MUQAbUwsIPKi+Mc34SldZ8gRFnV1XWsQ5PO
a+Do2X1IHhWxybHP6i9IwX6NkXf27OwGSPlt0CNEiAnuOtIxmh7MUoAEeBNp/2COhQ+B3FuZesja
bZsvZGsRR0HpYkGMBXs+yDsknEe6ie5z2OEAM8rxNneG9zjDaSLMmpWDcNKKHh17Ru/TRGA3gliO
g2zPDjbO+hrjs4nuMUHUYdIjhhlfd6RQ4DHnY41uG8w27ytiGpsyKKGWPQ7YgeRoaC8h3NdX4ejI
dQY0c46Y5XrYOWvETpI0WGuNZ73kgGqDxsbwM0hOZQPtMBT1m11uMAJGsm7uz//N3nltx8lsa/uK
WAMo4uGWOie11K3kE4Zsy+ScCq7+f0Belu3172/dwD4wgwqgdjdUmPMNZdag5lA5wClThGIcUiDK
CAImcG/6SjkHJTlwNIBuqtxGGjVtv5WION4oI/moWhsx3h6irzLPv8IHt0XxvWdVd+OqWJA6rLyS
BC0N01EeRZl/Y4XrVe0+GVFu1lT9R4VUjOsbCSrXb32H91Ou5wYTEgAsxFaQEo/vkf1fIEG8iYf0
jU+hkTXKHqMMEyXzmpQMlVFsCbgQznZo2aOqqtiwqv/qDhbeWsgYxvmrbQAfLrJLiOtcqmN9UVbZ
c6fhWYwY+DekeFD5x8MMViFmsl0fvSvOCHozq7ZW2JOisclOsg0Hidz78KFSXIvyckmQFr0ZGwVe
tGMfjPGK0qy3VI0WQ8nwNVZxz8UucqdiPbisSxWUXxs+9JNOcZypr50+7DqQeY/agA241WIpjgDh
TsvGVSfG917IYz9c4Ei2dp2chop1WNAhQIk+At5zZf/Stf5jzmrW0rsHvUZhSMHLqk4hrGudna7L
FBU98iGZ5cY7N9f58wlqwp3Qq0XXxW8BNG8CFzEr+wJt996GUtxgJdT0GM+GQbZCk+2HErjJPsld
YrMjMx5COhhglatwQPQTOME0BxCJcNxb3YB8Mg31K6fp27VbtKyL2pHVkHJnVnxHgc7fxQPI1lJz
7aJfUrNF2WBYLW8NJOURRwnDOytkw5Plolq0hl5hKpZ05KVL7UY14mbhKC4vQBljFDHikyz7Bgwe
TGK/9n5EeGDlwlK2Hq6CIcyIe5kVW0YdlM+a56wMGTo9DDPtqFwZeg+greix70JckbBrUYDp04tt
ge8lXqrY7LU87KXS1IdO5q9Vb+7yaoThlLXfo/EVN65sSL5gTfTgBdke4z4bUa/WhRp6M2idusgc
CDe+APCrtoYNQESixtiFPQvpo6anFnm7GoGqynJXXaha+C8pA0pbQX8q9BbhoXBk9YMN8jG1Oh+7
XpKag8j2utDiTS1IeeN5oe39KvRwgUcoFXcOHavxbpWFar6syv44qOIHSeTowQExsgkHzDIqz3iv
3UzfejzJZzUuv4259LeFwRMdYCC3ULsI8gezGSgTZa2UwtjqqgnH26u7XZOEwCdqM322TAc6L8nP
dWepCzQ63Oe83bGjKSe/qWyRBiJEeNlNkQRF+lVNC6QbVe9BKPLVC025YGxNFgmC3AcEx3TNvSH7
w0gHYQsgKLANrUjX6bmbvOJrw/7WodqDJFbDurQll6vGnLmTXp0POXbhm9Lawji0PAC4uX6xKu0r
RL9qAb402PiDfEboB0eGe8g+zLitg3utoz+VmNO0nmvt2CNoWSavNq2uiNZ2x+/h4Yp+66XpquqZ
/ZrWyZZWSpakGw/sWodD4YWMueq3SN7oAvRuHTGXofgUwwRaDJEGAoeF17LoJy9BwYCvuB2huRp7
uuwujc1ojS85bJsYeaheVg8d/ilopNm3AsRCSa6knRYSHszFAzR1MaGKiizrUYqVe8GtqkI9d06U
LaMg7zdkTO+FN06rydBa8sA+82H1m0pXIBPGeBQ6Cj9Yco8U3LHr0b2X3kHyON7gcgNLM8Lc20Sg
wJLDg1qyj8kQWdQs9+5iGORiAxk9BU2P/ijEAak3i87qiEs2UDhxDLsxCxKjY8MOKhvkLQ/PcjQN
pjMb0+WmOHkmrHtiejqh2QfkjPEP9hryNbqP0SBrHldMxCVdW4Kn8nnDZGcbQHm8I3J4d1WEhzqi
NqR+4sd+4lTmOkwpJ/0BJR6YtwU0ryTt1eorEYHt72yUNJUUhRNb2WQpqHcj7fZS1bAyBfxQgoWJ
1LbCWA+5cWa8G7XXbZLUXrUwEn9v1qCAktRespVlW6Ox1RYY8mWdrp871d6P0hR7Txvfer17lxYc
dWcCU8i2/u62tb3WKyMFppWdR1YnisV+z8+7q6mfbEYYHFXLtzpEzGJ0bnolGNb9BHlp9PKujic3
o8KWMEORoSlZfntNt9Sc1LgVTCy4Jsol3pNf2rjcM7PewZlLt8i8tcfUNMbbUfqrXLxZoX/nIG4L
2gPDD0WLT12efImnYH5djqT8u5VGWBqsa4H9pums1V6+VLGH9ovx7f8yRP+VO/5PEcr/gYBcvSXh
H0HKiS3wEaOEwvUvOFxzAgb5pYm3/RGihDj1rynpo4oJuU+gkDjorxCl+i8LijkpIxhcOnFIKOU/
U0OKafzLdlhfAFtQJ0En7vhvWvv5I+fzT4Y1xp+pIe5i63w6XFhmLP9/CCw6vHuhNA25hyRZ7WKv
eXBzH04ig6hohfuWFgK8MAzGe1frjXVQe8Y2Mtxs61rlNpZpfZ+ogsGoV5qNVGR974Z29VEHp7jd
6KrO3IpecN+nwV4FiXWOapXgO6ueb22DN17hxOsxTf2N60QxUBjbXzupXrw2hNx8mYxXJe6UQwGV
lBhMXOIcC3ItJ7YLjSszFl4p4cb89gv+/JZ+51TAX/szbgtiYErnE7SFna8Ta/srY+ZhJpmhowji
SrXhw4f9Ch3j4ZoLxrycvO87TGegrknyrapAJsLPL+5tKM6bpuy0jWrjhKj2mB3z/zK/hrEOJUDJ
3wdUWplWPBxn9L5cyTb0V0IKbPayDH71kJ01079zB9Ht5yrfmDQ/S6NcdHWj7XwfZnU8fQcty4Ib
XTb1HVOfeY+k3zMxLe2+cvOO3bUxHtFCyk+h4WFOO58xxVRD/qKUrng2bPIZBNbSTWl34lnRhi+j
EwRnhDGiBdIjmDWWxOxk/x4kdXojFat4HN2gW+qICx7DyjN3tRNFxHodSOrwe26rMBJvWamsJE4y
P5xQ2Y84yHxJIw/nHbbDuWN1jzmmFWB5g59nI0a6j9KJ8R4xsLE1a8yIOv+a1G2zUTsDbPJUDEvV
ODeI+QWN7V/nqsItX2wX8r1SUzVYOX4SEeZscyNPmXobqZCIc5wDQZW56RruX6MuSk91jy1JnXUX
dNCS7MJrEeWkksdtSSiWvNNc6pNaRVARcq2ZsKYIQ2+FuazdhwnLwz7eZGgKr+qkG0AyPfmqGn9U
F1P12CFZRjSInXOCmFQ9as9Fm+a7Rm2glbem+kqm+M2RdXMvSie4c5CdvglJ7726bPhhENWEAHqQ
zVH9MOQZ3k3dGC4b2aX3ph5l11xjPd2oyrAFMYMskwiqJZ5owbGrkusg8uCiOW21L7qyYunSHUCH
pE9OMSYbVamrdes12rOZpOse8YevHlIjQMEwy7428RiubCmJtpape5Ve13usTgkbEygZbqXmVm+W
M955qmFf3SAxCDcglQDIpHqrGpSxnfxLaUl95cpSbvTOMZ+iyF27ovIf7BbTANvOuo0uHVBlmgLI
JeVpv+0KfrvEcP3jfMi90T/GQxZ8FK0iSraw8g5z41wf+7rDD2JFi9Q2/ON8sEOkpPS2335WRVoY
fDTOdV4Cg86rc7DYnmteMssPCAaPFdENaV7mQ4RT7IA0F0PVwolViatR0F3MBO331ggtnigLu1P2
OpAhoosftN1F9lW0CBzM2CNytjLphxdRBOXNYCvi1Eg7vTp+tEFLfngZ1VHdpBreup/dcB74mJr/
V8qa8/egZVo6PpIfKTG0aqfM2u/JprBC60Kt/ODAnt08hFqCXTFSrta+6OUi9T3lqaghShoJfuxz
cZT2e1EExmkulfhiskFOHpssc+6bwtrn0zVJloUHzWvtG6TtladuLLt15Wfjcm6d78hANnzckWnm
XXeWZRdamwTfbwI6Ta8c2QmhxIFm+SKsJPalmcfSfa6cm0dnVJaDzQo3NxAVQivgMeijflnGirPq
jE5/9HuS2XPRJ/BEvjkoF1Vm2XdliZlsVKLb3fC+3PimV+zV2FYvJvkBaPWA0ueiksngMhZgHVr1
8lHjKtmt7fqoelWZdkl1tdk1nQOI+1cXPy4X4KSVszYqcDDHCvUvdietl4uXzPOyNcLq4aYOkvS5
rFrstLvxLUDQgf9lKA+tkZqQI8n8/PPs5P5J+XPIKkJLtBxgF1MiE8j5n79zkLRmX9e2coyZ1CFS
tPIIhKDV8/TYToVADd7LJvZuyTeKR2wLgaT12oMwG/GoULIbh1JAjq327N/a8BddtHnXsv2OsoMo
sT1EbiFfzdP8PK+3hfxZNxcNnYhumRHVasFN3ORBXuyDUqTXJAJRoZR2dbCmUQuV0nZplU6ymltB
cW1zE0bqXekNyT1Gz1H/pSN0uFU6tpyed5c4ffqGbgRQicmjNKrH5j6YUK7Eg9qvSVhevaR2rwqc
6LXdv4W1na2tSo+fCyvazX3sdggwZYowTNB7ech6vcbUkYv/8+6mrSuLmN/TfBl7ERzzPOfpUc17
EnYewT7rBZTG8CJ1iYX6YMfr+SWeepU1Qzuu8feNFPDWOicGdPDrQOIkhiOkpAwfAJJZnivbKGZc
qEWbXkuAcXAUhvtgqiq1SgFZ19hbK7bi/7KcmfLgv+F/eGA0RONBH9nCIH3Ovz8fGInInQRNjf1I
gwT/GKiA1YphOAVOm1mLhPQtq7z8MNcZU8N8ptXmpo61s49t2VcvJ+qqJs2rUNp41XdYOgk5uA99
NSAwN/Uo2up7W/TVRe8auS26pF45BHXn71UgCAyBKFvqqRae05J3sUjLbO1baKTlU9EskuDCmMYP
Lr07D9V0JG0zNvLjWm+s/ol0bndKhPHdLJr+KQkNf18HBRieqTHK+3CjTyZyUW7Hj7V2MMvJIc5D
pR9T3Ulsq2tIYEgrbm5jTFqOyGnkBdA6vEQe+9a0XzCWGG/9XhnukUp1Vi3R2X3M2g5vG2IshK6g
0IPT9NvYOWDYtbGsMqyXObJo//xys9v+68ey+QNgWTUL0aPJ4fIvMkkkYqfqmiS94DCprkvdGA71
dKjCbjjMxflsrhMGYnQs8LefVZ899FoDljO3VDbieUbtD8vP+2kJEnHq2DzAAychWYVi16qx/6zJ
8BGJxvQ8l0j42Jn7VMZRdS687IqVj4J2tWbtwAo0t3OxGKVcMRC3q7mIky6AprQSu7k43a9tPcyk
pksniu2/76cU/Z0V7BI1PFuMUCeUyANejgLWD1m8lZiLThvtpWnBXFGFf50Pk6YnCjYXQwZkbAZH
uwEDHJ7mQ+4k0ak2UNEsR8RZ/2qYi7oAD9qAyDzJgIeXCKl89q1WmZRkiOxMxcIZWZZmZoZwIEUz
gs5a5d0lKqV1r4vyNFenSY2ssuP5i0RJy13dlcWWyO0Z/3b9vbebTWy7wxe292iyEt87e56YYL1W
s/H7wj7blksoajC7N330lgWU6pMccN2Msni8JK59Jb3QHB3fGC4DqSTE9hJ1gQfLeAl5Pu55hG5F
GtbE5ia9I15GtNqnGILaqU+RRSCs87VXpyRGR6BnMpiK+xfNPeGdqL6KQqk3mQfUiRTluMtVdGf1
RrcRtKrtYzP4zhF7glXs1P5+rue3KFYM2chQq757p2KRkogS9FakWPfJGET7QB2/fpSm+lpX0jXY
neHWKnW61WpwHHx5NEfi8Ldkh19bfvd9CMbwo5ikVbjPU2KGAvulA/p3LbE1OZxdaSJzkbVEo1H2
fvOsZKMNufdkBG66iSpiZv/8Bor/fAEJozhi0kvWTUj1f/FxCCMZZe5Z8qIkQwLSov9hk03fOWrj
P3wc2oOP0Mm9N9XwvYM2mIAJeIrEt/3QB2ukfQjNTa0GAuW4uRj5BqU0cW7kwWJndA8UcbiXiOOf
GlxkkgjKLXp//qiNh9GrRv67Tgu3ZaBcON1A+BsUGz/NXad69d18Bu7jyRs73PPcsb4LpwPrXOu/
fBnmX/EBwgsuwCWBnR2zB3vhv9YabShao8Xm9uJrxbutKvJiWdVwGRHoqlC+OztTKRc95tPM4qu5
UW1GcDWZOCvTsztXVXX1DeWp8jCXhEdsywor4y6rM3cTgnq/1XVPeZgP5MIeGhPjVlMvwZSPdbOV
xChuUleJcbAOVdRBlHYPZAALhUHmbJbNCK1zo+7BUlJUp0M+DHJVm8Rxx4wghQjEXZ3qOobZNfvl
WtwV7FkfvbT8aPtVcvT4vwzpuv6n0R0AYFgDZA5VYTogUQzx95CukpMfdDd6cFPPv20tTcchu5AP
NWyCde9bzdbyhH/GP2O81c1YfRuRFHOqKH3PMvtb0ObaYxPryrJKaxUVkag+IgXrLkTT9o+++SLc
xFlHI2pyddUxFJiFH98ZgFcPXqzBGKakT1YPc/18Fo3VUmhYF8xVcUZOIx7jfJ3YqXfChwTX0Z7E
UKPY3mmu+zhEfnDqjHM/OlOmtTyNoh83ha0BIJBNdxOjevLdIsdSJoX+BSzqtK4Y2mNQmihzioQ4
gIK6mtWbwTqeVj1+rUY7nGhwAiJJi96xAK2PF4K3Z7D9ecBK5eeZEUHWIm4U3yaZ6I9JG+AtoQzu
rZKOYitUcSz7YVyz9RpA/Bb6Xad72l07nbV4Ui5MV4uWfzVUMWHeGJTRZm6o3HCjlgn5aV/uAsNh
z6Gm45tsb4lrR19ZTiOoHOsxxAXvUOcso5Qg2X8eKr9K9j7CZRhgkRow1Z0jDe0AYEWcc9PTz1mV
gVf1IPUGetnujLYCzNo7yXVUh1WNxMJLYffZTskt0pZT0TCkw1OtDjsSKNizt5UHJrtFKWXw4nwF
btACzEY6POt8DpFWnOZi3+e4B9fk8htY/xrUsGHc1u1AgtK31EPSseYdVCt4RbR2m+gRopG2+V75
pXpVizZCSNBQtxAl9bObVdHt0KXu02iHm8R2PTxJssQ/jqpUDnErlY6BOtqid25sP4pzS+hG3u3o
5RJp5aDHeBkX2swFjhuNrucAjUaPMBY1IJq5Wc2x7XSSQTmK7JzzHd/UsKePhE/TOxm26Z1CONzp
rVMqiJESRaNe8yf8UsRYoLkLaaLs55uVuOviMlkPap8dDBMYFHmSlA+GVbFOXm9lIll1zkkuLkIh
xiuedgqZ8Ch5rb34a6q4rEL9bGWgm0sSP5dip7Y52tE6sslxs6usluR+UFD/W5eP07nj5yU/u1YD
I3zAa33sw6A62GVhnMbaRV6zAKsZ25449bkOpwYdbr6EZqcTgFqzTLDvAVKDC1Ka9g3AN/jQqPhh
E1vzcFD84jTEi/ICoct/nv6muPMfmwV0XVh2OuiO6ehaMbT/uVmokxqokwjzq58FvJJ9q73mGnEw
XwT5MQb7cNE8/w68uvY62JpY5kFiboypW4ygYtZmeLRG0lsliTFs3fo4Iht8GKxEO6RuAaaljvuI
mCIakK1UoUgW3nscJl8SXE6eQLQA/gtH/ViHbKgcpfGZIsIYyeAwWIfIez47yFGTdvWGXWtlR7UQ
3/3QcqAJN84lwGjYYj48EyJyLmAIw4UZdGI9N8ZNr+2UGErUXESio15Nm1eCZel4qER1NKo6u08U
P7tP8S44Daj8ZopkM6ueYEgGd8Q2OxJcQlsBiDCugwrUTwSBvbINvFR6rSPe0rfA+hXdHRchyByE
KwjUOkMy8ObGxmsRwG5qxXBR+9o/itrOb51KF69eN6l/ZQk4WszRwLjWr7HSppNkBo4q+OI8YbyJ
dmtldxddAhFMvAwznorsZTP2S0znzUsnAvPCmn9S24q0PQiI4vLPjwYhxAkc/cfTgemKaiBqpk1T
GgGnv54OUxmauhD2MJkkB0sM04O1XRnNTjhtfTITq1tYaae+jHZ8p7amfI+qfNfy5IBIHKclpysB
EPdYJDuFFnwd6/HRcWR1ZTQot4Zs0bH0R/3VRQIKZcnhXI6NZWzqNLJxsXvSvCp5d2SfwFTtxOOI
ngosCz88ZdIytiKU8cauouwcxawWSz/vn8gpSBLSLd45hhpcAtMJH2KXwDgFrwdpoEaht41DALCa
Fk/44MJ/JsDMnnaMhpMZOMoTeNAJuu1ehR9FD1bo7iBlKE+53WWHWC3AIQqve6j7ctlZcjzI6RCn
eCPOxfms74d1IEqxnUu47nwPCJ7vBieTDxboj9qsw2vU+uHVt2C+4ssXHea6RqjBqm30bjkXS7VR
YD4Xb8Bx/Vuw7XgAuLqzILyj7y3Vas5pMYK9683wpI+ITZqdtA9K3huHeJMamY3KEBXzmT2dfbQn
5q01hOIWCyTjlQ0Nq5Os+GrgCoZro+4cOr1u7nIlIKIyNZhDdWDr1DyBJLbWba2Z60rz+6faUfZi
MPKvUIxDOI4kQK3RwiG+GJFDnxoK9El1lf2Hk2npavB8bQsosccVIf06d6hCC3+c2Pcf2BmLnR7h
3up4avtGeO3j1r5rLDDcNvYAsPUzIgIwkaZb65F6CTyUepDEMDbukHkrB5vFF/6b6LXTobJGnBvz
Ljw1BMtP7tDJ248G3mBZ1My1Hkqk7Hb0TaW73lXNssvH30wgAqp5pJ7xHLD2TYIKRhmH7ksUqQi+
QaB2sn5KXY1s16aDWxbNcS7OZxmxgkWpgsGbi/MhKNzf+40yA9as1GjMIfrQLT7v1RUOviY1SsJY
/6G1+Ou6327TioXvhKB90I3euNOyWoTIA1ttTEY8JUQ4WNUWEFkYAKr51TKf4vwYVcBWaxPUOk0s
Dt7CwWHKmkpz1Ud9axr7z26/1TVBUhEXoZm8RHBrtlmzmDvOdXPHuZiPZAhJemzSdIJqTQcImNbe
CqOKn8p8/6zv/LKubuZyWYvq5+lcxqrS/riYEHJxa/RwPD/vNZ85eWxsWJddAMKWF6K5hwZT1JfB
Dvu1xsZi1U3F0eqe7KHq7kXuibPd6W9WOZovoQt/n6ANKNapF74kW9tJ7yEmtHuz992FPaagvjGa
PWJfPR7nsyywEKypcg1oeagdCsMmbqR/bxpDPZh13EanUGbm3qkeTHCq7U3bvAVRWK6sQdd3tX2L
M3e9K8PIHDZureg76VggksDR8HP7KCJXWnxMgbzuiTJiFDdZwSaYPWk5mJzeSdv1aMsvFfmFg201
6cWIxnyLfbJ7gzGQmcOpig/Cz/pT6JrpJQmbcW1ONpVz548rAA8nrWoRk+B6bxziVc2vuZiLYLnD
TSkrF9klozvF1eAh7jjZb44WCBHuboi1oxNUMeK8XX60z11VtQF3PhTnFBv4bd+E/akaXJer3TI5
1qDlPi6ugsbCphEB0M/L5t55XpE3ADVX1uz/1HpYa4QNz16mZWfcua09ljHHz6oKVrFbKCFGeyok
3SV4baTwJm5Zi0XfF9/Oj6GRhT6GBxE+yiL77o7gEskxykfFGvylZxo1hkBpsQWIDPktHp9dJ+QH
ytrybj40Mirv7pTWL1HBmWpHz+Bgf1eUNDw5QcV8MFcNugUfcbQOAU8zCmoOGe4GUHAMwfA2Ydl1
Un0fGzyNnTQIY+srLIVQhtVXiO7aQq8lphDIEd2lGQn4wqitr2ULwY1EyEtT2uGqGvsIaJYVPKQ+
JISPHpl5n2a+ecaVcK8lo1jHBeGSmn3aTvTm0xjG8qhoyr0Q+fRcOLBOKsOPdi5P9SU3zWbvkrq5
qXzTym97kX8LPXzh1YJ0zxO0zOZA8CZf570gN6p1+qXCsuK+HP2P0twICvcHvjTxYT44ccdZxSap
D18+q91fHeY63crQsvy8wIwfLL8o9kpfYan2edl8JhqH9Op8mkXNKs+GbeOG3qNP9nNhej3RAsh/
T30NCN/XpXWYi2pZ3jV9YJ3nUmQ+yLSpH5UwUB4EMvdzrSV7/ZS6w7e5RErD39st+dG5mFSaAywO
oe65GKpsoRXfP9qF3m9VX6uzm5qxaVf+OlSqYu26Wto7DeZPdjO3zGV1KCa9xmRcfNZ99JmvMXls
MwhGXD63p4OGeYTs1U1J0mkZFxjGdIFtPoxTyL1TzTevAmGnVaZ1hgKfIzGK9czcENkj8fWufYkI
Ua4VeAYbLUrUJ6Bo27lDHAD+66D5HzVT8BXpHljH6ZaG57ATCtsr+W/kw8MuXHmBa37xCRNP7S4v
+xSG/flRgGr99lH6qLUmHEZ+0MeoJPESWW8BH4XM1H98lNRyf/so5aANxyLDtqdUlXdoGOfBSKMD
yjnyqQNRW3XSvDOnEp7LBOXV4Ap/tr5irg5fgepQa3EcSrLLfAk22tVBC5i/58Ya55Jtib/qYm61
ZNatapTGVzhq+vdS9lejR3nOiwv7sc9IU+tuHZ/qeNS3CjnPTVok8TmyRLCI9aR8CTP7EbVK44eR
XDAGK941yb51vrqTLI/tRPy8mrxoCky5/3l1FBjFS9a7j2mSGz9M88GKlOJdHSBCaZljPcrpavPX
1fPfzshtffztsYgWP4e5IWq9U1YgKGfqpErYXAZXvYRUpY5t9L3Ni23aZc4L5It0ifl7elB7A3Ob
IIXZAnbgjWEJrT26GhOgUzK031uF6m0sJcHmZ7pbggbRx91G4OifdwuzND2YxOmPmWrBJ4zSlec1
xj2eDcY9Vqc/ej9UefxD4x50nXGv+OU6l1l5mnsBI3fPAsuIqWnuxJPhHEq3PnmgAcEMV2WzDbCn
B6PKDT+6DKQ7MtfCNqUc4D8C8iSqIxwccn7dRhJQhcdb+9uPDzJdXDHLqxikHz5urZbvlRvXhONp
y8fEPnUKc8WvW7ijEbJ9Cr5+fniBK/o6j3gNDdM6hi47AswTm70cW/vO9EEfz3imkSVejbb6a6HC
r//feijxFS+ARRNVkLWVCeBuQZY5qZXWL4hYtQtXMb0TMSnvNDe4hLZ2AZZjn1U4YRHSMcJ2G9oR
qwRkOw+JkllXafDtjGpZbaKpGEa6ukqFWSzhP9AqvWA34ul5m9e2ea0zfg6MCh7nSyGBVJe8+j43
sVArb53QqXbFNYJ3+ayWVni2oSfMWaEEzPtOCfGTm4ttXrOXbtRxNRchjVS3YyzcXaWX4n5wcOtF
UW9RuJ1c1IAq73IfHYz5rGXoRIuylAumpBq/Nw5/NcydTYXNdix7gz+Bx18Au3dvJamxT5tUQV9j
qkxK+Sxj4a1+q5v7zL0/L1Hs0YO29+sWUIzideWq/N+mW2tlRrAf2JrSTz71MoBgkIrhBkfo4dwX
WYFZeLaolTQ+i6oZcAanXicxeOMIzLF+9vDMdFMb7E7m5vng9cbAUujjUuQPfmROGj6o0Od1xhBZ
ihedWMYzEBug1kYPi92v+03i9aCL+1KeAoQQFhGxMB6ywFrmfVPuI97KvRbaRQGD/99ll3FumUuz
/qibG2o4Xz/7jHN3K3tWE1jG6ZTxcRBqu4USo4CAKcxmnRdNS3C4vBFTUsgesaeTNpoLbMCNs+v7
lyjui2dLEfHOGwOMSRotf249Ex0GXC/Wc2sTY2EhosA+qgBEEIXIvKUJJQxsWiKXlcApMhs7q1+Y
ptIf54NMKrk0gJnc5FbBUkVqNRZj2tMMayjRQ9g32axoSaTFr2od8fIXn4jLtQf5SmyiepBOqV0V
Fyu8oW7EYW60LDy1uoZ00dzKX0rWJsQaHOO4FAe6eh9GNtSD6doACN5NyaL1NmGr/yiw0OsHu3ht
I0j/lnCa1VwEanPEaI+tKwjBIwEy1qc1fr5j0XjL2DSPoTYM18oxlV2SILYej/0AYtckHKYM19Lr
lV1Udnd5Ozy7+Lwc54MZhDFMgqnchWW8RWEfC01Y4M+mLVH2nM7w8P39zFcwZBGesOAGZf1hmA5Y
43QHJ8Gtxpysnv3c6rAkHPufLXOfFHIA4anSWPmpZm4/6kCpm2N8mLtmUUKHz5sq8F+XLE3Hm7nv
Z8PfHSNZVms79S+pKG5UrTZO+nRQyNl/HCqkZW+dQGbLz7rGhzEuNeiItp61vFJMBklQb0Qnm/N8
mOsBgabIlzfB9rPBIFiyqTqG/c+6HJ7T2TH9heVb0WmuJ/qEKjqSPmcjk1tLb9jrlT0IAzOPIWBa
3lGzlXQRpX77ZuKMZGd69F1ldLpxItu+93Pf3/ZCHybPzEXU2N116KotQRHxoNthfQk1f410RvGs
em1yiEfTgSdOUdaJsYpYoqwGS8j7GFvW7mFoeDedrAqOboMr3IJFR753fET4/bZYp729AuLunYwk
W3hurx1GeAzuwglTLK4HU1/OrRmiGKf5bIg7ZxNX9dePesvcDV3cHnFgSTaRLqo1Nkfqs5iUff04
/Johd461sKsfMVK0ThrWMUitEo7rve7AaiB9+v9cOXcQoQ84vyA+i04XLMghURDXTFQIs79Wq0Yo
uh3iwfPS9bN6XvgWUSHXqo49cWfU7bYjY9CACyqmX904lI00Dv+PsfNajlvH2vYVsYqZ4Kk6526l
lnXCkmxv5px59d9DyLM1/56Zqv8ERWCBLbsDCKz1hnxuZDfPBuQ8BwXpdazuKC/5bX3Qw/DgsgGG
mNsnL4Gjazt+JPWi0AGugfeJQArzPKjm7oTIwhmrkmcZREL/wSEtAOc8X3miDF8GCuAverCtkqZ8
9l1G+jjae804XmUots3fWqFmJ3ROmN3HwcIEEraXwUQz+qVINJRA5ihY5IHUJ7pXiZ7c5929md3b
Pi0vg2591kma382qT3ZpjP22DA45aRulKMyt7PZz0jHNS/MM88Lm6+KTiX4cMPVEDNJ6VxHDOcge
KXjvVs+KhVFMVlUrDo5tfwx2GTwGDsrMPshkMRb1JlGqcSM0t/0RczqyA/e9cHP2SoYqtnoeRPcJ
rT853sbhzrZ9q167NtKDlo7il220AR5DnnUGbLdvJKEEPIOGzKKK77SjkWKO7P4q8gQ/1SHoPjsv
uri24b10VeBuSruDbc8n8goM7Mz/HQyRPqDdoKn11Q8T6xCgKQRXa3jrlBQct1lFrw0QyamO1R9m
rMTYWjbJRnatqViRCqxfGtvwd2XFS08IpN66TIXhRKbjUwfY5Bmt+jsY1c/AstNXjt3tavI0AyQk
WEbNx+zQcXrlOfNQKwwaT/2NZJFl5PWvTB/R6LdGB322CR7+5IqzFgGHHGdUZ2h27apF7n5bRIb3
jDcsdk9Dki8qW4fGZYbgkgSF6pyTwwg//qjEVfTkAPtSZ/ydF6FtaEKqswZ3qGBhJT+s+aEqn6yR
XYit0VbPsqdCVJ9gSvFAln2KosGDM5CvqVsl4Ilm4ZTRGcam5ty/UYQ3vpc97FBT/LCoIJMhnYIN
dEEf9DYyEwm2G+j9Fq+2N1TQ08f+0W1IvLAKXsu5J4cU0xBLjZzfSna/bgpNPsDEPIYGfuGmbu9l
Q0roz9V3V/7C+wBu0cN3OLAGBHLi7DFPFWM8RgXZ/dYK/WUfd3qFEG2hVQ9ZZOA0YTYuWm24nHmq
+pTMQ9/jRaS9KgZVfqVMa8REIBMNDSYfg6vq50JJ7H1utG9lgvJ4DsfzQl263pl+FW1NB2cQu4ma
BTqu+UfdURAESfh7gC2nlaZ1nQrFfxoDhPOEZVbrWkmwgod6OO2wVc2OfV/nCx8A7ZvVoFjPLca+
EcP4lnZny3Pbu5zVAQJc+KCx3wJVURZpEpj7iQKHoefszPxAOwZ/N6JV+7UypjFlcgyLe6tHZnbW
yxhKlDNy08iX6AJBZR6a/7iiOJz//8yTr4ItfPxEwfg/XuX7lb/nIQiQVTynvVFPr5zOs2tKJuNq
ISHLcucD6mEodvxwP8I5eDCG/GmqRXEtOsN6Hf1dnCcK4NzeuHW+ceC/bb1WgI2OekmuWnbRZJ62
Pp/YUt6TdUhsU8hXN1xZr1+rjtGPlKRldVBejnPJcJIlQ4F4Ipn7T9EHCyhbK69I2KJ3foU6vZ/8
qnrN7vATi1cToJs7SgRQoUfDv7MhFQ/DPCav5JiM/s95fl8f0wxPl6bpeQo/gPZt4DbzPkYGcvNy
A9ehp9wnCDTajR/sSp8dLfyZ8Z0MGQ52+P59j8v5ejNcCkNN9x3QxX/bAqmo72x8DWmy771RktkG
Dq3tWbcglbL1ysp7HpOJt50SyYzYgUY+hcGLBO728FHTrvKeJKh37mXJXLqeF5wsOZVhwmPG6mbl
s/qCpg27myJ/+D5dycNWlJnuSUfpaiiotGcR5D4bbYJ+hK9MKSF748vKF3t8q0k7HVz4QLCE2aBG
TZacvaL996kFp9D55xJNZrCjBkLVrqdo52i5/oBcdXijDtHs/Wz0IVNYzRtA260NDfnn9wzIFu2+
EBUzIjW69127TPJ9BzFabIxChEvQLNbSQAMNWnYcNJuZ5rFwgS7YorZvVTLEJy0gOy8/knGWekDr
6YYwDbnmCQMH+ZHM8ydcdm+27/zv+UnitlSw5gW2yZBZq8RGqaHuWk7KcUawnf47D80eKL2qOrhw
Cwrquu/NcF+0lbJC8o1vKduUj7TT3IWqeqV9Jin72Mw4pE6YiDhOtnuQXU7/aHy4t9ZW4xehDd3S
7HBekh+oUtd/uvLTLkL7l22rW596+o+sLl80VGUe1WmMLjW8EcS9rfLH2CGU3aqFu/cNs7uzlEGj
5136KqhqzcTDHmYaeqF8LpegdA+6aKGbRHq9G8tEuXwBdNg0wbcY9a3s6l07rk0qp045XprQyXai
N37CYSkAoXT+dIG7qa8REQkWX1P0vFpj4wT7oE3by+CwgGgm5M9u/mqQMN9RKGTXE9TA69UKQbWM
fbhtsvv2WntpDWZ3IV8P7Yzz6SEugePGFjSWRrPCa0EtZEGtVd9Xps1WxZ3UnZsYsGONMHhqqH5t
ROd+DPngXux4+ojLXt+JDAEGxDF0dRcbyHU29cqD8HL5bjT20qu6Lefv+r8CcIDHNcvCERR1fqqr
Eiv5+QpVVACodn39Gvf6dqfEg7vVyOrdWsX0dwgFIvM0d2UjdOQGgeEWZDs4E7VOqi5bVrAA12bx
l6lBlPnuTryv+6Ifqxs1eRSGRP+7D1SwR3Mjr6qgougXuPFBXv23se+AvA1pGuSgnKpYyQDV62Dh
a066q8rOU6/22BULjxMmwloooW5HP+YrEnUFMoNFype2LLBNJtmwb8waYE9clT8SCoA80S3ngnhC
fkOQ7V2O49KYrcjOZxCa4llLSLW6R5f97kHJVOQT3Tg7C6TIrtNQZcDPOB+3GWRpnRzjeXRDY6uG
VC29ycM7iwY1CvRUAy8JqMvY58zz6dqF+yc8Fng14clanwaf6oST5j/txgQJhkTPc+rr9ipiv3rs
7cDZ65C/N0qTqbc80BrEDOGqscSdYOuZf7VRsTRtI/vpKADJutj7c7vvYdJDtsXZc5DKNmXQh7u+
Ko+4FCh7J2yVvZ8kf66+x6LWwtXyuy/ncDpTVrqq3boQ4Y00s/nxudZXI7uqq72Hdji1y4rtJu6s
oj/hR/WUVr2JWR492WQxB6jJbyDlh1SE4n54HQZVnN1B+2jmnjtAhxmGOljIoOOV+XZyE+zY56gR
pubKMNkzymhScY4zG8PhwRYNrz46GA+lGaYnGQWyfgIyE9682KwWgWiadSis6BTB1DllRhSfQDkq
Kw9dYhArjMmoDPyjCxmkxcuk0paxP7GsagkyTVGhsKiadrW0VTWBY214B9kEDldh5/Bhf/eHvFAR
sFxPOakV3/GjXdRV3b3Wnbtnh+nVSsPhpUSkTA6XsR+dcoE0WMmp9e7GvkDpzqnWMur5pZgBGLiK
za8x11SnOh2f67EMbplfPerkx0liioN8mMonp1vjVo98zVE+UR0Ny6iHeYyN7QT617vEDSqVtRNH
sxRBhf8xjRxLYjzJZTcLL2HmhztNd1OszH1lbZGSuUYui71bO8WL4gq8ckvXeTd9/5YUPULQRnLL
jWlEQs/pN6aOMR9ySiRGC1VDnwYpt4B0yKMKtAWCZ6ucBp5L274jTadmKB+DbFMgRmrNNZj/jIjz
8h9/ps59/kw8/NufqSa9/6mJAEOdNInXA7iwhdUL7zBivXdI0WSl2E0quG/JBvwjILuyQUBlSZZD
Pw8aXrnoLrSrpsB4mUQEgK4RYOj2q58m0SWksnJMZxy5Vwjr9o7TOw/sKY+OQyZ4OhRaulSiqnvv
NedJseLyyQnS8JgIgVTKPN7Gzd2vzNlzIICJNSAmKmq8Q3BC/ki1sjt8bVFiozPhh23sxLae2rTr
njOt++VAyT72c08kag2wWZ02Mlg3gPpHP3EWMpq0pn9GhPHFSqdL7iLmTY0UjpMCablrhM7uGLx8
21rjsxpE0SWp+ks0BycvHLdqxfccfElCHYRGONm4HF08D7/H0rFJruV77GYorSBkQun8KLODVP9R
wkYUttUD82h0zcIBc4aCoOtsy74wXlI2PMvv7pi7GIHk2p9oUaJvKKOgziO1ngtzrrhFGgdyWLru
Lfj7yo/rP2MyOrRnQ8TiVVHbV1KA01VJK8hYRYsWom5Av0rzw0i9cSG7k+Wv7c4fDlFvv/kY+W7N
LB1Q8aaRC5hi6X+1Zj4tWsNpEcGufxTzIyXW8PsSwK128klix+es8bO30Hdn63B2tmRrnV1u+wKU
hC1WsUdOTO5Q0Nn1DkK4KH70WfbcGDCt3HM0BcHXdaWAstR6m91LZu9tU/OQlTKbZZ0gm1RYmyGN
pldCjrmdCv3WGS8CdPFn0ej2YrI185wkZIuNUdVXpB30u1OrJ5kpHJ3xw+uj6CWdOH6XZq3u6rC1
TnnsrKkPjfthGsRVBWL00IRx+tPQm40dWT3fGxh5rvZclIpz+2Lw2na0JoXgLZs61c5IU5zKQdfO
QYSQODpDnEnzqVyNJdsy2WU3tYnGcadMxTIwDSgnVQsIFuKdKOzsUJPmX+ZtMb6Pef9v4wO8ke9x
pevS/dRhrZ1o1bC3RhxkFzyGh33rjLOMXUz5QGm1Zp24YaGTug82XSoQDuiN8RxGDcqDRtHsAbgE
2EqC/0pN457UdbWbhnBcaWqOBdjkbfvB6V6KWLf2HUjIJQIFeETE3WOskkVtsqI+msClF6Kxs3fU
jn5Hg1rdkGMHXZGayoN8nSkoz2pufkRhgUBw7XM4LDwWBtlPJKekFWwjx7b/V9yySRXJfiTj/d9x
EWFs53fxoXPKhv9ygscYeSzW3iRMz7IZAx/i0gAhMpWRVhgJxbk6PRte7axGUZKGmmd/B2S3b3h6
d6XuHfqEXU0hyLQGUMs/RtW5K2Qkntx2Cg9x7ltLZCTTDzWxVqzKzZ0yATm0oEnIlU4WPqMivda6
TTbIqM/+4GGy7UQTukxV6y7GWT8gHyvYEGa0bmqhP4dF9qOd7PRnZzvvfa+1z55H4qUl9TGQ8DmS
fr8i/Yl2QZY09roSaPWTboph6bXxY2rw+oCSp60cgxU7rCnZzXqfarWe8Fe6UCas1v7AU+yfVzGH
DivBoVQCYjW7nGmE3mNLSnZEM0gsMc12z76fj/4mjyH3aIpvmduvFbmCwl6o9zbQ8E0B5J1dsrDN
LiG58aHE9L2hcPwn0JrBtTTKYf81VjVRfhGDgXdJ48bbr0HPddqdHnjjqWmUgVqbcoMb7n/1vKQM
j7Vw3rLI48SbJq/4uhvnMcUgt0Tja2lGiuks3UhEZ0cH+k4wQcEOj0G1WPV1jeB1C3r18HWpC0NZ
ZmRBF36bCgyyML6/BLW2LE32lskY7HQfAbMZd0TV0s8P/IQEv/T5MqwtGFhy9OuS1aennmg5Szko
bzLTIEXHbb6fvFq8TCCDbfokQU5w8MXVxFxv26GHsIN201zUyMf8qFWDH03iXzjmK787HCBgrKcf
qUpmrA3Z15CJCbep0Jqd5Y8g7dPxpmbj3ZoRxWJqWSjNHnQ3C/JCr8dfkc7vk7O79eRUrbUOitlc
bJ7bGJF96Zg7IHZYLRCW+uUDL9qPg1Vu5be3DYf0it5JuGapIac/f2dlIMrHcNGTnn2oFSO8BEmm
P8jlKhzR1UrHXrv4WRP910AyhdFFibnD5Byy90LFXJSmKy42uRWSjeWZ/IILYITG94SxLUmNsKtl
hsn/ysGUATm6hoM+8nuUHiuFM201aKeodf40fZ/op6KuxYOCBPKqLFRqwXJQznES3dhZtrlHkxJJ
oTwcx4OWOyNYPRp5Jce+mi6eDvKq1fWyfLCzTN33xZvpoHKZJvAlTJGBnI/LOwVgdMrrSD0MwiuR
97C2jt+Jx0nowdMIjkcOV+VIHbxSkGCdb8IYolyz5tlrGL/lPSpw6kE4s8Nph6hvFlha1sqTWTs8
7ISxz9Pq5iNQeu8ERYHG4scpu4afNgtyQcDVRqQKhTuhKBJaC6iM0YuOAjDM7f6XZZjO3ZjcYZNw
6l3JO5WxRaq1GsKT7GrlIqvU+q4FlXnKBJAseZOjDNV6CFFKk7Mm3cGKOACJYY+m8pLZ+YMcx74u
OOaKwS9q/kfmrJ+rIh4rftyufU+L8NVGCeuaGpP1FGXV14tRl+/2GeKsCMIhLizra8pk+Kec5NxJ
NEFwCksMmqhHwh/6O6BYkfugO7xFloPBHkeB5qq5TXgdLDRqZRUiz8xoqRZ9dlB8LX+tW0z7JA2i
T7KNxSFjA8u8PpVaUqDc1Iy33OP0TN47/GRN/oniRQgmNUj3Vm7rK+SaY7w/dtDHIHNSCEJzyssP
lQuQPIP5+e4NQLGqxPvUXbXHCDDTz3oR6EdT67pl1bfTp/GXCbLqJTbyN9fShwdVKewfaep8jp3n
/zSn8uT3dvOXB17IHoQCsK+Y7Z7mfg2l9q+Af63VNsFPZzA/2QfZP8i4DPCWoP0oU26C8ozzc1t0
+ZlnZn6W3aR89DOzPH11JuvPsOwqwVNbxeVJzpb3yWHWNsxHg3EEMUf1U21i/m4cXeZN9aMcyiv0
dtn8zsayjLnztLZRdkMkyrPs9VZWHdpe/yUnjE7aP04K/PpOhRnyNX++Uzg6O9p2QvXTMdYQFXxy
SaWGLqZpwwx0t189mOzhMTIGoe7mQihqguNXfl/0zrBGgTvbyHR/nnSPZBe9G2QE69prJlY5VAHk
LJIFMNjnpGf6r1mC0oHq9M7ebkvrZM4NPyDnoQDVvQrbniJ1ArjyK5KpVUH9aPU9V8a+u5SQilUY
e/igzq8kA9+3GymyIy3k2OWgKDYZ+cK++nXjUtoqjI3sykDs1YiI9SaMCEO1eWLSWHHB0myH77In
5yYuZU90RmUH6kaBSqI5vbIjVfZyTE5ta5DJXqUWa/naHhWThxYZpH1RobyQeCjLo3A8FAtNKfYi
aoMLUq31U6qKbt2UprmUXSvys0dNeZKdSk5gB7SI0CNB29KtnlydBURU4asMymm62fwVt2gpy55n
Nfa2b3GTnVS9BweekO00KGSNvRDURg34ND1nkzMVsXzZ9YjbZUCYz1+RYr6kTs/hB0oH+pjYdVCW
oU4p70m95q8iDqKtnCfvk+OyqQVLUpY3e7NstX1hmodQj7PrCD5DwT7uXBhddpVDsAws9PccdyG7
vs8TPeH9XOupkR0T3c+P2dzIqyJlB5kitf09/j1NXtlJCZzy71v7HkRVOoLl+g58R1tX3Q8NOOZk
Bh6qDlAFt6zjS+xwRjCVon5Dp/Sxhfr/V+X1y1ZP+k/EgZSHaVYe8uo0QZ4P0mGUV8nWSYZrGHfh
vpy1Hwzy1W8I+6zBDjifQ4xsbBul+kW3QvdQeYLicKWjg6JeEPt0Pnut95dZ03DsMwALjhVwahmw
rV9a7IYfcd0itQ2N+FB7bXiN+nK2+uBODVeVEsreG3n4ah30OspjOitwY7coDdSsbmOiOwtEIzga
s0Fk4ZoH864oT0HDFacEmxWk3FeaWiSb74Bf1I+56pNxiP1gGdaOfq4CmIGNo3+MjRYuUWRUj0OY
dddssntUw0vjw0LiNtcD8WhQ/NwDc0pXSEsbH7EKrTtr3ysFHGmXJdkuy/TgZUiKq3xBnh/40Xa8
L0UGML2sDHFu29o9d9OUH7rRgGAQuGdY1iR5v6JKencLRFJk7ysQ2rW1gkhbLRzNTt1l0SsDyHfc
TKts9NBzQsfcy9Nh07uwTs2+Os9yxNdcM/DgdcQJA8gKw0Adkq9aY7kloyjTgq/tRt51y3gNXa1i
4WJIBhXFT/dZmr2Z3eRkK/Qh7AebZDcC3vNL6VWmnxSgG4NtpOsAdCzpUwQeU7O8D4CijrpNtV+x
y/KuIrvEUcHK1jKqaFgN+TocNdlFenPrKNrvoPDiPWB3C4F0N9KPZW7wrMtBx5RQrRba2OhHGZjm
q++u5tan0PKhPeeVfw+VDCHc2G2/NI2S3sYFUbWeVWGljxpENSlipGR9eXR6zBSkiFFmaNpm0rxm
ZYWAR0Y/tet14TtihdImdo7INO4DPlno/y047jHUPkNNe8Hm0nkeOrWGbtTAT3L97rWFkiUn9BrQ
Ibt1zOsQGuW2QTk1JXl1BpvunDXEKdU8iU+yp0DGOAe+65zR71RgBAoPBaHOpiyPxMQB9spO3iqS
pkVtd54o7Pyvaei6rXwBOSSv2BdxJOhVUuFy8vefNPHyJsscot82v3KVN/5Sh6e5bCsb6F8vRVY1
sW+qWuwnpQ+shbyUDYqZhbcKgbntA6XttmOOWQRgBSThy+QtM5N27yQ8YQD5Jm+NwPBJm0Z3L6PD
rJqdR9aLHVUV6TLeYDPjYcpZGFp1P66E6KvLAAzq0c+r+WgT/s4ruDKB7c4SEEb3dcKoAv/3METV
Mc1J1snjB6ru+lcwdEzrwkqwlYcROQMNxZ9JorfHfJ6feEJfqwPnbBlE8g2PaJ3tqOjE0UfF8eip
NPJKNjKQaJm6UNEtoBD8r3ky2pYlAshysNItgOFNi0LC/AKmqR8sPULn1dHWWqanMHg1VrQwHQAd
IINTCafYwd7QH+xYDBga9x+GgldUlGb5i8jzD8jt7ql3MTfo1IoSroisgwymplriZCHsnYxSJK2X
fgcpW4n1ATsWHLAM37WQ0e/MYk9eDfSgjzfWXva9iKvv7tdM2Vc6I4NSqaqctmCz7XLM9soggUzj
BD/MMo3+cof2R2+DhRHeMCxalKEeFRtDEF2r1CN5DGjYzZRt/VrEl0ZxnWXuhdHL6FPTzKsu+hwD
AwXvBFEoi/xb4injb8qynzZH1LcqKnTOPbV+s2tBedHFoMrVy35PGQoWlup2l7bJUc9T/XFTm9Ka
U3gI5SPGLUvOlUapXzemiOpvz7Z8EA+cysFkpCrTVPzI5DQTJv3XNISE65dawekA02C1Ntttbtvp
xUeZ/CKvRlWF9aHFGXp+CWM4XiHTXuXGUu1Yj+TEr8h8X06Gag1/2ENHNxU7zgfFUgeARXHScl47
TOEwgU2C9VTWzqsusH9s0Pfa4ebnvHol8mDaaBTnkRT3a8tPqk6FeOrS0LwkzW+8w9pDbOvtwbAx
nAHomT7IMdlM7syxl+G+C7nkXBIdxPCc9Ehstl5p3HXU6NDYtHW0/+iWgg+zcPGcjFzrxYFlp7uJ
ebdNyh//uGkAE7IJWpJ4f99kTY11qS2MhPzUjJ9NDX3AuFWiryvFquJnqAjOQkZFiJbNP+blofpR
NtFR5qgzk8puXcQ26pa68RI2jrHh22IjLIIAHCYGy6xSrHUIzHFhIoT23Fa5dwxa47c+9yqQ/o8x
NeVO8LYtrErZpshIXOVURMGHBxdFuEOWDNqzOSYJOgPA1ZPaAerXvRlkO37qsfVh2UP5DOeZXRIG
HZtsVOzvCe6gf5jY4SBT5LgPVhkcZD5MNrGBNQzor2EhU2ZyDHhPsRCpJzZfuTXkx7fuEDdnTskP
02h5exNi2quK2LULaektqk1+akrXLzjwhG9iUIvFGN4qIxn3sqmpuH9d/WPM9gpcer/DqAS46yBK
wz3HfdjOTRLww6yyY6eUYuWpsfdc6yiiF0Pv/XY2JHOzs5fySJ7y6bGdSfhV1ax0W3gfpYJYMkco
9daogMq0srIQYOnT8xd2NeypfAfDCAS7NNFIyIfGW0NfHU5C0R7HETR4YaNNIH+DManqhZtk/aFV
7P7tGdVGdw/4uVtOTv6u69Dru7EI50JzsEWRc3p2bO9HEE3pz7iu3pt0+vcJ5TC2rDSxvXKK+IZ0
KLS2WRUnxRwLxx9DX1k1LKm2qctrLiA0O2WXv6MlvncURG1TEjI+9ZMfil0hs4R1EPYED40epvmi
cOLHqtWqEySC4EnA/SvOOVDbRRzXyqVH3GdHak/ZwKC0bwpU7QVUv+pnOvIhoPv/28hwe8+tInqp
UaxaCy9UDyrEgtPEY37VtFV6rwLrRW1jd9tjLMB5HrE42SRd8+fKCp3ha8wfsNzScWtnUl4CpGLD
xqwOdaFVN/Rs6ppa24PTmJY2gjDvELGem3ZwHznwe0e7SxpQMH5M4QxHl9Qzw2tbN/2FM3TLJo4b
gF7js9H13akuRPE4TPmbvGHA14GjOhInWBuWL3A0d8vngqXgEHpjfko8hx9WaabFSfat0AT2Os0G
Kaqh7dwhfI95Fj+XqZOxtBTu750SWd7vcmLjlPm2/TzmtrsS+P4cg6QnVavlqNDym/BCd5OCSnxH
MiFfKRh/7TLHjF5d09nwDvwZ91zF202OFyJc7m3w78LVe1AzvppejkQXShFkno27acVYcEUsF6jg
mHfKZ6huTK9YB2JDYg1iiSKsuYjqKvycvGk9tpO4m22YbyLAyNu+qJQXs61PcgKgdAR+3WJjhbl9
MVWtWSq9bT3Kq3hq//NKuNrahs/3heSXBbvcHuuF2hf6Una/GqVWNjWUPGpkt5Ra4aNpGdZThbQs
YhsRAJ9CMZ883CX2fPgGB9SiXWOBoz5EUtpTNGbEUdcFFId/yykMfWsXSdCAr2afXZ82p97xtVPW
FOGsm5P+DDH0TYOfLH34gv/X+DjWfxLxqcuznNxzuBtIzuAwFuavZWReAzbCNwwH+kWqdeUdaWNE
KYx7Ct73ZPrwgREwMO5j1nZrqyvEupijbg2VhOUmxHjTlTfJWf/zJhmFU/k/b0qwIp2NkqybPuNy
wraz+bx9Y+NZCjJ9TW5FW19L1QenK+i7k8URVmW9VPF7cMJpYyRpYZ08Dc2oCLIb9mcXj6zq06R1
kXlMSHaMhy/e6zT1aFuqOIYehJNAIpsbrRTwCv9u5NhQd+bWnybzWdH0aQNgflrFqZ3fqwKj9Lof
hr3sjiwo8GuLm+vG4hkB/MXYuPkN3tBB5sP5AaXr1sFRRqbMi0lFbgmTo2XuB+MBhzZ9PHhQTxZa
hiK3WmXGywikFYqJYaJUT7f/f7vfUQ0C6wsSPtaSpwfOo3WnLaOiZA3LzOqWAYK4kY2ncJ1mKSSn
DmBSPtl/+uU8R06M3YKU2XyfvGXSovr2PfaP11LFRM3DJl2AZ9wMKpeNYlIYqSFEryV6y7Gd8jYV
+JtQz8gXJWYWyz5aDq8NRIOXQnka2zq4l5PpX/LK+anOPT8xxl0o0JaQwbodIKiMjbqZDItohDsz
v1rHKMqzH2t7Gy7sng0IJYF5qPz7KhQZAt5pd5TjJlKcD2o2FPtkHDEIy3MXq0IneskbJK+70A1W
tc/mVgRRtfNtRHA0XXvQWkPdy22mpT4WkOfupWaVR8Ww0oWlNvlqyqwAtHKP95YRK+hKeO6Gg0C7
LUUXP1kmNktTlJs/WwUyTlA3byp+TqvO6MqDb6X5xUGJFahEiBC2GPDk6Jo300QfW9dJ7WDbBHTf
r/IfIcyOqKizz9FuKPGjtn1qLL24hKkeLETvpp99NR4FhhZUR/J8M1EmO/O98i+17hmnLvuVzp3J
wFgC7weCDa4I2HQA9a3VBmFwX30YDdGd0yneRlqbPppumD5C3wGPMuAT0df2n7H10ZnwDgOO/db2
DoXfCgsab972aAMVH1P1y6PsCm0Zgmy6ux4uN3wTims3YCuBLrv9qMKz3VR8oACQC3GelCJbhl1f
49ziIvQ7db9byjPA9r03bUKNs0LR5EzxttxHiE1tULJJnyq3GR/IXu1CHhpvph2zWwzAknBknV4r
flwpSc43vBXDXRGLFEVdB5vxumvWJJHRP+eZfZRATD3XqC5qojtgnpPvwcCUdysGfJ6K9hkc8HDD
Kubc5HV1FwoZZbUGFSpnAavqVmaqWxsZjQWWbIk72Kfglzpe8yIlIzOLmiF+jTfQ3HxpnM1jZmKB
5a9DMrt59SfQdmVEFWqeaM/h71cQwDx3JnDJztE7/vGON+27uTFD7NSz9FfjiHEXN3mPh8Y8JJvv
aYO8TQ62rXYOOc2d4Kj2Ow+BOwrojfaCyixISpWTYFLa2ksb6s5O8xYqIA6ezeyym0DFWUTxhm1n
Rs1SdksPn+DKTZtVHQTxqzWRldZUku0yqlQ63w1gIhsZnfJMWYQN2EEZNdAbw0yvNPcyapuIpk96
1xxldPQclF9WIWLdMAkQ2aGCupS9qYsFpBma765pgnakNgcTxa6eyGxZT9rcJFpwTX23OMshV8uG
VYpJPDAvXE3zOHPW9YhzmG31yUGdl1HZjZAYwXUH4DaSOw8SvIJyhLY0J5hEkMHNt6pYSqBunejN
Dn5DtJKYFtdUP5U292+VqkXXthUhZyrwvN936934fbfhNc1O2FhU53WabltOdEhFFcq6Lzxr3YzO
8Ka0/0fYeS25rWvr+olYxRxulaWW1Gp19g3L7baZI5iffn9Ee015eq9zdrmKRQyAbFkBBMb4A9vJ
2Moe0rDtH5yw3n49KoJgi0oDaFaPx7ImlDv85XFLmp/SOBr3a99E7EQ+pctk+ijAhd1jkFqQ5znE
Uahv7KQwnnSNtBrmPs6nCO1VntnpdyvBZzvCw3nqA2xFy5qMhmG7JN5cVMu0WQvbrc2HsoRUycJ+
gu0FNTLuvPY77gKzlGdEuYr6RmzttaxvnoI4esSUultbbolz9SwGLw8qBes+iMetXngUhDUz6rCU
GPJD4CVHLOuMd3Vy3KUODf7eUSZvNwEK2Gk2akjq2AFiUaNknsYMPhVAbKDPjVlPnKX+kJA/nSHz
TZuLP5qy12xzEG/5gIWk6MZz0M4+gVWEGOcMUUK0Kek85c3Ran+v2525kmG0wENgcjAkDLX4zkzh
YEkzwqfPwRjj1Tksmhk9LAq1OH213QDaUECtbyN75MFlyXVoY2VjdAjrQ4+eVIT20u+hr5VbL/fU
o6do/a7jc12XRfDNGsqmXAad8sOHrn+cgrp+LOvI2qn5lGN55FePMlaQwciSYbi0iVE/jlNjrGNm
w7XsDIMOOEBcL2WnvMjiCY/yb9f4i57Fzs6uSPguqIBh3kgWetnoDSY8wmnvWhA8X2d/xb4uEWW1
UcqAmkTU/+IBr7wYbHj32AAnq77RlJfWMIe1CtZgK3vNuZxi9SKhcM1gJRN3ueVCe9Pr7uAbzuwT
6IONULWgWwI3H9df7cDEwN7uMlx/jCBgvVFP+AaajTKrb7v5UbZDXBmWWs2m26ivMgyJ1lFPyKkJ
5vRwXXlWfJWH0Z6+mXgL4GmaJlfH6ZRL7D7JLhmxhGXu2UmJhYy5BX5Dvxdoam0fPK/E/AmgxLVX
+mGDIZ1xp02Tc4fqbIs6dulfnXSEY17q5vcxA34WpNneLgHdu/2k3clDHxpYIclTzXQ1LNtC0mVW
dLgNkXHZtIp1MInFbHMEttAuHyM9qx5bRPJr8kf3MoRnZr+poN+srHlEGQp/MyJQCFBMGBc3OteK
bt9HmI/6PI1hX2mK7u+6JjQuSeiFO4/U8RpaqQtbcMrPwei7m4Iq5VnY/Z9ngZroG7JDFw+h5mMi
it8HjFTgUMbV8q+4Mg+TsVixVFI+Qb6qYoME7nxQehjptakEW5DiHzIuQ7fDX7Ey81X8GZDF8quy
Obmpp+9w173KFpJkKHTNcWU+k00kMMxj5uw9J6OWLkOe2f0SVhuu4FREs4Ud8BS/69dTxQtMuza6
l4dBB92p1z4iy0ryLEOagj2HI4piE1KuP6m62LShyi/vn0PgZt9H3AsPtxDSot5aAXWE94lQt5DN
C9Y+gXNu5oMVKs9DVXR7ENICV8RMt89RFeGkjffa4o+gvMTnF1QW+mwYA0ooSwI8dBoTnQv04p6x
PvmFjp//M08uyL9Pn1Zk9QvkNoy93bM8yihHLuq6jH+oeUTOquzDBdpeoDOYQNlxbOOuiz7TcvoY
PTREbT8NljECi08okbKyhCUYT2X+7CRBuq1zBwXquek51N9LC99I2TsWKESkavJisBy9Rt1MOunc
e8lvIkGj3LuTeS8ZL5Zlwc+ssbROeGQ9AJZO1n0YeyvYBTCL5pgv6mSr2ziZ3WKmnw57ZTChJ8xD
ZAe8uPrYQgq/hXwNG+NQzSg7MeoWTw1lgQdJgrjyf+KsBS593yp3MiRvCNCVpVzdhYtKyVOYy1lx
DlyPbCHqqhttUhN1m/oWUI4Az2ir6uvdMI0FBBn0m4phaPbBSK6uaUsTEKcZn3Udt0r8qptLWtVI
cFHjvLLwdJadbffPGdhxcL5h/aaVPpZrnH3PWusJIePh09BGtLFbL1ikZKNcNDfgKuTGmvR9Aloc
FGbcGOVLqTHnQxwut7KJzVGwikKn2PvYkL0UOsWpNNdA7c6D8UL9hfkiJNe5pekg6YLYu7RU5l9Y
5i0VAOcQtmr1zqt9zN4GNdnYZaQ92UJgAxAqBbOVpj5FmT+c3cm/yk4ZmkHDw/CErHcAjc4AA/h7
LZGo6NaCgPR3qa4ES3XUyNAV7nBhZxWdpgTfnVbxH4PEtz/dvDj2pqG98WZhbaEgUhp1s1Fj4N8j
QWzd3Q7GTLLQ5oMwjayGlREBRswpu97GOHmJPE6pngHtukdADfmiMzv9Oc5s56tZz/hqK3CiFQve
z8Aem5WXoDULRri9ZIqKVGCkhh+DG7y0RVY+VdZU72thVxt4Ct5zIUYw1glwSv4t/tsZBO7/T2/R
rrB+twYw6G2u/gQ69dSOevsthCRDQUqznjvWnqvSr6YHPJsQeHcs58RuCS+uwpwOWWTVd4Vu21v8
343zkLDQ1ZxgvIqh1pf9INwXnDCqxWCG2neAjfejgcVlYDavbdf6d3oW8u2XdAzJzJCcDHlgDtK0
ALPKmbBRaN733jLiR6gIz55C5pO3x2O1ag1guqPxwQgTbU5MGj8KFpSgXP2tLUYDQju6B+2sOz2Z
/g/DNY0dO1PTwEkStQO8du11jf7k17jGnixq5sw3R4wBvmL6YMF5s4oDGXtKdLIoV6FOeNCx0Sqb
2PujxvdXU0wutqVdb+QroF7Ta0JOa5UpSsIWvK6fwMOeJS6xnshfo+ac3PFe1k8Yi3/F5Xi4ouGW
5/QHWtAd6YnGBXPmCfipvXjCtFbFDIttuBfhTmNQsV4Ine1va04/hE2+K7Lt8VkrkVzuDLs7ysnQ
F0gnWRYq+vNa1f2nNQsZUK5oFhaqKGdnsKLdFOfw9+dm7w3mWZ6N81nuec+aOzZ7AB3408zp0rAu
qhP/DSRq5iQp600YMX0TbHn8Ga8KIoKLLizKs9H0qGrHenGMp3HfzXA2LY3aJaCx/Ny3RnHOa6tZ
wniJPgAI7j38el+yXDW3AJ7MbYPA10sUoSb97ytrMyzPCRr6tyvbaUqXWdaqzM6UydSKLZNdQTVo
OihCRkXxFyUMmAfZ8JzAObmXnV6prYxJaR7driufu+wB2FH3ovZj9WDkydGcb5BrpoVYMDa/stOr
hX7wg1lAcu5VkfqliFoj7DFfChvRWsNUVTayt6WmvICZtAC2FAFt08Ovw63Ju74sgwolhnnELX4b
azovdsrupwePWXbieSr1/Hk4arMezhLILu72hfrY61qy0SofyoCIpyPZYAxJg2Y6Uvwj3dkpFDjm
GE5z1SqkOLzMKJgdnU6fk8XVKaImSnmc0KSFgD69ALtn2ZY9mmHVB2piDbt1Sidjnvw+THMzJHW6
41uRxLuxdF1ssINlz2sNFzEmEDD09Y84c5A4UIvxtQfMhsST619j1RakOZVgEyCOsVHBgJ0g1MUD
4gmc9i6czVDjezNveZyoKE/yTI6TZyXet2vNba3FLdYaMdiLvh62cT8EuzaepjU2sMGbU1ck9ieP
Wq+n26/16SsKdusYhyoAlXmQxiN6XdugofUoXncUHOtdZLEIyvyXkaXPY2U3zHfmUTaGturmZfKE
Fz2aTbJpgYI5Fr7zKUfo5BoeA/xpxkSgkzc174VRzfa3OmBRTxhXyzTwH8im9iXu3J43zu6+iU68
WL3qflogzIQi0JkvTjpWUWBSUSMIdK39HKfpTVRd9G3gKQTUwQ9fyhniXQoASniwd2AGAdhP2CFv
sVmP+T8O6Rbxh+7OiJLiJA9hjMqboYuvlgypSlOcxkkPhsXXOE0v+N6V6qblZVH2ctL1xEMDOACV
9MJFt0ieUXBoD2CC/b08C4LR3PcnTJrGC1kzbVfllViUMZX/da4gnFR2OJyy6VnADY2XSaAh+BNO
3iUZTaodZdgiO9L9PpMxptbm+a8zLJFxSep5L1FTWEHtQhY6x0Or1w37OI6GeR+X0IXVWbmGQtBD
q3rhMzqPcJkyYwVWFxcUnAf9SYnQbjH7e9C9Bjpt1HYbio+a1tqfqgkUomqynVX20Z1UFpAaAze1
gSpry53VlA8ytLbgyZ55/ypjhazqt87LV2boqm/dbHNliPAjdvG8xq+hghJaVxd38OGLtE74gVTN
s1trzZNmY9lSD9WjVTo/fT9xP1HdJEk2oyDUodsGZe9+IKg08xo1+zlmubRq8E27t/V51izgJ5HW
IV0Tej6aO566MKsAn21ZrnRxFPYSdfryUhr00dmUUJhWPDRYKiUDdruuVp/dtgopSCI3ge/XJ65+
j9Dno9cpcxANTwe+47VtwWTwDKAFkbYgozJsascGuhRWSrxza95ePwnyBdzm7Fj0gpWmg64S291q
52qpjWp1jpmBBm46jC3raerU8IDuAvyfiCZbCuqoufosLx06vXosrB+yaxSJt1ersodoYj+K3o6A
19mPQW/GP7zefIx7th//6vr3mLkrgYt8rj34GkY4GUs9Ff2bouuvmoE056L/wDNSgDmJ9CdV7fBt
b5thaY0ZkoBChb3A3gDSbdivSrOMWVUDZSS/HJ5FK8AnxV266DJ8NhDATDe5VrMty0H1ueMY77Cv
tvjlRMFZA6CzroGMPCcKPClN98OfyvQ2tr5z/jInDZWg3GrQI4cVPwBkGHpFveSKibRpUjtIu2Pg
jlxQ9Gmn+qrRWI0tejaZyeRqP2xEn0g6hsOLqyEREqSKuOQlkk44KH8MVvFh22QlJ0Nzvg0YQBQ1
8ogLrLfGOQGywP71qXTGBmn+lq9FUjlXFFC8NRYM5SlGURSKYmPtpirCE35MvE0evw5ZlqFSN9d+
HNA0OayNtqd+Q1IEo9bI2alda7yU5VTtsk6BTjpl2buR2OTDgH2i640UPqjvu1a0QL3N4Wfu5tP3
qqE0WBUzVz6ffiCb1B8KoZ2qGeqRN1Z9mVtyaf1PS3dBjv6uxFmz2vCsswe8IN/mAAzR/pwNuWrk
1u+D5KrV5DHWmf3LinyDHetjELgWyvOuEnzEXY4cnI24t29bwdKsRfguRhBglaqqd8CM4lffQAkB
0Pw7wsjZnrVWspbNoLHxbA4wZ6EiaDywkn3R58uDqIg2sHOCnUrOZ9OSFt7q44R9W07ZiVk+IcXa
BsZG51HKqhqVS3mIqAuvOrYLm15p43iZuU5H7sjPqTyk1teYKgvOaeYCdZG3obYeTh0iACOu91oJ
s85zElTzECjO91lWMl9gX9LVNTxRrc4ecle08FOm4tWpVMwHRG2fDCcoXxUkevDjhHyX2+ZF7xxw
/G352rj5DN82nGXTV8M2K5HcHZPWux9qk99D69qbELTQvTrHZEdvfktiTT/fwpOHu2eb8yY2QbsM
Ax1Uxf+ZGpSJw7/GiTmPqGaqt09x8ygtfV4ya9sS9oF1atvO3fTxRMrPCtLLAKsTvLdWv6lKTxUi
sH4F5iM0lfynkaJJMKWR9dyncbSOcGLcGCJ64zc3XlwN+qnGRwCUge+M24zfI7XMEDKkSIw6M+pf
FQ6jrdyROuZYbmLoIpEFTJZ5RVwpZjUHV1AZkk15sDJhL0U3ZaAEgn4JqEkgURCy/vyujtUnb6K4
E/NhMoffhxpC3R9N2XGLFSQBS3BsXIJoJ2q+uaH7F1cfprOeW9E+dhwl3XtJHaxRhZrl6bNyA1KJ
En/M9gplSbTiBytDy9jdj6iUv/7fIwZTKTZ2Xv15DzbwL7bIEV5rMu9JC/bSKAlF3VvDChplLbzx
o+AMAJ1So0WHT7KoanEfGvUrghxkUppcWwdUbgCmhIjZVX44HYOqXZVGnCrIeVnfe5R5d4M2sn1s
XfB4pT7iDWzi6M6maDkkwn0qBBx3Gbv13s7kONk7zFcUEAMmzCJkRSfoy3CbIlkK8ohyj2+W+QVV
s42YHJNMgmo9ejN6tPDuCiuCbSFAcO1mzcKmHpyTn+XOKeqd32cyxs5wWQzokP4VL1wxLPrKIRM9
PBm4xr9qjSuOqnDTpZTTYZUSrWakxlfFuPa/RiXuKI4S4CgLyYrw/hwV1c9+0fy+FwZtEEkl9URE
8b/vdRtlo8MGAPQC9Dp+jyG+LIYmT96L0akWMvbfzlhm1YtCVOnCjHvvmDq1c8w98Wj5mXZ15kM5
YeeNYrS/6SNH/YqBqGgxen2QETxSkQ9j8QL1hvGscptVUigYDrkq6iNz3lEeHGPI4Tw29hMwyllh
yUmOXjImR1SQFtilwaYb4sfWstiI2WMOEFrApwI/C6rPAi2hz0F59leskwOtDlX5AijGPtSS6CHM
pv6OuuajjWx7gAkTPyWYtSZAmwRdt9d8rKqNXuT+vp+E+6BV2I3mUNR+FDl80bjzX/RJAGPocozP
i9q8DgkGG3KEkw0PduH7z6it11vh+pBFa+dZ01CccVDaO6lxHZ/aIW9wTNZdBOLV+CQ7zBgEyiLo
ymxZkxXcUsKeTqbahlAdyoeg16cTYkWUr3XklBFhQ2nZxn5nDYJUf22TuF/CAo4hEJf6a2jByegm
/3E2y3uAdvcowz3Mr50KOXUlL1IaYbCc1LWDMBGmzKN01dcqkFRo+ItOHrM40Y8dhr8oLoyfvMEH
fp3+GyYSINJd2LOBJ8ajplfJehza+o1d0dHIreGzcr0XZ4sqWvlu9bm/bKZI3Jl6P760kAdDzxDv
ZoR9rw0bcSObucKm0BPaI6vV8ZSZJDdlvM2aekmyfzq26eQ+JXm5a3t2Kdh7b+oGLTxyA5m+CO1s
OEf5MJxHHoBLY2qm9VePDMruGAnkNBrVOxm6HSzHcvedUC+3m5TUo79uB/itW0ELKlfyAt2BVsFp
8JiHVM9v4+S1uovxSV3CTfznevuuE26N3FPBG81sZi1zdFLfeCCD7ze7/qCjFf1metmqRTn7WQvg
PlZTmC3SogMx4pgO7vYIYIW9qkA9yOtno8j2Wp5n3/yinNaNmhZs+qzgzQfrL0Ir/ab6tYeEiAKT
YR6mi7VSRMM7KA+xKxrohfLqqkXi11LNF8uKQ1Tk0Tj/umsX43rWp0+dFjh3fsjr/Lrr0H+ENkuf
ENuhUyVADcnxqqHwG42a7t4Qmn+v6+Su5N8NG8x+DNusT6IPi2vZ+W/yRvD2s1VWVcEB6ddymziJ
8iAP0Vzqq5UQ0XZXeVApdp26yj7KvrhnTlGhq7Anpc4OAAnflgiN8PlM67N636TmY+QLcba7uKYI
m+kF2EhcxpOkPYu+bc9hpSm7yW5fZUgehrlTnkHXEOuydRCkGQxTI7Wwmb8XJ9nZs85cuLZRbkzT
as5OaivmKoitU971SLr9cxN5O2E0xik2SbhjuhID/nrDfyOiLvYRWE3GdyfJT0GAHnxmCnMpO3Tz
k6oFZd3GDNYjiMQ7ofcGrmYsDOWAXEUNIIqD9zBk0W7NU4Uepd5yqsruTaSbrjDS9xzwy557eqtm
buIsFs5aUemlTQEDDAm71znOvgRz00R1dlgPpu8Q/rHXSvLXRs3KO9uYVQTSNHvXjB7aSkHF3OiK
7tGE1iNv2yiVvonwa+Pnzd0UPd/1XWg8hZ0RnwAYRksZt5gQllZpIg2f6d6zPhorfBhhMzjqGZ0W
7xqbSYqXQc6ka/Xe1Yg788zKei9b8uA1Pc7VTVdt5QUIgWmXLBYYRA56vjQ021mhyZps5ODMtfSr
9VDjin79uoWJ+95EimItm7Ij7REtHqzwQYaCsCO5ms+styHexaPF8hgVEbK0nX2y58PXWWAmSy3g
TfurQw6m5DwdVe3nbfxf9wAOG68cjwlEdvz1Z2RMH6nwWP7xduVtaNvHBRtq4ODyr986boN7Kn9M
0tW6tPtiAZvxkKdmcZeyboE+hHDTshyUEuu5ud3mPlWaLlYQWnLC+8ixYffiY9SjRJCiVOKRANWi
pzE3/V+ZqA9ZU8QfLHTB2RRt+5yRa1gVKHrcF76pbcNYUw59MFChnswE0H5EIqJDOImqXfOCpS3u
FVaY/2gyvFDrfrZJY6sWi7D4mdbTRwyi7a2FcIqhXxlfLQHnHVSwd+xqcWdV9aztjR31V2l+PiMT
XhxvMUWzwmYRqOV2Cqx2LzvkQY5D+tDCJneAy+jGVbPoPKc6mqg5HRNkzBZwIZUVn05inmK3+N3T
AYldFVHfYY49gAaV11CQT5cdWunbRu+sWbbFegBVqO3YjIIubdzpilXeAOrHHj7DBgiMMg4fosNI
Op2S6d6K1OIQOIq+KdIheM5wBJJD88zbIo6lvxcUj5D1hBqpotZ9tKERr7upQ0VyVO7lUKfRrxT2
gteiNt60aGJOxf5oVla+k2dZ2TW19B25y2cvJRmMp0BQ2XMfRdMl60BB9/jWebv2v8Xk9VbgChjH
4Afh4m1BMmH+Z+thu4UTO/Gl8rJrPR9aKskAH3Vtl7vGtPO6PFzr6jitFLW312OvWw+aV1kPlQtA
cuotZyebTTjNOEL3FWz/dC7TfDobY3lgee8dukppUBOeY1gPF+irZS+yJccm/1yQwSxbOq666UOM
MuDUho+GZlkPdv8qG2qelecuDvdTD4L+Sz9Nqg75gnpiowSAjNDbYMv9oiUB2U02sGcTK68l2k/D
N34s+cIs6/Fizx363OH3ZPhQ6YgOEvMKve8xVkeH9SegWQl5pdRDNpzQDSiLlzn1zpJPa8bOyvj/
IyQvbDzdPMa9OLcYmpMMyJdO2MIoQW1KW6JM7ANvtopHdPa7U+cPV9kKjaZ47JMAInba6QfPTcvH
KS9rUH9lt5BDZEwT3n2TGO5JhibUL7YtqgpL2SljWjqLkmvdmT0javilgpXRnHMZvgwOBKmv6CsC
n2sgFcNhKlG4iZ0h2umzF0KOiJtaUbWuTGh/kRL3TBuRsf6jXc1t+VYoNQ+0tEOFCFJMeNHy9iNX
h+gttfqCNWLFhnZu9i4eTaUqurPW9PazbdsLGddSByheT+JeNscSHnCatrjJAD9zx3rrI44Fi90r
QkSlR/TTZXuWQN4FVm4sPMf1cKkp/EtbFemRF8sSyOQSdRy8i7HNvMC+3AahIYsZpetuo/lkMtUL
9sIaiSuenZNDsV82ZUcROuE+aZV8MSGZBIn4P4PrdYCt6deFMhqbJM018nE7OVLewh9yVMQAXi9l
U3Z4vYb7e28ckpC0qVnYxnKc/GFjN3r21AJmB+Mgmp9s9r0uaD6dHhvAvmaKSrWsI2Fm2fvQELio
RgiDaVqqvOvNtK9n6ooaKgB7UvsMhuIhMscQO8UiRKCnhtouikOsuL9Dt84iqtJl3JrjWo6VHcl8
qTzj5aibyPEphcyxW4ccXPXsmeMkW7k/POy44kVgX53/nKglC+U54tYkJtNAB7E2hv6ZBzkWaWVx
L1u3Q5oI/xxk6p1umv4hn1syJEc4Y1StjKz4ZA0HJgpXBGltkKQG5jqomn9ZF9ycEf5o52FZrfUm
Nr7sDm4XmwCfN19argW4iAUcwnGg5Fpn6wY9/OVX2w87ceKbDshoPnOrYNp7wEOKXme0jMFFFXjI
cSjcjhKRHvgvPbYA2WSUb1Xjom/g41uJQ674VvY2vNU+eE2DbsJpF1dEW3XFt6xvd2ivm8+2bjQH
T2Ft1MZOCpFEeRhLrd101AsXDdYVJuIobbfQzTSilju3tYxUEVmNsAjZ25idE+7KFhjLEIjhLDrk
LldZrWPkIviU9UYfzrInFNYnvyO2mgX7ZdCd5ik0IfEYTUKdfMI32S755ERrUyu1NXOT+eghDti8
ry2s2B67LFOXfVJNL1XR9wuBx8m3ftBe9aBtP7Nu2DqK0/wMmLooMayNVjcezJEtYCniH40Tf+hq
b1KUn00qUX1b5e4QHeUh6oqIip7zZ1PYLjRPPGmXHr+dk2Uig9tnKQXlQFEPlZNXS5JX7YvWjco2
AJ7jtOJgM51AlOmwmuiHWfrsf5+jAuZgoQD5D1gBB3nJrZlTufzqSP85+2+x0HKavW/YawxgLWzm
Xetn4Af9C4Z0NuYkrTgz1Ux7ayyzXYkj0qVsA4/tTeS96Y3ykFIq+NaPWD+06WGeYc++K7RrQG7k
gFBpvZDNzjK1K/pp1iISfraXMbtkCkuMfM1OXrvKUO0qwzrXdbwRHDKky7wKt7XaZPcTEubXvijV
PaCBaSGb8gqkH8CMUVjHgp67eFGiMH96W9kph8GbBahVoPRcVw95pz9R3LPOtwNew9Y5sZyfyHgC
T6lMWFtiVsrWLGPYxYH5KccCLwaoE2nTcxUH3f6r2Xr+uPVNv+RBHW9qdYQeEnnFKkpGF5FE1TkL
LNqWsEK0D0iPKM+kzlvgjPmmRGJ372S2evViO17IEX0r3gYtbp6yAhJ5QEZ+JjLcjbZtXKwwMy9l
N4LcMPCQkTF5APaQYiFsYpsyD5GxCmYGLGNIsqc0Ur9FYtpGyAJ+V3pEEW2vVy7dpAP98KNq31S5
QLO+TFa+NYXvWe2eo8b0f4ZgnXm8x99tf2qXntpC149H7aBa2iY2Le/SoHTzhBkS3Ks5LptDhNpI
OwKxDnAYeYpUFa3ExuLXPw+GFTddWp1ZYO78CrEwlXcLjKh7KnNVRxio/PNuDj5Ja1A72PpajwiR
/nnDsa5UecMpsce7saew1tdOVPfLqG7bfeOL8zALY4fIKiCZjlYJeK7sImO1CHK8EUbmNFT474r5
IM+0Sg/uvLwI7+SZSPIYDs8/bTnmr0uaNo34BmjZ2cpqls/+YNwFCr+chlLHSoko/yBuvhBIZH0y
aeDS4/XioczjH8aQ/HCpkaOtV+JZXbf9tmrR9EWYDAOzHFcLKeyYwyxL7WH8zl4ixcIqavF+s52F
OZP3xQhCM3dLB+tLmvIAeOYj4u3GAKAYr0WVTqdeT863AWkN0ETPNJdk4H8uIqG4EV1R3TMjY2/t
I2OWlZq5xrmoPkTqlF2HifkoTuz2w/S69yKJoie1ccM9QlXmxipYJ9lttAWg6zzGGI0g5T54e5K5
c52t/H2GEPPAAr7ndRcNkoSCEgPpEePQWce+0gWIP59Q0yriTrbr+ayb0kOCbMauzchpA77KfvT9
ToFZ9xFkwNGMBLnUEvdqjH4Gm3UqqoP/e0DgusmZ1f1tQA/e41unXm83kWPkX5F0xX/dJAqEuS7g
4F/UNvih9oPySvUG0FfRqA950kwbjwfn0eKFHmpdV7az//Z9BgtmVdkj8s7kM3VPGRamlkwvKIvF
+6Co8hWb4PHF6+0SDLPVbWQvOjwReQukKwHkQBEKHYQiHNtCeosmSIT7RK2ci+xEVEdoRf+M4Z91
xdETTQTGaDgLnhW9+Slvr/ujeRj7olrKZlwM6nYolGIt7+cWXQL2pb0UQYldQJFRRIqz6sjWRd2j
DdDt43Dsjnj2RdtU1Q0k0UceprUtHksbDQ0lx4+i1cmlT4WC4HkQ3WtNYP9qqnbhUJheqWncHITV
d/WdMhTghV0jwkihBtDiNWTJWI7JVlcZ7KNSci2J7ZY7GaMS50bIxpw6a3/7uuJc/0idjTdk/gY7
2G4cLTt9mchKZssqbudpONoIkfsrOUL+FHhwoxOuqRcZyoYh2cO4BBClFNi52L5HLoIVgVFG6kMU
1cGBlTuWBKnuPQBkBgYulBffSCPYeolJDXBo/e2ABdxVr2Pv4qCGq6DuBhKrRNYatBHUlMA3rwiN
ZYeqsoalP/r+oqqK5qr1rrg23uSiy+FbO9lMS+Qb/YCMDf8LlouI6+zMmV0uDwgqiHvFT/7skDG1
xdMeNjYgUqekwOPgRtUiAHKVB1Yn22kc9bNsJZAvTrCdjxPUs6OlVgLj4wGkNYS87TgF3qlrdRf8
ao5hpT525tbo3McqqtXXcLKL7YA049bELPAdhvFkhPo38Iz2pqFesIurMHrv0o826vVvSVg2VAO1
aGvazo4HMqrUUYxrMDm3Vds6GMpkeBDI5pQib1zPvX7KxCR75eAOq6XeCr4zYUavtmiQCLExbCA7
uesLBVyYSJ5UGHK/dCBQQ0UBuqHahUuNj8EZXuMrDZWx+xKZo22mZU/mwKPEd5OYijvYQA+3tXtM
BZVV5NVICFvCY3udhN9qp3jSvaH7FUafodcp6J2jXtEMTok/eYJmVhUrL2Ucs7eAXsUq2t0byThC
h9KNt5ByzqIfM//k4Tz5JBR3k8zDMiPoyfW5A7VgmoYP86fMDON+6FgHGPlwL+MU5fKtztz8dZXr
uU9eFOkP8DZDKF6U01K9gwutqmI59tmlg4F4rkYcHSO7q1fdGHfbAY88HOhYY1TIvPNXpuRJUUOM
NW0EouWlmGK8Q6fEWGoe6+RdtM5MqHDyTnppKwc+7W7x1Tu5Hb4eX31yQI2QFzZCgXIn713VkbvO
nVZfy94KJZ9jVIHfs1xnEsi7nq2Cr2jv9Z+5j6tSH4/VOxjjHQLLDijtyDpG6NxIAcl3ZRDJMkmD
8BQr2fAERnxvMBcsyHVPOzLbS6hmkVgXBmw3FzIgYN4Z/8U3bdyUKpjAsm66U52UByBv+qUqASCq
MxWsFC4YjFpPr35hURSyLcRU5o7Eb5cG2nVvaf8/jJ1Xc9s82oZ/EWfYy6l6tWTZiR2fcOIU9gZ2
/vrvIpSN3t3ZnflOMEQhlFgiCDzPXVj4sjRKdhXKdG81vxGSqOVe0Tt/V0F1E2ScQPawU+8rMLAJ
ePZ3q/OXonOn7z7+pagxZhCkS8N/xoYd8pbb8MFICc1nY48wxnTyCfKtlLDUvnX2ElGH5FvUsMxr
I/CzPja0b240vMTZqN0SFysKxxidRR846jcfTQUC23p21tJ0fLFN84ksJSG22tpmOPkdirmQV2Ws
FtpSXgoRuikHmbE7/GlNIVjZHBS3rRor+7j16kXUY2C0bKu+Wtba7LyFw/hNFq1PBKAPbnk7opOY
T+puHOJg6aYFeUi79zapTo5JH6qvBu+avWSJ3Jtmbog25cAlxKQtIJ4ybC4meFzGwmjzle6W42mQ
Vdkd6ZymnMbJ2JowUE4jJxzGsD8nasRPX9hPFXT7lRNUwcrEhPvMXuZPYQVlusvc6eujSV7JYYKo
PMaGOrY6eRCPG5QqqN9b83kKI3bGg4e6nF3hu7e99/v9gAppz3mvJ1w9HOR8w9mPSKbe7/3H5EY+
OWS1EY0JOgzygnF6Fl02PdeTyg8Mec2trMoONSh4z2BUtJdtRAAZh9w0GJz0+GhSIaxFldOcO46M
0ZLj7wK1GP8i59AreHRN+PIY7rNYnQHf70xwZuhMeLZ65PDzVQ6Xn6HY6m8CJwhxcV5Y81PO3hxV
V5ehlg4HWfUq9bm3Ev8Ktqj7UqjxAoOU/C0JKhgr7AzuVewsxI5AtbKSvTNPaOXpWbuXVaf1P1yN
rcTUesnbCEqFz8HXuL1wZPpezPNZUVrv6xD1tvun1qQIlBxxe1mNNNZ6p8yyJ1mNQyB0hPi/tCOb
Hhywb/JjxsxoD7oP4ZzAU/4mdFYgq2YBlL0mmN1F385nsbl3iCJYhpnykmROdbM67TA5uIhi9bXm
VGJezE6t1rEJ7LOeq2KMLRjpXKGNVyyKWG2gAfxbR9l+2AAAnh7NpN3zQ9ckiNEJDXFd1zsPilsj
T2h2SA7Z3a321el5aMrp2fRSf2/m6jHrEuMUA988t3ruE61xfb5ur95Nrf5NNs2UDlxa5l5+qbvR
msyDaZFzn7XcC6VrjmY8GE/h6NlLEUzDp1d9hYoe/yw7lAw7VyhXLMTUvYgQKh1SI/ySV9b3MAqf
+RWEm1YkCD0osf7aIapz9s36I+Vk99prTfbiD79klyysnpx9UCdXWYv0alqgwxEeZXVEpBQ/liHY
ympnd9XOd2zlPrVhBuYscBYs9GT+0rUMAxOruIDq1c94BXg3lNmHPbZfOks9dOul5hU//boE3NI6
hLU1fzY084EWRp2aL7u0B1rcE2vFj7sjxYKSr6pmyonknXJy5mIIwFZ1nkvGZe4Azqqc5NWjirTD
QnH0jKeqMt9I5ZANCdGsVBEKfcsG5+J0nv4cZEPwMvA6laPsvMgPNhC5laxqGlb0Kuv5PiFYR241
fWmy3jx4PShAiGpsu+dCXslCdsgh0A2dpR+V2tpQlH4DXHncsHnjUWmBngWhmI6V3WdvpLcPSu3k
N1OY8atINVCbPgKNeRidfUPpF/KmIk8IpVehBi0T+1a7EO06dGaboyqbXT7buEc/iktZl2OQURPr
xmFTIatu0ofn+9U8A0w7rLYImJIHtAvlPuYfkz3ucVRowIWHO+X9Y+Qg+VlyjKyaYRWtnajCbkPO
+/hXyDFKoHastO03G435nz770Zvb4U9ltTYIaMcIfxSKnj6HIOFPbkGy1yrLEcYVRsVBZSIwF0JW
TpHwQ7inY8ttkIEHJR0ceV9R5VxyCtIC2WpqYceIyG+MpaGbA+r9DlVCoM/G+C775KgIcMvGGHV7
lWgFm3qj6bZRkKWwqLHG1Gv9Oc7znzk4s992ekZwU/nphZhfDZbaviYVqo1s77NTB170aIRKtmmc
NnwlEs22qgN674kPeXMRiO9hCT1D9DHKpfA3nsZ0yg7poMwQ7dICN0Q0DBSl+h150M2IN8VvrU2e
bJiJ3zw0xZe1M4aAEWOMVjAr3GmZpl2GNIngSAfKO1TKq7wJ0MBa4xB7EUiHLLqySU+q3f5wukK8
yMKy2g/AELMFqwp/u0IcZHAE1h7zCMBv1QshuiURjuBZNo3k99Zql2N9MXeaSaFenZq38zw+iJJy
raiGucRAjTM9Mgb1URaTwpk+GNWnjBVkiwxgmW10h8O/7P3HaJwZ6mMGDTjep41O8iWeN/JzlcX9
ghqgcnJJY+6CdEY8ji56vmBhn/FbWt1rcxMf+zO0veFku0XwmgPuW4dDN6zliF7zszO/uHfZKZvI
fWzgNalXWdNLywLu15Pf6vhFDckFW4D4KgvVj5NrWbEauW1qbB4dcT+DQ1D2Em4RAsqxbH3V2SVC
/qG7CDhPE80oy2PPjqD2cyylkGo5Pgq9J+C00p2pAAyu1wdDR06dJ1JHNAqUYNoE3sX28AQvSkTx
LTf71fd4N8WNcbBmN6pkNqvKY2Eca+Q3xspnR/qvZtkn24Tj4y9Q6YCD4Vk/5zimeGjvC6xenlFO
S08AqF5llyxiR4htb7kDGKfef5ZtY4z8no+660bexW9V29+tSyAszgjEkLBWkuTPQHLWwmjyV8NT
s9cIH4Q2dIsn2ZRajkB9Re3YVDPeqLIJU2PWifsNhpk9Fw2ORaWDOVzodrdSkFqVY23FBbmDlniY
TkDpAIrvPBNVMqP0IYOix79F/dJEc4xMAptdThNm7i66sQs+BhF9mSYv+R3mPI+JQPs/1yDT+E37
U5jaD61oxBW/BcKC/iyjynENUbNkZWdlqm5lNa/TP1X2pflh0KxvUtPPLNtXPVKHLwBFWDJ4KHbD
qKgvftr/vov+MQAU2p8BRg1IVFPC31VijDciRfADyazqTjvdZFM2Vc0KKi/mneTObt5caK2Hilo9
XWtSSU+4a2BAT1gtgjbCi48A4rHJsxRfC/XVnPpoFbh69ZVzaL1QWz/4rKvmBESGE3S+v//nkYA/
Fl4kPnvCwWQdBvVrCmUD165ifC51neCUnWXnHimfvRrCK7SN+EBepsdZxzfOQ5Wm28jy0kVBlhj/
rblRFuF8FVVgesIwzDYasiP+oYAFO1XKTte1Y+ny9kSRswQ5MhdYcv25+m/VR1v27+NG1/81NQZG
1joa33mjRisPAucxCr3ZuGu+zGWroo8AxbJUW8Nkx+Jr7hmzUnSb+6XXgx8f/WhVoG6GGTSFrjqw
8UwNzHOY3JvS+epR1fwWWtOjPrbdizMIdSvvl+3yjsecSSn+TCWI5K1hDeNHOztPl38LW8eSGtEo
ivkK52xSY0hByBGPsbJTtVwMqn0wP1thZj/lEJR4s+0dBVhZoBpq0492bEfhSNVdi4rU3/owQrZY
i9z40y+B03z1C8dF7RTqbvbqTphbhq31gagYD6KGN7E21v1NdlYJZ7x2aoeD0ZjoA86SRGR4xqfU
zPwNNomoGVR9agMAdUeOgOYcFyxxvZrHGIFRIdxS682TfUZ2SdtEvlMuUIvwwJ/PKP6cR8RfystG
ynygEHR07lIgc51/UDZryy8VpwAye/+a/+N7lV+217XqKsUxdqESiK7O8hdSOnG9UaB/rfIM415F
GcbTf1zlRYqpcuxGO3n1H71KnHorYuefQDcMEoDx3mrb5vooIKclqOhO6T86QnCQ23601YUHGf4f
g9V0WgKSK4jqWH8miRkB22I7piLaFiHblDJ3njUvjW5dPejXMe0/qrnZAS+1CYew2srt0d9Rdprp
1w4JQ4DQL9iTeXgEAEH36vTFrlz73NeB/dKDg14nnsAjIeY1w1IoFjBh8X92nP6mt2pGPMk2FkHY
9zdvbivTiGhbHkd72Ya3aoyZxy9ZcfV8uCmhn20bU3WWYtQUeHHCXjZZui+VHjAlaJGTgjhtA0Yh
9JuFbKhUE94o0rTcZ7zj6t2dHu2PqrwabedJya2c1FpVwqNXEDAV3rREniE93quEhkKjtL7UgRie
jJlRLNsnzKQ2hYreYjrfVWJHAgsygDeI1LWnTDcTPa/rZGIKbSJzXs4QDVmgVZnjaZuWe1l1ZwCH
H6rpKh57d20HnXZNi4XvaOIyo6AI3f6Oawy6C9cGwXVvx9Qx5uh2ljX+/HSMpVgquobg43zT4/Z0
KFbJ6BAMm9sfne5QrVu3M9AC/NcnVTPZYQq6DTIWNUTpf80j2w111l8pcZz4O084X7Wu2HtRbR4f
88j20guOlVG2x/u/W3TjR5TrOCrZBMvy2LW+9h5kLTLewSadq02CCp5Vh+1+hEj71TKmbEHOoDp4
anX0+yZ6ybLxm85Cy2bXD5dq7k1PIb6QF0vx3YU6d/StSXK9m26FD1Ae36RhJdtdokiVMcIahBCw
IzCvbya37T/yYCv7uyoKNnqXiz0AMP2LUNG4iczie9lySDM1tz+lRYQFIpsaYtp8kKkC+9EIjF37
sR7OpKhQtps7ROE8RxBGXl18pQ6ebom1nCn3RrQeI+IXQfxqKIZz1uaCJA9U2Yx/Jz9Tq9m2Zp2f
1WgvR1SDBr5rdgku61pdIrNTrFNbn55kkRWher8iBrrwPIS7ZZMARslKXRnd1i3AjMjGYh5878lT
3hPY39Tbx1zyahpghdvFsLiPe8yvFpVYq14OG2WeJhqUGz4rxIhmSOO9aIJ61RUmXBWO5Pc2r9VS
FdIDY2SjHTfhyYOJ9vcu2axUgCNlm3+HROozMNJyIONm0zStJq2OmsVjlLxJHzyRrkRpqHurHDaP
XqvHOUDpvI0KRulaaEFDeCl2v+hu3YAV1cvPuEgPqOqhDdNPF9Cc9u9oTF/tVHW+JeBpoOiwESx5
CMA0aE+4PbYHi2+4BbfhzAYs2lPpIRvlo7K6vjdapuefY/+A+Zb+pPDH1xdyXNcrvBFdw0a3LHSh
cQz+RkGt8hjbJha/edlrbEJTdq2JzubLjWnE5CPeRCRQllVTgu5FvGDLPofoe2rlB6iaCFTIahbp
t9T6Mc0V2aIWzu8k0euTmfvxK1Zw+lrt+TfKKiqQSGpBT0W2nl55l83qhHrIi2ypyJovJvLHh3tf
GoZb31e1lZwbv8rkqXb+jJVNRoPqXZZoV1XRSaF4HtbUvWphjsj8PQDEXTNO6lLOBtdzSbS1P6oZ
61Cd5mJdBKO3AM4Q4bhKm0kwp/9HXWm6ZtaG4338d4wcKItHG+q8E9xeFY/ZymaG+zyPQdVgu4uK
HNX60Sav/vGB4wh6LURgi7zpv/8r5EhZcMD47pskuHDLgFzVf3SD0x/J5/RHeYXzx5+r/9mmRJ29
J22wfNyQGclwfNwqrx5tVpWu2xbNCc0xvGNPoOpeeCI2YDfFPtZalidWj54Wro6ANsnIf1zKupwD
cIi61qOhWhh/p/yvA/Htg9ItbxTChy+XJrvHx8i5HjPIDqAo2LeXnXYeRL0N1Xr8NgyagwXdaJ+8
McSlfIIYrKPr84F572Ya2WI2LSDr1J7ql6aKwIWSuwCXXOWs3uCnW3KgP5u4XGa+XWMo8BWpi/y5
nHXNxm7cV1ER8yhSQ580AWTU7Sd0CJKlB8F+6+Q22vWz4JkckjR5M8tkwMKc75Ad/2MSOUAWj4lU
K8TI7P85yRC3e/kBqsoSzHEXP/U33G/7aKEQUNPQrvvFm/DZIUn23eVBXdRBId4ThawIiGfEtwO4
aegrJTc9rtr1aLrigvlUuK30yjk1I6oBeWuNh9S1vUMeZePOaEsoDrllbjovtC6EdvK1PWbjrR1r
9A2zdvoirArP8DBw3+tYIQRKuBAVhCTZ+YWDqG2Bx84iaONsjeIYUIusKJpTUM5dA2yseHKs7Qi5
Dyx4v6rURgEKnyCVVGRpscoGO1AABPb+gYDvVzwMDy4IvmnOdH9XSvRgcFvFCby+tnnxMoSj+7U1
MVnlD5QuZecwlOnWDGKkFOexs57kqk0UtGfmah+TqRuElT118721JVbaKPwX0yBkNGjKWk6pBIV+
7lw7v38eFNtoT+yFyMA8RzGCnwpDt9/eP9DmfwBEzFkAzyE9FvFuMpwKVRZRbk1Y4P5nFPXJNlb9
t87CQnffNinadq73y4uV6MUIMe2xGrLREYZopusQbA7IPkdT9ILV8CIz9zmYpc9Ur9zlLDN6Ttml
PiF7i+7j3KGmNvlSsn9qFgwbrUWId2wslVhT/mlDcP7MU4DKWJioNx+/8F0GYrgempG0aMemhtDs
J/soaa2W+Va6ylsdScbSjp6iGXjD0ul/pu1nz2bzewb6eFU5bGXw6/tdCL0D7D3Y0NLqs4W8/HM1
N4VFbhyd1Hp9NPmjqh2CEi3jHJvKeZDs83KiNCEvpIWcyzJFvoqHtN3WTR+QHhNNvfuTv4jT9jS1
xB2z2Nv5+qxoUMfWGtq39amoJkxA6JSvYRVrmLnnxTlD8WjZgNff1GUwHh/F1JV/qmNK8nz56Jl1
28IAew+OlNaAyFsGVWkUo09kNf7u+IrzLqIMSAUr8Itp5dU6dSvzSUW9aZc4rXHgtzQdzR59kjAh
tOnyRa8y/Gdgkig2gmotRDTPezEzbeJvHuLiE53aptGvdxoxNd+OjatEI8x9IFP1q98MTxYIdtLu
u7pIs/cp1NxjShhzKas5sIBVTaJwL6sDusxGlWSvfV1NF0dTf9d9gFtw1umbQVeRIHdH5mjzn4j0
n5pJ9xc6Xg8vrLhgV4PiVfit9yKbYjHM2+XiImt5lekr00C82S0ETq9pfSHZvZ/UUAMZ3dcX2fS3
PXMr7fhokiNC0Aloo/Fc+Wr/HCr518yqzE8PryOYufl4IyRmAQGFvG30hfpOCmvTuI7xqaooR0fg
+C96idCtobrDCmVf4xM2QxXon8kLUlTFEQxmdSS4VgODzBzyk0UJKTNPBDyaRhwTwxYlZ0Tq90GN
M5n71kfWrUbBBh3X7kUWKB5tAkCiV1kjWzGgwoqpsqwibaRfsirYPcb3CTo3nWvWB9mm+xN+x+O8
JMxTQtvoX7BkIuBQgn6fm9I4zNahGKIN6gCYRgFOZpOE4ygIPFS14RHLInCFWJNi7Ga5H+3eVvpY
psFqvsgRPQ/+3vKAeciqJVJ1F+tELEA7JCd7LjJEwrDt0vey9miX1XsbIK2FUsTlUeX71uK3KJrq
SzB2nyOGBBBry4R8Hb8yw4zKN7dsiFs4gbeT1aTCwqKCp37UQgO1LRsF1sZqvxCc9H+RMVmkBmLC
ixHXoCDDtEjpMUUoh/TbFHm4tRH/eCERFK4LHfhnXoPNqdWsPTqmZh2ENz9ZfaM+lTnvr7ALdqU1
bgecTU5V2htrzfer1xIlQN4ZQf8DauXSZkv8uyjgqWSOB/8v6pe+ljfPlj+Jbepo2kFDuabQeaNm
xWTdsHzVNyFn3tWgdjzcWZ0felCwT3GmWLc0T6FUBRkogUl/qsjvfRVV9C1K2+Td6wdvWcQ8sL0X
D9s27oxDPRTjaUzHdONlJhldgRczhy3vw0uUY6wFSG/4JRL3rZvfepVsLKmaczjEAC9djBCTsf1N
2vGdv6f6zrIygiAJ/OcqmvpNqQhxIoA6snkf3W1RqSSRK9XZeJjkXWSR8FwsFbWY1o82bSjHM6sT
mvkxIiY54L5lrjnjptFs6kGKVMN/rQfWPL7XtD/9jun2l7FoXQLfbo5Shtnvq6mxzV2hhcrObqrk
BEY24b2CErG8km3IhH4r2zreyvZRF+0Oqfa3lijjMtUwRpT2N7JqeT32dLMIiqzWZVEdCLcZXzTD
y1H01dRVn2DNHpglp5fURoYj7PRT5RP9bmc9NdcDfayl4TcUAbSN0NFMnHw4TncFClMJ0wshiI8Q
Mtt7BKVj6WOWcrNRzwIhqntnVWBIYrU1LnQECk+9ijErLE/z2cXVl7RX27x1Ah9VZDXcH4birh2c
uvhxq8qirSCPeHbzQWIeSFUFOqjMKh9yGEYsj8mNefIag/lTGIvZPDo0n83WsBCA7+Jrq4VPyHRG
60qbEAeNoJOTudqbwtVf2tTWLjGaagvTcMT7KETNKkl4TQ7LdOWLU0XZczQN0U13Td4p3I11jLvN
DE5v91GZzuKrxc4TqBrtVe+ijT1P5rGx2KO2pK7kMNsIg2XHwnpiU9a+ieYgP7JS0uao6BO/ynlu
YQmfAyn2f/AHWYh1Hk/AEuZZFq6S/k5zR9t2pvGnSbbLatK149HzAUb+HT9xyN+leO0t2Ywi/922
zs9SL1a6r7XfedLspWrWxQXodomQTWpv9DIdN/7ghpuYpBbqPGWKUGiJgLBraCxYDjpNXVZb9dqe
1qkyJNd7b5QD1NfaotnZoyNzhOo1y4S1wbW3RsAz066yo4OucXZbjTSGPsGvsOP2qVDaVWbirpMp
4ynRg+A5rTUQDUlJqLcWcA/mtk6Yv+14sgkUYUQRdMRwJqxaFnrgiG9EIL+lmE78LCFmkszH8Qrc
56LMrPE3QnE3P7Dsj4l0ysLRQv2Ljj7Hqtfc6LnNt6kXqmvTDIMryqPaOhy14Zp4iljX/RQ/m4rL
DyfqtWdIOBdi+LcgDK2VBzWFxNiccnfnlDvLJbrh3pxVjwGc3vvtZMLKK9O7+ChMr7gQhmpOvWbc
opmGTpBVea4LpdwCziUiPOrYeqvBhEKmjZxuiczPfWA5NK9G3aVg6LhN1/vyOR12jznYFIbHrFd+
yFvktJMF2NgvwGFIxrsci244xPpAz3ZyCBz/dYCrAFHY1LgFitUeQoB2i9ax9Nvgwwo1EQlbaDxv
e1nNtaC8iNRlXXen5Si6btvWg3MooYoeJpxUZt2Nv/UBKzE3BKPUJHrxZTAXMQS0V1nxcFpTiBze
Ajcqv+Rh+NRifwJxkIHAX36MPttNInZwo8l3QRKKoASWV7N3VFBCiXqygP5/BgHaWVNeTW/qhJyw
KPPyRcdkbp1yWrjUZi22iqkjJOqgB1AndbhnpUpwOsBn3lKIlluj2q8CNOpfOZiiL4c87zfR+t8b
IdKfqRZjXAHnnAMwauSk33FeYzNot8UPu2DDFScIanUIAvdFG1xlURhxdHHr595D9JUkhRVclcT3
1mM7IN3HMThfD2QNHBM1DYUNiLuogcAgTxy8gchP83Ue+uXSDsdhI2+evBrMfKSv68Ys2NJSeDzF
BNO9FuqyF/LItLDHiLOla9Pu4z89crgsCntvEOA6Y6MTnErUI1JbLfSF0vbjU64iRKEHynzsappl
H2bjk+yQV7IoJuWzmpRhJ8eWqADbuJUO1Q0FwuASOBjILdQyCy6GgrpvUCCT50TkizV9EfG3eErm
Quks6HnzlfAbJH6HkZhKnh9MZOfVf4zz0X7iFKkh0jIP1mW3vEwGDmN+1SCo8u+zxqSSdkOR/h6i
7jv2kt0VsbP2NurFxVOqDghuCby5RqAWY9fuPa/LcMFbTb04Udi8VL59KIHpvAszEjuM9Ib1/a4o
LhHy61Fi9YV49TKxle1Onyi7SAXXjuJqtxj1BmpZSaq/nQsc1matZOIIfy4b32oXbFrd3VB7AxB0
Jxx3AJHgfCWXOGlR2ghD8MbThHCRQHlj0jh9E2iJT6GT/XBHJ8cpiCanjn8jyUxe98TPpXj1Fair
yHOOKw4DxavVuOq5G1HtmTtLMyxfwwAlU88UNznAJs67SGz06WOtsfZ2GNXEGk0Q4vciWZp9qh8e
7YFajYc2JNPaqSkBGgcnz6G58PtLb20DeKQMshctC7KbHICgH1Jjat3ex8sOXs/1wgkGc1+5TnBt
hLvHmhtoi51VuDFmP3HC4qlRyg638gCbaJpj23V3qK9Ea1k1RGYuQjUozx4Bhq+W8n1KrfK9j1I0
cU1c01R5U6Y40Adr+yB7Dc4nHG2qr5y51HM28j+/39VAOoO6pe7udyGSP9lR9NJmyMI1ff29B52+
CacU5G42IPlZ5H8KE5DOYuy8fPMfHXKIbFPVHBtwIiZQNONmWMRImQg3Co+mNrpX6FY7XXGys5qX
3lU2dQbqTSmG9jtErka+/qiGFmAFyioghaHw0p9Y3/MSfVOzy8+O29on1dDqa9QLDgMQzPYDQdOr
Oiji2o1DuYtNvVtoXZSdqtB/6XxXuQZ62xM4EeKz0q2XIlG8V8Qu1F1f4VmTa6r2ptnhTg6wSg3T
T6Q2nnAP6EAEVMkyzYvkBD+tXtdxY711SCbraTT8xF3l1QtT7auO+c2690NxxPFKPFUB1KWx1L0P
wH0rOZSfEYLnTW1hx+Q3MAvUem+kg3Xlp5MsdaMufwYXOZIQWrAUAEmeg85M9rppqNuxSfJb0vnx
tozxlDoBp2CLn/rjMukq69BUk3XI+SXCok+R4TPx/swXoJdoEHOfHCUL2f+oyt5WEPHPQTnIWt8C
ll3eZ5MTTwZ0BeAkPlILq6KfnEsaw2eNm8qAZKMnpyQ0IMppCGDnNb9FvVeT974dvs+811+clbIU
6PuiG5SDUyNyjesiEBMUG15FqcRr1kr1afIMdWeMCJMYnlac8QDjVWGHyk0Q0ljmKIx+w9buFvX2
iJrnph81JKlL5Z2XVxjvu97hAC4vQ0dN11mmbBASjLETMZpnoUftc2H43T41GnLsc5ssmgC2Q6NW
/WIyxZ8208LktwFgyg+P23AxUc4lexNDSZQTu2TjAHMCdclRn6HObcO7FstDdFfwSi6M36S4Vzqu
Ap9D4CLv6WbWi8iiaEPEozmR2QQj5o8n1l3sSOYCu9EXjcjF7tHkMeHZBkNEcsvOS9Lgw+97tUDR
h9TxRM6VQ1/emMrbBPdnkShl+L3r6q9equQg7cQeQJEWLFohFmAF+Dv49dGLHCcE2VNuCBrVv5Kw
gnsexJ/+VJHnAjr2XhjC5HWaxl8T0WDjYmnipQU8uDLTyb5qnQl4Nhq6JwuNYQwt7WcCM/kelz4X
1/XCuvE+rpamw0wcKd9LD6hgnvzoEIsgzmUS8u4s8RllJMCRy+UA5oYDViuOfymQQydi6yRHrGdI
VSCNvw1qtb6WmahWbuEQp0UWhGe69j+TCa2zzkTjpFIRLnHC4Rf6Q9/jLu7elQhGhA3V80ZU7qcZ
AwjjeWzedKM/5z7a50qAAHhqYAimY7KyrY2x2VVpnb3IsXKIUNKDGgzlOwI2+lrDxvoIhLpY2E3I
ph5ZVnfJ5r04okUrjCurTLDIrKY/p7HtLzOV6K8V9c7RxU5nEVdRUi2zKLmokf4rDrwX1SiVtSi9
4R3PmgA272SzPYuUW46QtR6I8Z1svruVw8y5WoYc6OUwpFDA2+JpMA2+hYvI8JxXM8aBFOWqVM3h
CPvHeqmj6Vkv1R7GCS69bgt5cFLfq8Kwf0acfbAv78MXQIfqtswGXGFqotp6kqP03+VX1Gv7nQNW
h0+0suujI3btV0Da+kE2IW6gb5O6aVdV/eJmU/oz1nhgOB2YHAjUAuOgIT2EpknOu/DrlYeu8Xsz
2k8JdkG/mtDb+xgDfdhR4KNprYxE+TxWwzbDVz3WteesSmO88grr08KXIJtvUsb8My4rNBOGUVsI
J/koyE3NP1l0sKMy2Mmqy94lbqPmdX6joqpAyA2Gu/MekyFY1cT/DnIYT72Zp8F7rbFgu5xQlujZ
XdMSfl0QDGwzYw0Qu+dY71oD3jSapuiIjujwHn94cWu9mxypDxwrI4RXGaRbKE91TpvyBcLn1WeP
NiirAPHdS9CgDCCLXrGmbe9o9TKN0uDmGRDKFWTOYLLCLpFV2ZF3+lva+bBq51txTENl5ebX/5pG
Mwy8ifXkI+a0FC8Lq5s23dQA/5onlDMERVwscx73rWyT8+iOfzYEJGlZI7idXKOYBWr+DDm51qFK
WjkCu+PGV7eIY4kF3orWAX0wa3bpsQ54IIh1ggD+UgHqu7VMclcpW71vWn5zBtX6UCYs3By8dHeE
9d03duxL2a61mrbOBCkSRykF7kLGVvUi+wOfZ2XVKmZ3gBvjkNduzrpa2DuCjz6sQm+8DGjHbq2x
1RZqN8Jtm9t4esYL5jjhumVHSGKd6qMjbBCtiuK23siOFMG9LSG/EBVd65gL3bx2tW58+VuToaEy
QVemN7y1wFd3QjfXjvwDxwHtYrjhSnF1PCN905l2vYl7XRt6ya2ei3RsUHG1Q0gAc3WqhuQWRM2Z
ZRKpibmWYSjw1IGlljUhd40gyrZ9pJTLx004Z9cAFvDTlOO6Af+3LmCNm4rQPYna8xE5N53dJJrN
YNfqbJuZI4ioIRPqC+xXTeUQmJDXtXAQb2Fs6+tpFpeVvY3L/jNvOqTU595KT8GZTeMXO8JAIxb1
F9ksBheAQoBTqbwJAzcLv3pbZ1vGTa6q/nR1J71A8o/f6k/ZyJYZtQejTqCPi+LMrpEsENnyL96Y
RGg9Bp+4GuMcoEUeoE39i+yzNU4BfH1owuh5tramKfxQknLFalD/6HMYfKIv62uN6NQh9TAsc3Nl
/D/Gzmy5bSzbtr9Skc8XdTZ64MbJegDBXiIlUpItvyBkSUa/0bdffwforPLJrBMV9wVBNKRlEs3e
a8055tdwCHe3IySICBzkCRMDOrWruSAoEons9bagh0oPkPbCoa31ZZsTHnvk5MSrKNnPQybpvtpz
hbt1eZfNZHsvdDv4ecTtXaGuHSkho1xZ3hQjDt2CQ6MOu7zhtm2GsY6S5ocuSAPUE+WoJ61yTGUv
N02nW9dZkPFgTo31nphoJ3h8/CAJ4pn5IKwdY6rgcmryjFI73avDxIySaIaHgTnbqi2n5DXIS2r4
vEnowm+cnOZDI5YkPNe9yAGKgBoN5bFoK6CRkKDWbdOaDGcBAlZdqXwIhrt0tH7AcXqjFxR+sfQF
6iLjDlFNa6AaColVlo7zoCSwfPrETb8hgwVoxT/pcr11Rgmhlx4ieWN6eBGwl7eN7OfDaE3dPbfu
khSzznguNKpo3Fl5zO+h//e+ajcMxhPRX9VU0PPB9zMvaw5gYH8yEL9Quh+uMtTbU50797edXSD7
a8FdY4m5rI5TFFt/dGT7emo2cgRRSYgQz6ooylaZFlvP0log93acPjsSuEnQqvqjQB8GZk7t8sgf
xiTwp1HR76c0r7xbCGzTqA6ONCpZXOPll4K+AcK5YcvsfaNkYbUhWFi8Ti5M+94RT/FMKXwsoCzE
g1Rfy6oaCT6e7ZOlDcm64Rv3JUgUHfzy84iA8By403u1RO+ms+VuJ6ea1rdVemRUAgjhvNMW083y
pj4eYTAAbIwNEV2zRgzrsS6GtZzpKq5w1+j5lqx6+6eMV1Mi5fhLu3tT7SoVXUyVgZGXhDn+xLBR
X8KQ/Ijbq2zZNtuBeGnbr6LXznPpBQhc7hj4zVTpnVy9mwuxSUwMbapwkkuM7OucU6bvCkmliZuj
vROUYTytZDwrUe0fpUVTTQmN8TVUdCq8GimzBuLNn4EHYglAsEeikRnBkYSGDPxnPMJtx0ypnuyy
0VjRHc68wIUgAIzAOiqK6H0a2PObooGWacHU2TM/SiM6c8uluaN5hNCaSOFrClQQOSoSi9tqLqLi
Wtc6d/ncPCP3rh6ZfprbkrbtqqcTSeCTYh6NljZLncjsWqtS3yoz7Rsj1lWsBrHm14FsHm571cQc
6HlFKuCP5eBlUY6HyEnrS5rN2RXLVruuJk2sb/tiGDuPafXl19EEUXS+VCpj8/N45ORnq0QjqaPr
aKazpDx2ocN3r9RWBdByWQtTaCzUEAmjmZhkNlW0485AzF8X1Y9oFVe9VoYUEmaGC6kSXpI8QJ4c
awyTlm23BcE/x0rOIB+XTfFIREQrS3+eZvXOyF3tQS8h/oMZFC8z/87Kra3s6kqQtnQCUIBG0CyI
V0/u7YUiVM75Jzb/E4M649ClBmIjAtivCqPga6JZL3YUQyfWY3fDbb9d28PSfMqS4E7CZX6OtM6n
zGt/dSrT2gG9qtfOsuqOWuxBtCBZgqfVJci7x9thBCuaGwEieXtbBVSPOvrKqf+MDy3/NvI/JQ7Z
xFDUYX03g4rSWZF/GwTqbaGp0YEoWuPFHpFgL8dHCQQzpTWaHeZJuMWZwVNzbpuVm4HZN5y486q8
7761Rvd1dMD/o8jajx3UMZTk31vDRXIW9AznseGe0i5c4mPEqmuEwmPtFe4JmQV1Z9Cni5mESvo4
dtOJj3qsrnE+O299GPPA1tLi1Ua+41UNOiAdE+tKAMfatLHIt51afarjCLl3NLZNWRm0kfSJgj+i
i5aSxV2IUWutqp32xajrcyaUyv/tb//1j/9+H/9v+FkAT5vCQv5NdvlDEcu2+f031/rtb+XPzfuP
339zHNdwdN02SbBxLEc3NYP9728XWLocrf6fzKVjDp02e3a1ShzHGjpaldcT1b/iK0MZzOaY+OGa
dMZaNmR01Bq+480oByLLmm5vUFAKVnrW0WPS6lMBJ5m+NL7vXAGDn4dCPJAfJe5oPUX+bUcTK1v0
Q+EXmyEyhteYRBV1IopPJw+tNMVLc9+3Uf/SDYP+6IrkWHW5+qIjorhPsdEB0OQYLPvTPk0bZZXd
3mIQgsZsr+JZqH5kdUlY9zh8qGj6ny3HsO8ZPnyY5Ck/AzZ27pd9ZBuZWwfi0VYYbQ4C2tRe//Iq
GrL0oSbYxGfAl91XtAzWYSWzl9AVH+2C0S7NLwmBfXtzQQikpZOdYPVdb6YAjVbHk0T0r9FJfrxt
mrDRIB/OViU6y82v2VQ85eKA6IspcFNhayfsdEozAF/Ez1M+IlfI4cyBJHY1+GnOlcIDpSlT0Nmj
s08H0F4r2eRosRROlv98elji308Pm/GAxmkilvNjOX3+x+nRdrrhAMUonoeYZEHgu+ZTpZYmgmMj
W5N7aD7FJbSBAI/fz73CcOZTyAypUvOEQUe5jmXlfJLZfTZGo9/x/6eqvqg3hsIgD5ww52RZG4eB
QnA3BgcycvqD7AhJJIG21yfdM1Uaar8CaW+vUsMN7+GYsRBQDu0cqU+Ibveoc+MFJyr2mNbRpv7c
lhrq0SY4yZeiqe6HObBST1KvJU7p5+vCFB5RoPw/mL6P6sviaKSzn1uHULWy03/+Vm3b/OvXagnV
tVR1mQvaDuqRP3+tMotddkQMupHuSHKiLibRTiO26cfbWrQ86AIwgP5tNbAb50Jf/EAgnum5xEAR
Q95Jy59gF/gGM+WVtZhJbguGa3+80qzx4lgUvHt4FhdiIG+zGzrg2fMk17e297yssOe2kmrabSW1
pPaAnfOR0ZM4IAOYNsoYBE+Dov64tUk1Sp+KM6x6EPmGVmUXdNn2XV228wrI0/QN9sfbX7brZeV+
rVvDvLazq+xdq5frtHenb7YWEW46RoQnq8q+UFX+sgzFfRMlu6JLo5fb8QKYto8+AKQzGdyJhYup
y0AiIz8E6SI1c8+YHLT2SJROkcSz15TCurst3Eyv+v+xfttI+247Oyqld+b8YcHXXljmtedCPikZ
pyrd9+ttkabiiXsMVPhlk5Zbwbo0yW/s9ci8ysnpTxXNwlh1HOC1NWHwQqV7XUac+EYfG7vOGaev
qsvIctCbJxAM80n0PbDQZfvtMLp5I5m3yXakx3pM+/aPhakShKfji13ddhhaUZIgsBxjdUy/nYCm
xwDc/zAlqb3BzaRfLVO2Xjwm3WdWeQI1xWc94kebHZIAsf/D97CH7EDgiLpvBhOshNu+u1E+fwvm
EkN3ImgBQtxJXNQ4TEeIrAllsbltG5PpR5mr4Zoq/IMa98E99cP+WpYRgvWy6X1IBN011Yb6EjH/
X/YhMlAJJKmV3QhV8kFZ6uI5I4SmcPJ/XxsEZ3EVgxnVS33wsqRq35TZPDkRaEbPMDEpLT5F1033
FblM34GiQkko6vzLNFv3kWZYd0GVu+fbQpbxoxV1wQF7h2ozhcRzUU8tpBmM0gNToX0tappV9k2U
rhEvZsAxx7IBACAermqlZttIYqtRl+wxEAnqJc3B39vPje1GR6mSIO/VUStXlc2fZpuDC4tXGWyK
RcYWwZayJ5eNHKHFWmQOgbPOGciub74j5k72hiSvM/bWYYO5mjKaYpon3dCZqzRNfkzbqF5Fhl4C
mOss9JfFc5S00ymlGQt0f3kZ2ebd6FJbU3T1bQxIXfRuv1pOm36ld4q5aWrFvdR9lx5dp6EzUtUB
vGS2DTbtLkfqMGKW1YnYxzuFduOYPVqF8RjWnfs9rsKvVkxGuC2zz8UJ8i2sSLO3epIsnsY9vLkH
cn70e1vruL1kUYzgYlmX2MlXqD9GJLCNcf9rR/8EmRfESKNoB31MLT5r0qDlLuu3VxrDoDXKegAI
9ZhdMIJysqe5uy9cM4Xrm2UXke3odvWPtxWT+sxhmocft/2dArpQTYt0bzshrTRm4VuFgcO3iwgM
+S0152qTWS+Tlam4vlncXjGSUUk+HSaodNBzyChiz5w5Aq1XOqwJfgjWyBbsVdGozQW/VL8OZgLh
RpW7NhdKckedXGOySylL19Ua5Rv8olxFV+aUEG3qtNUvtU04Xee4yjUIPibiJw46gDKS8YyHkV1/
LPoPI6aPeNss+3F+oOevA+LMXOUIsqV6dUql8AkM0U7E5yAYq6p0W8s8x8IWTR40uIks4M8yaOhP
/GuhCIYvHi5xn27MfLztIF5cuSehwF033Mz8gqjDvVU3LaIWBO6a/jlNRLcNPUD7WCb5sY+M9KIn
5OZFcjbfHDhonua47SNeeaqS4DP8qQcRYY/aYabTdWC2VlFvUkB5JiMAT+Q/enO4rd8WsRPPqBP+
sv/nuxij3kuhMsN17K8xdrS7Ik+Hi+LKjnx4KB/IMy5KyKJW9GXOYnO7X4647cjMfkd6G8lIy2Gj
YTkHOjkUJZYjHNvmrU4nVqrVjtvbIbcd2Eu0PFEfbyt1DdncJJtQDeePmjnUTgGaJLyg6KMTpLjo
RNGDSWoOnjuKM8RT/9pxe1XknbqLzOnLbU0iANq2GSQH6KzdAa8v6fS6jQwxp0K/tV2jWpVqrD8O
stMfExSca5mkhMov224LXdj1KovyYatMKe9D6gUiVg/qw+0t3fI+2hP7Nu+M+1+bLoOiqD8/wYB/
fW902f527O1Df/0xv94R0R7cDrP4D3/Q7WC6+n/8Qb8+7/ZH4f5qDj//yP/lD/q0W/HXPwi7lYqe
DYG2PypmvGoYf2MVo3t7SMTEDzXoBil3TZl7yP6mVZOikrEoEtzNbZbQz6zN1SDb4IAYJ98EgxA7
ouimrwriUjojZPLOkbYxMYruXDOeX5toZ4bDsrmlXF3RZ0VMYF0gBgfeuHBiVMBTBKw6wUbHovHs
Vvm3fh6jj9hJz1Ik1RcroygcKFF05Gme0wcGamh3BMklkQq9hHrj5RZEnzvDJW2r8e621umheW4H
A2QZhcYmCcvkB6rGi5PkeUKMILMVogHd9c91ldQVYPfA05PG2lYDTauc2Lu1LrXuyVYoFnVlQxjq
sjrO48JFSVe3nZTUuqeYpIwJk+/5tsmoinYFoRjv7XJ858zRFq+c6d/25t1Q3dkjYv3bXofL7KoF
T7fP+flhWQA0pCtOt8Nlr6J2BTizu+0cCqluXYNOEOpI7toTAoSlSiGyyAJWE1ZfK4bQdWd+qcZ4
vMOgHxEax1FJ7wo/NIdhf1ttUcLNcc3gyJT5Oc9dQmKXd0tMiRtTJ6rxdhgJJ1SmdflISXyVD2ax
KyTSV2Mk2bluuuoSMSpdTb0mXzsyq9wB2xYRhOTr0nkbrIr6CPNrG4U3eW6DcamiDG5tGwd3SqQm
lPdtuWNySJ6bSHS/dhp8lCMqoiaWh1Sp5OH26tfi1zYd1rcaCOJctKK7d/o+89PQid77tcZE5B1F
X+wL1RD7Cl3TemQSR1w8SvGzOq5EW7knR8sYWGmDAmFPj+/TRs3+OGIOlQNUoeZ4Oz4a5vJMxBBS
M7LoNaUFKr5sItyRKLPEtpgSQhsTc/V8W1TfaZ7HzzIfGZz0vXWw5nk1kOZ5ue1Wov6ATbvaZZNS
7ZoZMNYcSBIFUe2f9TpSz4pWizOF+0upGwcEpj1GwH/uu70aqJaWQXxm+tgDnpyjze19E5kYVKSt
46/DRVg5PGyKj0YiJ1q1eIAPFo2tQ1nkAH6Itt0Q3ReulMGtj0ofpnsJ0vCvr257McQn+387rkAA
H/U7u2I0TdWyf82yYq0ttFQzh98jhsLdYe6rNsjTHnqZ8mywZ/V8W7haVp2DmnppqZ4z2t4jiopz
VkEdVGSYbp2RnrMsN6btI9I+FUKXHxkvuE3V30qcmJ4imvYSTbUBhT7qjy1TtLu4MYuNGZvllRAv
oPlDbt65evmDdMbi1JcmMzzLIGQr4AHDU0J7kR0lcWj7zuOAjWgPiNA+WpQVjrdXRdtrnmBe6o/9
9Me2OU+G2vt1zF/XI+Vd6VraEFP/oy/RDIP0fKdPNHqxbkdP9GqjjaH31Z3Wtd32P89yzT9Pcl1V
U4VpCsoGhmOYwrT+UlrqsFhmmUD1kldt9KEm0dlGJe7XMAbvFQ1BEDHZipK2JzNaZ8zh5w59lgYW
7TFkGNE2vl6YzdnmrrmXpkstTRTt46Qp3rREBpe6W/mFaw+7sW+2MaGKl5xv9Od32xenYDYe6W1F
HyV5OGTQ5dwHh+BTgSQ3iMqnjSxParE161GlLRH3j1VIpJHTXBRhakCqSwJckqi5w+am+dmskx+P
nxmhVIgdpNf0+6RKPjonuW/SwDhHia6vpdnZwORolWci3d2+zf/6U6WuuVXu3otyquMwav+y+o/t
Z3F6yz+b/17e9a+j/vyef5ze+vaz+o+H3F83T3894E8fyT/8xx/mv7Vvf1pZyzZup8fus54un02X
tf8sNi5H/v/u/Nvn7VOepvLz99/ei062y6fROJK//bFrKU5qyxnzr2Lm8vl/7Fy+hN9/+xbn39++
D5//9pbPt6b9/Tdd/zvnHKUV27CocDqu+tvfhs9lj2b+XdNtumWce1AAnaU6I4u6jX7/jS7i36mE
OtS7XBYovSh4NQVhK+zTtL8bqm3rLqNQ1TKEpf32z//8H5XWnz/Y/1551XXnzxeIQ29e11QbTJ4w
TGepv/65ClRwMepBNZAsHDTh2uLxva8dWqUiZcTZpLtJBvlxlKgZISAT6Dgyo5yCDkrHgonWKoQ8
blqtnbrtzgHd2E1KdetMnaDYjImen4OOkQ2ZDF/avmYg1ffknGOjHuxkg+3w2lgjts0gH1dhkn3J
W4TITL2h6CRT7QdtsqcL0q/EfO7BpQMkU1W/4Y5xD6n3Ucyuu3IxWezDeNBWCbNmjCxo+xtr3Wad
WOsOW3rzY+J589ym6BVHWVme2xjK3SAj5J+on84pjDDDzA9KS/ZaaQHbR5Rvr8GBfpGZaK5jWr93
uvZcomnad1an0XtVN6aZSOp0qvQgbGin0lbntUZg3TjK49xlWDO6UdwPuT/mQZhgwKf/FY/ja9LE
z3bw5uQ/nDx4q5QJAQca5nKMvVpH4aTRJ06nhVjQgxiUu1Ad610Xdd1udvLnIFUoK8vUgKpm/xis
EJ0XKYX82bQf8wl+MmI4YA5UkiGqTh1DLlesRtpK6HDM0ql9HG/JxXDI7Ws7pVh1Kc0WJLrNRqPu
fjSlWIMaFttOGxgEuBjprU58Rvwch1nNP9FxlByeQ+p3s/yu05Vm18pK3QqRPlcFEryqtcEwOEPu
2TZF+qEpPynIgz4s5oxnIuSwoOLMWqQXMESn8OqqjFViFVWaPkd3TeWiSbQ6/WmwiREL2tJ+tscW
JQ46SfiqXyCzMdWku0DIX1BsnU5HWmdDAi7n1EvD6Jswpi82SVLeSNfGT2r8EDVs3kZ+jRpXgFeJ
TK9Xmi9A4uiYqMh6moJxc/waFop6ncI4X5dh03u4KEn/6FMk2gPSMzfDgFMTMZKJdc9V4xcwg/Ih
bNeoe74VNajaRuaHLgRzMGb1iYe39CcBJ6+Nkm/WrCpg23h4QkMEQD0yGM4mxBDIrb25K0KvIFsg
KKbiLtdKUG0xTR1nGMpNDve4jPEBYq5Zg20wKbGbn6R9m6vOKoqXxIGMQYHhQ8693I10yjyZ2Zul
VR7hHnhAVUTX1iI+p+YeAA4iln7bVg6Ik+ZU5NGjVWZkTAxa9IS/DtODQZOrKfwuHxK8y0a4bcnF
qq2uXOH0b9YMKp6SeU52biwO/BfyU53RSQy+VAE0+8oyUo/JZrJOi7Y9YK3VPdsIbG/UCuodotoV
pdwlcSkojdXMXqNknSvt1hX1AaysedeFzZWLDosNjDt0SCjCezRQbhccQ4uz0YyW7Luy/THA4/La
u1HNaezM2MjgMK/QI8we9n6CKKJ+myBb3Q6Vg1ETMpMQ7sOkIOovi57naN6+jaHulUb8ooi825CP
O3smxEqvUhryndzEV2aLEA2V0obj8uQmjv1IP5y2ncUUgfQrwiFtoHMZdyqhBDrxUDkTRH7LOEyN
196ojhVRoLEtjSerzU4B9xgYEoHfowHZW8RUJlV9yoz+e1iREDgTPUhW5qVNgieRo4wYGNMmlvpu
dL1AfCuqu4qp3iicu9kN4lWVlhX0FSamNjp6egx5uOtjFRIn/RKkQdqX0ihWs5UWW3fyRVsnDB7q
yyiDp3ZujVXWAhi3B1JnxDR5rq6nW9vGN9GRJLqFZHrIRfhUtGATs8lmrloCuXcjpoWRkzzQnG52
1HDvU27kVGhH6Dv0pnvtHY4E32X9GcTpNbEfehNVn5Qu9hlBc0GxFj5Z9WOi8rlCzGr46thBdtFQ
tzUKHUonh3erVMUmrkrEOT3OLtfiMUNpjaEryiY3Q/+A1pdr3aCfS2kj6Zn6KOFVYD/xNRMlZ5Rv
3dR+jNSRbp62Vma5d6e899Kh9rUlFCUP9WJHhHZwggNR4qLKVxruSUA/C/S2RzyUddc+VIednirW
gZyRjW0YxTnkFuWXRSL95uQk4ctsmScIBIU/GoUvqhZkyjD5Q9usYX+MmwQf/iqKXytFUnztaDnk
xGtCKK5LpNhEPZbpaXYCxyekjQ7xZBtbJcfEb1cK2U/7rubqMYL0DYPAGjnKVnLijoNjPZdV8hi7
0wYpfLkOgsDwKg0HQl1Dd02H4TWa0rcc9/XaitR7YL8pg9QztYlok6omlSPyh1QbqmcnHWVVUrV2
SgCJOOlfipALJI9V6KmJN1Wl4c/l8Em5ryOQqb5GPYl7QF9zPwjoeN9euXq3ARWEGyjuX3pFIyeN
a2kFS/MHRKBTIrUKpFq507hVoVFqz0gYKi82DRfZ2ohghYmxp8ZBv3YLXPp5Vn70lGLoHehQEZYA
LRrQqxjr3sEa+PB8JIl76q1NgNQMHUmakaKQDg5PQeGesD86m9wtSBUWc74JzZxUeif5jhz0INUr
6S2FN+XFp4kTHc2uR/S0unZiSukAoX+kSfksBgvMqCxfDUU8OGG0slTU1V09d2v0H3d9K4821HO7
6mHNw/lYCmhNUOlrJ48CQN/zvEbj4XWI5TzLLQlCE6SAdgZd/NDhQRVb+S5puvpcVkXtdxRGfEto
rT/pBsGwgV4RvQBRLeBuPRXTmeC3ao04+YFJQr1pv8/kE4C3j+kojPanbWsMnRwTPxM3n9Yu0IhE
WFRBICNsvNe44exsq/5q2Nu+d2vMcDohoU1yEEOfHIyuOkbxYv5ww5WGaLetGkJUHJVK1iGK+akn
FSFogPpfa2FdJB/9VFRr8iK/FoUJbBYcNLM4+aq6KU+EZlDusw9jnF4VInu5rLS3oFQxLBfibER9
5Zmhm51Ea79Ke27x6oTbaNFuy/QytWBxXchFReuO26bj5h7oXORN2j6YSvUR277UaxoPztJoddpj
jByAGk2MsFMSBEDYWc5IlIZwbg09fdVx4yRa6pPiM23gziDi9mwSVvgCyP+IzSrBzUWSK6A7r9fl
J79OgV0Jvo/DDSN+pkcUgpSlZhIj1kBrtaqWp7HqUh8JNH1dRyUctjj3KQe5XqI4qWfnebOOOyvA
j0aCtOCuD3ccOThDCBvN5528ZlT4wTINdBxl/86jmETk8pqnVgWYN3orW27/Q6fh9y3vQIDH9NEe
rdh4RKDzMcPQ3gbVJ02sOoCWBXDTn43eD8v5lIS6fleYV7s1iZUR8G0Gk0eC475BHiFFiz5AN5cf
TCM/gucpMRh2k0Ys3GoD++sxMt/LOQQ/r0X6ff42ZXxtVB0sLNtQV7pdMasPOZMDieTlKAkZ8hSj
2XD9Z+s+V0oqTBIIHZRVBlu+PepI6EuNSbSA1hLY50JN6vO9RCbl1FiOKYUCmlOABo0tDdwqXyO1
QI+gyLOSGHA2W+cdES4gUPM7qI9ilVtxu6mcuxSuMJ4lI9wYRT0fBG/qYb64Pa0FEda9Z9YwqwdM
mpwQ8UbQlKZtg2N6QpxEoaOyzMEbLQevWoYqNexRpgbxNiix6JnAjyyt+05Brffw0r8KfuN+jhmB
xnhv2j6mS0/LbB6xzGBM4rulmmJHqruO1BPSHpIFZ7PxWmkd9MqN8Inl+cZQjHBVQOBJHfCKAiwN
KVZXt6+h0ZezsW4wENumeB7xkewMI++8eei6ta4+GFHartt6eJ+lq3oVY/FqMCGexOqqRQC+ywr9
obQqBDriBY3Gq5bRzp2glni0TF+bmIE/icyW+YW5xAxMNz+HMdTJQB1t4p+srTVz9UzOwCXp6Jcu
MbIjKkI/c4V2Rynom1k0H03dAPLDArEOcrCltTXs7bQl26ZAq2mKL2FF7FKOR3wT6s26m4YHQa2J
ML+XcYcVhQxPnY+Mwk73ZlJOqix8Mxv3M+6VE5j5lWLCQIjQMYU5nniHhzEyuOakNrPqycDiH6IQ
tgut+aNH3rdruxpHaP6pUz/cgOEg2CnsTgrVXk/UcHpnK3s2a3gJwxiHW43BvKdg2N5pFbXzgpnA
oBYhkfU8TeKq8aIsf5MSQBbyVN3nXDNXY0PKQBY5u6xVpq0dEVwt+PFazvp9T+1t6JTBd+v8+5jS
6e/pwMwKZ0MHaU2JzR9R7vYbqi+KJ+fu0PU6/jzuD7obqte+lqcmsrH34qRYoB9IFsKvnWLZezvG
Z1ClynYyx8BPzaZ97LvwLVOx2lpeH5gwRTsoXXPuXsAq195IboyPB1aukrZvFvPT1TWHaUuQHMjd
mNtgKSPEMaBnciCWW2tJ/mCEE+9ik8C6MFQwDTeZsgeJ5pdz0D/qCECeur79UlWgBsj6PXSOQgBj
Vq2Jusp3IdCVvNCHVTbYziZInQYRZLmDx95+Jdkw4CTovsIvGHc8H1cMtA4S0zyV65fRQupGvbNc
k98XYTG2AWjHj7ZC8gOynnPZI1vIsIv3Oe5RhGmvRRNkRPvVKGF04njxXfq6Zt/AhFT4vuujs5v1
xSHsRgPD5GHep8ZIrPxFqbEbdwqTwNGVtBmz4KUZneOiTfNNx7oS+rEbYRjuSyIDvSy0Q0jfuuYH
PErv+3FyMFu3zAxRxGKll9sxhbZQ00HjjsY35hTNuwB2I2uGwFYQPLSSQog2Gc0qbAY45vUqNlXc
yAr+SzlU0KUcY52T5O6hZyQzpdhVdMVLFQos8w4HU5LG/6QuFjsC49dQXIm2WLmqNPZtyPTLNUbu
X9reMPCH6ZYEEGlp79Ko1B2ol2RlWGDB2xnsdh11uyA6BJAwPdCDDci64X4qwt4fHJ0syfY56ILo
aKvAhjF5e3HSvDL6U3eUQV5LZwH6k22+FQQXPNNxiIAmZA0RjCWDQb27b7M63xRqhlh4/ILM/Co1
1I0NQ5bNxCDxDIn5SL+bpl1qmz/q0XyHW8qDUL8iRLZBtCMjnRJmpFN3rFEV8ggfg5NE3GobvXKW
iRB3akPhwEzGQ6mW7zY2aJU4a4cfciteGbQ3u8SBpCV7PKz0RU9u1XE7znU89sLZEg2kHRJSbHOj
egiDfgIaGFqH1kIf2udik7aOegg2UyvcAyUwnnNWDeGJb/jwcyGwZ5d28Vn3AU1sKbCxBdXaULhY
aNfKCCuN00pMAPo4r4cmHVbRqLYbxbSj1S1K27EqcxVn9R7Cl7G3nGSxMSdXlMTv7iBdL52Mz2Co
oegKol6oj69RLzp0j3KUNevJfekNzVyrXYyOc2ZYWhYPNVlgdpj/YFQnVhCEMf8s8Yhd8hShroAK
azx0Vn+aa3WZGI2a1/edV3YpyseMxySli8lKL6r7OERQ6IGPx14DfiOubJyd0vB7zdohZzxonFTw
GJKry2QxHvMVuGAAFeSMrQY1znj8MXdTYhqA4LWaQwQbfF228lusNHQhba45taiSOzFp701WZZuc
xKA2x6Q6CXTN1K+yEthqkOSGb9qF6pW1Oa2Zs/f3qcpcFUZYtW1NJIqdZbl+VBi5p+riZNp6gQgP
gDscb86dfMYtUkq/IPp2lWNzVtIDoxnVN7lLUe76DvOoXPHUosnSMMoTmD954O7dmkd42fYfVWz5
s848lpQ4uYurZ9foXpbaKCQke4RtzuMQroyXFOm4zUaUjYTOJ6tk0i1vwK1YRomzdVQE5wly95U2
oAfCxoj1eEjrhWT/wyUrRajltCeDRaEtvGGAfNSN+YdDqIQSHF1SpjyGUqvR7Oa1zBvby7h+wFOd
CaSgnQi5rCnSTamP35LO+rBUUgZNlyLLqH51k2HeEFbzyVR8epwKpPnE1DhFzmsZbLRmeCJ4yjgO
uk0Io1nRgEsg9tm5ugrKWqOtLSCvuowFyBI6TAYxVMPEDGgwoZCN1fweZjJknG4wh8gQWXZ9CjV1
ICM1ru9iC26T0yBcjPiJLBjsFVM5H5W736pG48eN/lH2VXtUqQgY87qrQY3RjERHgBJ3yGV5uC0k
NqamJ56nTw3H0/ryJaTShgo5qg63Ra0Wxf+j7rya40bTLP2L0AH/AbewaZhJIzIp6gZBpSh47/Hr
54G6d7a6d7Zn9nIjuipaVSUxDYDvNec8p2DvzK9VteEZuv9+wMKWX+dfA8hVfzT61KnIUz4Rhfog
GWsR2rYynJDUFkG7UgT1pXCNxvzF2Bnvwdxedsb2jfWI28pzcW5SWDB2Cz2zMuMcxKczGHBOEB5E
/iplT0Y6JviOG8VrLCUkE1Yh2QSURNSZh6kjn0tB5N9aBW94VN8iixk4yPQi4NGQ+WA8r2CB6E2Y
ynTZ1nHQqgLsClEU6VxvLgt/LmvDCHVCCeAZKUcWwki9FR3iVf26pdAA2Qnonpm0wMHmxfTbSEVG
Wn4UPBV8A8e+i0MmR2iVW25lbA+YCOIArs3mQDBhrCAB4uZwO6eR/WOEDnxqhFwRTaCcyKl8MXxu
MaBCHfxvA6UYxnXkhj4uWWrygng5WRrZ9Rv1GBDaBd3tOHCx9tjdwm5rHpp1iI5LP2LxNjTcOUAR
UJ8HImuOhBAMLkF4N11N1QuLViOsWDfsZhxqYN0HHGf5UtIDwqMsD6RuMJ0We6PXAER2u6aUHSky
AYI9tYYUn8ZVDvuZZCy5J3OASGHPYAbBN6s9ECP2Tpph7Ld8mcwJ9QpdQk5oaVXfeybbCDkYeMWR
Wnp6U8ELVHSwz5PXINkLjVjd2HambVBh5Uvk6TYnkWuM01kR7rJyOmM4p0lxhaUcRDYZGGX+5K8m
HMIEEksau84NbJGXwR7aqvE1IyneGRh8uk3/4IjdIy1YalxxyWneRECxQyyNhCCd9wFI8FIujAvA
kwVJUX1T1HL0jZVhbdqx9ZCIQfUQ+3ZhJrT3BGkK2PD2puuqYza1BXdre86ttj3k9uRXUqSiq1Nv
6YJiWE7M6Ic84oIoxkeD+DS0W11BeIyiYU/p2HVIpgZ5iSJ0LBtXqy3tOkz1B9WU7o4ML4lJ8idB
tdQq0kFlxu90qz06ttk/aYtKbCX8EK9a8y8U7x+QaGRSsUnB3gjVmAkVdcdBvols/q5K7FzgAXMi
KeYBL1oQbXyEREbQ+uZ0XnnbPXeb1j+kQ/WUTv3juJiLU+u9dUDBcpDqqvIpzb76dBfFFckti5hb
6f0x25sKSACf5Sqwldqpn3H+6O1jU2q9F8sb32B25tJwGM3InsA3CQpk+ZpFYR/RFilENS2eRTwM
f1RtOG/bPoQ1G679Uu1OPfLEwzTLD7XCMUpGDsGVynDN5tEbLI1wDqUO4PjVDjI79IYz3qby11LC
4UAj9mFbBGDDX6kOo9H4Vc1AJ+lvJooRYpvXT6bTr6nWeV21Dl6R1myD23l1JTRmLNb6+1BV95iG
wFlmlCgbs7WxEI8UzaaTDaSzNOqlr7fWVSkMvNQm8YRvKDQUhsZpPpVePuchyiHVJ8xPdq6bhjQI
jTCoU0COPRMeEKPzFarlSw67MmzHzAjKHBJi2jpSIivEOfF0BixHsssafXTyxQSH8H2uNPNsL3LD
MkFoj13FdqYDoe0wuEM7HQP2yRGuPZd6p5yaSvpB08b93pR5d9FkGzIU/zLd/zYCcntSxfHv/8Gf
fw61FkscUrk/v+oS2PWSXj8z9jDrsQzSpsycpEuN5z9/s+sbBeMBWWzyHewDxrp+NF5qNWsJ5GE4
jso1OhlRTSogSbjPueghRsCcgKw4r4iji1/y0vcPRYKVh2fxoZ6NDxsRkT/hBvELFDBRZvMQ6YHe
DBnNQpIbrnRR97yUalMT8l512FF1+UoW042qdb4iH0mmNXVzO2qP1mzTf+GtYszHO52IFBU2Olpl
GF8TGI1epYYyisPQKCBumXX/ZfzmApxfYe89QU5RnLmbu2Mp2BYuEEgeyK7NPJEZw2ebp0er0b7a
DrpXvFpHPBCVvy3UmTFRQ8hp0hZYubhPrbk9kpQWJqQpPE4yq1d8Z9x3QoouFciTx7liPjtt63iy
Dc3yiWgIAPEdS3R1D22THCrI7K7oaIxyVqjMGXUuqdZuL2IWoxvXJNZ0qhYw6YTokreSAxMMxmEt
qtBI4B52yOLCBXwTP/hbspKYQxgGDrGcBa0MQuMgB0Ut4xoWcf9mVva1SYTwaN5fGHYDh2Q43yuM
6sdS+04/Ji6Sbv/ERrwFFY7tk1GnLCDW+DqonAYTI777YARKZ88/VKj/TBQXX//OFozQwGJEOz4U
1lMeFQRu1PzwMe+Sg84kSmF7rKgJMYqTuHY1GcIq8XQsODZIXQw2lWYufYD3QYcUEMX2+qbqeGIo
hxR3lONfBUJ8DzgukWc6yioc6I8y+d3nTsl+FnI6B8hxSUqiVb8Ocq/4GD9hHeYzhtQCUQfdQe4A
tOYdp0Dc4varB/wdNC3qXHISUNhY4zdT2oaQ7N6C4X3HGqzbcZXc72xqkGiCczmNavfAxM92lY3M
CAQpDDEj4rdJ833comu7ac9KUYFNMiLmaZuqHgeFBZnQtk+aLY0k4DWwlYYjjJMiKWBfPE1jQRzT
KLxIdF/WyDcBH5I56VD/kGBisHqaSW2hHGeRBTRDG+F3aFPty3l+MerCQgckhhN+j99yMHTNkaW8
DyiBK6CQ3FgdfkOciB2A2I1HGE24cno1yOElhPJer88vNRQVB0EOPYj6IBuNehSIPWkgKs21VG4N
DQUYbErpqWsVORBM+9QGOJ7GEWporIWWNCpQtlewcehcEj0qgUCIxWvxMOjVJ6Zn5YBGsnD7GbJ0
HX3xCjfWDyYCSq6aqGIW224xe5tGglhgovSeB9cwBoe8juS4iR2TbvnNJn3Won+pjEYKWSmJUBjG
CTZ7w/4ptlEVNvRxTePL0wzYSVV/rMndys3dyareVVl9otM+TAVav7iRftNokkOcWJ5Rr1GAMORp
XZNfdhItvqy019J6ayxtcyQcIsEUsTFSB5novyE9d1hM8k5Y7hCjLFzH24K+rrTLdwkdodPXy6s6
J5M7qLY7RqtCEzRwuGUGrd0wMHdjROqKIffjrfotuOI9xopGWMdg07lOmevjfGq/YtSfvLYSHp6+
+Fmq38HhlY/rnHgFhZYL6Y+RgSCrFBUk9EoC8iINh33Zh7NCuVdKP7C9MuvTHtAfE9JZM8KOmTu5
8BcfBlRUlm6Hk1I+WLoKYVgXQJOzzPaKGcqlvtKJEnBMbRKv/OnOZjSjr2rrdYyL3O8nyQOkfTeG
OvX1FLow259oVtSwZhrjKObqETsSWl1DPaRvl4YVnycb0+DgHgxE/zsiycgXmoIZm4tT68VLWy6r
13eEvlQJu9QGVSMnWjw1v+V6XBzi3m8MgeKjXlpf6vQukOqQzCHDVeMctMG1jZMA78xOXwGkgx7w
RWPV7QxZ4meR5AwNC6208SJSp1wyCuDnTeylqkqjAt80d9t4rM2o2Nl3lTt5XIH8RgVHDlZdcCnG
2XJUu/hpNSOCGCsjcliHT05bM0TtbRybE8AJxp11mqmHGhGFMykpnCrrtzxI/Cs5zcLervwhJrau
j5TLaOXfq1m88MNSyouBBGcChmedFO8tttx40H4qK3aEdsSPRfpeiy911r8Wm4bFysyNr0gyjtvq
W/rsWhpBZdUAS02D0EFH6BDbe1FnQfhUK66wyxFAwo9Djbji6oRqnFlF7+giOaqZGrSqyWU6GioZ
7s9dKj+UjfrN7BVknon1htiIetaaPFUfVaBC73IqsR5vWSUTGeXsTh2wTqze7DyaeGRkB1WPW1aZ
/eAiN/niOU8eXiIB/dz7cHuhxmWRdpGHSXctheJjsQjYqogShypwXMyYyYD+YtjGDyvH+ZyFqHdr
trot1NwpWc4LPYPAxEkmCEmFo3So5f7XvKXMZbSZUeg23go78gr28vZ9qOcKezGPzlnNMj8rWf41
eNelRrcCEXOTWZ1GfAeJfuwVC7AS2vDQZLXsoZ0tXXstLlNh/7QhHoZNs/DywPmNq/jemOwJxDZ7
g77qvOU3zhn8nebCyTek06HhwHJKex/5xvNDbXV5YAlFfRmFeCgWPM1axTB/iC06M9bJgswBx0pf
F7nqn0ZCFxIigxl9yl47KLwqY9jQPkV3MHe6O+PBZ3Y0/eIpfsCKud0qIzf8BSZyVZFUxQDDwJeG
ADxRBhHSkpyWHiHG0i1u1LF0U+casVOTcWJ0JnGsC0uzzmWlnX6YBVKTwUInEYlz3+s3RW/XzB35
fzPR7oymCjTwWUX6lJpHfFMyY6yNZ/SuWP4u7Zj+tZUSb7NpLVpr3fx16xdvKPfVetwvz1u5kqRt
crpEAjblPpDrdAyzhhTSmisOuDyvT1tYNvbAmp+92NoOOM2KdpdHP8o268SqTcxQjOQH4M2jIK+N
4lhqEG+ibdxZa+NDlY/Vnl3IQhGRTh7Vvonky9HK9Zex5FcubA8Mqvw6Ru0nuYE84eifhz2WTeuV
joczV8yab0sIpeR90bji245euZT8KeG6gGjEurT8ueWVRWbE8G3EmOjQrFRcCi76FjMYZTAPOgFE
lJTdGGgdkzJLLp/x45+RkiosrpWbUvDoGvToYZQRLo8ZUfdWPi4H0sT2RnDkCYWOqWH24iq5ecvF
3J+49mdnzAW3A1YHZx6NiT1VhYiBBcQC0Yqxrew2Vv1biZmXiWi0mD4Gc2r+7FkchKOhIAczl9/1
yo5i6O1LbEmfbVPOgT0gxm52znfPJwaJPuzFN3ojNFebUV979tTbW/u0ZpDnRib0qD26Hz2gV5e1
LmuztCIVYQeNJFTjS1mjFJtemKrwJOB8dpp2fgZvV/u96DJfVzdMn3oR4swg+3EBPcFY4BoveK9i
g8nhKOf3uswO6FFHr2lG6gSzfJE0HqhinCu/tydipVSKcjq211Lgitxa5UXimXbY7JdoUc9Wmiss
BHOmz/Uzhw0nXRO/EqhphqsOImElBoWghoSA8brmEWEOF1FzBizbad6WLShmbs1ugcCXJwCxDAcb
snRex29JhFYisYhcLYd09GQNNHu6jKEm1/mFPjq/MN004J8k7zazU9+anuy1Vx9rzL5plwG66Kxn
s32P++oH0b29Mw8dt1RGCLSO3Q+42OID9+1cTX+fKz0PKoapbjsO+xNKY4ACD4jPLMVOEKWnrpPK
A/qTX4atsaBKv1Ostt8KROCoAPoAxG99nKQX/H+Psf6TjTI6u0T+jnkH+Bbk35Gmi+51wktcBKvC
JCrq1JvMU1QquouxyHqAHLBCHOXJUflDqyHps6h/EnX9bHM7wCxB9aeuxaNpJSFQm+homp27JbFP
3UHNEUXdFSXcEWLtA9CPZx2rbEC7JnmamZlQLTURSGuHdSQ3WNUo6RJaLjlp3hyzsBxNgYEzl5CT
c1xsRtpi0B68WW/fR8S03qQp6JqGxYQ0mqRMfsDKGu0D1Pfcs/riqxjYBJVo3cm020cW5lGamu92
iqRPXd1tJpDB0tTXapUhjUXATgsr+TnjN3aTkTVEy6EfGPEQmmp5TvFzuUbxVBLzFEhT23l8X9Gp
5OjYZLYNyzgyHpS/8M6hiGjh6uWK3CGzS5+YXQmxssgyr5Zpv0Osf4iXWjpIyVdG6kjSawSIGeYL
I6pno4e/sClBmUUsUZcUSRwVqGP07AnoYS+Epdya5SxsiPIiriEOMCfJ8Gm5ZEK07hqJK+FgLWsO
Z7WjxWHYNJLn9XOhGEnku07o/FHuZmgqkeYLWQY7vo/Va2lgjCRAdoLUW7VEA8El8XReNz6hOPHG
deEtSttBKoqTwHDvVRUTWb1Ha1Jqch5Og4UWOTYdaysld0GoHGUM9szBwcvIrC/XVsYmJE8q8W/S
1T6GpruMMiGWfdF8DmALyVNmPtg3KQiMfv1M2uHIYJfKzdI1L5Vf6sa2LrOxfdTqkh8E9Bo8qNTW
JofFurLCI73Oox5GjpX5TLcRH02INpSqOlh6Pb+hkUGOWRB3b7Bv1IiWmQbiNGzD4Kk0c0EAVljm
ZT7TTJ0mLJyepnNxKzDg1CkazrE1BnNGfptFrKRnqLMe6HP3vEqRcUCP66uSMYXykHxkYmcn6LXt
t9p0TzTEDEt6icccL3muagBqTqphCGwmyiVrxsLNU+a8ZsqMqI1DEiLRRJkEVH6sHDJHKMJ0odtx
RcaGeMIcT02Md4VVIebH6A7aFHEO4cxC3ZCTwmCUJYWEPmOMw8Kyr6Oijo5FrgJdevm9rXBAy5p0
BrHaewoD5X6cZrfiMPZ/zRnbRjykH3U8XP4Q16oCI63GJsvpN/RC5CIdyZU7w3iDiAj/8VTW+c2o
8twftemrkxNWlGV9afr+zmb9pdOBPevM3qqiojdc2eiAAQBF3T+WQrhZD1WUYftRt19tHLiIcpM0
nDICoBVI2CsLlgAFLtLhvjmlIkwJa5i66Ge1xegSNOIYovQZrehFqcBDwqE5LsnC9B+tNbHNiZtk
AuCIuMGYhwEm+23cVUdQq1cJRYo3MvtwUwZ/Mm1ZhhMXNOjzbFCbqaSCVLC+Q1lduL1gSM0JwpfW
zH+tq0C2OGuwkITtaACVGKjU7wVAYI+L5L1phoHjPS9xoETBlLJiHIvkMyZ6HAQCepetPfbaxO/S
tI/aohYpdJN8HjV7Jc67C4DlP9ZbfO94NBrmFodpXcieORdYSivpRV4meHaNrIO5lL4nXXyzEipu
Sda7Y5U3PxUJypuImd3TOfXppFNrnzVbkImMB0hvigkiPJN8asO3SV5kX1nrj4oUTHDtQLrYBJwr
mmbYLtsHMXOLa1vgwEVmh11X4sDL5je7047cgBxwEzV6BMIQAb3JHG0kTKJd25MSU1OZOvK7NtO4
9NaFPbSG4KZeTbKRIUVmNv3ShJZmdzZdeMz7fE5c4NA767LzGRr5fYu8xDbENwbEvQuE5hlUiAh4
HBxWpgmHsk1f0+lJ4CU/SNWWnsTSI56Yx5dppg7QZumg8DBjgcNyNe3tF7XPv0k0Cn/+amLtEYRr
5mnZ6Gb5lfg2MKfMFw66mpzUVLFJT+u9XmlvuaRFeOWoLWPVn8vEvm1z/iQBSd1UM1ipmLg4agiN
z/SGJPe0xfdGIxWCFu5iQ7mu8W0bLd1qoVbf+lh5dfKU2iXtge8k/ZE9/quqVHQsc/abov/71ozf
wFHy7Q3t2wxB2ejWt9zgrq9gBNptBu+1h71tDRolxoQuK0JrMJpwQfa7kxLqVUQlQboNIXWRiZPe
V6PYPs0jVaM0CkQ2KwUUAPswTdEAEgHwWou23ZcmvzedQXzb6pwcKWz0NdmagJDQQKOlPQtB/lea
s29urfEXHPJrNwnzrKtHMIEsnbKYrhBZ14byfuhjRKjwqb1iyjaPeoc13aHTe52+nFGuzqpmbqQv
KWbjDuzYo7x2GVa27pK2LfohUT5kZnrr2Ga7orRwxCj1y1BafFDQnFwJwrFjCUdfhuktrssnPesO
AIOxCtf9T31R+c7i8qnRx+SoDB8iT7vdsHBL2gUyHRrAIDeGQ1RI7O6jFQAGudh6dV0auw1LdtFz
DMA81oDcZPqsXae9Nt4nzXJOLEGuM1QawnLKyFpwYQDEOH3VN3y5oDtiWFfsvA4Gu4/QiKqvkVmR
lTPsSSKp942cT5OdX8gWMMDm94RujYne+gtEEF7kon6qKCkKtoBHSM9B5EKNmb51GtMvLR7Owphv
GHIXf1BU3RnlbXR73Z4vgwTFmMytHUoxIsTl2VRy2Hu0kshkW+QroLNUNzHG712sI5uast9F3Ev+
1jEa2Mo7ASt1YNKjak2QgCL0zGF8g3X0ApIDc39ilt4seG7YxkPXxTbaA/2I9ebe2miBF3KCCf8k
QSbTZuTBguFvfiqkJBBFFLCN9PFM187C9xjUue2ZKiLGprLFparfIO+cRw08gU0pH1hNVIH/7twx
3uvSrXnHsBEzn39FmNaTu5c948QmSAKNTIQXJi1M1WlZOeUDQ4lNKVgd8tVpYwPtuUiOS5qfeI/D
YeEHzBnMGjn3DYlaR5MzsbPotkMxmQfIvUy4ZPOzhg6O2DBODis5CS7k8VAscXPSLbviIuzpqePt
ijWwdCcGxCV2M1KQmFuoxGZbBWkQNoO1HFHLwBnmbDxjy6L9akWKmMNqn2yFBE77W78HTdAjnyRU
M21jMz5PoU9kLWMsLk3P1PToYG/KwOPJZk8/pl1oqMUDVQ1g53R80nRGrhH+LL+aZJb1EDkZNTxr
fTmGBUk5bkVmtxslUosAFIfrtMo7KDbYzIQ2AU1PxJxokYdvdouAREdozB6Cvyxfr9EICgPmKPFF
6VH0J7tTlovSSjR35g9sUSj4hXhbkmx1s62gGeV6z4zl14KX9YClEt9By+RwlggytbfKR4aogSs/
oL6aWTJPwtNLxsd9+m5Z3G+FtUOXkGgW09kuLHebBiKV5vzXBBKzm2ebo6aFJzy06H7t1bXlJ1Xp
WN5qLHKsXqn9mfG+8+dveUnPsQleVFpsb1kMCr4m64JLFIi0ojPfXNQCnT0VzWw3GYMTOkR2K6eo
qkZHpx71SqVLQKqQSFGv885WIWqiWzYXNEfOapPRooJDK0FS2UnUtRH8noyZuZfLVJV5oXBRoc9I
reYaD6TfNPODmhHyUk/bZ2rVLQY91pLZ9DEhiKWCZu2up/J1kOqTaQHQqUELrjIpXYirg2Gs07Np
nzUQsKd667/bPbLf/dkNFONQq4xu8oIZDkEtV67Xb2XBzdYTAyCngVrTPylSjggOQwUIt/GIhJ8D
eVoerBWCz6aQ2D4pDDujOfPSASQtbETiGDf6HpJhs1FEh4ZLzrH/pOit8y1CX0yryqdN0Y5YSTL5
tPuPsh8aZtwMfnMK8gkPjdTLlstCfYXJCayhJACQhaeBAEvvz6veIX/F3THSYOh6tTlybjzLGkNr
KxsfcWIWPgLR1q3tyGaTEV1AF4f6drS0Wfh2aaDWEcyiCFBcTgtc3rorljPr3geMW5PfW0SlQDE5
6vF6I6pMcix57uidOtSxMVIphtMh3TxdP3J0VCxt5/ZFh6e3VtwqepnJ63bGTPql2czf0ceDmi/A
sLDyseR69mSruGxprXmWAWG9NgZAztE5Qu1mFawjyI8PpNi+IibJ3fYTSWt+xFOAH6XrHannAilJ
hwa/U/EhqMLVMf7Qhuso1DqaVizFkdE8rNE+wV2n4zAoPzsCQUg9mHn25c+AshKn1+McOvBlijUo
DL19RJ/zlJRdc4iToJk13IBx+oN1SzDPO70cnsGoGpJrM0B015S7LW8K/E8I7Ipx/WRMSsbw0NOb
zTSggCELkZ7AoLN8j5BRKdn4Um4vpKc9xAMPDzGVNqotOO1oATV1emRhHqprLYeyOToSdNcjWOtP
6p2BWoBGdWzFD6MjeLUomJ7EDTaCtS8Ic9//FqXqy9oNkjsgTHRM3xB4U4oBDw/C0wo5GW6qsjxY
FgR71NtozwtPMmMZpVgdtDWsGPpKjl0braYm78F3UefodR9Yi4bhI2/EIZqZlVMQe2XGZKARgp2G
yVVv1X8HLP7DHv1Pvt/7/823/T+wZP+PrN3/n/i2FVP7d77ty2cxfP7VtP3nv/+7aVvR/8aXaRHA
ogtZVZAV/y/TNv9GsTTdwPZKOJqiWeI/Tdua+TcUzkgahMpwSiYR4j8925rxN7iFqmErhqEKCFrW
/5tl+58d2/z5sg0u09QZrGIOMGxexF9xiOyESinOqRYSKsCBkxKhU2MuXm/OLHnbq97jQrbumaUe
sSxTML8XyV3Vng3GQUpj+zLDcnkktoNKWOmXgBQtp6XK7eRbUefnzUqO9cQj4LREbzh6HZS40AnU
wbXGz2Y+czZV46coWSWdoqdKQpXv7ilJr7GBzsqg0+eAlXyFLaR4sOWXjHzHiAi9Xxu+VnDUiK4R
PjpyeQZZsjP0cILA8ufsf6NdMu0n3fQWakXFBkSBhm+dKHhLDcisFuoWFnW0EBDBOwSYEjszuiVH
5qmOyKxmV4ktgofQYkIX4wmaZrkHnJuiloD4XfuzNxBo89YJM1OOzbPMObV4C5biQ/NGgnDJZZQn
EjL78ruV/0Q0iHyKz9lkes5uHSctpxtDuNjgFa3IpniSb6C14RvJZrYD6Jwo5xbG5JsasyvP36wi
Q4Ae+0s0E3MkzmRPHEk6h1sY04vnodLEAVnx57jFT4cbuI++lEU52joigmg7orjyeKBS6ifBmGTE
Wa2QXXreAoLr9D62D2R2OuMQTuwjJhtYXOkgnmahYQhYG0XujCu7lL4ncYgXAUgkQpe4v07JuLEn
w4X5PGfvjBsa0ts5DHvqF+tt5JQ6ZOaVB3Ytn+r+U4wZe292bwoKBKruor7tiFNVYlQ8k6F2M1jh
1cqN14RRy41qDXHTbX+VKetJ4C5uubu74rtEqW/gJ4nqJWgVVP/8vq2YcFTRoqVKWC4ZkPcfXFWd
MXtqTRXAqatyoeb44yX7qWsmHzgt6RduzFtZ2vv+T2wDLcqCzAGV7dTH9A2oYfB5JMyyJdVtgfVh
LJmXGykLroRGbGYPGDWnkuxNg3nm/rIKvpYe0U2S0/zh4wIogOWaRSCD4RarERl6qF4Peo3QvvtR
97d+oEnp99OS/AcuCC6vmUnZZrPR4MfI8kLRnDiVrLoVYj49eTH7EM6dJ00fC5wpDvQAOSNN88fQ
n5SOL2Xj4uHKxQns1guzDJZVFuMxa96410t25rcmQ0pDsJ7ENzESWQjN1JOb+zhcWxztYqvwOyJ8
vuUMQEQTs9RgwVXSQJDgzN7WNdtwwqPVquCr9mT5kXXYtG870dRHROUgh8vT3OuMhWoM2gAgvf0z
m7lW9l+nA7/W7g0v1txWBr2Q6iQCt6vVQ0PMF8UttvJEWfj3MwPQ/VoRTyaj1BEFXrYhgzxJMfji
6ZJk9788xP9xzv2VJCx2nMv/Jgn/49loyKq6wzV0WezPzr+gYkFwqHbCBsRRi9/owL3t0WbmwPnu
5iw1oqgIuerLsnXHan9n1hnkDbcazHELjDCSuW3B1YDmF/QNy+kMojoPkyZgpB/QNDvNgJhDznEh
tAhEdijPUycfmhUFKIVUjVVsw+Zsszwu1vt+ky3Ln3ugr59l+SkSGVtdhJPk8OgzG+PkXnADWYhm
RVgyhKUrBj/JhzjeorV3SGoGA33Xsw/QYvw0k41CWXtzd+/a534hKC67R8y0aj7rdMXbaJiOSXhL
8lKCKjOW/wamo/yXJ89fPt1/AfGOTNjzWufT3Yq3fHltczwXGi597lGR0TNQ2w/tb02/Stl1lTh6
9F1E8cCCxP/33zNH5v/5PeuaSvMhdFXnwP3n77maJNCvfc73XHPYBY3ywOKGo45A0SMfnGEHLa49
2hPryto2Wr22R+cAOZkOwmAO7ws8cLqXk7ktnyWK3s5Rm+e8xtePAPjeGGfomVLK/941LcxRO8jm
AfOmI42P//6t7Kf1v1yxmOqwE4r93Vjqv/BXtEwjx8JCalfqQWf/hNvg0fLTLiJD7dx//7Ps//Jn
aSY0ZT414L///Kl1Cg1OsjD1ZEuAH0CgSpiCEUXi4lg/sTP9Nz9N2/+8f3pvCoWQbFIryaZuMP35
5583W/IiQbAf2RHyLMnQckXcVkke5o1yXFTuQIh1+XJXpZZVvUdYFVoC25eW2zwTzh6zrltUt7OU
q8JCZ4UBsErJGcbrZX/KVz1jrS2/xej5FqlBJfgul2ApkrdMy8KKm3xOh1+GpByj5LVLh+NmMyzq
ie9cOjcugXzyKiDFP9GbXWa7JYDnLhawdGsAec2Jlmd99Df5EzUYupf7DA9V6EcYXpjBuPVgJVsZ
akX0pv2Z/3G8XlY58uf1YSq1Y7xGh4WKQFcI2lMyj4Gi07GL08wnbXphWR8ioy515UiWwmHYx3Xt
PdswPhQHHqEuV4qTRYtXiid1pJCZYJ3zvE952fvxoLLenifeSrQv7pmd8W7j+VVlHxnd5JGDFgdL
rnfufp7wyNurBpnfI+03B27ugp5mf9B3QBzHnyLzchwhWWJ60/rOpMMxi9gZZrr0JFQ5/HTsgOi3
UNL9YpDz3rdPwxaghoJjxqhOTH7DIRFT96xV0E17G0Wz2rKDzSFFb186w2m089G+xhgoYYiPUvIf
+/vaD5Syft90PqSWBtbBN+CyykVHw5eqfOCsYq7aM7VX6RDhZVOwTUiU9Eec50RxCl/P8bxapx1B
gdiNVgqPOD0lzBMUg/sxOS6sTIf4qKXl+67wVrT5Us/HbEUDpqXHpLeuq06Ss2hRFMNyjCH3/NBY
uyl4D4scenBKTndMsch2KOrDpT7o7GUWAI99yuxwLsIMKKsWt3zCoWyMITwh5K0BM00qNx6PKn86
YznLTBltUKpCmvNS8/LnXPatzQYq+dmzzCfRz4nMm0IQQlN/jbyLiGrTXB7iHvcgx7UGk2Evj5o8
D6WqOwDY9PYTySjv+YQUv7htkN2VbAhXJP6RTqDMc0sAzkghpBpci1n8mpM5QewQ0lkPwuFxQH9Q
KKqb7xeEdFvBzlT9y6TASsyB5RvTZUAEs1U9RdV9tn6qVNfANtzeeBAW6NmUMJKAfw4JApjOKxZx
Z/8J5BsaXPg1L26ZTgwfauxDXMvdTDUL4aOOcw9rJvNbfnN/2p8D06yGMasyNnHhmJFT3M6Btr7v
pQjVDXldOw+RHQUjhonJN0ee1n7jCoDncpA0jmbAUeihOQ4blVojUWkIVMAGT+TluvvzgpxZn7Ko
Rgy6n1boTjyDhyAq9W5uD4Qhu0gj/9S3HZfLulfVy2s5/NybCGAZf3qMrp19od7zQv3zKipQh810
j2TJz7PY18rnsSce9z/YO4/lupFt2/7L6+MEbALZ3Qbb04uk2EFIlAhvEza//g7ovhNRda458fqv
UQxVyHATJjPXWnOOyXvpniobAsGqakOYQV+pxrRDxOg+MWgG6Y88JTzS4BEWBuphcw/+3x1exFzv
KtLbkuazUm9Y2phX7BOnO9oVQEo6P6K38OWnD+iHD4KfB+Uj+oMNXrwRI6CN9jqx8h1JwttORcfW
ew5IDE6H17K9C7PUIkMt362VhUoatBQVJczOIUGxQDy4LlQznb8/hQVPw1o6SHZRyYPmCg6w6PRc
/HWuTao8J0thbOr0lwG2A3sado++f0znrUU/a/F/rtfcaVqKrM+u+qPhpcsz7seJQ3beHdeKCsjW
ve9Tz7ULmxH2pdajnblDGnwYsMi0MRmLAxWLNewxtd7nXXyoWcW64CMaPmrsfLSSxVr2dh8FOJyx
Q3CQlLgvOHRNr0P2zaq+ACxwzif3UxS7aVh2DZ/BZOJZRNiJsH7x+Cad3vXVseFI39DF3GZ0Ydf/
5pJcxN49zM4N6WVRJ2fmqliUAe801UNDcHJtRPvIpnlsMKbPwJ/0eicZVsfmUVmPbX6OkmNTvMjh
UiQ/scX5ziGKPlLvMyWWN35B67Zd7/VEGpjA/EsL3f3654etc1xq/ZNlPORTsWv7jKGwEQY1Gj7K
yc4+rHF0E/oAb14ObltwF5lUq11Hcgc8jG3rGeRws+nSTbW+zPwaW9Xqe920LQJCerjFzkZW5jEx
9d9oMqNbD90eFY0Styr5OXJp02/B8MLKChATjzs4Eds+CBZhYGAlqrALdKDJ9baluhism1EDEqb/
Vjsvc/bDYHlmB4h4fShW+2sOJc1D0NR5etcS1lK8tHC2+3s010gTo+SUI5rVd319jxaPn2I9BK23
DOmkD/qk31o+TXIbDTxCvDi4ygh7KZdCh/70Q3oI5HF55mB20cvl7giPCDH1AI3csM6EhEi/O1kO
zbVcfjPi9h5g7UZrNE81pz76zdLE7dYKoDLLTlZ8zCHZr/2O1qB37vETtHGYOPIlj8F9YLwi+ZhA
RWP1WYeYlCBAqXvJTNAqPmj+F31Cpzk5Twlz1pLPgOGKvDQ2BL8jq70T6Im+TIK/rbc4OhgO9hEY
wnZm0F7utzUuC0yxrAKX2VDUdgQ8EnAb6x7/0THSbx7CIMZs68/Pe+CO333729JUmwKmJM4OEQPV
GgG8jpjTITPhk1mgjAh63RLnI8IMZH3AsyHqeB5qq4Wob6/bBbnaa+k+OhUaRqbhgkUSJnVfvnUQ
OGYc0LaIUeCxOww8XaBhp3oMfaTkCedGbFJbXyIk4DiJ6wrkxvP6jTtK0ZbWdlKqU2kX4PjQa04v
w/w10AMxi3cURifGmRUzyjRmPVT5l6Xfmek7zgvm6c0AZ8g1XqYOkb/9RUt3U6XoszV2nYXpoQ0z
yvtaHxSbtcmKvubpZXL6bQnbdnGHra8OZkseofjSzrhZL0nDOodDfbv+WizJ/iiEs+H3hdlDJuLk
nX5UWHxd6eKqn7YWg6/C+qgQZkUxz0RX7CSHo3JkKEarwbX4Y876YfTO1NG+I2uH2T7UNOK1MGF7
GAPJ79wQwrvpsGfjaQXIBGeUP1/QrjG4RhmadJe3ze8Z1E2Ye8pdb7ocTXnsEpKWi4EXAKhThv8s
d4/TyAfNUdJkUMZY7QxWh2TyKLs+lkHvFKfHdZEwfI8Pfm0F793sbrp1eZdD6FISzv78WFK7r39s
TUNMg2Hb9+SEV2NYV8Z+8HjN0F+ZLpTmLn5yVREKUX0smoUelg5pfx78LoIbFF2plOZBVi4hqn2W
ADaLxWYwdV8UcDGo9p1gDjmjzGREGSrfF/TVtGMcgefuJ83RF4d0mUOmR2BhjUgTstcxXkKSnnW+
XIYuPunU/EiniFV92mdLtlv7Hb033EgOOiv9JHKs+WxnY0zHif5e6r6qMgvXQ+/aNlRIqU3OeX39
GDf8Cdc6TE10hDobrgfPXLEVw5JY2z5VniJuW1tbxq4wsPk7nDNQUqLc6hC0LgPHcbM5Jhwq2bI3
U5DueJSFvvA4mP7RW40Qaw9y7s95xejGogPCKY3ZFUp4PBIJSh1exww4kLWb2ovDM71Mn9m6nzJi
5x4kv9Rsnvye8frEwJq+D4yFqxhfte7uZJmE65k9yfXml/Y/VQyGly7hesgqUHb0Oj9IVdwbU3c3
Oeqk+/aQxNmrY3PQgdZL1N7Tn+ru/88U/mcWrOVT4P7PLNg7YmJ/d8WP6pf622Rh/Vv/OVnw/2Hb
PkJxYUJasQNK439OFpx/OEwIABXTCbB8TDe0Xv4vDtZz/uGtv8NfdD2IsZb9f/5Jg/XMf/ieAz+W
UQSDCU+6/y+TBe9fWhEAEF0XaQCWYZKBCARa2wd/aZ5ZAcr4Je/AslGvh7AOUG4U5pMx5BnZMMWt
sgaJn9QNqLpZ2kWd9fsaktCJ9COPivr3WGK5i6FVXFWQ++ivOTULczzElZKHuBiSsI4bfPa+EaBf
DzNewPuiiQ5WNnanqWvlQbn46lRXPFitfbKs6JaPQ32pkpl60huDMKuhA1oWwRqZ8VsYKn1wAe3d
4qIOIxRDsLnShcSHoL92YJg2ojMvugAT6seUEbq3uxcgUFtDQELDAuWf54zlEZUZezXdPQI4xm3m
SfpbrHZ/eRb+m9ak9d9cXVhKHvOaQDgOU5y/X12TPOvWCZC2LHHzUJSWgUmYw8Vct9YT1ujZlc4G
ndG+Dwy9dfvs3YaLvoOXF20Q43dHlTk/pEWgbz29zj6uvv/98wmesL82a9a77wWBaQumVA5d239p
1iC3QOc24cqZ5FonJ6gJYnjklnsZ5vjcx1hPA5kaRy9jt+g5kqKuaQgwEvHzEDRXST+OPGNg6hRX
9cV7N9LusXFj+1oECAXjwbzmsn1f0rjY9f56v9MBlV6Tf4iGdTjKxf2fJwCSwVW3uoJgCnVf2813
MzFPs4/ha6EBftbDA7GSYdwU+gjNX4eG3y6XsbOOvQNOS5X2eGdnDtt6OdKiIFnQA4JIszbdNBjt
H7WrzY3ZpF/u2ENR97BLJplziwDp3ZeT2W0YR4Cpw2gcgY9LtM8N8/OVm0E78c8DUpV6/DeNOZ93
+F8vvmCqSBfQcx16c+vN+curV8W+Ofo5ssa12Gy86LnJgwLPtvWAK2K+jBY8W0cJebRMDr0oaMK4
XV7KzCeTjcahbKhWFFEOHACz9OC5KwmtnP2Tk1Vv0teC3khqhYs+JbWe76ZAIuV0AKiENDWcvaMm
shPWHNIRqQJSXWcndP8rhml8qAeNZSGY6B2lqU9fEp85e1RCzvqD6eErp/F8kmlV3/WuXE5RxAxi
GdimCIAAie6io0MBOfJSt/Wti+32ILvhdzKn2a22XRjDOv7uDq1gLNJ/xrJSqwoC9N76RZALQ104
p4eiomvTocjZQKo7SYRpx05ZcajKEkZC4X9LhJYMD2f7EHnr4cMCkhhVZvpvbhQ35L/cKQhx0hKS
DhyruLf2PP9ypybHHQurrxCb1MkUxonLMbPOQq/PHgYq9U0nnQd3HN9kXN+Zi+XTtGEi52fBjdEE
VOkSftSgOhWa07JQc/20kfc1tWiIEZ8VvYux29eaKsHIGmpJw+kv3OY/ygQCawpVnhpWp20nje40
gvaG6InlXUnTeC/M9oJc2rlIh0rP96LmFKTZdEhzalAkUi8B+Sj8QsHR7IptiwRvY8iCctxaKcZ6
3jq6ysPZnOx9ns9UBfVLatpHgOTOKYn2qomXi+YkRheOlsTCyjxke9q/5A3V+V3t5++5nIddYA7d
UaNl7N3gy2gon5vYsk64KOZNBM2Pc6b1CQE2YDgEucdjbEBEEIX0mh5bRXeqbOhxNe6n4xHAgi1g
3HoZ/EG5xI9RbQfXzFwuJRPWqWBGNRAtxXHJo5wl4n0nR3RNlscxPZkWuU9jxtGlKOYjAbnBrjGI
a1T22i8ZVhVn0c8POr/xkIMU6+JjYIzuk+6dp7p2fsaJ8ZIn/E4sjDffFT5Jb3PCdKssjujw6KeZ
aNRkVmWn0WxxTMz5d1g4CcJmoJnKzfe5kTJXry1qy5jvWdmdAlFgf8/taM0Zm3H045vxDXRD1BTC
Q5b652PK1oB3WH7XqKAOSx/8Npt8PA64jIcmokfcanxAIz3a0XpHWk36PJg7Bqy7yfFaiDaTeVuS
zj87A8Y7Y9gX84SD0rhPnPQ4jEH1HIs4BJ2Dvux7hxH15DDSphVubpyyuABDwvNWywbQuSAdpKnA
7varmbqPL61pvGDMdw71JIoQmSIi5HQ076AjgouMYNX41rm1oDy5bY4HjfitHUqGmmZR9KsYCvip
iXkI2vpIMNVV9D1hP0n+Lk3rzgViE6WS8qNW22w8ceixn3HOoCdFcUpLvPoBj+khKJjWKNJ0+8Ug
okzYw6WK8Lkp/74ZX6whIWsiid61GD/dyE5DRMlzNYrDPHvxrhlPRW/Bh0dc3GLRbYhq3Axok+A3
5pdI1mgso/5hkKhBY9faD8ZinpqmrS7pV1lbzWmUkmmdRyBdkB/nqvgcXPmWL8yWpEvCGYS45UeW
Yl+OZPBiKIyLDlbK/32v/rMd/GWwYlrrvAi5ZeC6KFFc8S9niUbE6czhId4mMBgvXhegJnD0ufGT
EmuklKeqly+DbstLn5Oq1i0Tr4gvb0bl56ehEeyrhFa2sC3Prms+4lpXcGDxhybjdaG1xep74Hw0
XvJhQFoIzjOcxzy4FE784Uk132WcvZiZOtbNITVla8eMVkTseueewvbctPEp7Ur7yS/3sicToHYJ
lNZ66Pfjesrr5/YoWbVxrF1BNdDqnobwf79E1r/MutZLJBDJEMspfOFi2Pr7Ol0Fo+P7NW38KGHF
ldxvp+kBMlmsdUkf0/7o2JWGDGohTJMpAS1ioy0NY15nujrXbB5+9rb3A1HdHUjhaJu6Hijf0r79
mw+KMOhvW//6QV1YGx57uLCIYfj7B8XMWXPKgEVhPkad3+5zuzJeLJsdpsB0waA6m64uySPKqNRu
Kqca1ea/eZ7W6uJfPgOnUh/FpWmxmKPq/vtnMC0R2zjM6VR37amf85GYNvdQYxG8lJaX3Pn1Y5Tn
34iIrg6X/zw9tCwwOw+xzX0VxAtvt+HtBRjNi2G7AkE9ZKexgzL151C3iEozeInvCXlWAD/R0OZ5
LQ91haK3SRLjXK1f/vyKJ14hUs9vZumZ52X9wkSKCNBZU1LANNmZo8NsKZvvsbIYZzuhIeX66t7h
RLmxg7bfL/EuX6NZRePfF1zAM9SwvUGkBjVzKg9TPN4LBlYe9IpnjUp0WIgX/je3NTD/y0W1OO1z
3Bceii1prmXgX08KHbDMCiURF0OLn2WPIlZDUtSYucBxVkBFsB+NVCO9Y6CpHekSiBIhq5W/QefB
GZ34uHxLwCtnDYh+Q66kz2g0v1qk8SA8SB7nCPlyNr76DMi3fpP8aGeabzp4QYXlW6n85iZegDx5
oSOOhRA69JNGMb7Nl4ks0okMXG+XYHHaBkbjn0C0EIXBnEoM3g/R2Ry6RvqofWp/Em4xEDJJYVQD
jV4mCaiwiLuQrZmJGA33Xsgzyt5iLw7ZPAJGRkAjVIvufBLGlpnNkaaW2onVSz2MNGiy5NWNxf1c
pmeGpe9Ok20bOoQ2gv/WzX40ObxLf6jCIEqZxIoZYoTRfSbjgAYsbwEQd9YWoR2xQ/ZMKSdp6HIH
9gKaKpJL1m1H2c9Yfw9L7J3jfILFMLFNBq7JNW+c8VwaB9AuxiWQ6ksJmnWkOJAUjpa0lBhlCVCS
O5riqNVJTQ97z0t3ylUL6pgxOQxm8j5PkhKi2lQNtiOPSD9EPMz1EAiu6k5qO+YRynZG2qpgdGER
DJjniP2iiVOWTUn0QrQB2WUdyYXs9kP+3uvgV2GpT9fzcJy0PsHEPW7g6FVkWMwblwSgOHqwXXOL
glkcukKOhwEQVVnX3/mQUO8YNN7LTwV0UVSe+eCvHqc89vgE3L4oxWYrWvZ/38/P4laqlNw3hc+Q
WQ3DPf/REHTSk9R5LORg0cyGhoTZBKuxEg+EJCzOB7QN92i48y2BUTh5ivF539+xizxxG36yKxVb
V8q9jtzswe/0Qg57Ve7nStA+XUemY2vRiXZBG5RMJt2g+FmbK/Zm5jrqMpro4cofESghdpJDLOSG
05E6VatzGTBkc5NLfysME35JiewONM4lLS19HMv4Hl4EroBCUT7XxXXW4tkMmpe6cLs3yO1vedRs
tYc8JliC+KXN1KkmOG8PVH61JkK/yW2dMeELbiBBF5ZB5e1XMbfU9blGZpwVIswxfm/lXIqtc23h
X93K4q419pP0fo/SZ8AcpHLvjsFHT/9hg5y/B7dKv7NcTsXsUxUVxEnFzesqLyUjI3vr8Z3tPY83
s+L1gJBg+DseXpQEGlfxonChJSE7PHK9weUfmyyYe9NIhoF4aLQZPLmRaJAC4AGrjOApDmy4XwrN
XPqLQPQC3CjC+9hmBM0BsUPyhm/WRJYvxl0VF3g6A7ULxnYOARaBAdQ7QXrsxrGsBzsT+OVkDs8H
5YUZDpMPRw9f4jTVTDjc7KVqnAkaAJI+k+ZJzlu4Fau7F3CiyizoURnTsTIqsKfBTDHoFkhGLjyK
ffMoSNcpcq85tapNQmmPLw1HpKL03+dleplrU15UAHGutKlL2zXR01hB5Uxf3CA960k9Y6I8DEVz
MUieCx05/azgC+wGl2Wy0z9HHQA34PwKlqB4TMqPhKSVAYsQEwmEpFnsb2ysYrumgnnKUgxGXv1o
iyI+NNTaZTy9Y1lsr/Bi8nMCAWVurY2ZOwyDJgo8ly0Ix3Xf7ruJWUGuHBQDNXr2ssUBbZdpj7uX
gD/EaTS/c5jScVffLTbgyoL8i+1EgZgg8HJMe1+aU6iXIroNvXeLFsxUU0PnmE5fvM3LHIysSNWu
ch0iHn1aE11WHd27OWTjarcu/WQba4Nht9lxgYHNys0rr8YwLxWBGx0eRkAh9+Sy0nWmYA8luEqk
hzHiWp57+pSPLEmMi2f9AybjhY2Cv1YnlBFdZW6451B3LKgaXklOsQn6oi5ifR6lwBFHWVUZUu0A
DBC4Da+Zw1hPWSQvgdncPDl8zMHET6vks9AzTvJYvlpLgvk+7q4Yp8gPZqfyVXIPRz5nMAUBF3AG
HZA5ftT9xDWGrbfzvfgoZ+MmNIHvuW1ePbpCMdcPWGlHWyMLqEECA6CI91KmGRxThAGBtzhhFxv7
wAdvl0HvwyFc7zEABuT4IDsoG2zCqc6/xOTrW2ugzYlHeHrTGR1Q/BRY7nJ0WoPKgHEOJbWNpmMk
NqQvrcOgMEowbT4FYwlbYLjEynxns0cTmMHasOZnqxXPo2X5DIUa6icjPngecxKFzGAfBQkVQdJT
xTfPuT261A3sq5mIy2MOV85EhRI1nM+tN7ikjPVQrNjd+KMfzwXB0x2Nn4oDT9oiJ6XpdWcCMY0y
QlpsCsR0og+KcoZJXc/4w2nMT6OyMcYN4sVyTHpidhDcYcZzoooAowLPSpfTNJsqRoWQAL9bJYuv
nOxHZ5bfpr1AdVCyHhJQvlyRkvobTC14qGIg+ROBTtwr/KqAnzL/ElWA8DpX+yc94sVPjHth+IpS
QKvz2IkAMQLJmIG/XHpmEhAUmkc/mX9ZSGxRekSnBAchWgNXI0OCZaYSva2S5qNEWbYl0ethMlaT
fGB/72ilxDlxOg2wWrHQn8tjYlsSeA47pwtuI5qhY18jDEGN9S4/5zH4zQIA73RcfvvBl63t4DhI
Gr34+7d2kEuSP8WMA7OiraXlxY7KT79gEy5SIspgY0zL1B3msev2MMkB8HfiZzQiBOABANsiAmTv
2iHVqKvXCpjklXT4HKO2vwWrFll3DxL0A3FVFdt4WaFPpPD1OTIgcD7QHPhdR6O5x7XEOC8BLSM9
fGMZEHt05e6eFfciSxIHGiuYzmOE0cXq8AXV3sWHzrFwXKLItozHoFuu7ezuRwNdGLUY7P4oe0Vb
Og+FczM71jqnK/q9ADmF0My6APsNLiKbuXbzFXFV2FV9f3QUaWCbGgcn2IjpGdQDoJEFz05Tp3Tl
WaArnHBJALi39mGQES91Ni3MQaUL1d5TFV6rwGlomprTN4OccbjnC7r+ccGzvTyTAE5iSt+eNIfz
cBB0WwNaB9vExs2nyltGE+AxcSBpGJm8rxSmA/WgdfkTnfXR1gqwuMI6BynsQs/xYXDaAIJGU/Mm
ngOLfFspihoclPkKdZmTqYzRXqsW6RaBb1tVkvmR2Bb0X0+EqdUhYI+ZLQR+z4G10AJg1LKyxCw6
c/GrQ3sI7BveM2Opv0C7dGfXAfSGXzfw9ZsmY6ARmmiHJrhv/YQau0a2V+Lf43Gkz1UEoJ0dfcFo
hDaYMVytVLrNAHcl0wTOIRXHrFi8nd1a49YI5KsHntBKdXRluckvc6t4K/k/yCPRdTYSWPJzwflq
rseLcmdwrEZjb0PoKBCSZ2C8gkl17M3TE1vJT0sw5q1jDbMZ5uCxbpyFFl73MRPZdKmHUZ8mpZaz
w2iEw3tzzZTimuB+PnvAeJfWighLktaLdPB2M6LVtIExFMZYPEUW04ny3Vs67xvfNw6BJ9+TvvBu
OQlFHonp2VKEvTF/jHYyvog4fsznx9h3ni1lnGg4peGfyJSkVd6D62M/5riRD+Q7jUZJKlofMJx2
3e8iX04+GfRhmiqEbZb7YubVLxNjPotf8cMRSX+M15EKrZA0Y0upY9QWvjM/oe9OQ5KZvMdqkVsP
a/pmmqLqwLCBwmYmFdiE6Xea9vwF+9mi8EoTeiNzddc2wbK1mJGcZN7M+wSJ0lhJkFMezb4U8Ogp
Mnu0Rvak7uuZLif76G83u+sCQ9xikxNUX8zqVjLI1r33ZsrMPqdm8NjEonoI/CEiuqUB6s1H8Bbv
ta8ScYKZHDKTAbxAUoI1wRqteGRmJ60vPTivHhMZ6qDa3VrDazwsTEKwYMLmDGfL+jIkMdGVB+gO
fByuiCy+4q8AYYvm4meJ4/aaq7IjRMkVISleKBc7dWNfjveZ56ACBFRzbyQ0kZd0neyoJ3B39l01
RU/CHcujnegRANT6D0o9x5tZ+QMjIXoEFUC3YWjlkTZbdxGjiSzJaR/7wO5OtehecN3jg4hb/xJX
rJukbBuHP3ODZbg1RVHcZYiGVJLAcyyWBkmT4ZyWrH6LCvQHiK0/UzP54RW/W7V8ABoYjlLmx7yL
Yoyx0rz2qFGimL19seJ7xYN2JWJMoPoLIPiXhoBPzZfchoRFDh+UWMaIN683vhWNALq7qpCShRh6
vwLKTHWNhdbMwzaolrukWFuRAIHR7zeQK1BPPSVD8xYtZUWuBbNNfmzjUBjLTw+iG+jgzHowE2PP
fuSQftNSKEoxPBCEQDs2iqxDVLkdXu7RPUxwbjdVxlrjc9Q60K9kOgar5qgKFJfAA04c49oXGwU/
R/F7V1JymwV3t6ucb3PThDWZkThU636fJpRullFalxUhWMTolQLiA7/b4qnKk5fcM919lbJJdR79
fkxK3iDJ7Fro9WpDHVgpv0y9XHsU1bvB7uf7yecEivJa2ezyCkmwodPpoPL62udieOkglGih0ovR
NsNF0bOK6y7dWWmSkg1FOmIXi2Xj9A0xtLGRH1r0za91RPWpnXo+58TyYC1Rw51ddK/SmYqHQrUK
YiVRBE4J7xq2u23MD6Nl7vqx8180ETynpZmf2nU+ACQXYY2n2ZZ9b6HpENjXLumv7UjzJKPOQdWF
4qrMkmGvAAkcY7P8bToQvn00tKA9sSPQFJX7Pz12W/WMB+oJBYmwmt2U8L+gv3azhvnsAm/L04Q2
fo/s28FLe9BLRf1SDIqcL02VhJfEHzXsWgtDcg4DLXABPw+Gv/eDJtilgzD3Cvwt+A/eMyTVdWLA
b4DOsc97iv+psm6KjuAu1y0vvnPrUMvgp+aBaWB6dvWEdm2sbpSzTeqyrEo7X6MX5pdFoUMQpry6
hfK3RhnwAjl5vtILptOAjtr3sEn9IfnKwFNhxgmll4t5A7NosiOCDOr9drgl0qaeHlAmDX3PKXEy
3lpXErkaFQzn6JouPeY9oKrFfcTiRbMqCqmDXAA7NIZGd0T+Vi8qxOkHTwgjUXoXZ/prSpCfin6A
lhUlX4mdiOMY2XdWIVnC42hN1YAHDoGBIq0b5x18WdKunAnl2pKh+Gmcb05PvvHStmGr+fdrYone
JfVB5ln44ce0fpJ+zc7s2LTRbAtrc+IfXTghh6Yr4+clY60qvBoTu7v86CuLGjDmqRZmeeck9ILy
PqleaUIPRMAE7x2jqlOTtMMJx4Q8FBkpOK3rdkdTZ2HT6/mt6BC59ZNA84N78FihUX2QUO2Q4GOf
jOvlQzXBLSVW78UZqUW8wd23ZCSQNWOrq0L3xVZ0djvbeDFbh7JtMb+bi+sQtZqfTThHx7Exqbzj
6RHNxCsTLOyIXF4Wc/+nkU7nVtRrUBV9vZK4GEI0+vQgx/57HINRbRze8MYs+Vf8lr1QTiocWeSR
sNXMspfqm+9m/cmEWL3xY6Zxpt31e+ZR16ge64s2vzUkj8QeyYVmbb2VsfmU8wPIxHJoCsYDRkb/
lGY1/KwZ1rDvw/xE+hYCam9OJBCiRgCtp4GIzB3zh5TOGJg1pursx52c4T0mAnlTezb74fznie9l
RDqpIFaoIhyIjvf45kbVeM3bctVlj7RMjYAgEJ8Ja0e4awjqAHbIMmyiBWtVME7evqcF0HuQhyb0
IOFk1k3Y18Coirod78DN3U9tMF1at/0MrI1KcglogF3Q9Lvu+OclnBcBybezk4Oh+VjQ9VBgkGOW
++/T+nMIszJPxIzp7kkRgIHzbhkfLL/+OSzyW9ww9JwSG/FeZ18TC7ixz1glm1sI1w7mtopBFRWj
NqPgmmDPx61GA8kxQRLVn6NPFTVUaULO5GbKJ3wBa98myDwgFAbKe81JHyzilpWm2HhD/2iTK7lp
Fi6b4YF4XOOS9jXjMwFlumHSdA0KeFeeQyRW3KOG/jNunGGocTyyD3S/6osz18kmqXDDkqB4rgAf
bspGQRdSdGVpUReHslyvWDRdbAc5QTR2/NGIPAV6Pm4YGPHRolFE4xGz6SK+qjpxiRe2iN2zk+7q
+tydpnpvBtNag0Ifx9pNwkWok0FaGwwgI8BYQa+knXHLld6NBDj/ZjnWdzpxYEUkgg6k1eAJakR+
t2nCIsogEoV8izNlffq0/14Jp7vv4WWT+ACkBXQSwLg7sfAG9bXaVzSdLmR2WsiOJ2/NCFrnp9ME
upoHvSNsPS2rLtSOmLetLx9iBw/S7DAXTj05P3G2BGyIyPFaxtDr0TCk2mbIQeDRiTDJW6bnkTl5
MR7NltTkWqA26Qjnc/Ir0/7uGDhDinYdwboHaPTgmgwtBzofnYR4xAdIHb01RW2d8xZbie6wMYx2
mp2DIb31E7YHP3F+0WLwCdPoz0tHHazTNTq1EDA32SQql+aCY9xoPBE3WntAshPjo11n2rNbvaZJ
NGysFjVxM0d5ODTQXvvci3ZaVVVYrzPRngykYeokjxf61khSISUwSIcaIVaJBD2HgrmjgMfoFrF4
REWPHqiRnwRa6ovT3PqgwVU+GuQVCFQE/bcFuN6TMKNvSJTaO1CdxgaAS7pZMvy0TYdwxm69MKHI
AraS0XQhNvuxb5GWZQFqnY4FFyJUCEjXRouSfFMpWmY1Io0YFuvdzfUB2ld+inInuDS4wfBStN84
boh4oSlMK2bvzd8dtUCd4Pso/EZDbtaH2gweyoYz1jRhSPAWNKKOAaL8z5fYNMsdvUWAuSNw2ToT
FxQC74pB3K070XKDnZLfQ0ofws5GNzQt0bs15dDwgOzRdvM+Ne2LTU3GdQ+qcp8ysiMHqPCO0gBt
046cD9E6cJgJQPBa9oc7TOdlUPpmJM5zSo7XcUlZh1N+Un86QBOmtvIcQvSkUWP94xNPMNq3vBhI
b2zSqU0AxeyQzznrBM/MEJysCfq1Z7Y/XJUtCOWtgF6FdSmjedpmtTpGsML2XmP3m35JyksEd+zg
9fadHwu+g8b7XCQ9OVQaxiSrwNaLOv0e5fZjF/m3piq7i9mL/sGPut9up5LvnYnAwnE6eUQZ9OnF
zrI6kX7aZn3K0EvsE93LuxyZROEEtKna77lRvFKTBtjhUVMDEJFWWZ2bQJKOI7qdnNwIZy1CkTaT
KgRiBriWffbdcVjbXcd4Kz39sqB53ljevFytkYZIxXdDRWe9PE9NDINxVienA9WOGLvaVXo9EKfj
uaN7eisxMQPBPZLAFmy7Edv1HH1FXVZ+07b+VdQpGTsWbYogYMYK9VgrooYCgCdWDgmNpaRHQoNa
09kvUwLFuWrH8whuknsK09SSvxYZIPTgJLTrmzm7xa7dHCerfWk14WeBK3h2vOkND5kfEnp2AmOM
nSqFEmUY0fOCFPHmWDTVa3Cvz65nTGGCKhHOGctVLp51kr73sYOJjEilTcp13124ZNWOemQgGXGj
o+CUL7AHg5w9sIOc0Dkm4JlE/Qd157EcubVm3Rdq3IA5cNP0PpNMsmgmCLKkgjcHHnj6XgB1OyTe
+KXu4T/JIFkKimlw8Jm9134uCaTZBrkzAli4lxb1guUAC5ZD4R+7PF9ywnGt6Sxtp3XZWoYAGQrE
kzdZOwO9Zv/SmPo1aYcfftWvNYfSN6h/NHp4qUeT8SBxWXYXP4ahAthbYCIaGcctnF1kA8F24Mst
2+4jKygVpMZ9xOqQZdbZY8Eka9V2EzgqJE5b9C5j+Dh7r0ONLVtF0yYMxjE2QUy5I38y+FtqmXn1
CqoZ2z4OnvmZ8eGA4lr/iCjuXFi9C2Gk/JWYdwzDvaeGdy9rCz9VCWsZl4PTGP1ZNtlLSpYKWeb9
FnlpjzfMxVjVjCCjQm+Amq4+DyIs77rRXBo0h+ZU5VbnJifzPLYKwlRDG16EEvtrwemItArhVESK
dSJbEs+CXtmUXrMnyfdED+dd/LJWwFdgme/8+IAt6CcwYz45NQPGKvAvbci4h8yVW+lX73nHoLCw
jmpMNmJovmbBXnaxsw16lBe1hEUoLfUSl0T0RLo97qvhp2+xbYjS/Fm0NFQyax9czPn7xGkvWc12
iJpjE2aGs8LtS1b6sKr1qT1pf5S8Jo1JydchygF6fk9L79WqiFWvApe9ehf+VGr/bjMcQr3uZERz
jZTZ4y1XCdbVG7JNjByrXcLYqK+wGpoq92UmyMGmqvJ8Rd3rkFrFuZh7mf3A/HZZOsZNkdwLqCbx
uDM6r0angGZBmhE7WmoQmt5BZxLDE/TwYzWK8wQRQU4+mNw/Bkmy+C++yDu6GGwdafaGSPAmqoAk
FIsVZo6m3+z3LZeuW12qNDxXj1vH6NA6DbcMFhPYNG+RHPpTohAfodNSj+3woWO/IYXnh0hAPjkN
Thd9r46/RFBtYyV6Msb4Sfpqt/wvVTAhlalFa+3bLPKYGReFdXfJp+uS6CliUagn5qXxxuxLa/h/
Utj/r5A8/wu0z/8v1B4dYez/W2F/+Cg+sr9o66f//t/UHjA7pubomuOy4IfH9W9tvabr/3J1wbYf
ab0NgAeFzR/aemH+y5xoOqqwhWMaiIX+R1uvq/8yNKj+qkHVb1vM4/8v2vrvciSb7ZeBwhcJv6tN
OptvcqQcoYe0ihFfE07c0r1CYWzAnzkTUCXwrvPP5geBmXFhVp2yTc2BD2dju2+t6O2dnekqrmYC
AC/TErbJe/fqMra6qv+gBjKMv6qBpr9VGIhWTCwKQlOt6d//JHEdAmZ96G2Np3qK42PeA/egCUPt
ND8AJWnqbts2bcBfwdWOyrEN92IsFnalW7+xUy9xEMjmDnIa46kd7uzO/GlNYht2//nF445FSGtj
HfVudG+FigKP5UbwGYfpG+NS98HjHlKKLtnrmddfxxw8oJ34xZuWuefEHNp/QDC435Q6DjcHFL18
QKbny8M39XWUJRUi1jBhL9sDz62wjd77yr0EERTKdrKxsVj1MPmX77ZUij3SWsotP1F/5Lnyp/9K
G8b0EdLO4Pbi0sZRcITFfzDrTFy66UeREwfGgpB2Y+FqxAUCPN2pnppReMGKR652T4OovDVW/DH/
GBx0RL81oHCuyfmYX3FJPssBh+KRyVRwhumWnxz9XGGr6JMHlPHa56j4PwB51xfC54j4iDxQfbk6
rOhd7efek8Wb4xu3nu4azjI50vBx0R0EVniXKvuDNtuKIa93Zd/gurWi6lpPXxG8/pa147DpquA4
/9v84z4wGD732XVoc3utFhDufMdX74WP4E5J7IvadfZl/ioJiMqxJIa3NAeDVOP7bmqhEipo6BvS
P2mJ3Ux5SErjxJprXOtF0u3rKZtjaJeV4bTn1IDPzsyqnX7IXoAQCqH0FVZWrqM/HSy3Ly3ln0ky
+reLYHJqOJqGyBt1JSou8e0iIB1TFrGvjDc9RH0t8WneEJvjcmNgvSFONbrNP1P13L3a96C18eLW
VXfAnV2eyzhV2POpk1e7PBOzxOfZQDzaFcI+RzZrHTxCqNmE61wJ2+X3h5Wu/IME8jskhaeAJMux
gH2YBvYh7ZuqzyIolgZLydjyV+AM60L5USuoeAiu+YSdv/RSAwC4N54Z4HSP2H/8U+p4rzJhUKTJ
DoJvYblXhIFQ0DGavScD+dieJj7iAbMpFpApYkp6ZyFQaM//oLrWkV8f/ih6YO45r+tGKxP5mmhH
MXT5lYF28WhFg3VUlOBNukXxqBCG8aj4APIyFgtrLPj/oMT7TiGZXgYLWRQhz7yNtvb9nRwGlwoX
M/oDoba4tkPJtdPpyIxdYjsxXP7sXQXPd2mkh0Zr0ByASveWDYffo4g1iaSwC57JkMqJCy3Q5FPT
x69OgvzY7l8zswcnpUc0gLaM76Itn9VcT9cKvg2sjxmGWc9oX+avBlrCht7ooxl/Dm4OAJD6asMY
LDyQpwi+h0XwYwrpYP/3n+X/PN94/vh64LDwIUAP+83YxVKMxHtLSR/qKHxOoLQe2bC96FHaIY8l
inT+NtKGbhe52I16racnYdy4QNbY7FR2tKFQg3veJCyMe1bqMMzQV8nXMZ3gA7pTAkUwtQP7xPoR
xRmZYA7ilqCpdrKxoJFgP8SfZaUnr9WKXeOBIg9Ss2JxNClBWZrtRKl2x4Dkj12k1dhm/RGcRq+k
F5vwObgDoBJJbcj2o2Jlx7ZWXsIs/r1RaBACsqmRlsXmGUoxHlcp+lsoHHtX9z3qNSvGD5OwLdIl
QIbYFPc+bUgIa83Xinvy1kW+uWSWrT/L9H1o8eLO72soImI9yk1SNc1z09e/SJOofwq9ZxxCbKAc
PqTdTeF2XXMaokbsYeO+Dj3lso6j9cXJCbDPKlSKRtThb5gQsERKtulJpUXfsFd9iyBGHA1PuIsi
jIzn+Vtt+nbyuDoBUbJhlIi1MAJmhEU7SYhYYv79J+M70Qn9uGtoE0xQdTVOiu9HRBH0tXRzQjWU
BOuZQRt21hXvMr/ddVJ+ksX0VnRD+VD33SGa0pkbJshTJhhvMOle0Sk0nrs8HA9//4dNNdmfFck0
yOpkhILipekqosFvH1k97h2I5b1/i6K4XQmQBeik7SOmE3HJi5zmgLUJo1ad20zUNk/U8MyfJVT5
sJL1SS1tgeI3zDd+19tbo3L2cLrrW17Z5lNSZmh5qtY6zt8q5BKyEAM132elPNaeFVxy5VA7Ubqo
phvUfJeqfP+3wHLFBjMThY9eDuSMCwYFgeuwSUMwD/E9eWEstXNrEDi1DNyTycHw5L+51ujds64+
/f2LZH7TuE8vkmsY1LpULRoDom91S5/3XVUjBLx6uKyQN+ZvZRA9TLXwL5fNYOWCl1DT3NxX0x1c
5CEkP9ft8UwW+Kr0PH4hS4aYr64cfmpo/O0e9RcWpImt91nZ+zghgTMtA29rFsNwMVqRwxaelKh6
IYZTRcL1lYgW0IJJQ1zv9O38kFjIAKAlGiRPwsXbMIs1n7oiOAZdGt84580nf/Jmd502HGMF7prd
1smBV7diEDX6h9IDpBCAVz+qHnkefs9TsxP9j6/c+SsD6mKepfUacZo8E0gJxSsCPUKevZEjEXZ7
Zlrrv3/F59L3T8aL+RWfOJ5sghxgct8rxdZItABMhHlt2wgItz3GJytJmL4WzJ36kiysEYETo9QT
4PUffdINr55T/gorEqk8dDsrCjZ9V6nFyQnCiuA+FEIhbiriPUHwMfcf3jXNIb0qk+NVliTYuIT2
AZpK15Ht078mIldv2ih/Z1GnPUQG73BRYmvM/RY9OLWdysppYTe5cybHibTBzgsvWqTwM8usHjuD
tbHnTm5BxkvsIKW1cTrHPzu+F64S5hamfST0b5q2UwQT96JefDVa1wlxfbFq3qvRFncjZWPSFKPG
/oxhfuNPzrW6rkH9++FDhpdyyw3POSkdqVd//w7oU6P0l3cAObJJSQP5Tcc3ZH8rakKrdIpwEMmN
hS30AptJOcSpTcx2/5xMon9DIRLAZUwcr5G7tavAj4FMhioUmyztz8CDTrYGoAs7I5am3vzQIBA9
tsVw1fUkO0uZ149EiXjAk0qei7KN2+wQt+7w7hiYvCQ6wX+oNf/j/ixsXDwOtgu6UEO11G92HrcI
0eB0jXdla56Akaizxdx6IAi4qkyC0TJV7iYJWirIzB0RPNXETU1Rtxb6h4ONJ+nEUhV+zqBvETGM
7373TKhp8haak/beTqulbC0PrPnoHYfu0a/S+Mgmd9yqma5bWy8xGOerIXVPGFB/fH3WlDFFcliT
OuzpTZov3bQ9KYOirSmann2iLyAkgakUiUaJOc0xexerGHoPfyeROzxYdVgvbAUTqVSy5LQW7KLn
bWliSDLHe8F+bXQjpqEd+3AcDfmijdpH2QfNO8PQ82wEnY0cQQCEevS6iyGH7Ba0z/PvB+3SUavc
YrWL150aBrfQv8gs6E4NI2sYJ3n75EZdfq/FU4IIYNM5DnneDjhVFolhCPSsHe4OhlU9yNTnWh/V
W1EYd7QqU/RNggFl2zoxQteoAbHRGM1eRAbhXVYodvhX/LMaq08Jf+/d8PvyH+pW/XtXyqfCtvAE
2TZlK/rbb59016ubgtB38zqJJd+0fuCAbtORCTkiId+Nn6HKYsLGU7tyUjWEOJfWR1HE0Z57YbnB
H6sc4wCHpJWpwXqIs+xGMdBctLzbohsCwtUUwztjYeZ4IEZkYHU4s7hRWDk5tX9/2Wqq+R93dJ6G
YQE9MGi1bQryv04V/KxNqKEx6Zm6tkykCzcI29e2JszliiebwSqi5ude41iHryYXRRLIa1qyAUxD
Lz1WfVYQPWYe61ZQUMHADfwH1QjGe+QmxipOXW0TgHu/Q5sczvj97vM/+hlPFFenunRDu3zQ2ylz
odZ/E4xOFrJDazA2SB8rURzl9BHGB9FkjvY4yhLASd2iTKlJUqoDiLzeWJwzdFHI7Vlrj3FTn7AU
imVlaW8ReZ88obg/t8GnDuUUBqbCwqZ2tlpMKEtvh+Vp5JjEWxH8BEvDOJHaFFeXq7BV899wUpbb
2kWlLe3WeCmKbPv1TGMRBE8mLdpVxd6oFFm390xR7OaqUQz6uGxCo+X1IOPBZzG41Fq4RoSttviG
tE939I2DEur3UEkszv/iscO78IRi1dy0Lly4+XJwq8qEB4kaQ5+cDLlZXeeagTha/Ohqic01bMpF
nSasV5O+3Ou2oSyHiVIbEvz0ARJ346SklrekMK5Vx8jPo1L/8UCWT76C40budI+01+nU9zp+lsKJ
n4dkZAg9IjfREALIumGjWNonsnU0ps+lwKcL42tRaaW4cTqnp6xqzs30XQKO9esh9ap1zqYXKcu/
f6SxIZON9tBHYB/DWK0f0RXVD5Z6bcnlQ4YyKg7wVIXViIpVs5jOfLrP4CZLbY0w6ORZlv9qsQFf
Mycgjivz+wtslc+vgzGcsEG1UPJzVOG/tFtF3xSjvmUsgCWXYo0NgVY+NDVZpV2lxWtDMeyzW7oO
JmNEZWEzSQ6aYac+kDebTPeWJMXJUOtOuA1qZROoCtWXi0Ci8rvxYFvWQreRO2udpxx812l3fRt8
aKZ6HgPEnG5qveRSH97VBG3+UA98CBxRvCmMUZaEn+sl0rEk0qLnUaxT2/AfNM/+cAI8cG6Qju+0
YhetQjFtShaqdGz9GWoiWY2toIRDhz5ciHdwm8D73QFzidOpj7dfL4WW21yNdm8pByBwT0ogMnZv
rDLp8RxuNWN20WolXPUB65bB6z6KvPWO5f88kGfzSyJg2ZMrXN4Q1a3I5kG6AizxINVI3EIl+ow1
K/MWEfbWXWbWkC8dkjht7hlhn4l9yHHu8NevY4RoZ5fP48rx2nCZWgOtpx5OYXJqRIJnl+NJdD3t
0CK1ZMfutB5qenLJ1KnWMRqS0fE34MwvvN/qShekRjkObM7qUQ/keE4juJXzkcGrTBRhy618S8iF
c9Nkn2ywluHezkGQjvP9LHHwPDKoJiMevXcnYF+OfviklLF5CY3oIcwQOHOIuFdtetCbioAxtsJm
0TdHeAD9ORwfvl5kP7lbclR2g5YsRz0qzrZbHlrDt85ArHeeTPWD6iE6jlEn5UsKg6MxdcFGnU4Q
LTNLb2AE4H/RF6RKeGWVx7oR2AVUqBDt53Rqefh1dzX51QuFtvkdJUO8oyUaFybBsfdeJsysekPu
DO6W0k6QyLLZabexbLdfr3OR9RHLyGKErte748nt+JQGBB7svYiLZ0IbCXSBZDpzdaErOwIt9ja6
IVUukZq8GQQXpwzFwMkLjJTcKKozXOmptUISqpx8CIEUdiuUHMkh8ihjaLm8I/YlsS5VErxTPWe2
SgxJjvsfz1ZRb/24z0F96gPgQCLHmhhKYELAYdsKtpUo1a85dTmLMHTSSI2MQx+n0dEawjej1R9M
XdHO9vTspWzfvRI0XVpn+aPMSLYR+SYy5XEoc/VRoHNe12OJ3S1KrqwOUSZcv7of+tFoOws3ifh0
F0mmKocS+WUorPDsJZW/zx2tIZcWT4qrIsZIy8TDWW9AmPLc8oFBp8eMymOzneAdgYvy9PWxS8uU
GMnEvJtMmReKwa3eFC1S+ko5ME/vnmNwe7k96M0Ss/NivjIyW/hnxQmeCk3tlxVxBs9R0XyaGFFX
MZeFMYlK35ldF29Fw9QjF3Iisqv5oe/hdTuocY9NYEHtneoGX2aX1pgmLPOnLMOCnilEVFohUtb6
UFlFATazVJ5Jhe8ueLDJCWysYv9V7CGCuEV+lP4sO+tRpKHFH0woGb/FaDN143ttVyy+frMuyg5C
K0PSnBilQ1UlHNGKg067ZhI/ok+Doqg9moF90ifklZtJZ1MzzeSD6Af6BSZdkajug9BVfJbSCO6R
nh2ROsXH+TUmrW0azBtLO6R6dki7sgtDHmbiCIP+ZZcOFxRs3iuTSpJVVEzklg9btZH+NS8KjC2F
Vby1vmrs2wAIdRZ24YkZiUcH3IpbZMcZvpQQXH7IMLEb+rXbui+llIeucxRA7SX4jrmmmcJOaKUL
rMzTQ2S2JPZlJPb23sAO1ldbiI0ZX3UOHdn8DCMOIm+QpBFOb26UgPPFltl4G80aKXKLkmfrYU3J
u9ev/4cvqfKU0UBh5RK8NwjC3pGduXYa/cp991dmmOL8VXj4df86xnl8TfToORDJPptmB2NtNuQe
1mi3nCQkpckaQTlm6HRi98W3OEqcLJLbr7EXlUm+jELVBaw+JuekqlkkBFIswnAtPRV3fhADvHEj
X121ZCBFfqCBC8cOXobJ3q9sZSmzjvc76tOnlvnDMmWjsqvVCTYfR/JQt/E5cbECUHoKENpx+cRI
IF0bhCsOiHXiZsy2cYm9y3PtFY4FeRJgpY5d6lhrVsZjE5n7uZJSLTSGWGL6W6GDY2pcSwH5hlV8
JVuZrvUAuC0dIe32h5vnAWIRvIIJq/ZpN4TUfyqvETN3WK0z40R8dzrfkMsi3aoFQTSmgxnetHSO
3wp3aKgVL1zTAYZO+zf8GSrRGXpxyKlVXkVyQAWtnp3QInrYsGBbjuz6PCkfEj7my9glgXPGM4S5
g+ORv/xcwbcyRKfZTAjgcwam4W341KgnT5HRAZ3oLcTHhsqzkqjo8C0GGmd5TJIkwK/13AIPcW1t
igFbV1dwky1FYL1Uo3r4+uD0Uaa9hWQ/3VxdwuO29OfOBugQjAz/bdX+0C1JNvDEebZGZ5zC5teB
UgNOGE0FjaDivMxlFlYAF1FUEVCxQryfK475DlT4EVndPijeAiPVo+KVK1YHPbb+or0aIee3Trnq
Muj7IICaumQcvI1LgMmU+0S5SqbGKjU94oLgvqxGxQvXTuRU7kKpgw1pscNj0saEKUxfRdNX+fRU
4473YMYbuWPqfmKbW6mDgtWIUEt6SsCzXCIFY6w0hVBMFmsUY99s1XFvBQMaozI/IsdGHqzCyGyG
Rv1NC9wI8DWui0Q/VDAtr3M71ulte5yoZqPrys38864y/vgKNITctIp4znjzLk6c/F51Mv2p1dWz
wij0ICqFk5wKo9gIrX3xEfX9jkF46XRU/n0ZaUdXU0vs6wzBurkyMjLb3Tc04I+pHZO70vndtmhj
AGo+21y/GuGqU04EK3M0R/TuWnHMde1GTlT83HqRt7RHQsZ1ZH/ntjfiA72mte0cJDCF4U87ErVo
thk2RKQcpMsqmvkKV0X/3SiGhcppCSWApjNLjHRbV421crTEeuJDKQjFpHgOItN8amk4iMtNFGpm
hhcqkpyr7zVvIbKgWzw9aMyPclyVJUqSbBzzW6smUHGRkqzV0t8oSZEdiLbQ1n2lpB8jCZklhs0c
gTMRVUxuw5yDiRj0N+SZ/Rk6AnKgDLqREk1su8kUEmhcQblRWvyZnX7NYgWAbglTVRqgrOmemTRb
VCuYOAyYxAo9NLkSpIwM5nZ+eQejKo5m0L62yR6gTLXE+KOsFAZXRyWGNSFb8yG2fSpWNg0PzLA5
hjKQ+IUaIqtXUWhiDr+bfhbdzRwtMs7XSxZRLYa+SK/J0DzJ6U5damF2jfgOQS0WDwpbs3svSrM+
ZuiY77FJCcc79kNr8GNIngTjseYi2VZSRisWbN6p2q0ST12bmPuwL/Hy6raWLtW2YV1lGR7e5UA5
aqwJD5SuxNWzUvthGoO7iO0o2c2LlcHB79HxtFrAnBl0I0rZfjgyUYclnVZrRpnhhhB6bW12xHpy
pjVvalhD4supprJc+cGLAlk3c7qzi2Nwlbe9vhJTv5kW5BF4EhKPNExARuRaaxQRW2suQKFVLL8O
IobhMagWmd1yrcs3mRMSNJE4Kjk4KOWUqkLCHF2+aoe0y66yEeiFfPnDsP3ixax6sWdbhMSd45Bp
bvxC6OIvN1Dr3/Pud6O29LXrhD7xbRxCGkmtSkGyuGWl3tWGz4ZmD3tmikrhqOKstWz0Xp4d8D83
+JBM0xPpNtlehU6FDrRdI+UiwxI731PddURKkEFOfi0ZQxAEyF0JLeWoOh7606jnoK1gDrCQS+lD
dAsZHMpxX0mTK4YGXFZ8rtd9GZ6YraTPXRPxsgvj0dZB51rTJLpzjF9lObYbS4tJrqWGonjssd7b
U6h543PF6I7F0lyaE4F/dLiO1YRL2owCgtViXhAR9hfKdw9IEBsnwgXBuuUxWGIFJu5e1XzeWFBD
+w5HAXmtTEfTklPcycrgjHhC3Y1lXa9krUTbKLaJzs3V4phWNqrYBJGAiA3vQUPW1eKDHbFOnitO
nKfMAYo6jBlhONeBjpdjtlVojGEE7L5WsrI1UhKgRudAcnZ7TohSX9sYtYBjxmetrIcbV+m2C5Xi
bJXgdzmRiRuPU3MXegT6zF2bCYt3hxm0cPu9ahCWJbIyeqXcXbRTrQ2sI7sEULpUcHTHMYpv3hhk
N0NTr8xboweUgL+1LdMXrUloPZUhJT63N15QHGLCqYPmICg2Fl912Vd35bOxjDfqSsg3U22ngUDV
XTLVPmRq2bA5c9Jdl0bchFzouqCopoOVNe46yAflApQNIKRT9k+Yfn7LQMRG03ogkQP0w6BheK+o
Ltm3XfGC5pydvNdec1lb+0Sin/uacmq6k2Kvhv1tiGg7j/QrYdnnrytpmNAuI8eIqWQntILusmmN
ekecZ7Ju87rY1mrZL4vBzjbz8kBEOvGS+XhqWfkoQZ/H/6BYMJ1pCPiX6T6DcPhDrjnpjjgjv808
YzsozDHQxtvX2240EwPgq5f6KkpLDaNSn1YPkxHmJPPxDj1geFWA4jA8Lsl+b6Ph5gvCjBDuLUIk
pPfMqNQjTpmHugjwZI0EDbbTitufaChIkHatP7K3nYYksYUcGmnMsph6nNSJweuF5c5MyACpHCvZ
IZQtt7pdVj/04lZ48X7uqgOE/+5YB5+dFn0m4bDOSqX96VKv5Wl6qAu3XA0WQOZxOqdKYmvKphBc
wvmwdQ3zDkLktbflsZxOepLlASoSS+QJNma2g950/muNCv3E3Gs5NSrFLqN6EWRwHmQ0tk99oo3r
OmYJypQoH9r3wOvv4Zi3d9joKK2grwGQlKt4ahp7ge9RNMkj5MK32hX9aV74RpmKLaEhS7umwsG9
lYLjD5JmXEChrZZ2bKOAUP8YS3bd75PtolMb/bPVYH7XuPAWuqjHfe/kh8I1o8dGBoeGMPCLNSbx
o837uEqajtCWjnTYGvXBM9WvxP04smD2wskTBGs86z58V+sJIFaoO/RNG7lk6ubReIz9GOrYBC+C
roAG2mUkwi33s8S/gAQgQc9uW1jBqz4RW5x6iOvUCV/RiITKQJPPVmZ1e9CJxTZKtbfUtoad75uf
ZUR8rq5pw9dDl4AOKSGMbhLNfBKTB7optPyJGLIMvMRTbJN+kjjTNIkikGySpt/Pta3t24dQYfGU
cezuG1EoZz2h6yThRz5yzWMussg0G/PB3keCGltMp8K1SeMOzZWbMs7AlNBaHZNBLapI724ORH3n
5/nnYoRKQZHdwJePeafm7/ufSTKmtzAr04snw4AuPPxgZFxeqVPkaqgyjcOWNN3p99WSmixy25iG
atJ+5Cqk+/n7HBPRoXY7l9TbtLl2ICma+VB0vWNT6zo9MxUHlDswU783rYqTpjTE8euYaxESkmOg
HynR0kNqIaCuiQ1fKR3TC9eE4CIKENuRJH5cbd4txTyLGD4nBZG2nC8Jv2I5hZVTglMJi+to9eeS
lf18bNcVcwfV8Bi/TEOxwEoz2MQVfHp86esokUzA5uIGK8pynonMD4M5QUOspaRhYsA6TutZLvm6
5NzvkmtqAkVpNIsWNGyYEFZh/ZSx9lsNdtXi0quTc9NVn72X+0/zLNWTNsR0sHKkF04ZF4XJUaLC
kfOjWFy02EyOfwyHXfsWqm19tgC9wLu4KUMPryMzbh7n3soKm3CjFazlPMdBYjJtZYcGvn6SSCAa
+Jp7vLubr5Nv5lOWCoqzpjJhufMC3MJRdFv+LFCjCAAWX2oVXZwlCd8HeCgxAKzSgM0PS0VtkvDi
qDSS8GL73de9qdSAh1fM89cd5taFJhztSLycdqSAhMrI5AIXbm/iZ/a9pfBU98Wx/Y+gisJ1po7+
1744G32x5g2gLWnSwlmy0WiOijNgKsiG1zi18hfWBN3eLuyMXFSeQaXWPkWkBm+5iZ2Lmobq2gvN
RxhWWC3mkZ4dwmLg+pZs3/pYIbrdU5cRF8mZ7Mp90NYOMStI17POZKWrKO4G6Rktr6/ZnIeVOGYS
NYM9kGo3DhEtIpLJ4Rj6joYzDzRGwohqN9Sg+iNh75Ra1d7Zvw0MIVwsc0y8N141FoiUimplEJdN
WT2+tgruECrqJ7Tnxjqdzq9A8Y1tIdL8gJWlPctE1NxWkn2tZ9yuEk+YK6pAvORZYT5rqACJK1lo
jcGNX8/TJyX95dRQ0rh6ylOghz7+hOTApZ89qlorwR9Mc9vYqsURrw8OfekDVa29ggBhZFis2xFs
Tf9JB4DtohUGVMpU4rl2WuKD5/avkuEPlgnibnITLKc1l5v71FgOSjfNL+p9qQXRBiJg9IGnMJeG
/l6JdZPnlEA4KdOs5cKgIDHOeMrD6fZpZu2nBAC+sGVuX3NXpWRwvH7VlARvuJqOtLPpMWvl9MIG
+9iS1vynpvmrdDBBguDO3QZNTR6xl0YrziznOn/0A1LfCSB2Atw8DBKUkL4Q7UVxdmz5M+8qdCMk
Lz9mzBFS22WjlaaPDWuncy/IdGidkG44GkIMiWqymb9tGIaiALkJ+Fu2gaU8hMzAjQu9Ink/HSx8
gp+p8TNOx+lQhH3n7GLGYov5zB2DolglZm1u67z8TNWgvlZKFb34l4RGgMZO1Bvs2+wc2hawb0jX
spGi/RWlBPR5NrfMr/eG1QfK2bT9ZfgBu3ZOj31oEz9jhOWrH3vWb2aM+b/d57kGniIWL3lZm0cW
h+lSpu2n4REOImKhHccq0I9RPg6HAFSMCgRRjSvkiViJ5mW6mmY3S+d5GUDjNpWBuGdR5kht5ymf
T8++KiP3Zgg+SX5oBNuvsfA86mrU9tMm3+CmAr3Mcsu8l7g6vqpDZRijaztNQAj/ho0r1oNujdvA
AazRRYN2FzJlxKjW/aaZzE2Tzu2I4fpXM/Xoflbc8VkQL0QoutUVyKQNHdKJ42O8ArR5MXtIYVn0
m48E+dmxVCxoQfD2tXHqUNKuerN800I2QJ1tGF8PdIlWCNWqjBX96IQofwvixh/nr5i/XfDdDEd/
oKwTcIUWlV3UqOna4gT8bDiMEEG/ZmKSYmUvo4ey6PDMihFspJtwD/Cd9kT1tlNSvDdGA6JlblTx
bq2YC1hPICTXwhqyteE6OMWmGViYE0Coz2VqxK8PNNU5uu1QnTqLZHGRkeHiKbih/YmXHfhiOP7D
Yv0/NGCOraLuNSYpGDei/zAWYKHzbBAQ+J09G9fQAM9pGDr8cB3Gq8or39josjlHVgm+Sy9WYvp2
MHVrlcXOuHO7VFlGtik2wNI+PbDjmGh0/dk1sk/pF8M/lfgYNL5V+ECzbc12XYBTNoTYv8oAUlYC
YVAK7apkjYAdYGT6S2JaMP+6LtwNqZu8RA6yAPwBy6rWjIdqQLss3X4ZDGOzH7CB37CyEo5r05zE
wg2BXaGaHKUlNxYd2S7RA0TlWDQJlDF2DU3yFfe6+4C9wH1pal9/8B1z9bW1ioZPq+vMrZoUOyMs
Hkac2RhBB7mqBEWaTj84eYZbrjfGSf9N2HktN2513faJUIWNjFtmUsySWlLfoNQJwEbO4enPANjn
t91fle0LFkCyLYkEdlhrzjFr4/0xvAqcohmSrrlSBU4yvQ49cFGCgU4scvP9rdZ0uWmblMwUs4te
hGjV//jiJ6fLnx8kcQ0CbbeuqqY+O07+5tLITAQbzdDVlyQp3Kc2z71TIGig2HbOLxYiHRKBE0Lo
IT1wOit6sW092irEP4y3kF3uzjVzsMqVqj+rbOvWLs6uskxPdaSkp/mIUJgvGOn6/1CDaP8jbXHA
Zavosmm6CAQufwgXK6oi0rCM9uJLu4XcEFuLUTDvDENUnPOSlrVECNF6FdHPEaOshXr+PH5LEA3+
ENmEnSy7VZGXFnwjmw08/p6SGKHuPW/BYtBWweOKe+u5KvCP5jmmCFZca4Ipxv+Qo81ys39uWB0E
eUi3YFHzJcxytb99C3FOYcSrLeOixnSlIzMc6enSCnCYyBePLSsufN3aWiY9tA6BjENu1YJg7uda
1ZIX22WnYPpFvtEqZmIzUMdj3gYb00Nj9+iVyTBtjiYiDODYkx3XAVIV31s3oSfe22QmVtYAfMJq
niIv0EDTjJKgb4cxWAOFBcqmpFfWmudWhdBGG378pDjwu6qPt2eLPr3+4das7yEM/aob94YOdO1l
ZvxVjcqrG+KlzQ0K8G0YPlVeq78S2PT733uBnGwjbFuJ/M6R/7/1WsZkbMCbYrWw8xX/Ms9SBDgw
K9MWmR0l5Dt8spYh0Mppnd//qz7TASMgXbHazNv9+yj5vzcLsiNE/gRvmIB3kG/+c9TJyUgiY7BN
L2Jo5NnXb5btFT+jkcizsu6cV7sidHEotfisV+nbmFr8yZQN1kaeD+9hUVFXkJF1zoIyegH9uJtX
3bGW0eEfki+gc82dTj/3Qnq0+A91oJhlvH+/xgh5R++osV/AhQZP+A/vGN601EQEJC9j0dsLdirI
QkzDWGUsHVfANr8Gkjy1sZLd1e/Tbw9phOMNzspDpAbWDS1eDNGj0fTqPC9yAvA1VJ1ysuNtrEB6
YF0019dfpzOhd9sxTkjNBcWGBAJriFIjBJTc0svHFQ3RQD13vfEd0ZJzt+1kZWqxsuqcQL1VEPdX
Ng2No68Y1xSf+rKKNeMTyNBSr4HVPWoYuRYYBK/15iUMKdm7Is2One/8mvdawzCyfDGS4WTVxIqR
VGMcR7f9Zhg2XibNDDe5qykrI4VQ1MO7+IrB9VsGyeaS1RFg7xYlAA6bF2IwALlNUohmdKOz39ms
pHLrPvtuTIFzR5q1t+laYsg74LZLjdXoOSqgRRtNUgNAJk7p0cmE+2ovJ1BAMxov2jTzc2IRZ67V
IVWhObKi8HwAMbSvmbeMTc00stHiRDsbTvJJVhx6K30UUE21cd/6ytd6MFM84R7ld8PvGAZxGo+l
BBcU2cmL1kxaa4pOPukR04JJc1QaEgCRd02g9lcx4KnwhWovdbuWG61G9cAmXZvaYsOlgC7YlWY5
YD8JIB+q3hFAAe1kK1cvSqFBhE7T8GKQ5Eqgm02kGfXtMekpHCoRAmCuBaWpxGa0lF+ebFi24gI4
IZNR/kNRbfy5fuHixpHpaCpVa+p9f04F2BibLMSHfWazPzzNK14phnprGW6yypL8jGbzMhcCJBvI
qx9qjzM6b2LnB7XY+FGr7bMo0Q9Bq2t7icqK5Vx0SVBHoj1aeyWRvXhXQF+xuIM96chtohpfW586
r+pGSP6nI7NJ80Oe1yqdFUQ0aiMOSd1Wx4QLYNlTx1lH4TABOauR4DK/unXhCEKDghCfV6gva3xI
57Ye3Y2HGu6khY63sMJ++Iw7fScMxfnVffv3Uc34cwnAZ4dNwrQxeWm2rTt/eNQiZQQq1TjmGUVB
eIxNXTkqcAuXbHCsd8epgdIYqXdI0l8kFhdfguIFkXHx4Y6lRxwGhm+AUZtBB2Sg2qGKgiRMtr2G
ojaBxLqwDB8hSE8HMXPrO3/7L70VbGWms5gC+wXY62Z+AyN88Lvjb5hgaTPHcA8isTaN3ROLOBjw
HVkir1LpkwLoUvyrasPfO9SygOt+wncS/2GN0KZl5D/HTEt3DAeFPnW76b8/BvzBzJohqgr8h8G7
k3fJp2+7380xF3s/GvV11ujPvu9H36eDIDHCu8xJlxkmZ1OYKiZqWoIT7IwvNmR8WLeFEe2CUUK2
i9PygpE0YqNHbeTfv1IU3//7izvUxTWdZQUEc+OPwT7nvuYm95HpztvNwtXfJOXapTA0h8jc+iPD
8EEofZQtFEP/yi47m1pN9pe8oRdNXEm86qfeTWXou9kQEMaGwUjV4XEpCqBvMjV2cYHEfNZFFqDN
V22GaLMJbNoJSO6eIlVr13HRJaBZ0iVyfIcucYC2GKPNzS2DYqFiGVoMVtIsnMA01jU1F2TgaFaG
AQYE/eJ6lzSOvYaLxBKN4El6F6F+dSkpr0Oro9ysT8wsX9w91JjuVPWaH/ocerrWhdmWLWNGi8rU
CLSn6BWAaQu7KS5VdiSlYILugEpQyq6MhCLVVPN/THtYizGmjf4iYw3zOAqu86TyeD0e6bR7brMv
Rkt9VSr+SBPwKgoya2OFnnZLbeB9Vdr7H4Hjvtjgbmo05BfBL3WJpPbLGUT029uiUFHcu7TbpuDQ
uiuqW9MBfFWr6Asl3HcBhXzawo9vlZ/Qp0zHTyWHgQFCs1zkHjAcV3cicNTIoKgbwFRFGVgQm7gG
9GhZgziXGZ3zWKOAZAk+J2PSq91mjQ1qDH9n5fiOYO17m6BKnNuoO9bK9weHsEOiMgGRWMZuCNK7
a1mUa0N3z/1C8jlW6vXs+QiH2N5gtMqWSAT7k4Y8fuFh15aKVW5m7wpVktus+vE85TjXa2p7yA61
LjKaimO/KjzyIOebpgaSuzDhHB0qQfBUQ0d5j57Jntow9JsLfUD/WUbhuRuNE2s/7IR6OFxy07+m
dYVkrteaiWU29cA6XlpniVpvK2TjJ79z5cq0nefHGflbSz0Gp630prVPlNG+BCpVp3G2Mlh1SRX5
Oasr+fHv9+a8zvrnmMK2noWkoxu6boNK/ueYEuX6JLzmkwqMHxL3xZcuL4sr2v1r5tj5lzLHPY2R
4tb4Wv3/S+NA766ta1My0egjpUEoPozmPoRGSVkFtkWf+gJ5ltOyOCjlp7w68DEINKao5li5sSVr
DGRf4/bnGUwp4TWuMpt8pIrVKixfP0Wqgn8tGvMYpn+sfCcH87lC9MaGw/tJ2tQ1wkx5DCxod36p
3mtU5M/pwFqgh6FAIQmcxn4u2ZRdmG/Ie0uXcMYNdCp9/iGhk1JozymRpMGBgVtopBWgOqHTWyfm
vkwb8h3kePVw9cM9V4aF0hChVBb5RfjAS8Cny1x36eeJ+Prv34cJnOGPMd51YDMaFuUhR+D1++f3
geTSyvTAb09B7HovLpRKYwz7iy/ELtR6b5mlFdkMgbXmK5InW6t/EVFRvYz1s4iU9jIE9U+n2TPc
jCdhw2gPYUdgK98CQKhvTdIvH6aWsERjhdFw1xvsK6NGGK8QP74Oof2U96/VGFRf8b36W7aXNhG4
oOxn3Z2QJlENiYnUYyiyNRCC6KyV/g+3JRejb4IO5UZUrB/FNj/oVXjN7CB0spC7Qe+eqF+eH2tl
GU4s44mfoAE4lvA1Fy0bBnbztK1L8R8VGuN/ps4J+TBtZXFYUaSZPXB/29KWZZBGeevRUeiB7iaW
pgGvyvSDVSbyEI0Pl9VstbKleHv4wDIghcHg/WrrWl4i3UWH3SUEqw85ljhoZKtw28J8uc2KS10j
DjUPkUkJf2h2dcJaIOoq42LRUzH6ltr31On2Y+2j7bP23oIKo04OICYc3eDoyUzFedYMxUdR6z9/
V8tNFiN6FVO9zxsFrx2Dx79fbtofl5urOQLbsoOQUFNV3fjzcwmgHut6gD+oyyONMA92Vb4L768c
wJKFdlLurT41t2bQoUhmR4w7p72jK/7bmUcWV4vQ4NWKUv2Sa8ABwf8DFaJmTcCEoNfbU+bDjfcE
Jw2T0YRf6HLy7KEI4Z76979IaNYfK0j+JrZ0FkoeFwqKa5t/LJNITBi7JqFPME2XVYojA251t4xR
yDyO5ufE9Fwpc+0F0FOXFeYReeYhigedAFCI2GWZFCcRgktYhDC5ZxN9DlP+6GHjuIpJq2PFHejx
3q2QhFQ5INPeXcmyhm+hWemuSmlJPfgWokcL+XiPEbcQG7X5L8+U8XtFgN4eyc6TPk1XFaWPUyq3
843hxvR9S8ncoXr41xoTRrgyGt5TMTkNNAVh03zaMt8ArwzbJTl9/Tph6GTyU/VXv5PBWmtpGOKK
OHHtAvCKc/Z4bpDR5Ce1aoV+3H7NlZotP5Qupx/efas3d56ZZutkQKmEcceFgN5D/Bpkv5531H5m
2JsCZcxCU+Jn0l/oqwgl65Zp7gMLnO7gAYbGDpMiWPY22wWFCmqcg4x4zV8BB3J6ZjqYn5le8ruT
2rXjT4oaGzo/5TfPBJhNoE71DKwoRV4J/i/ukvpHXwGgSkPqk6zalWdiiYdnHQhxMx1QC8lvwZDc
vaa178TR7elmhE/qtA18/PL/d6qW0cnUx/g5BmLIJ2HGByjP47uabcwuLz58CPAbtXFItB7DEHBl
BZSWJNV0mTSifUlV2WAoYoaazuho02IlkUVLG1C0pQIkrMzHcwkUauFPS0OndJnEEy+5/vWCYgTt
Jgm5yLMFwD19XwXNtSmld4cXXZ7zQrL2Guz8w1DI26M9r69ST6pLest4RFxNPaRGyLp+Ogqn5/wx
miAdz54SZ9scxN5b36uw1aLwG6A2A/L8gGZwWqAiFxxwHlTBNtWC4BxWfAad6g8n0gHcg1IBhXDR
X3wOTr6QTTV8SH7ABq5Kv/NtTV76mq5sFdIefTcKC2eilZjEZsEXjQtTrvPWFx9j7b7abZffhcGm
F8uYvoAtID4I+/z0rIFMpSk1y+/Aym5NchnRmKi5/VaURGH2KiTu2QA0pQr5Iojf5+fDVIhVgiVM
tUbjrPs2ka2mf6p1D21zao6Ax8vkTgy5uQ6wXD2Qrdpsuuj6/EfeQDcfOkCDoiYfMOC5g9+D8KKk
3UM5q/Q7BO2bMV0ADn2ezfwdhLVvLczAUb7EGVALpMslptrcf0NtvB57q32u07B9LkFRyzKwD4/7
2/SHGuZO9tmYYfiNSEjItQHECjcvsV8ZhbkiCjz4puvPdkwkexKk7lqBwrqP2gaVSMSd32LWg6jz
Mj9gOSNnoHXTp/kUOby5gZJmrZoBO51d5+XZMIPb/GKvIxBXCTl4YgoIHke4EcQ9n1YwYtTObUUV
miB5rV3pAwC+MJugFtao7iOjBnTWyzfAYPpTzxBxm58aHQDDubji97JvxBzoJ/RFh/klq279NWKY
aA0xTj+iqSWjuGfSwuxpX2PNpN2RUK+fzkxCz65ZkUKQ0JAEBa12bEdFfknHYd2HUf3Vn0LK2e9p
FOyFPFbBlFLhKhK4hX3MC7P8Ycv0I/Ft8TqiTkebSbowMTgYe0mCo82uK9uu8q3nbhDWAZIbInWj
J95QA8GpmIm1BoakHfK6E5cgH9Z+2p2aCb8TdLZ9yiCCE2c6nRe6B3WPZT6XrcMAn2Tc29bMP/CN
YmtkAozDdKoofXC26uAlpDFfLTXyjELHaG8BNrCXdDJhoQs19xg+vjulbI8t9FpkS1VB05ms6V5T
VMSZnn3R7CFYASIw3o0SZpRWVL/SUl+2eZd+RxmrcSPQD3dT+jhGVzp79sdouAXIu1LN16GaaN+M
rGQFbJsUx+3OO5YDPhy6jYL26ylMwRiObYioyA8/aaE7a3MU9qtijWCpRxtvtdNxRH617GL7QxYv
KM+798TMm32EfhtJAO8KBvtSr8JBL6+zwsxWjZOn19V1bh9GjXX652syYLMQClJP/u/tf71herur
hn/+4zQfjkPgptnFHRJ8ouj4LdOJb4l0Xt3R7K9/PXhGNFwZ49Bxo+lkFeV8KeY9Vy2BKs8rSo1i
13EwzKs/z1YmVagFKZLJ5m8kMBX8ykZqZr2MitA+jBCl1pk5Nl8ekz91SeNLzzCz6Wxyezrun7M/
OvYy1HN/m42RfadQZaJDt5rvfiIWtLshnCWJUu+LAd791JjvdVnSC8fl/lArzefcw0gIejIfHuge
L07fqWRiQZwclyyt0SHTHNqKNkpuAuvNXFd4NHnnwySKvxR2Ihhi83uCIQujl0qhOoCHTk0lsLAx
blHQxWszMPql5UqEGuwtNoMq3i21r3epIa1620YpKR8Cj+vslrXZXx20TtwetlmCXJYq9gNWEqus
x21PVQLW53TAM5Nsw7G6abIU7kuKzBQqpzy2jBP3ma3TlaGydlUtXA9h/tPN3WSLMCoEpaw4+0HN
gRkOLpDe+XCQxbMvQmWLSKAnA4FXS1v9lLGaPbUGUVswP66aqyYvpaIlS9NMqz3b3KnEXJxw0jSL
IA79Wxto2Tpqa//WTSGT85Hq2NlarUhNKrz9iI4U5IkVPFvTXoTQ7qYb2vt8wrBAfJMg2tCPdBIe
zbG9Z43Tr/46ypoS8ICJ6nk+erwaKV/40OizzIYnd5JMpIU4VlN87PTU/JAmmn3qFRRklYqmyeny
a9clwZOiWgP+E6/6MAGa60OZfJ/fQX/AyiL5TuIKwKXG7S5l6cjTlOkupx+hxteIdeE5mE7mn+BX
/lcIKzaNDwSas1RzfiB3R1/Z8OCmGwUUeCN/oNP65elh8wJoqtoiCU33jnT7m6HkBiFXFbBeDQu+
KuPb1LB/dvmynyjF56uwZ1uUFKZBgj1Ga4k3YTP70dp4RHxQ6/irJ9dp6MOuIUhHeWfG3YRTeShL
XWuRdo16xRx7ZFk6NT4jlCm1Uh3o2HHbKAbmUGQ5BjvNVrA+wKcWjlQqKv0Ljp3qV+bGH/yk6s0r
omHl95ZxjvKBQhgowp2g2L92BkjgKdw6hCV9++bp4nvHLvenGT8/dD2qN15sVRuOWoGgCZmOsyW1
b2D1FupvWYFYXqspRA9pihJiLKu1NhSsNuyalao4ojSPPsY0hKiN8+ZcqkZxoCcXbLVKls9gIjpq
B5OGiArVxkhGMtcxDK+ivqeNOUIWBQ8a3EJHdyB+yx3rFAAqpII8WGr21M4ZIijFmQkNR1KhfyJv
gpygEdLqaDGq7evYu1SmJe+1SUBlkSfmMVB0HLARLO9gsMxP9zy6+Td6ufE5TTzn26N3yzXEJ1xh
OFvmDlVSZ8ystWVkXJWmyu6NxYG60lv/F0TQ177rqDoY017eTmN/ooS+zmeBRmJM1wCBzuyzpgas
9bmUFwiI0mgtAwOMg87/p+pz7eKqIymqvImamtVSeR4iBOJ1kBxQG8pbV6mbccjEy/xAxi+l9dK7
hZFAqqoTMQnEqDqGoBKXpszifYYUYZVhZyLFgn9V5169bfiIV/70L3LaF0+sS7lgplPCLgJcKZm7
UdofkWq5+VJQZl5WRTzs8Dq0zyOQyyemcaw2fqFdpOgOheko/MAMYynk4K9loHwbKDTeXYAhxzKv
fz9vVM7jeeESJgQ/QKc9rxRrS4vll6wJfw4i835q8kuNc/gHrmUaWAzDzxUlqI3GeuSJmulMC5BL
uy0OFa3o9x6cySIpCuM8pnX7WoOOJYsmfCeUxTvoJtbO+VS1iQfHQxl4sLVQEqd8hE5+CQQ7Jj9P
C/4OjoImzZ7w454Sm4i/zlLylznmsMnuJQL/Tzu0CO8ZCaG0SySYTVr8LEpxn7xkRaGKN9KQaJNK
tbwlFaIaGs8hoCSaU51KBnUcaXxeCuJY2AFDlTz7uUPopiPK5zHVY8q3YfWcJcPvo356Tk6vzu/z
Tb0GK580y7pkHvWy0dxznzdXCtHIxiwv/RFsbCUvf0gb9o89Yhv1+1rsS7oy254N+8sQWL9MqJ1L
/Nb+Uz8IG05bH9HRsqq3AJ16NuQuQxCSSWbap3GEhWE4fXTHu8wIqulvlBSqBeL9cIm7Odx1Zlze
DS6QRSTj9JvstIXhHNEtdh8erLNtUAwUmad6Tp+QtaN8lg54pAUSa+jnKYuHDdaeZJuZTHa92Vbb
ubmadk7Iphph6MPvHGrDJ3tQgiEmXxztMHByVXGCHOmRUYObVWrkeqiUYjbzaaQCgGHjS+r8TPdR
6w8t9uynme5DfgffhC+xotpwHMIo+Z401TYrQqjv+hSJREjIMhvJrYFsmb80rJnXeWzXu67wzfcy
8TZ9bxsvlR/Y5DyNAAmm56HCNCstruVhPi3iF13E5ToklmxbaXl/Ydv4YegdU54VJgcg68ZyPu1Q
+G4yHTtjFUX6CnOXsp6Fd13gBstBOgQ+TpOhP81X4fQwv0BEXrBWbXKD88o+0fq1T8b0MB/Fusf9
22fFgr2hemApd8olWk5E0xkZ7pPPIHq15gWXqLqvLu5JsCaR9zp22ffIreqfKntnvZEUF8IsX1pV
FNwQWeLpB560qwm0XjuNmWcXtWuoephecyJ7zML/O5pWdyrUXg4L13H9Y0W4r84WhjxdT2xgi2MM
mB5k1aMWCLXjfCYg1J1L1kZITkJ2lF9wTobbHlcSeVu9e69HJSKok8lwekcLxGIRQvg7mKDUX4P2
05Rj9lLEkU7XXi9WcphQCIWRshhRiqe5kDZTS6O6dne9pf6cn9JZCySCD0gxQtCm0+fd2PA71Nkc
RSlRwzln6G9V/EIoWsNM6rNXoJyxKFEnrdK5lpUJWTy1vV8uCb0b6ZwoCeutOr3k6lfLrt2VsLRs
X+I7es/HaA1yvt0nEZD+0O5X5UR7yYaiexqColjOp4RdMXqMgkCRqEEjN/EhWtpeyIl99iVwI2Zk
hCWlte/T/iuJGc4C3opJc9YzCfYbN/bsE2gdArtSfp8DJs1jl0JEuDURpkpp4DondbVcqrllsrc3
Ea7lcIUEurW57N1UY3miQvQlaPCoKZaKocYmwK8JwbZP+oAgxHyjV8xS0xmROFvaS3JNg1l/ozJ4
D/s8uZGlKJ7LqtnmFHlXY4cbukq9EuRD5H0T6a8i9vzvyQw6Nj2IjKNtPNcwcHdJXlK6mYhjZO8O
24agJuKKc3e8Jgy5azvBjjoXGaB+ThjihgTbqebQx80+s3RMok54yEPHXZWTw0wYg7oRIqDGN1nJ
yZENT64/fuaJOjlKZAsZwlHgOpj9kb5iCOHWDbZIld0brSp8H4jc94OJ5rZB+7vEKivvgMiaraIX
pOfZXXGuCFNbUkV8MrH9n2P6tQdqf/R1CCx6RdT+VCn6BUxATHwHemwU6LACCNyTZbwhfsbf6GZN
YZjm4EYMFFOSlOoJW89sW+uBWLpW2hCp2u/zvqOvk2UwasieUM2GgDp8x+Yxg6OvFoj/gnKs3wES
IdVOjmIEUrVVRFGxnaeMJBT30x0saibzFVI0pEAoRTEe6Vp968ji+KEkJFzj0nr1keBb07bKHKQ4
Q7Zf9bM5j/Tu6MmXzdd5NJ0HWAUawtITw7BL9K665xWhdYCLN25E1Zokp/HNc6xDysJv+WjT9SmJ
ZJmvpR9N+VxOS4bE1/VNU9rsGcOCQJZYPZieXySroKQH1XrBd6DUOA+dGJ8RFjX3iYCtBD7CEVTO
NDE5UP63GTzb9Xwa2wqlBDerN2MTq5soV0jZDev7/JAX9QhBrZRrIzdbIjimmrTjkH6qKWMOPgCy
4/yHzX8ijZ1LYGXqphekYgVGk72RrXLV/TK6MVoErwM5F/PTdCDgJLTmbbC1aDGPs25MmtbomJzW
trwqCY4EM4VNH0h/Z5KOhsPZIqwjPmQq+5XItKgrWkZy9aLih0mr+i2o+H/aJZbqDHGv3rolYZDf
H2chqKD5xRYI23+1Byatwd8anuxPJs2ZBbPc1kyNDtsfDbbQxz5FreM+XhReJuDHtsO1ApZvVbYu
agMNEGdH0sn90ajSe1tb1WlM6l6i6TuDhgNy7LicgjtWSknYEPO6+YW9xm6ul8pSoUunkT+gW1F1
aNJkOyt9Ktr9t+nM7oUBlZQ8NzeE3lWrfbKV7QjLZjodiBJedkZerGdYR11E1kbvaE3PSX9Kp9Hj
nJCIszyg9ivjrkgGlK5QP1URbjRU1ee4EcOhqSIXmdDovD0MTbq8o1BQnmZTl6KEzRP9zF0QqlQy
xE2HUon6Vhzgw6kHVwnEAYjQ1yJot/MXDszhM43JBobafU0s9J09DJFlGdXmykO0TOccz4+dSnlS
qxbjlFXhWqRBv3DQeCJvGLcxDJNDZegHZOfyIwSBgcs/GE7krhhYAu217E06MtOMUpROtSgVuSy4
m3ZSTKQkINnZ2ox3QXfBYlIu2V8iCAmKUy6gQaLCCDduMgYLI9NhgU8YMqyI3+tsQMeXAfohTmed
kgGpdBK3iq99wMir38gHShfCapKDNVUI8a2yrWmeh1IRB7um99ln+etAn+5WIPZa2s2kTXXFwS2R
zrcRBkQ/q5vVoEarDjKZv/iPy3Vqv//jaqX9I1RWmqawJm3xH8oZiom62cFOvJeN6e97KkADUA0d
cLDd3HNYXM8Uepd6oGqvWtdRM1EK0iOQrc71L7Xp1zMBrm7t6NybynU+Y0bI/4NtK/4wuboItkG2
IptB5MOq5k/NMPsA3D+Si+xRA9LTgHEZLf7zrFN5zIZQCvAST0tTYaYr0cbq2398XH+2/vgtTIGw
VAX8y6fm/tH6IykD6ooj5Z08PeZWPyjem9FKvrsEBc8IRvGGyliHdKdkRMHOvCDCMO7//mtocC7/
+N4MA8kXcj6sVpS0UAH+c5Qx3IHAe8vKbq4ThXe3b18fRjonVIiFjht2vk7lvQekixmr0Wd0wcqy
hw+gfsWURDWbXsj8yUUp7UU1H/KzqpEpkGBGedfxya91KSmgBURwN3n+Jrr0Lc4ZilULeUuTa08I
fCXsgowdoSrPumnFz+TuDltu8GqPdqy5wk3lNgpt2ikiGjaB65cH7LFE3AwN4hoVYVKoCX09Jo26
0YPBp0A3la1pA0ZuF6KY9tGxIuRakGPkLXKc9fv5aIRKsG+t8j4OnTzSgMyga4bhoWlYXgat9cPP
A+3q597XMegRzzp2t0lA8KzGsRmWtadSn9Osexj14prm1c8ojooPHT0Xm+tx4aupf6wn60JOqu1a
FN6LbqNWXozBtzRpVjEl6obiq/DI9sskVKSYVvQwHkMaGVfQAf3+IZtqKfVu/MT8RBli/Cq+JJbI
rw8xML83zZfQAyM+GjEJU2pwTLC91Irvf5dIVxasFKGOTnKSB8ckLkcFgEhJrYWVI/iS7Dqdlf5u
jGB/l9SV4pUIzBBU/sS8rX3jorjfqOFXjxHchyoW6An0IEpzYN+mMS/iS14+DI5YiNnCa74A2+8k
FxNq97JBkL8QulKRjDq62PhoBYVlgdjTU72DU4dkKtFvag/FZFwG0lZATqboWdq2cczUgoDEXBuW
GVLWl0zrX9xCJyuuVn/oUN30RcNulvSq/KMOYqPhbdOmPAq81WNCkeyvthgyi+3c3qQEGnMhqkhm
bCdstn1Ql49XtKVjKOazjMvb/ErjMnuOdaHfbKAWVtRGx7psVhRaw4OL1u4YA71gV6R8M0nI5Ktx
pPpZK/EPVW26/VzwzuXYbAdkKINX4S4m0BUsqLXoTIKBqiBs7w7GgMfR/BwNUoeVd9ouZl5A1ofb
GiMGSdY48bbz11jlKyfhN5l64LpriU3pIs/T8nrjITv/KkW+qG3c2LYjOwCOgb7qG0BKM+bDTd5Q
KEMzV3SV6CUqcmNFKZYK2zNgQ0K4TY9w4v6ocNXe5y6c0YQaELgy2RAOcvw9NlT5pUd1v3KYL3dy
Wv4Vhn9+fPpO1K8VB79sGJXlYZY5JlrbrTuvlysE3PUajKu9CN0s2FneCKS60pqDGlr8ZC21V5oa
nuMurw9yAgpKE3jGY33jq266YP0/+VUp0e8MpztnzfjiTVl6If78OKzk3q/tl55Ag0VUCO7OyVk2
fxEAk0EKCektanxncBDG1zAUpKOMPnYReR4nEXszodX8rl8aAgytSXv4aBdyb9l9eXDU7F0H3sk6
PCmIBCQ5DdUmWnCnz73LoGzsNEBjNpJd22Wfxdg33xwarvFCBf+zYulirC3LluZSFLhFQ36B02Ai
YMETQq8UZ9TycX/aCrHbxZTgBHXG3OiR7SznU4Vu5I3IRw8SDjRKNAWXIXXIIwzgCfz14MXIGtWs
GNbJr27srOMsFpofZkyz4xT6SnVNEE4yhoPXr2c8TzgxekLbH5dt2zePxo3nJOJIp4glUd+/zR+j
onrY0G2uT5u+58mr4t8Pec9X9uAZOyagmX/KP1il4Ixu9GQTz1xIO8jeanz5WAjlrxiY5Pmvh6Rw
whUtFYu6hbN9tMF0ug0nQ3V/n3qahNZnutZGzWxrqUzXfRWrV7LZvb09RbP0PlKPPnDZNSh9dcuV
LlqWqqa8KkoL6CptgqMWi2xHp59M+kZeR1Vr+H+AszHyxnhOJWmTBrWUySeM2dcs4A1PoEoZC6w+
qpssFFt/igD9XJRYN27kEWzLMIhOvqm9lNbE3+vypariZZlnhSDs9aVCOvoTcWaSgGK2yuQ6anur
XrV6F5zZz4ZPNFlLtlX2skJfcUgMu3rtAw8FQbKsNZI90hRbz8OmCY/l1jmU6OWEnB4lOBZJ30ub
3ZCFV2dXGujKLrYZekur86+KDJesZQXKt07fVH2/NtpGOXVqHa2joBlfo5hKbkfeAHrR5vYX/3kQ
2kIX5I53EZ/C0NnVgmDUkXjKL4NuX4Ro6mU5A8kbpThrfjm8T9FirtZtYhfjyk5Ru//H2Hktx7Fl
1/ZXFOc9W+mNQqcfsrxBFTxAvmSABJje77Rff0fu4u3WaUVIeimWgWOabdaac8zavzHdHIfQtsK2
hm0RinIRzHPPqCV/GWu1dUH9Yq/gRqcgfldhaNo2QuueHXBBvjmZAPaRWpg9OXmgq6/20nTooVef
ynlQ6FAshiIpnFzuy40acOyJojBQbOBdNbKXtnHSY2K24qpqu9LJGe9v6++ARuSYfEi0CVaUiYwn
ttAZA79t0ezsZ3U4sClPtgGzfeW17oPJ1HTfDeKbZpndNXKgxSRkbW4gfUT34ZDyzGShHwTiy0sz
Igvg6qSnfgbLJq+nJF2qEtaD2RKcyc7cOmEpa04pK8+VXE5h0ky2csfU9Ppn7g3V1g2qcuPVETTl
RZjeDeiT4ynZOQ3OZskQUfl2RnP1SI5feqopzd5s1VGxREfW9Hi0KiNTJCRK4nYjsjOIN9KyaJvI
yTFe+LnTXTOrVs95bKAZSoLzrfWMCTJaOWRsrqM6MdDLwfF0lTp8KWxyFU3osGrX/lTMyyjZR6Fe
mnc9UUiXZDC+23M17qN8/HKRaxzaLDnSUyDlTx0u8uxMS/ih5DDqNqdNbbwAQUspyG41c+C2Cu7s
pYMzqaO+72lNbcEAYAXHK5urcLTkMevVTxfxBupHmPrOKRjmJ5m4wFIcdcXCrcE+cY/OaRt2TvQj
Vq2NM9f5u1IEv2qDDUmOoWKHgqL8PvwKg/JBVVPlLUppkQtdfQVCUeGUdOD5LGUstOoO0vhsW4pB
8edx/Cp7W7sWZZzTl8/QZCxqakTLYE7Ien1CRjI7c7+X3jArBkGQDBRfpuoun8Vnn+Wkn3ck8bSL
BofylNosBmEC7ncJAe5rhzCvOzYLxRmkZ7bJFDa5CN2A+FmhvRl1Y95pSUiPQcm2XjJdId647/B7
83XCsT9WCZJ+a0LYJImopdUN6xhkjS+wd66koy40fpV0/S/z5M30O2cNYBbFfa/qMpYkurk1BCxQ
nfwFyD9gnDM33nFU5y3MW5VkQT14QxGMfhDX4yZQLIW8i84hjNarzlV2MWuPDDI3EbSg6/sgqb5X
oX2V9Vr2HtMZxfSNLNbZLJ6TUni7NqhP1VwNB5KAtHOPhwha9U6M8088cqexbdxjFrjGZVCtdAeo
vNrBoVkPKbkUUjgPYzFbyfJE3wJ9znNQBQuGLs86bxViUIMABYpSrdzqDFfS2IX2cHQHp7yb0hJQ
GjKYpyxXX9tSLe+Qtv9+sCadtlqzJiltcX+YLc6jXrBlFa99Hj3RYskJH18AmyCVyX6AsneA0tdO
0Z3UnRRj+T4Afk/Duj/cDKuBXazpvzS7ujO20UIoyE1lV9s0gYIouh/K1j3f7o9REI1MzRDGXNyf
FeAFFyfwtE0jTFz8U7nEo/RudhRU6nEM2s1Gw/ewnQsCpRsTje/UzgZVbWLH+ilM1p2SUNKLCHH3
3SrOKHPHr06mGG9Wizi+gFCqNKRz/0MYnLu0DZXBFL9X1xaRZWHXGmv0hKRYLxLDwVO9fUJQxKoZ
+f1z5ZBC4lgjNcMO+MlSgO0TJi63LnFupN1Tlxjortqw/YGuX800EjZDs4i+xlBdafFLVzmkdgVN
+TnUXrJvO+V7adkdndT4xUEC88PWbRZ+5SebF/solTtUlnxbaAEv4SZJkEAc0g++GXepq6nU7YC2
uqhbmDPzaa/rI4qQRHEummfAmwDPs8ozYX1MEGWRfUWv1awM8GZLfUs/lhQO57nJQTZ3xL99ocPq
a/eraYLCd5tGv85zehzGoj9ElPjWiDEmImVpVhn1Ajau+6sWBA3mi3lbZFb8KEey5VXH6uBxYt9z
FNGIHK43tJN8KAHj8d1dsLFqxT4sroyw65LB98LkMsQW8bLRiC/IA3fqooDCqOicZ91J3oh+1uhw
9fNBCOLlHCEeK/1HNsXlc6u83o5IaHMGdIQZFyLEsTsi6NX1St2HYPalb6LTGJLMIazu+8VV4ZlU
WDurjLfs6sNz2USsiEID7QBUXiw6iz5CFYp+NuHDI0xurfRZasz6wXhXtbE4CUsD/lwPTHouYDsJ
EwfADy8I7/KjNTwVSj8+0EPTHqPOivZJ2rzoQvkulzsWYA3faTL3Xo8pLffmp10PyhmFn7lu82Ii
qJ1eWN6m+OrCceXNgT2sjWJmrVeOn7qJV3BscnWHTUfbpGa+mQTH7qbqWDCCUkdkR4XYogrKVhwB
we039TqQty44mdxXZ0ePC/hso7VOQCic8yJkkgGjW8w9v8xx7PygBDN2hOykU+p5lGBVL+3AK4Bt
JIIXx01v5/EZQivBukrAlYfa7tTV5lJ2NcDodGLeKVlsXjzdwp7a8b00+N89SVzKk/xRRopwMIC6
G4zzOvE3SF58u0r0Q7P0GaM85qyX4kEz02EvsPauwtx8Myz6wWmfiOuSoUgn1fBHXLr3rcYuKJxY
OgtNedW85isKcV6HCyZHFcjPmzn1+zBlZOsj5dNY3L3pxBKw9lyf/ie4Ye8id6m3PZuLsmtLjbi7
a8lwUIBxQFjMoouMNmsReK4qsmDX9OsSCjdYnG87CDWP+pPFwUReQuFC/sBhVOy7LksIYJ4z78z+
AA3xOBIMYSV7pDdnp7PS1wD+8J5MP9WvRPPZJGpp+oK+tDkbzKX6OPrE0G1u29haaXf9Mtnqqk2u
CBvjS+1NXxOmOuAB3ZH47er7bbnmBppxQPYJ06jFiRzN1zLFjRspGlcEoi+gjpwWN6pCaB5L1SRp
Q2OnUsesUAc8Ab8IaBbPHqNZrvgtm8FXpb4rQKhCGqWrSvLtoRiK6F0j7RZ5fkaWc44yX0EX7U7B
aqrG6MVD6nCF4PHTiZDcxcwqvmFZYl5XJDYdAfj+so2mvDaon8hw0igCX21W2i95RmS74qg/urzv
n8H3rq00Mx6gFfDKGTof3ONvIv1tiqmM8k3l5t5IFonWDCGByfVpjFUsbkx3B7oK8Q7BWbMylVk/
TJjFV1nfmfsIDdE6duBTm6PuMgl3kF6X+AW4Rr4a985KD1pWvkyXvsMdetvKlGh27llhEAs4unwC
ZJK5c2KB7HMswbSPFSHPSursAoo+R3tRulmxJ6AA69XB9brmRFRe5kd9h1yG2vpF9EiWSRalaxpW
b23V29t2zmvQjal1kletkaJICjoQpvKXdWkeU53QSiRf02tpDC9uX1HYclK2OnkU5gdSP/0kT1ZF
nFvvuMXQCnfldwzC274dv3qrsM/epPTPTdtTHzTyEdmBLTZqFqYbacLox8WN1BThuq3Gba0N1smE
kIjHYnFcy1WhGc7JQ1Dk5T7r52qX6bP19o/lajbj5k+ckVR7x2iOcsYwUfj4blrk+1hkVMJMx3rM
QgUAK4hd6oDmYVhYi2riHpyRcJ41JYV8DaWmwfC4DIl9r51janm3WWBEveXXSdSeIzPkOl8exhqh
AyUBJO9xqT5UanC9FXoQbn5BD/A+AljIHD4ykqqKfmDorIcMMUroRemqdizUJUEASMmFidKSdj7w
u1a/d0HDkHxzwWdQHqMxxTwaJt6nmTIFlirCqTop12ElwgtR8Ft5EBPki1ebfm/QXnKS1LtoFldT
dirjfNq16fQGZL6+FLqqPGYYBEPXHM4FyOl17db4IfWeWPZYGJtaC5u7EbbIyu3BIDKeBLykAMUh
DinLdZvQoW2dO4QUaEObb5Om70C1raJm0H4An6sJoUjss+6S9WFVTrWGHkW2TzDrG3nVZWKcVqMS
/ChJbrsAG36s0qb+ZjsqWmZbw988iNan1MW1nnnj9wLE/dFORbSLWUr4BLaWd5kD1EY+m4tsg1S6
3zVmcU6D6ffb3YB5jQJo5uPE0Y5kClvo6HlodGEfg+kb/UEbsp1l3R6y0bb32KzhybZtU287D+eC
n6PvPIch3sPBoQVPw3tyLDAO1hKeS+lDWUFlDdYyRrcb+Fo6xZQVK2W8qwDRAhauYvUs9SFKY393
yApAQ7B0SmW/ODLRTbYsoKpuPo9VPYIMHqb3yhYKhRCShuVLrx83dN6il2Um2ijzHIiDKL1vIObS
hckgjI4Hc0j80I2Ss3zPSSaiaqP8Ka8A/aYU3hv4E+cMANDV7CmH4I7MfwaUqxTw3N81G5f5QmcD
76rupBKAPavL0tVVd73Z6y/ME/ity/FeNbxppS/mKblDgegCILJU7iOL9cBNusOZvKe5kj9bA5vq
qYVRfXtJMeUKc/MkcKQdzYzMFvolEQV/0aIqEU79MMcvIk3mx3G5O1u7H1ZaF9G+d4ZmL5RWkEEj
DvDTtBcG87citX/Rw6AZmMY/4zq+PQlp6sbVccrGrSeWheDcl+MeqvSbK/uzCaQZO77Pln1vMn1o
0TSef6uDnqKRBEG8MhGXmfDuvIJhzEjzkGnCab5l6lWWQuXbuDswO8fDa2w5AD8KxIiEedC/TLp4
ei8myH4KgQt7gRZkqxPxsc0mckAWi2C5hSNIzEkwkMyoJA9MGPNDXrfPQ5m5wExjc6e0YbJvzB57
2rLnmHuOriFU5wRcGUdDMHQr5MP4PXqCcKFomGT76ZNLo74FQAs3YZdPcbIuF3qa2rrpg0DhzVRf
1NM5awz1zGaCEW5JNkg1tu+3UTDGq7tSsqixKBopIUbngZT6wQj2E35ZKp3lE4W95IG4ZA29JRxo
yoTD2jOnI97h8lynTXUpvGo94le4lw/6AksrY3GNCsM5ybfs3nkCulJvTbSIzrp5tFQgp20y/iin
sHoW8/ffVuvO3BVKUW+ntIP4uwCtJNoqMtr9TXojCu9eCiIS1YtOsR78MqwJmt+Uq1dTTCi23fil
tBoo3cuz1lQJDCT04WL2BHmtKYOuQoUJUi1z55uCKICcBNP+1iNIYhe5mtIs9E1adCcpJxfc53uL
DfSKMub03kbG4FdDklzycKDakyDHiwxOfaamhzxwFDauDm3rlIIYJJNtqQsTZOg8sCIb9Q1Sfeug
pQ2ZtqZxoo9IkBrLuA0wpoZctMx7nuxC+Lh0zZ9Goq+8QWveb5KQWUeEkxfNh+x1iGYQWzvJ252n
OUiwh9Q+W1Tt3Ap6Sl4b8YttzCspGIsmTpnZ9efcUYhAWrY1PfE6PvqukR02Gxxg38kaAMGwBRup
7yPw5Ws5AMiXQZhnaykn6EjQ25OLQItYr7e31IzKVoZ1D+2Mcb45W3g4n5BfL3lIRvPYiqzaIfGs
j1PshnskDyD3EoXzHxam8FHy1TvV0VBNycZvpCKBwgeK67GyQdeaZbnS9VrdVTo40Gyi0TMWQ3Vk
lczKWQegYqCE3sQB3n4nQqUVmZp1bhF9I/DzFN/lDrlT6q72pazHbYqzrXigFGrDOPZWQIa3A/ta
ePdENJT7Qps1goec7sEsCio31h5zGebQuS0xlA9eTzFleR0RxIFM7mLIvDJj1pOdx9LRV6H1n7Le
3eZu6F0BWXpXo2NLlZA9sZLvyYeO+v2JfeM90F9ftYzpSR7rtF8Z+kMWIxwgNDPzb8/KMOcPUb81
RJPd1IlpGlOpE7Ay/qlfROhd+yMN78OiAwkJcRTrIba7Df3KemUspxzyOdZnnQT3sA8xT8euuxJL
D1oNy2rjVYxraeKiJqr10hd1867PkMBoTpr3UaEZ99aYOX4JvGvXs28KWKel0BYDmt59nCJyrBXo
5xHpn41nh/7q9s/yRh/26Xda2+DdQvz+rLNfAtE4K5RQNCIngqtNK3xKgf1z5rC20ZrMb4GJkQ2V
o2IJ3CkCUv804pdQk/BahQGxiL1SHbPWOlKiGZ68FIpBrpMgKyvuOeLVjYicbN8joyOtrn1Mp5o7
JM0+jLYTaHsyoziakWYca4S+1Lr3QxJkz6FwzEuDRBYsWucdkgSrWJyTJkCko7pvFpXL8rWZMf7+
2sLBaCnfr4MXx2ORLhljCGVZhMShdZ8OtDNaXaeoXxOLJj+IKZNv8oWYkc5he23qpr32gFPWHRGE
ayXqmstUfOuZqZ9QK48buwrAviwvDbVwrk5f7kK5uo9MipPs8NNjZzkdlEtkCu6yhrl93Mb9NhYi
vk/MWXlom3KbzypXaAdsIRznQ1hwicaL2Y2a+Lyi5U03KMAL5Ka0d1ehq/tK3GCjXjSyTeckZ0NM
L0Y6lrsBK/cW9ShE+XSsHv/5rJ3SeQ0IjwZtRmyHvLShk6LVmoW4LSscZAUbSbXqK5KixtCa9nM5
9HdxNtf+jULLBL1X2shcT8veO+xIrfDMvt2jTVa4uEhOE3V+uF1lJaolq7b7r1Q0P1j2xO+6aHTy
UWCoRE7t+aIYfnlhap4qJXQYdYt+WzoIeQsyiwikKsyPagCLR4NAOIOZgh8Z3G0WEFKYtuFPyalD
/YbIKOri+zrT0rupA7DRxbP+rsB+rdqEnZ1eohkzPffaLf0Y+Sx3d6mqldcgsWguYiB9gw+xGs05
uJenk8TpGHMXhSL5klpDeA0ozzPTeyu83VG77VxGgCyJwXJrjnGIjfyhsjJsHcWID84a7HIlrx95
JXHftlf5QWsFJVk9XF0iyfBkSFVhqCfDIWe8zfY3AS55W95ehmpLGoI1dK+jUolbGpXnjg/hWFeb
MCyHQxnY3rEcTJ7VSMlLKq9+m1cRtf5++C6fDWX0+5m2vJe41Y6k5Xx8cGfs+KENqCoEseWbMsDe
g7+/lVMsphtCok0Vb1JzmhXyFFBpbGT9yewNBVE5QtRwoZZq6vRlpwN1jknP76s8fW5E2lwGDd2w
mDocvAs5X479fV/fmRpSlLnJ9XVPFsS2tlhKRRpJIydiKUjUXtqKTWxna6nPaWM3WVle+Z0gQRPF
/viUyO2IWcXmQWYSyoTC2XI+J7t6u4EBWJ/mi3wPhbk2ONPm5hEIIqojzeL3p9xDi14+lQ8p5uKl
e7mdZkBVniriZzSpuU/f0P6MVUIaFf2+nezyyVmwyNk8kvapBtaTMVvvrZU0329HL0qKXnm6nVa1
6+cnVn+XPsySb9ZsJuuRpJPrZM/ebz2prByNnW4RRU9FT6kAgvQWxDIpQR37oEcnaf/Iig7GVqzG
ZK8skIehHKJH2nnKjqKWelsEyJcpOWaUNkZjLZhyWSiSxaaroX2TloMwXU0c3ddG10vo/rXtB2E4
P4iIYluCUlLNckzgTlfc4aSA1wsx8odVTwtGPP9Om8Tc6COLBsXWi0dvpzcWF03Sdl+Rvqv1eqS0
TRc27B39sY2A45k9IYoeq4lrb9jx2imH7JHy4KWki+iHs1o9jMo8nMD42GtFLM2u4GrpSnruczVd
5VoT3k9qcSCpkcq6sJST0dDJxn42baGvVzvWvBJhoxG17bu2Xb9MFiOy1eM8cBTu/dHBOwYZhgos
xPS1QPX0huQuop41tp+CIJzBXqZFqNZbbzSfENlOzxk9VDZPmvPAfT/v9NgMiO2h69GGk7HuNZs1
h9s+StlvmggPECcM666rjFOXFI+ZjE9iraadQywgvuN29SZuEgxEtfFzsr/T4g5iv2h5oomVmbvT
vRt4pW/oiBANwF5glhetcVq5zXo0CE6nXxywORzNwrfTuUSOPk0qwsQOsGdhInolTLEObPvc02l9
uH13ZFN6NrKHocdzVxRT+KlPyAyS+RoESco+glxuYg+srwLzx9ayWxjuteuc7Lwknqm39RcLE/28
UHVTV9NPJB5Ye/lMVVqb8b6n8mfWtA6tKl+TXkSz1ArWczQ7u5s+0RVYy0NNB+U1T5icSY7O1Na6
isbidiL3e59AuDD8cnLj8+wMoN6XNpE1Hcs5To49UqNDm9sXc0F51IK1TdGbXDh5GYq9F2VnpGFw
ktq0fezH6ZwvSSuBRWx9WFXWa0kTO6lCDCH6pgxC7VcaEHnzKqZqXksHRdkMqW+xEyUhJppe3fle
adV+Lcg52CULN6wrlQcjQLsiwwKMznkuiY3IM7+tGA/chUgGBgpxXDrOybHT090/B3zXFOm2ghl4
G+vlB3IScMZ40aAZh6lunI29pP4sWTEHrThlrsHmJzIJR+Nd5GbWPXq+nXxlUydcBXZt72CCWOvK
1ZS11PWIXEHcw1r8FAvnSnHdOgSR9xKSIXwyUtjg8tk/H+R7zhRo7PCXKdUTU0qL1orHbWgTdtsV
yXC29YHMRPm0V63+9+upn75c0RFUXFE5sd3+2oUWJlVCvtdyVpUP0mQ59wRsq/xRfVbgdXKmX9Ky
hWuQLF9p5Ujqyt7Tb2mRz5F9XGoUwIBLNWQpNdHT5IXqoQ1SCv7pROZH6WTtNwitK0Ul10QvqD3I
XZ8zVx8ZodBbqiThqrDa5iGtIu/ELfjY6nN+oevAnWSWJEbLT1vWrrsQocLqxq+P8ijbCnGuTYwS
wp3m9w6ytIuI59pYGGPkJTk7S9+zqdR1M1vGRT5EEfZrazADuJjJ9JCHgGzLobwfw+Ioh/Jh1Chn
ZuFrKw5T17Yf8BsQE7dTf082RnOYM1PzGdZ/3v6QNGleSrMbT/LPTFyh77oGagyBEDUABNCnCqFI
Z0OxJn/WK+WFBCvvWOCwXBXTd2pByo8hDnBjzQgwA3dGNKK4V2JCSXmi77ubjCh+8vR2oDtHzzJv
95Uhks+CgqKvoEV+GM2QjTzp0HtHd4qHlBMHGLiaf2rZk/wW8BstRWatf8rHhWJmKS+NOpfH1nCA
kQTWvNaMkua6DjuLQ/QVt/rG6QPtw3WmeqVacf6g1nqyp5pJGEGZjNeiYtws9WH85tF817Jh59K3
9V1DHx/IWrR2QT0YB/QC8cVs+3ElR6UUJjKUVf08DKGyRTRYbeO+6d9s2yVCLB8LUjdhQs/dYF7q
JlxZC7G4RjsFCaT71iWqurLfe9SIFElEeAqXB/msgVrPVzv9oQ3Di9Hq9XevKgvSRzK8apVdfZPd
+lt+LZ6evYPLn5qDHu9zmGGT3w32U0l05dVEKGppWfK8vANu4Lmpggi4EDKFUJkR9xeNu6lBO7Gs
BXubl9YOTb1xN1NSXoczGQdsACGLL4Mwir/PMU1fLTgESHC4wBN7vtitrexjKpXs1b15ZS4dLtdQ
nCtMOqZ0jcVj0BBuIXtSdZaIm6YdF6+2UYV3tpoMkIF8aczzZoznjUUJauW1sPAhwNr6Kl929RUi
ofNkdcx9cYAuhwO6VuOKwN3KTchqQxc1MhFsiqAA8eTF6W5sMkEOHzlmKHyi9xrk8EM5TfUhsltS
ybviXlYsoDmRbDxk97K86QbNngE+vwvsHIkEbc6jm2BrRUHzJQPGhrhFMCCUeifrnGGK/qDGWzcw
+KnttBowa+9bqczJ8jK+4jU0l1Wws+/69KbLkBNypZnNysL++i3pKhiTVDTCov2IPbOlT40gI4K4
u6piakliyb1ZoB1mHzoo+GhYy5ct+0rE8umTqc+fiYaGU7Yw3SFmIJF/gT25r7GqMpWN+hugef1F
G8cZ0hBTRRH0YqsA6yT73RPbApSJ69nVkRDS4DKnF8Qi3qXEselrVqztzbZqH6jepX5QlsQFLYO9
l2P515CMr+J0Tjaz6ugHreRuTWg+v0b28EYOyLklWuV1Xt7OlrdDMzxWTq88iDnRTpzlQ1WCmzB7
Akow0zGFjRohqHZyJla6I4qAa1Wv8+xgo5A6D7lTH0jJBmkmndtKsoGb8WkvB7IeEcH1DGVx3/5o
U4D7Cwgc25rtrqSeEwh5uy+s4E1qSIypFEgzNSpBDkvzvEVRnqBLs9Oq2OhVRA8mOUmOTxMN94Ui
qpei6YFDag3o+UDhytY790rgsbvS7RqYEh3YM5UgVDWJnZNSi/kclo3zSK0dCejOmTr9zcmEs86s
OT8DAXMvyM/Q1KMhQ1sRi7lDoHKiBSoeKeqPSB8r/iOpuZX5F7E7lhSU0eOEZCquk7jSsUJm3XGY
I5dQN5yfz7816NG0USeQTzoBwA/DSEVdApfUIH4qGuuQtE38g/zHfdAH9Zuoi4+4jfOzs9jnEjQd
WF4sUmTxGOJm8z5ZWI37YDIuJOJGJ8macJt03c94aV07fRza9t7B0PlUU7h78DLT72gq4QLvoYk1
VY30s9P2Tm0hlF9GEpMu0l4DqbduP5IUuWk7WMOdqi7e/Q4AUeOQ74Da+JzYCqm505L8ebugc9O2
luIjfAatTfaejdQdS88PBL71NRRZ/laxaQG7Nyg2JSsZUOR4Ks5U7aX5aSbBe5KlpDRGcXsWXjAc
2zbEvUwEiFe0CkSk6b1WunkT9wnJrtTnEANRmJ0yksTiTHtAb+luFrQLizqMo2O312W+ntVhu7SW
6q8Y38ZmILdGenLrUaenskiFeyqrayKv0LYst05TDc+sEskWpMZzMPS4rf2Jpvftvwm/mbZcjbTV
SxosBfJmrho3eGVCOGvRWL8NoTluoZgmvwNQSEzx9hI1Z3bDcQqM/ljoQXi46QqAcRTvIeSEVd4j
oIzi6UtKNoxF6ZnoLaEVH6O5hNRzawLlXw6+WJwYSqpcjcoqjqGbQ1CIxhGLRkq5vMqNZttbubEi
CsrdCUjlp6W+4Ut6TwmP6Exs1oldlXbFM4/Egm5dbMLgqR0gNfJ+dO2w2ZMvutWH/iRFXFWvXCm5
qBtNh9ZntqBxc7ugvbo0tFIltdZEhbcsUesCybHzI6hFcIlsakyqegh1EX1TJwDlmA7B9RQNkAo2
cUSrk/za4uJdV2qx1PdhgYK/M97QGYJRH6j4KItCtC3mVTeXyUsjsnZTNjFeeU1BtZsjYG/qABhe
oEN2iiwGxUkr324nuV+gpPIiCtK2u8qxyKCdv5Ya0xxqvBtrzKk/+44FYdUORv0jnLtmnYelvQTG
5dR7CGObi/ZVXUwfTgI/InSKEpgpdDgaoKC72LPvMreJKK6CjfOAYVAACAbzxN8KFARLxy0YMtSe
ArWqDvos2Lh05muc1y8K0qpDkqGdlkOfVlr9yjM8XEIBRf9xfjVqPaUjMv5yPDo4S9toIhsORfjQ
rt2E/ns8UK4EKkj32UGuYCwiBUdtvkbX+ZTTjgeqhyvVDZHOJZ59NMfKPU09IoSO9pEfNCqRJFP3
JP+HM3mx3LiMNGqqtfdmNt/Xi5lATWzS3xaDyW0KddBo+/0ymIAv1lb9ontX4zMLCvvkcBy3JZ2V
J7C+Gj5is/mZYeWZVAiyuhBg4pA/2UFfYIIkwSkSaHHQZDy146y/mkm0D+umeaMr/m6iCOAKbVz6
R2N+H5EYif7YPWstQVBE3proLDCdUUL/FoZeic6kVDZoxrjN3ajZEvwcPdUg/Pq5j4nsLtMT0bkb
wKgoRSNbv9mJ+gUyLBduJocRgm4a7pdKsG9qbb8LM8Pd4VPFEB9/8PM20k6nGDhxb7ewDLtpjLzb
mVHAx2N6j4enR1ikqxRnp2/ODgCC/nTbIoJMs0gfQ96GHoilU0hyRF5qawXmzlGeX4QxyEzvQjET
UVYIbs4OQBF5n0SFksZDadBV+sfA1a+xOjnvds/7BuBYef7kg+i+VYNLFroTu2vG4+LerpEM5hBe
/KVKPddifHG9SrvLXUvziZKb3idjX5pEhtrNseuHt2lJH7FS55eE+BoOnA5GUbFTMwzVrK0IrjEd
WD/t7RAmxJ/RJxgeLdxjzw4ogrjaiDQeH2MUn4+xhQQW/aUaRF9TpQk/jqrkwt58J50ZcjqIMrFk
8xroXKv6SS8s2oIV5Mfb6DeAhvLVGgjLEETKOpqi8pLlSXiW5+1/MRP+qwXUtDTDonvjkGPL8391
VhKmgu8mFcoDAd0w9lQk+c4CzIwMCmG0KbXdHDcqsENHgyE3QtrVg4DYgLjbR8Q9bTrRLOliRCEO
jXdc3BpbsxjfRDaBhkLatAoRxDx2rktxdw4YFkrdpuhWWM+QhmGhzYn30pJ4uUIfZBz+l//cv/ok
PddxPTyuGDZxCP+3wB8vcwg5GErvkoIoY7Ssf4sjpEJieeDKZF3q2kwgfCnbUYWk0yn5yBwmg1vj
UBudF+CZ/UmYGKKIpZtWqgP62BqoDACK8CtCTS6UzaobkP/ff47/EX6V9zcfbvv3/+T1z7KaGvrZ
4l9e/v3y0Yuv+j+X7/nH1/z1O/6++yovH/lX+z9+0d3T9vlfv+AvP5Rf/PsPW3+Ij7+82BR4/KeH
7quZHr/aLhPyD+C/sHzl//XDf/uSP+V5qr7+/IOEgEIsPw0UQ/HH748On3/+oalYav/9v/783x8u
/8M//9h100fx8d++4eujFX/+AW7nb5bmWqTGa5pmwJ3kahi+5Ee29jfD8UwXeIpru5pt8muKshHR
n3+4f8NY7GkqXDaIr6bp8V0tLEo+0v6mOZTavQXraHqgnd0//v+f9pez98+z+W9ALdALQF//8w+y
K/6a4YQ8SMPy7+iGYTo2VVZ1CTL4r5hoaygcPSSMFOPcY0s0Ypnk+j5ukW8O1FgjHUVKLuydrqHu
t1Ev7uENrPMWsBDp4pvJ7cEu0UagFURpQO9Y0vJjunSPyPnNLXedeSQj/VfNKsF3kzznZ7RnitOH
UDWLg2fmP6eZwHZjIM3DqIggLH+RkpP4BCeFq1oMR5b0hwzi7sob1c1QzScnGvt1XsQ4UrtdU5JF
M7ioP7VimyR0iBLk/fVnUYaP0wBOqWnNEE0sBveBDHVsLbABWzQU7vChGwSoM7vApupOBtmbmEiL
VWfRAA5L0pJyYykyV221QuXz0rHsQyDZbp1muigR+xNrpUTNXU2dg6S2zf8j6zyWHEe2JPpFMAMi
ILcQVEkymVpsYKkKWmt8/Rz0mM1mNs+6+3VXZZFAxBXux3Eq+jZzeLgW+DoQ2LimHO8K3c691mxO
XLIVM8F23JXNCTaJGiSZpe1A/lJmNqu7CEQJQg6+sqLQrVKpud2U/7OMylfjet7CFaEPsqxPuv5F
N6yPplVsb7D6tw0P1SZo9rVaftq59Rkhq7Y7cZ87aAJLWU2MCfsfM6dbVvIy8zWBnE7sAdHmsAoU
vMJp9Tn3/HvMfkmj6U1IP+b4LOv2QzfJJlLzANayg88TFO4aFtekxhqIKPvPSpanLj9kavVRM33w
CBSs/HgqDnasmtQFNhAm2AhaZ71VjKDWVllwpWPT5BsNpmpAdF5Cn1IshwyC+oUnhdJOdXAQ5M4H
DCu+DuojN9ELr7QXkE523vmNUO7w81NzL/9sskA8OWu/MCfPTYIizMTV4Q7fWVJZjDw71BToMj02
z/EOMVzaI/KRQ3tJNXWvihKrDu4zrTQT9ub9c2Gny46wac+qk3QPseOsTLa58QT3vUiRmlZO5sOD
2ytJmN6N9bNq2YSih83s52Xp0tow0+go44HMnNetoj2F3UAUBG6/fbVF27MQm58ze9eOz3TjK19E
Nfloq/FPmW5Wg9RYovm0jCyjSjIuoKYRM604nq1skSAAHDxYEFgCk5y5NQZTQn7UoNGY6GxmPBKU
WE8XzPyruNAPpZPzhA1fTfZm9ZGK5mC9WOvSnJrht89hr5CxZuAeig+wYRJ/tZwE4p9OP9ab9U0h
5xa5Duo1ggB5JI0nwsWhVKhT5rOF35c4pDdBbbb0wl108YwYaznI1jqlHY/jTOab3/WhPyzIhom2
IZqsA1a76xeSSJNop0RpG6hK1u6kaaDDkZbl13W+kgHd9MxEGu1IwgFNS+I5KXTp2K61o6UzuxKY
alWEAT5bu8FN65KgVyQRQRTjdVkKE2U0zh/Hnn4pvvrDiOPJl8b4aoux8kU0JXA4epaYYZkGMWW7
H4qTtutEX9znK8jQKTT8bnXgXpQdHPxuI9VAWxy6OCMqNH43NIVHdFEZCvLCqIiEvQStl18ZiR9W
kHyE6ngkr5VPaVgfwuKCM4anUQPRYQE1cLFPBHKIUnjVgp+X0JLSYlGG22b1kk3mV2S4fUy211Fb
lIEGJoivTQsQ7iQnwFNffG353TKzqls4o5ijLoc8rU5EuxGoAuHTFZyXDRLedaGNWXXGm+pxdizn
2Itq65s5laYhJrw5nh+j3Dnh5MuOqX7Vezn64JR7zwS+hkmAVmdVgp5OG499eaclmFv63jot5BG7
EFXvklGVns356HQ4qZP4FDW9vUdp9+2EyS0pxLLB3BFQaxzoocjdMBTmuVCZao0J8NiBg7xo65+F
MfpBzRJMj9ipCBta6FzoAHEnXEsNJHsY3VPaTMBActtXBPztDUAz9vox5GXfKzb6BRQnA6GiTjoj
sJFsSRgnOT0filNpQPkt+0pokFIuNUV8y56cJGsW5z6mt8KfLIK/Sp3qqRzG0UcgtkdjwYGbwTfu
ZzRXjN8Ld1TW5sTa7klXgGlVIyNtohVDXyvwvPa4Re2I3L8nzYG3k7bDFf2NvVMGCPNxRLPRDQvh
AIseVEojXQS2HGOkYOdIQpC7uIgFCRxcjHeV495YuDQ1QBf+WK4qP37+rzLLlKdDxfAD3yyPx/lQ
GTTFcdm8zG+6mRfkkrdcQFN4PyzKrVDQXOMnURvnQg9GIJc0P+ASPGVEhZ3W4VcixGSthBVLjsab
jSEJdJzYa3guh7wK4iiPXfBXVjor9+GUfJcMTPysM3Z5UdcHsW6KKy1NDzSeSwDCbjchqDwi1/ni
chwwHN8Mjud3kSv7nC5aF+Y1NCuqMecrARTCkVdH3Ehh7Vad+bpMg1+sqPKzVn/ooickNHeRtoLF
6ceTxhYD05l6VLuXNRUwEhcDB1tPqD3T6XTbPRyaon+0IhAbdYofwZnJ8VuGMWLh1pHgXSWYIqPa
azTbyySs+ww8pNsDlA/mgdjyJQqJgB/RKyY8lcoIrRWqy34g0weKWEfywd5RiuZQdYA427ueWxaE
wmjDUbriv1VdkMZ3EZ7gNaZtZE0XaLAayOg8Zs66xesV9Q6sLZL8c0nCibk+StXXVkmmXl4vXlqs
j6nVASG1y08xte9aJ/ZlEj2bVnNQx/7cjeotjEj7zGwsp6Tr6q24ED5/B/f6ukEYS915IPSb0L7i
AaQcm//SH4iOZFtBFpSpPokifZ4JkZqdcT+NTOxryiuHK3rQ8zPAsmf8nAWu/+6YNsODVhCaMuQ3
VXSHSFGWY8o2wVmx4IuaJzesBjIauudmOumyfncm8WBBn2vz4bzm8eQDvGdbY7+IVF4Np32xWvOD
AKY/2NvA10LnPYQans9qzUSURBRCZd3Krn4USa/Z/TVEE/qEv5CcgGGobqfDyIWSOmG1t7JBdYsB
8uIAeCuysM2qs2IFVWkdmML/NQtU51WTNeAipPFdrfsO4eV+D4N2P4zGo6k5wYw+B5R7xL/JvFPN
D200Ub4NHfSQubuT61la5b06Lhc7BcxU1fyadYZUVtmL2T4pA7N5ctGUqDm2U3OG7qb6Mdk6aYPx
3RqNAFl05SIP3erEoA5Dx52YzGzLhK2VHnCApb/JDPDSHixS4XnWXccJugEyLsiLyZNJjMwl981S
XAbduc/zHUL3Uyb7F620Up+pJ8YVWV/IWvDKAi+VuqyXKVX/qi57iaaObnG4m82FA7L80eZQ7tOy
G92EmKKoIdKH4ClcLmLYuuCj/jKPykWI5UDQEJ+JpYenCTd5yFUn2AH3JbWNo8do9iUwu7wYPWiB
P8Qf/eHHiVwmRewxl+4xlsl16j4XjU2x6H5EPF0KRT1q7fyeGxcrhM0/iezmxOGrqoWPjUA3Ab2B
KJnI5kpGJoJ5goJH1rXnjK9Gpj9nmMf8ZFovo2J927btz52GL6dQgI8O1j89fijs+HGMnR1czXcn
MlkTtObdyvPM2dxTU7O9j+ed1aV/S8bpkTzD5cOYwcKUd6k48C/Vbt6RsVAsSk9FtPpq2vrQ0Ray
UNAdoxYGSe/o3C8FddpINms9hMduRK1DTe0pWyDEvOLxT6QGa6lU3wEKLC4F5YMe6V/bI5Yt6zey
MvQ5KNKnAqHkWm2E2GWgkltOikhAupc/lRmiIOhYPMXbzVSxopD2GoQhI35e15sy5qcuEi88i3nI
xiVep29ACAh19XOrwM4jPxgHU89ui6UNd9Afunecd8cOXdZhZJYZJFHl+MljOaqPaq9+2grXsmRM
R6SwpGMYrlnM/NeIq3cF9ECexG42GU0Qkl6ucd6j4tKWTPdVOg3XSUiUZO2ci/KUV+tLn5EDEjc5
ixUMEa3Rv5aLMoDKsb7jVJ0BQTuvq8HTv4yVV+W6PzYp/QjY7TUso72pZ0+RLL4waO+RyFm0fcln
TSanFyOtV8D0uGFJmuhG6w1L0BYsfIxQ2euQQ926wCWA5H0Mlvdp1XcUfhQ7JZ90Nocfih69pMt0
4Fti07tOUGcWM+jdVtNuo1n/1Hne+l2WC0+lGJ6T5FPn0UgRWQeGI1eSbcDkLZLeA4qSjQyEuW4r
nR9t/JL5epkrPOrGsF56eGGcFOK95qNYetX8Nq5J82lbxS8rfpMfnXTSerga86hCRUVeM2p7dn2j
X3fD4M50zgHF19nEQzhlvXlvDTcDE9kxqrXHwuj/qkSp9raM9uAatT1wxn8xwyrKVXWdLXIgJupo
yFRlhHrPqaABR7laBpBX/X6hcsaN6XWyIcYjGrIgb9ZHq2Im2EdK/JZ24YOJ+iowerM8FmkjvWZy
Yt6g+CVjbTC0bP/NQpE+W4DmZDRPQL+KgDkpVW0dTOmdZWTLc6+vJxjVzk5DE9MiFUMby8C4oMhU
0rnfV6XzO8XVa0nH95DoI32qIhyiszTBnNNPspT5v26jakuR4pdIpnZh0+5QgE5cEVypU6HvkzQs
PB6lFb+c8RSNaPyN0KIirYSPHGJiWAoNVspyVwhVezvCo3VOi6VTZdUQLDH1rTFQ7rIuruTrLRRO
OhiBMHqNM4o0TQIkI9K5DArDAt6YeUOWlvt1ClmO1gU5AMCbfXWCUDI05UFxYv2UTssVVeB0tfpq
16mqOAjGe3Y23VhFVDtmWqtPTtRHli57XO1xANlqZoNnY0sRcbpvSHrd3G6PBDLfw95N3jsFTC+T
So5M3p2+qqzPTMJRytghYwoa6CfwGdVD+ZXH895GzIIHC6XZ3Cbe/N6n0Jns1JR7WQ2nqJPDPi5B
sOu9telac/r6AQcbsYDSnyje+SnWFi42N3JrDpU3NuWbrCt5N6XRvGfS+oa5ktAuZOuPdXTNLMLw
IiE63xwNfArWZN6lM7ZhC6HpIeQYaiXzhlorhy+tVg5wBr9JdGvOcIe0839f9tI5TEKGYcswKbwx
E9h3BWctgVbXjekEYS//aNnS8QGQjaOnu8o2LVIjFEBQVlXyVcQmmtu/bVEBMskC1MakQqAeVkaO
EN3EMGGxtNsmNz3L82M3rFxobco4gyNtLRF7JBO0Dg7Zcsei7t60pXYmPJgqywBIQ3n9GBsIEBFn
m/uswomicLM/GstuSME2DFmr+GiQOi+Jun9mloz+YDlvJjxuL8PIeYocRvuJAw5E4U9Y8oQj8Wae
Uafk8doKYRVzjbHLfpEtCBGKx8xRNPhEUj0Ije4OU3G6M53srRjjR543r9UQMykZM2EeYbPPYjbv
rJSqvjzZmS6PvdVC7qrMZMfqFgxL1oXXpEU6YjGVgoYXdGr6R0cioOgiMqDES+GmfeLpwD4Jp/CQ
R3CnUof4TpP5uQ0JzUzykUW6EeN9H0lH7FtidGtsdWA8/XaYT0rYxb6tRLMr9RS/bhKqyA2G7pwr
94o+3JYkpgdQ33h5b0rVpoewBiLZ6nZMItKKnXTe/nsW37HOGwfNuNqHE3f8XAdz2gLtDXv7ONOa
EOPST299+DLkDa+sqDjUSrmcFkiwRFahndLlerLonswhXHbYuCEIlebXIvPwYnQrOzzjs15V47im
v0bdsVA36gT7veUvck6CJG33Upqar+ZsxTD9euWEmomdlOIZjKBwnaSd10J1dUnJBLQ+o9FAlWj7
sTCqQ501NKdKMe2c/AFSLCUMYkYlzJuHUIanGXXdrofF7Fa5ZEqkCY5WLeq8uiqIZ1mnvynXaCih
rQUAyl2kN/UxJY2aAqN5Ae05Bco8cUtRZPJHlnwk6nTupZ8P1i1P5m0etZDoEhtu01m/KXesTyzC
ygKNNi7vJr/OOP/CMa/JwWB5m1bjjpVJdeNxxvWHCHsxrMsMeOWQaQdV5Ot9abzgmsivC8oLjv7c
9NMPZU1BG1cZiVlIohM9/U5LdXxBR7wDVRY/sJcPPUrTYLWa7n0dFGVXc6155tJ/DIOxPNsLbFNm
1uRsWHzOYtCSYywIAkch10OIa0bPnuRrisOEj6W7qw0aQPQSeVsGUbsiBW4KanHTsoLIAbjEjduO
lPIhWIxdTXxGKFiCKoDUPQ2axK6YAfFw7D2rQT2XSKDU4TLZYIAto8+PxgruFCE4pBJjr/azw+8p
UsqZ5gqNuruGfCsQNzCgY8ygOYnq/LMgDewsltl6nNK6gA5RIRhmxPKop1RFlUrQ8EhBCAmwtj+S
Obrx9MKXnAqKtSX8tWFZ6OlbKrPxty+Ky0Bq/bteISfM9Fk/5h2+xnBxkJENfPl113xn5XAUWtXd
6lC5zqhl7sc2PP7nXtWjGVVBbL7GLRKdrGaTh34tYc8Vf8x0QBeboRCkubtlC0aR06KeSzM1/FzG
cj9ai6CLGckQSVKAKtvfhkNMz20qpTdFqv3aGpjXBwKkL7FR2K/Q9APs28MOjXq/c5RU7G2bNsMO
1/ne6Q1kP1bWfyZ5edhkNHFBYkFCFKXbFAr5C2Tb7mVhFMe8BlrhzMVjMm4pPGs9vlmmOqG7B4AF
juWPcJXpKTwuiTr+FvkUex1475uFBNIzqVZcTV2ne1nm0ptxqko/0QDT8jDraMHeZT9knqjT/lnk
JXenjUyDGYN+M/L3aZMKLM5ogxTLuUm2vx3Iy5j65YuxOISpzTJRbKtb5AY91zwzz//1j67mYLgY
XpNTVXP9suF5YxmPyGK0+Ojt8qVlk3pR8Dydm2F+1kdjfkT3InZEq8kg5jSgCrawuAttrzMwue9K
BzFKzbu8QLYozOaRNlUPQFsWVwb3b9SMImBzlO2McdU+l/FiaGr4avUEyUuHeHIBMyv4z6PKxfPO
cW/vzTppMeN2sN9LTGAK/zAQjYjuSmw8d/X2P4QkuoNM1NPYI9Z2VzmcoEWuJ7t/rCcF4NCUuw1I
9ZuiDTODkgTJj6EQYjfFL+FIiN4C6/bYIqV/INYkdNeJ4B6i5SrCMFGCptRpiOtDXNb8xfz//sn/
/TsVCw2s2eSqR382QYek9tWJrwMfvC4NWWg5LJiAuKc2iNAN7iL06L7VpuVNJjPF22zqx6YR8XUN
lSRY39SlJO6vqNd7Dam6S507ftXV+J2llfFYkfpSVKYT1GBeH+yW41lrm/gL/NJhBSP2j0L5uNSb
AWB7dUUZzQ+JtMmhavT6MEYcd7WQZ1GU885MMmIX1XZ7aOz5tckHRliFyc9A/uhOq+PlaGY2Q11V
JO96ib6TPcRyZ/Tx4jfRRE4Wk8txmPUHtpTNa4WIzkjiF73tzgJ2JxM78J5UhusXWs/3rG6Gp2jq
hxMz0C1uliEw2UR2NzSfgo5tN87isx/ZH8mynz6SxtXnzvrAKTNyDIXx7r+/RY6OGQlXUDj319Iw
xbMDnxWtZDOfGfXIZz2HNIZT71Y0CqT9uY2eJo0pXVLSxQwyfcOq28CyiGYaF5SzOkk3Q+aYrwpp
b9d1BE1GIU8gTQwyt4sZ78rBYUu4aZmsDiMwKQCRayc7XG02JzZHAgH3d6GJFQ9Gidupyru61hcg
D9zdRLoh1sDInVaQZFQluyu5uLzVSpUjl+h5GTE4pHlIqKcGzdKmwWNCEnsTqzporHiD8zX5m6Lm
Wjj8P5Ei0H2zFBraYGTtNSsJdZYDhyZRYZqHEU5bAyvfmB4JQ2TZpEmcPqKqXHOckz0mGyxQ+bT7
j/y19l0ehLF9mWlOXSJcDpqgkQdzvMFUintRxfoeEf9umA1n1zcdCrNfMDy9p42Rva8RIzv048ww
oTQM3AtVAiWNSQBwwJxaHCNdeQvt5m5gZKSRa8qY0kiQa+p+YabdPZkPGSV9LpkY0YZfqm49NjZ8
/2gQVKmg44qqgEZhVDdqCJuTD0VgWgxyqwfYehXOuY/EySmGt2iNWREO2hroST7TjPaEuRulcZ/P
m8hoxNhLYh1bqHjaKUxVc11GQIhB2o7MuNQ7RZBcpHFti6XqXPCsT+uj6OxfRuCjj7MGLjnjSLEC
ZVHqNyl4UfgHWjATAVpPRBW2Kvq71IJ7Mqq11xdMEzQDu0bKrJttVYqv0aBTUf8M3N+DDd1nUrp7
zYpOZLbH2HQIkCochLtsTUq1ee8SDQJFt7xqnTPtwqkrXceCMEWOj418bY6RfsZ0RkyYtkkJVRF3
K3uJ5Ctyos6lrOHX0eLLMFDstl37jw7tn5MOxbUuD06hF0dr48xUZeOyIhZBnR40sHjnZqkDUdGI
yNX5UVmm88Whq1xP237BA5IWaFpkMJWOP1kih2Awi4+pN1lELfafBcdszmofEX7vWcN3hIFrR5hI
z/SwOauwNZxjHR2tiNmWZf8oEzOyUvT3FlDRFjc/a1GCR+LUuIHkkc7kBGxViWW+yojjfY5AOmRF
+5YX03sMY2OYo+8JVHykbamZ+ULOUMwIzXB+pnRgDCcGz2hLyqxR8RbbIoh2K9j4q21/Ti/Mrh0Y
xeqSH47JmFxGo1P+6oIcySxOcGDnJVtzQkZMU4butAyfaLMus9mhGIh+IYww0SAWr5t+TGTYrpnz
5EAK4V1ch2e+zGAmtqc2SdMt7Nar0kn3QTozPF2MzB/m7GmU6k5Fr+alcxV7OjGcaIB+skLldkzp
iC0TlhIHI3zg0ZtVlAJdp3pLq6JrwBAyZT+tFf8UUwKNgUe901bYrIlk3E3ygWtzNhOlypS608+d
4lh+Z9KvyAavK0OTFawqvR4Tr6GiDGVQw1qxAlUBEtE1LH7q3IkfNSwpo8orVAEfOmWmgubNgtbS
1/pW/yDQYsYE2S4LjJbxUm/OTgCcn4gBu+bPTkizqBhgFrF9mKDBhRhZ/Wa8FS2jN/jPsdcCSDNL
J2H5KRhSMyRRS34XU1BfjJFBaxVTi6267aVT13hN0psovHj7Q5DgbgpTP0mb+3opkFv0herNo2sq
WBLTYnqM46hyG9PRMHJsiQ+giTQzfBqiNUhzdQpEJj8wk5F6L0mFGIdntUzeTaP+TkcYSSRJeahi
kHzOAFulfh3tuPZLyhbKS7SBDHUyY6Ux2kIgItxvsSOeZkAFSGB/y5BMg82KJi2gpIvJ0ysltQ53
CuWo/SnGa5TyzbaNwmwhO0aG/mtjZuVA3cZDo3bs1ppuCg8ojVl9twCFAJbOZI9aBOG4k7O8sePf
DPWtqq137LvOxQgCoW/Dn6WzbnqpVMhREcjP2T695jA+VqO+twV2ctIjyBNCrm3vGIbzRbBRgav5
Oc3Vveak/A4mvROxnZ9tpXaekgnXwqhNFmrpKlHReHSrhI/g7GLbpN8lcGV8dVHeEvZRhLfMz3ZW
wASM9/1kqlhk9JVBqoJvuxkIZbQ8W9TsqKYWBCMkrDwi6qzuIlfJtE9T4IOL0P/y4u1oaxyS0YqA
7KNEDPN9COHHryrjrFQMOjAid0GZGnfDbCOJLxoIQ4Z5mO1rX5h8n22aMV9LPQ0zGlA0loCy6bEo
sP5P4srT8gUnj5y4I7Cu+oURpwEEtN9+26gPIyLjdlEQ7bHcKJLY9slP54cV6YgwgnCRxLBQybOo
Z4OJpDSvNg+PzunNSA/dZphSt81PYbS+Y7Fgyi0ehQ4/1dBufO+vK8NFBr1Mq8bp0o+CfVwK1L1R
LQSa+gq1O5p3vGlnVtKWP4qRZ0wSTpmhZmS9ZRLJauuu61Q/yWCrHqVO5NF1ewLtR5RgWtB0eEJa
n82eFNNplj2Ky+hzxazvJmoV+WjS2UZPvKRQaXy1Qooo2FEStz3OnW/lmco7THGfHpRqKXb//Y8F
R0LG/XemOf+sDFNVT7G0g+WU1lpQL+CE5MgBOpP7ioI6GNP8YGz0T9xjUNZSyp/hgiWQDXID1Mig
RNOzXgRri5myA1/mpbB/g2bQd1qC9U+gT2IDdAKg+c0a6S4phqcB9y9JuaXnhCF2UEE+0EpmoYSj
By9kr8/vwr4nYnDdz1G+oDhC5l2ivPKXihl7I8tD34VfapwctTmp0J9P3xra155c+T3qosjLmsMc
LpoXVZbqE+CwU5Nmj0iWUIbI/Fi1gTEq2fTMrZCL/Ak4Yzyh1Z9jaa92FVpMCyGnkib4KjX0xvyC
1ry8Qlq51xcmIIOW/fUWybAJ1goXS6PP3cNzM7FrMPMGdrt+BuI6Hp1ovFOi8lAUxW0BRhBz0PDh
KoeJIUGqb0OuUULx0q9T0x465MwCwzpCAOA2mgT7ON2H7XyC6qe5lR79MowilG5FCqC1X4O9viap
3fmtqjMTbHBw9anRQRDhoI8SDIWLzmYekgSo3xqo7vTQqZp6BBLy4IRi8gyc1d6vQa2HpaD8pr+/
0ecwActLFmMtfBiYp87q+EXM2pM06BcycO/DlWteLNRSTo9yaSR2PbdwPGoT4zybbYdd3jddcbML
BgWyiTGODVwZEBa9mFHcGA2PJoHVYKyn4Tj2X53qMLWtcoPSHgKfJM9mjrc9STUYAagrbpth9YSz
6R8kwN6q9zUtIyFhXm54+U4V+QtuONl/YT29yjB8x1/vri0fvJa/mFr3UknBp+dMaL9zFCWrp5XU
KLpj/lStikd6Mb9B6lZFO+ArqvhoZfaiJvn3qDwtISImgh2P5sKOqucVw+vL92wwpki0CRs6hgXb
LP/JCNIxV/6+iPpNFVF/KrzDmOHSw9jZuxWwyus6M6NVo55CL2VnXhvhY2Ei9xdrtzMLC+ZXtXqA
ADPKnfzRofVEZGW4IyJMtybXiZnOs5EzH1emabrCC1qOOTJGWABKd2s1TuS67IsPs2pudZNM/ww8
VXFHAMs68QHkYa8+6ZpS7qgD4jOyOePOHElYGOAzPtHG667eVMY3CHH/v/9cF/o1xSr4sRTbVMOR
4paWKwyBMTOPjj2U12Jk1si8dnyN4eYhJxn/LQcchs2/1J4iN2ri4lWztSgguwmPJJ/fseNEQJyZ
hbdpIDecJsT6aNfl0m4/cFFtbppw/JYb1q6rbbjDpTXvJi1Z73QJJlrEVBZTOdpPdo9SseNQ/CE8
AeMH//lcqg8EejnvQt/M41WXwxgu2sNK0T1bVnzU4+hFSFO6AlfenAyXurX/eIXjHYRZl5AUospb
5GKrat4JFcL+FMd0pKBXzY6rYVSQXTQdtw3L2UnXzB0Iku9E2M+1lt93huwf8nFKgHDxQFNMH9cS
gbzQBUc9NDQg9DujXsZjTtSLIZRii9n41+Oa4fZQ2doAvGsMibWQIsGsUMDrJJoaS3TLQCFXkTzV
s7kiqVNIxjQ0EJdIxWcSsTtsWu9rIn55dOchQU4Skjy9dn4KQUlSAaRdHFRDh7qSoAOGX/tc722S
o+SPgXVhHfl8yJ7W91BnF5F9ZVNLflST/8PHw1lXsIgVVX4xAJ1W+C49KoZxJ9r4kfoCJXzZ/0N2
xu5AjC9oJR1W/+OT0iJj7FPuViek1hk5bWadOtix6abZtoZFlN5qmup0etAmChxiJPnjV83JXLT7
FOpcksIW1xHdxRIdVL+OH0RPkKio0fbFUv6MlfVis+DJbes1GVQnsHjc+wLlAsKx/DnGcOe2wwCS
rTw5WTwFXcaEnxLg1cTT6pmFkQXW+EFh9Tal0riMNshTUK0Py6rDTEZNsyGbu63SLeas88NSfzaR
GDlYbnR2oHvGlkgu5o1WzLx3b+dIIxO11bDRKIybErSiXaH4RKeTgtRis8HhiA/oWpv2nRZpsz9E
zT7dJtls5QJ4SZL3pLTcfH2I0ZOcnbpug96k57bs99qeMXlA8ikEGI6uT2ZyqqWEW0EuUQNh7qRF
zls5T/32aHUuuGdf9Aa2qMLZJ9a/dWRBWdnO28yRXbS0lm2+WbOT/kjC4wmTpIBKSSwnVvKjLfUE
M9M5KjAsKdO5G8K9TujTwVEoXnpQMNuF0+Xt8A2MDFyXUSLBndPAyxRFP9bAsjAt7yNJF1guCdKj
ZO2Z4FHMRXoVzC19dHe0cT4ETZefZK/BbkHMxaaomfy4w8ePupixpMWUnXO3Ko4GAmRt1IKyq7kL
mBVzPFiI/WxEviut0iyS70pUIVJCA7hpbj5gSKwhX5A5CsiZi7G+j6BRugs0P7/d4E/w3bnud8gL
CIdI3h1ruG7qHtOZbsIc6e9mui8DqSjI0dPWoehhi9Qym59AgbZeKmfmHhQTddjgh2NEOc4jRuDe
uK7a+MKEE9lnaQKjV+2zrg9/Jltar8my3wxpZuGsMSsI+ncZ0w8lBrpqhIj3uFCeusWYmMjLswaO
pTd+iOnuoDygNgWstHf0W9tljxXmuRHB7/Z7lvH0oq3ZvVzEWU/mJwfIGEFWl74rKHosHbkh4b0I
Xi9qxBxjEOUnrqmL6PJnWdWICcNMwWCzQSg7wzMNsDnK4FDxN3cRQ/qpTkqPbjvTmBTO4VtIS8ya
ecoWijxBGrz1HKvKX9xhv7aXJ1axh4Z0Axrz5Dl2xpBNjW0i6BCSeknl55jOoeSISSomSKqpnpNS
iRBwhi+iElBCWDNlV3sZ3xIkPq4d6sbBTO7NNH7hg8jvGAwu7jQ7bxU+aX5tzWZ6glUtA+XICzcf
sKFdMCLvDUbaFCoq69URS3b22y7pJ3Ow16SsaZ2rQyYEoqIWVzkNbl4M351NgVKk6cNqEZY2zg1O
Y7u4QzXsqhKEgAEefU37wBi+HQ3H2Ziblmct5nwgHf3JnDnz8rb9h/b7W7EYs45InEzu1GWdOWId
7SfUcaaNiZN5EGBfaA6+hUCBvago/ogRqkjUBHHJunDDews/7xJINWLogoHvyFP7+GQLcNyZlJds
Qcla6PC/dM3wbDaTe8Zsj/CyseAxDaksQ/qGgxJh4slhVM4siDk5S/0a5Z9Vn8xJf0RwDKB0ovsx
cRwgrG72w2zVt6lHhFq8L+kYBZNQvgSzbd5+V/HFgrxC6vZP1Vs3zYj+h70zW7IayaLsr/QPKE0u
yeXS653nGIiIBF5kQIDmedbX95LAqiEyG6we+qHbuh7KKoskrkJXcj9+zt5r07u0105qRito53eV
L6xVofs0MdSVBq3D1dOQL4L7jMFAZPufi7Y9W3H1VKOxIMLlY9940Xpokm82EMWKTRVWWfeOdit7
7TisyYI+McycrrjJiIw8k2FD766BqIKPjkeyBFbfuxNJluJTYbEElb01rQPx0Wrqp4zfqxTuEzUI
40WbIinVLznlMxtulawycuJWmRHWa1XgPxijXt+QJQDcftMzhqEJRMPSrV6DATlCWWrbPqEgCQwC
4uFzwnu9TIP5VBbDZ3egwi2mFFCOd8Gtxrjbp3Fi41FosaggcULTkhSvmgUjavSnnOQYRFGc71KZ
35lm8awmdo/KS/YRWvJVaX6rMrItYocWLig0Oqimf1d4DvPxbnwJasK9jdCm8mwvouqolee8Cz96
56GF3hMJ895N/GPdMGlTRX9vSrTK8239VDSmubHdgFtdGGwQ/s3v5ctsSl0FcWaswIM9YIygKMjq
a+W+Sy38k2MCig6l5c6PUx6pOEYjZcqNcKZXHxILxQGy/9j45Gr8GAdtIn/sz0vOt2iAIKxomMfB
dF8A/aGfHG5Em93ZXb0OAlhZKn1ODH6DGpDFVmMSgh9wE0ZQLYZougZkfG66tKZ1NBnX0KTSV1RY
pLy/lKNunoLy69hxlsI6O2c5MeJuAHvHTQddkEjlobdvdhvkW9gXA68mB65+xFZnU451sc89m6Ok
cSINKwJU63WZSjwdrBakDDNeb/QzmO116YzsnZFIt7EhL3qX3cFOhAZmxB83Pq+d20FGUROhEEYz
h5gE12AwwYykdDU7snA54YNdorXJR0nvJufUSwiM2UrV7dmTKbDQq5eypcCAL7coLOcdRVfIh8Cs
l7G1LXLirRoVG6hgzGwN1uiuz4evrl4cZZE8J6oD7Wq/6NL4StOfoSSS2cbcA8AlixIkAkIXNNXJ
O7BNW4Du9St+nx0hAx/xq5aItVjwjU4/FeUsRbJzjUP3sOma9FhWKAMayXFSj+hnZWlHyew16wIZ
RGF54wYfbb8ySI0zpH2fQicMM3iSSsTzky034I+tx5hfsJse9VVyME1CffMMTK+T1xvDa+9Vpl98
WZAenwXHMJy1Y4oQXjG+b4HekgfDgZGJ2jhWl9pGl9yBqitq5L+Kcm0dsZWtvBEh49D0Owwe7Js+
VLbvl9ymnwKgODtiK/rVgADWEI3FCwnIyUrrv1tPHbqMWiMpcV7QogzIUNj0Q+2vffMzFtfPYCOD
S9iNNKFrhsK8u3A0r1kYs/q04XPVIW19mkrtK/g4XmM3PDMKJxDaNKttW4QoVNqS2IGYhpMd6LuI
AL7VUAYCuyingfjcy2xnEie0bgp1m6XQiaRrRw1FM1RjXO+Bq590WoQ0tvKVpzsH1YGsdpETremj
lWzyATEZnnkMyG9UuqUhhu7JAhSPdhtR4wrJJyfR302jb5qJfNmx/hjoLt049PPrihQ2FRTapi6a
nO5A/lALNtM+oP8cm90r42LyTr0c1Qzvcyb9v406vzjFhxkMNwGe0E1rD9UeLBCtpVpFRAoN1Fvo
Em6JmRyZwRzyiStPCWTaeMUHQqkvvqjfQw8B2JUWFy+PDqGD85y5ZYnNhk0koL8nK6fbIJjDgVLR
XO0tjpvJkfwmAEci/EgAFYdLt2UWJ3n13RpGTqJP65w0kAQcX2zU75yp3SW284UtgIOUo6l11UgG
meELJ51wBX4Cfs4MyW7lbqoheIiazCk6pf6Rs4R/tlT7bIXqapsK1hfiDImFnZeXhtHRrvW7ECOX
OfmP6ay0rMUA48ZK1i20vHUKASGYgzBCoX2af0bZUKyVerTvWKVl7F41L/5YhmgPNdP9GrsPfaJd
Y9r+Z6trum3jclqz9kGfPw0K/hqWD/gb5YZdfhD+LbWqb9FYlWsikPbSyBAmJtWLoQc3nfmIsg19
LU0noOFVIBju6ZHYjAMynWxEw3oa2gpUnNcz304+1wlHTh9v0ApY+h3U1pBwnR4Rmh4RaTMkcGMZ
nqcaa+Foy3QdKo5SHY+j9F/n19Mdml2ugTibbOMB6RRbatU8jC6tIQy/3dZH2qR13SepqPayMZ9o
t+dn19ceh5AMDZfZL+cD/1mWFPXC4WKqFtuihLh6ZrC0nr/1VNpMItQlL3FD1Ro8JnJnrqWhPwMn
z9aWy8W13XDyNFhv0kswS1WoB9wTASZQLSssexUztJBxC2sbr3AP9yDyUdNX6auRBtk2zAzg8xgR
bbATemkFG+gWV4Ja8E2RZREPjtwwnnvNzOSRf43TZ+psSjGbkwbtKc17oGkfVMU6uB/a5AtM9ruw
T58gmSKgpQIoER8mpUcXnzh3xqEMgyaEcppm4zTM2XoCO33Vgfnbk8Y2nOZHrZDjZnCsdefTfxbj
UG2TYHTXSC6Ex610GAsS1IQqcphMbV2jXVnLzsCKx08TkjyiKAvfgSTeqro7WKhBGBXG4UYmxoZ6
IFhHhcZLSVa5pkUU8rCPbM4WGtaFQCPgrw+/9IwfEXQG/k5BIDVgzoF8MHjtO/9mOy0e/km+03Bn
y8hCvV8hijen1DyFKGD7ifmjyZqe1XQrR2cmYdttfAps/dAZCj1Aleb7OL1KqX0LR/iBPl4I0TAV
9rykP9OVobeMBtOz6B6CRMgpX+38qEsKYRczukVmL3ILpqMkdHLowXcBf0f0urObK1OM/F+8wuQ0
P447iTurnXr9hGjFhxqTNAbom7HdAXSwmGdAiO7sddjG5qbyRibifDYxXeKRWdAp8Z17ZM8kAsdu
xZl2+kq6+rYy7ScXUeV51jiIVFprLZ2KY66PK2N4zXgZti7zwA3ziK1u2e9bjbFX7zwxl6noniWb
wqw4E8d1vgdfb4LGW/EbfSsCtgdP5zCLrJBnX6gjrewPdXwdKiz0vMR9WX41J7CvU3uN3ai4p5bf
GDXzAj5PgQebz5AD2LvG/Uqm+kHJ7OZP3txqHa21EzJ3ExXVeKQ9GTX33a7RlGWEP3wUpiuOfjx9
EBg9Wzfdci8uNY2/VaKC5yiQBPfENIsRJ+2iwS8Ofa6uvmNeW9u4Mzz0XXbObWpdgdnPRvnY0NYY
nOocEJS2ilT+mkF8NFrMbFFfPM+bQKPRKAVGcx+6XKHq6T+WmEa2OEZhqIut1ohnQy+uHkweTTSC
SROHaYdwDAYA8cFXk7H1XO9zMNUtEsbs42Kd//94gf89XkCZrmkLe7lPEBV+IAx+QQw85l/iT0ny
M2PgP3/rB2dAmH/ZprBM19DBCVjmbPP/wRngjzh0GgT4gsSRBmS+/3AGpPrLtmzddpi5uS4VN5nd
9XfOAH8EdsAQji6wc8AtkP8NZ4B/++dQ9xlhoDtEwikXo4ThKDVDMX6iDDh9mit0F4zWVFMhiXXC
dufVuXOezAEzhu89146rbdxkbhIzL+tIsRTEKWQaoVg5tpAITc/qf0H4l/9Vzvz9nldz1SC3u/bE
z9z5hQqA91K/tHp3NUUf3DXp43//lDKPDYuvr+GntwSLX6gY/5cgLly+YkOZv3sG333N6EG3/4NE
zU/Za/3zs/ifv/39WRSG9RfKMcX/bdkEg8zf9fdHETTVXxZAC0fnoVqe0/88iYb8CyaKYTmOzhpr
WZKL+fEk8kfK0A1TF7ohTSLmjf/mSRRQNYrvWJMZ5qEcyxI81qbDsQIdnq7PT+rPT2Kim4rHz7xK
o70ghD0SKXCyKxwoEemcuv6ekMpHiUeaYPYX2hbJ6qfb9gPB8TNyw9D/5QJ4T4F3mHJ+Z+c//+kC
4Pdotl+6+lWgMc8QPpHPQIu8pT0LmJuBn3M0fKTp3Ty8LGi5SvBBRf3iB681A3nQWBSfIv/cW9F7
2/ZfkwzBk++ff3+Z4t8u05KWaRmOA4nHfsMFGfsyhnVeiGsT5Zei07atRve22eKgv0+l/9nWzBfb
+AQI8vr7T3b/5f7Ar1CKz3X5pt4uFYkFFaspxZWE81M18AVk9c3okV8O6mkciRHSiNLp1e73H/vr
CqUcqQvbcCTkIf6HS8Xy69fS1k5GUJqjrp2tv7Bhb9Mk/MYh9v/MDvf/1PKifgvQ2VZhU339haAz
/4Xvi4ll/iVMiy/GcOWysfG1fF9MTPsvy2Qn0ZlBC8ddVowf+Bzh/KULwyaik2Bn4YqZrPNjMRHG
X6Z0JZoyAYxHmY753ywmb7Y1ZRou2B5WOHZe1k9IPr8+NFHQmroWdIyLYcpvaW6BguF0HCi33JfK
VA+xBS5SjjBXso43lUPm2PjE7dhhues5b2PmYEjsIFEbwyo8yammznb3rc0B2iYfGgBG/ZyYPtzN
lLaemWLUyOrt7x99g8X15zVx/jVsik2WaxO2irEsWT8tSZXup31pFzZHOTIYw3hA+EU4opEf4aek
27LQ82NQZ/3ZkPqeClowoi728Gk5QLrI7vNQsuG6YGn6/IgnkcwxgkePYHj6mEu3bNWhtmG+yI8M
97+/ePFvF8+tNA2DXcw05Jv1wkV87Ro2GJNh1MVNFcQLR270MRS1sbbiM3qPAksr07kRisnO6utP
3Nxw36U21k43+8O6uSxPP+0v8710dLo+DjMUHjOTyu7n5T0wMbcHQWChlyrJ0cio2jtvhAItvjCc
ODLfHI7m0O5L0JJ2qdQD/vCDSKF3ipmJzKQXlVf9Dng87VGl3Xo2gk2jtXgyHMs9cHcN2li4+buQ
X7AYQv8wkNa9QVumb4dpP7X5jc7QPAPPLp3U3HNjyz88MHN5+vaBcXjzbBdiiHABUf36SzaZX2Nc
iQDnp1OJ+677CNG7pVWhfcOPRLoOYvhd5U5ntGK4W1XzKHG/rIqhMx71MdhU9cCBu8f31Mfl5z88
EG92ruUbgI/F04DWgqLhzUquKpIRmSLJlVUQzaRrkpQdbtXyQMSh2dDgB3RaB0fDje7amYnxhwuY
n7g3jwCwQFeZ7O4uHC+q6p8fgTLXA8+weoKISXMNcuJXzAJClUPbwy4GhAnl2JPrSYqG03EwXb7c
LkWLYpKP/Ydrmbfpt9ciqbYMKV0xL1e/XksOpKPp4XIiuLIJ9EtjQNAl8t3Czi7Y1WynyfG2jwq/
R7IFwVTge4/y3fLKD47p7fox+NP9+ecbq1jUHdPlcqiA9DdPT1HxNJtlSDaqmhLsR9gFAwGsVPuU
AvXBXGXKsxN6hMPNbC+taTZDg64gnPxDlQn5h43/++f9eo+UQDROYxboKZf05oFx8gKAco//zldN
D26w2VYWasvWGvpbdVcDss8tLrAIQjgaHrxyHsHinNBt2fE6e6thXuQqk0zwDiDIWkOOsgqTGcdg
9PvQ89RuLBNrN4rsY+lf6e826yDOtSPhJWuAENWpJvNsHZMacUwzVlAD07ANH5EG4SnqIudhGKv8
qIAFrKNGYiYkG4KMH0m7jlGbhQKssrxig31TIxRKxwLTAarqVvlgWmdBEx1sV/O8PHolaOlDndCW
mlCX55ZDpKOoH60k/4SdZtv04SFLI/1czEt+r8cS1wETdw8WHHN7DYl/qYUbN7bWyyI6BtVNl98m
/FrnIrTdvXRuyhy/ZKJCWZqVoECLYq9ycKY5+iWQU0jgY5HCiQj/pg4P9yXqI9rP2SOtJ6aQEv6+
PwTMbSNaSh63dHltwZR6B6QcDNEQ58SzJJ0Kn+7ylB0D3A0P4G6MXW/t7E6xXzUl21Bt8JJl1jkO
ALa4RvFR5a7JkMLTCHLPNvSoX/7wrv3bc+0yc6EYQNvMQffXdy2EcG2kevZjJ+ox8mie0W3IQgI6
gtw2EE66DXp1InJv73tpdV/HGIHHwX7ozOLuD1fzzzVaCddhbWZo5cKYfbMKqdLpWokKfGUPPVLq
3nnkK/gWpdDlhgkQqcuAcq943/J6TrMPSnqambdun9qVhQ/xWGBWWfW08//4vv1jSeI8J+d3n0Md
DYk3JzD4LWY3JiMmulg5x8ij42viatZ1zLu259JtHR8zWn1bcnh2cszy4+/vzLy8vHndDdZn0EqY
80xnKSh+qnYaTe++FwzRXFd5vnGW5jTtYia5glikPf4BsXY6UrCWJ/T3H/4v5Qr7AjsTCjQAj4bx
ZvELUj8ca4PFBk2QT6sc9YK0vW/WOMsTMsHI2PegvUCJRaOmdkWpXuhm6FH3GZFz9IdqBWbkP28G
XUZOPxQtfB9vGzNuXg/aWGo/yhV0guEeRmUIZ977TDrvsDMC5su9CT3eH7LwLk8/w3tYLW9lZzUF
gSfES8zbuZ7EN00M2raUbDJLQYwA+ZIbdDBzZvE3vLW4VbXpUMwfYA66iVdIsw7Lz2q7zDsL0wSm
YBXuBXmUPCfKw9yYsymGWoBnTzMxfGf0SZGGjChAJvt7ToATYGtXffwSsuhlQCHu3UZPT23qjpug
xE9B2bsFR0zTOQgcUFkm4glBmM1INXUh8H5Dvs9T6lbGhy6L90rXp/OyEDPP++Z6GjJVuIOEK4aw
kGta1chYRtxJVDa56Z9iJfdIa8MrPqxrhY9r26gQ6YN2dgCYPCxXHNfApqrSP2geezEIBNjDwax8
0xnvReYDhkomoS7Qi9JkoDG0G6gLwW4pn4mcBzGIBIWW/fQy1MT5Bf7BNNgu4gRUVsVzdpkRsMtm
jsetcmG0++kurTpxQxGnBhh+JiLKdSeeqD0DOHKTs/ZleBq7lHwmhQrc8cxkvyz7YeXq+IvpoxDa
FjTPaL3XUjT8iKaCLjH/UPSEPaID8ECNp70TepaviUeEg9Y0zzkfkwNsN8wh2A1BsUZkDXjoaDz6
UR2ugYpekEWKm9ckL3nIocYGdzuhKV3F6QTVGGGolqF68dl0NsIlyNSeujnykMB2bcjA+5ct/h4j
+oj9BcWo3yK+YyAeFK6xxixdIfQvEbkS5bytIlg/WdRe8/51qcdzGyfZhM6eEd4eo2+2TdDtnGIn
uhShcE9FqymETVRqRtO+6AqmbptRdpSGuP1hIfhnlagsXdCFkhAJbFvN6/dPy1CCNVYra+YiqEaZ
HrYpYXEa75FkLIQFbwWwDqe9Tdpv7zdMZOYjQByliGc8Kf60JnMifrsmWqZ0TGHMjUBLvdks3NbA
/TwF8M6sCd5UkN214A0PPgGIG5Gnxvr7ezfvqXlhq43Rtp8wf8s/rUf/dlMcV+Hy5uCu/nGY09ve
aSNwit9PT5XRsL+7E2UWbkwSxYuUme9U+ON8fHtYbsmUG2sbBtx/f8SZt07qUzb0+Wj/pigspwbF
5DDBJ5xvfOHS+kI+OMC+mE+0wj6acD7hvU3uukud6eB78thrwXiaEDl5jaxujuKUl41yV2Wb//rZ
cWh6SG6RSweTfsavz45FA65vJ4uVZC49M1yu++UL8vE8kcfOoLPXCiqpijfQKE5LLaQH8REiz/SH
R2d+Mn7dTRk36NKSNnMHxzHfPDmYshpvRPRCRNgAl8sFdOL3uQtwIsEtkLOLLl/TH27AP7ctukEw
sHV0kXMfZy7Ffnp5VGM2JIKBt2rKMUbFLZMrJT6RMVZq7uhBP+owqmB2YUxx9S/I/cxNZjfs6KV3
ixK17vPeuv/DNc03/dc74XIj6CyR6E1z133zpZRyiIrBctFt9x8HM5WEOrTbMWGXiqNuU4WuecxD
I9z7pAOtidfYF/2rN2dbW95UbPyyb9hnm/WyrP7+0v6lKeFa1PL0vOcezz8aPEOpuxXEJPRIQ11f
oiF7hKIIsTqlOaAk5Msy2YaEsGz1wb3ShPIRUfKqW4jTGjAhGxNULRr46LNqw4yotpER7IDbxkai
0lo6SLCMcxCeRAaV0Hn3WYJVwA3fK3gwEchdMr5xxWZxkh5GzUtRjsh87aBz//3v+S/FFb+ny3/g
xzs2bdxfH4uAR43jokNeXVH8LRL1qoh9mpsU8qwXzK4LXFsQ42Bg1bLHkB3Ll6okfrD2BhQ01p96
yv9636mq6ETObUIalb9eT9x2rdWZPfe9cy5dMCaHZTXJOyB3Uwi1rErFy8QhbMKpuYVAcNRdCVU3
ZO8VAeZWQtVJWXWgtc61FLmz2aESwb6fgLUlZO/lnqOfY6M5j5W6Mz06cwpgK8T8AxGg7xN4S43W
43mY34TWk7ThJISR39/1f9bTdA5t+hxLswXE+K+/pC1QPLuaYlIxSdwtSj1Z6NBVSDRy3BCUOJ8F
0ynqjqMun37/0fMi/OaVA6/O6d2m30sn+M33nbuqwhUL5kHNLT13fjiXY8TymSoOZ6UzWOWGynX/
+08Wbz/apGHKA+YCJXZ0k1bYr781KVmcugIbNQOKf2pjRPAeMAQnDb96Htv4ctzWYw42aj5KRGmS
H5NSPBTRLPybe4Mj8DFaDrj5ar385HQKn3QxqT9cqPF2S6UJZQjbsrg9xKtxp369UFFkbe2ZFt2W
Up+dXqreE+tETd+T3jYRDI1iXQBrGinZlssae96RMAnOXn1XGOUenNy4rhIcpHQfiNyL3xVqJAba
0cNtx5AWEYop/lQegZB+28czBcNix9Bt1nm2urdtonrUMoc0JZPC2IAwV19jLXHOlZcha7I6DZ5K
sGnizt+NL3GrZRczkvuBFPodSaVlxVZtTI5YF6A3dmTfajOIB4GPHj3lRlkR14k2qavlO0tUZ6u1
8ajqOH/mGj2O0eLWqYkeo1Ynb9pDokOq70130oFB4cpXb+D7boLga1mxl7hmsUmj8bntiAtk1v7U
UaQl1MSjMxyrgONBPQzPAm7jJqiCb34/+KRNPEqj2AdR/4HmznXU0MWqjKxWmUT1NQX/WNek3HWl
POKKvCRG/Te4J+sytGASbGfWkVT0UCaGlvws+NNt33zwWTEscaqoKHH6FkSpSIwTY1980sdwBIZs
9e+6rgB64UUaGbvWI7p/fKbwo/yquXMivyDRKXBXTkVlnNv1fizDcFvOUCK/8O8iKxi+FBmiHd4t
or2UdQ8iAfNspR59hZZ26S/GKHsmM7+JRG783ueYFdibunSrcxRrX4h5LNa5X4JRn3s1RZxV68ws
3SO6dVBPTdFstag17+EZd24hz0tdk8ucH6P8d9+7QXHgPOy1vE3XomkR3Ywvy1tvYL3aanR210E4
XJe/iO4BxVKpY3IQOL6Ua+5zQOb7ybDvAqW/ovF1ThAG8JNW6TdoZs+hjRiun8c59A/iQ1N6F4xH
SFmRMe6TALpbnXDSSbWLNmrxIZjHDGncnzIza1F46qyArRVu6GmBb3MuUiGElmaRvJ8vcyHWkY0K
qRGF9Gr5RyusOCxiRlrKuLpG6Tulsts3PpWt20fy5PcYGkqA027ZPPuygh1dTziHoJex8Pg8cxBE
yDpprrzHdWJ1fyeF67AHxjsQeN7Nt4zh1E1fSDisLppflStfoLLwAv0d5//q2AFHWU6SA+6fNUPZ
g1kP2cOygi03HHnjzO/2bJBzHQTkbDgvrRGE7Tc5di5GcvbcGKY6kZ00MGOdGRWg6nFdKKeG3Tac
jQxSc9BcKtLON4Ewnyf1wCqtHzCoOducjL2kh4LiYZ3acdgiL9wTw1kM066MAroI83+VosWYEeuQ
pOcSpSKiZZcL7CJW0AQ7okwE2Uylv3Hw2u7qHkJeqhm3iGV629CTvwyEslMBxojci5kTOHlbZILD
ps4EFcoIHfE4GJ9hj4UrzRXyxWdS5xfDeurb8GvQuWdQrWB1zPrByQiFS8r4i5U2dxa9mxv0nA+2
wg2ajN6DC3Ic3/P9YPomTo0zjmxxCKMu3GcVxFGAz3dLNRqOJUFTdMhm6AQq6vnfiExoYQmWW071
IAJ0niJyehBl0Y1jjAFZzMCC6ksgC36sVTd8xvgD82NtYOHHhvXqYy1c+7hcIBHk9M+M7Dy56R6q
ZjEfu+H3Fesad9W2cEH5hI5150JPIbK9ii5hlG9TEH6KW2ZNvbsz7ex9lrO3NlP5KfGydA2d7LC8
5lgMjrRy/R0/5guaj+bUImEm4NLekNnXXpBQf8nQrSOmrvPvv42tBc45cGlPT8Q8I/WPpz1ywXC/
PDUtzvEq68XegJWwEVpMYr0hr7nfBYd6qAkmVtae7edD6pnNHs8FXeICWbXdJnvPsoHlzGJ2PXrs
rJw4OIvFJS+/GUE8GyvoGg1ohScJIVIY5UWLTPJKZmbk/Eeuz2AzcvVg3fMybMD7viivKo9mFeob
pfX40vDwcttAjaTpFO8Iu813dFGAO9invqlCrFN7fyiyqx+gRALzAo7EqMj6qteRgD6M5286BPAw
Kusu18JkbebTrmJOeFNJtGNDJVd9OHJY0HA+B+qCdvBsuGF3r8m7FhYWDpoBsbVeT9t8TNLb4DFH
mv8J7l59H1hhSww1BlmJBjUq4OiPw4bc434/EGFqefaMBKt4npjzMhJ41xt+uLY6MrMKMujgv8cI
R+WkrZIBNaDwSQvzB6wP9tewdONL5c6Lhgzzo4NcvKkkue1hOYHWqXBClVayr0i42IctXuoQnecG
xx0UNuatWgimtsulRy/Gx1GjD/XFctqP9G3wJBThuz6ElmdFoLwrw9s6OuA/zCL5xSTMHhgzGRWh
Ay8Yg20kk1MQU3FNEbDNIkKcGvqnph22xmBZO5pe4jaVwYkMEue+gBUm10GaaoRCYEqxvH68mtn7
bqrCPSB4g4KaMc1Ukp2DpPm8rHPz5OGY+7PINWiPYzTzJ6ex3dbgIEKzgzdYCA2nurOLChxlGLcP
y+G2FPHFJ2h2M2qTwySox6JKhjWEU/1eCF7qRHr3lptArEhqGBJR161EgWw4sVhwl2K1DHNA7mF/
clK+Jm1orlXVkZ6aJzFf8fSgT2G8sQyTdlwTv/O9FuWogfOi590araB+Z2ogokJOGegDPk/mczcN
WzMq2qfJxQvdzkl8rSoKXBYTKG146xu7Yv/URs5HUASwdxXYMsl02WED+7qs/X4VxmtygsU7H+Ru
Fn1gQge1k5i0eZ/IQxTnnYi/LW9QDTzPQxSMMoAfBgZ4+QkW21CvT58TmXSYbRvnHYf5s1vrX/Ra
K57QQRuXQMj0vu13SzkApVTwwunBSdM6tj9NnqUXca0OPMx5rIOkHDajD/2JDXjQeKvnDsgy+l+u
o1ccpoaUJqh/xe4yI2zqGJWw+NurG4ZUc+u565yTTCxtjSuVDMQhdXbzalnILacFSbN6EAATTNZ6
MJscFzNyIXUugVVW4MzdjGAMV4U97mhjuUT84nNQc0M0yaF20plZT/mrXenqAU1LsRrH6vNE5M42
8Nx2i5OOdHS7znbeFF4YKcYHcEUwrOZTks/hjPGnAPO99OC5RwdZNN6+itr7hgxWhM8WveCBbFrD
rG5yeqw4Tn+fKpP8wv6SCEKO69mSp4jMaHqg+XMtsxQTI+htsFgmJFdqEfYKBnsg/JZ/Ae/10fao
xeDkoZUf5PT9p/pF9DK0Fpnz8+Q6aLvgTBl6q4JuOGDqx+/WlXta/GDDpkbcljqMlgzjI2vamQlG
CawuBbwFbb79y562EEgbbCOw6XYpZsodX092bKaZ2WqN5wqc4sGhG7J8tXVUHwHg2huLB38zOQDw
JXkZpSNwJthNv0fYasPKsD4NSbuP5Vjf4jp+gn1Y7j2yExg0EDbIASA9RZp2Q/26y/MxP7KXT5tA
jgK/+48++nwrvXggBoVBi8tEtUZetLYggL6oatiovHxNpCU2zQCyqTBFgthiehnzAMcu5BhcBnvI
Wjz98yPZUfzD7ZTvLSh6wCEzkOUup74Wbs8xdqyPUU1Q1tTpu9AePi1/BaPbYYwhIuFk4EjpskQn
ZjizKIL6YGpdelqqLk6MwKIKpXZUwJ8dw2MqXcABh3ue3RORwFGSA+fyE4XTpOdMQQ2rWFG8MZ7N
Bnm8N+yYk1EQQQAgrRTOOpPY5WtxIj05Rsepp+wBwTBAzWfMMfp19tBEHsS8F9cIg5sVgIQOuhZz
YHQ/zHl1lbjj4BJfIwwXnHi9izM3XZZ5wtBbUOLpxkDRDBIckyy++Ep8hI8DRXZUoYTSgrWTxde6
jw+DG2dz9i9y36rcdwUEHj3K54rB20BK/GgNbnpSEaHMHYMxYOLjSpVGv52GvKPMdFsQQyXxAaP/
d19GcMJ6ecSfDcFrKfM04KGHOPB4lNRlEeAErQA/NdV3+rPHAc7Lcb9Osuz2VDcAPuOEUjEyDiUA
fgqOat7ryuRIkMJjV3T5rbPq9zaxfPMR6TGdAy8bWHAQB8lG14lWYEu4LUfvycMloELG2JXQQNhZ
NRDoTh19Z+hP0vMuyx7EoULfZEm6x3dgrwrAmEcNo9xmmdIWYqrO5Kocxqx7XzSOAxXdALftEdUT
Yg3HEFBQec+vagdcbG95TUkBijUl98pdPc5z786Wm3LoAqb4zY4BSQMd/Skf6BJhRE42Gu6Ve9VQ
7MrhCy9JB7uQvoHWy+DIHGp5VOLBOnGGbgDY2MZh+ThGqHQ2x2oGt8h+HYzZuehEvsZZe981jDbn
2rOYA79Mz8p3g023A9nD50HK7skv3KsP/AxiY3Y/BRDe5n/CE4iNq4zZ3zXYo45h75Y6EXoY4VJD
aJ+lHZ9KaYgz5m6IVqOOUAQv3cBivPao2rfLpTtBS9J5Tw5I2mTepomAgEiz117Snl/BIOahhSW8
i1v9nvI8OfVKk6dxdDFBxPktjs1b5+LcpgboBIkhlazu8qTk3wuxraVd92T0YIg6/cuof8QWV+6W
BXXZ2jEPQ0GYoAPN2jQHEms4ubT26odlyNrl7UPB8+WPjtovC4Mvc20FSyJeL2ftml7xlUCo43Ig
x0z9vgeRnccC8OK8jix7kl9Rf6U9gFTTi/1tpfHoMpF9XNqedFZ+LEj1hIFVG79wuMooBnlEHE5T
vDr7ghOzXTPl0BKIuaWRXJb7Rtm671pN7paP4u0CbdXV8U50kbbLHSxVtYW9JLEvhNO6UNS84EAM
x5eYlW/Tg1ViNkwekFGb9ndUe95xoYGJu0aXjzTnxG25C2aIg1anoEFLTrSGjkEbMM941HkTGGMa
H/KmfE9rET6mAlNa1OoaTqIkO4kpDDyoYuOm9ikk8Hbdjr5zzQKGzpn/6M+uPBcSPIe48B0QVfO+
ilmqASwe6YfBRbA4Is7r4bUuE6qG6ZDZtUT4YIFPnx96GNWc4wyah/EzXNbnUaFMknmgQeZL/Y/S
yd2DR0EMKZCs1Lz09xzR6XrmQtshBu3+J3vn1dw4kGbZX5QTCQ88Lj1FI5Ki7AtCKlUh4b399XOg
6pjp6ejYiX3fl4qSikUZgonP3Hsuq0+9PjgxWTCRBt1UReMFaw7MJYgxoMLbcKGZ/XgIG8572UVs
RntriV4kumM2fJxMFUI81T6naowfk0YCMnLHT6NrNLqowD5nGBKBT8FOFZxNfUe0XVpW9d0vPhNA
9PzwrnZElsJSQcMmNg1w9UJHP2iUUhucnfBw23KHBbDblH3dr+HebYlnnDmgrfMej7j4Kly1UPDE
FsRusUs1sNy2jB7gB2hLCH5vekjXDPd9BinzSkiD0hb5ev9A//ZeFk57DYaEcA79leRw96omJ+Rw
JX+CdnMXgkLB1kxJRilJOMSG1rX8W0PkgvSuqHYZRWoURX9LPXtgZV6anxRg+Z4XY3po+/YshjlV
kkHDnZJMekAUgroJrqHnpCQuO/ZJSgCGnpkGB4c5xYP0mMNXgH3S1lrNYbJlF4DfNuMzUkvtZDtI
k9Av3lNTFXdy5zBxl8MNIKFxkRrBesAcj/qKqMhD7nSSCVg4PpMjtakIbwASom517Xx1DgsRRSYi
tIS7iuvm3Odw4ochOda8i4vIWFPp62ul/H0PqvsECI82LLqDOeLNr0IoarqOqsFhAetCS4AK9yfS
wkdRQi2cdCRQrf4aO8cJ3cIpN4yH1Ia6lwaZv7ea0V4VGdE2ldmsDK0bt14QLFuR/uJ9lWP7kjHb
/3XvCcX7hoxiJ/QgQ7axuzYrCEDdRDk+6uFR679sg+9SNAPJOHJMtu3Y/7b4KXlZvLOc0l96mBH0
aBrDMh9MbtOZQ6R1lqu/pOmoJHa4kNPLNHt3+9J/TmeaTqX2SeI8FzSRizzs6Ps9FSwS3vbwAjhI
gS23brCLCPGrLc28TDbBOmllyHuTqSt4sWHR7hW1Pyc1N6ZFRKiBaTIASQoF5DX127Wu+5eoYpNM
3heQpZaARGV7wzoK93rVGesoquh2iVNDU2ewM1QdUDKT2SeDkJbcIWuWeVR7uL3qIPcu3J2lXkqH
nWqaH1EmveW8YksnLt2NK+gyo7x8c/1SMooI717UTBt9IIhi0pNTby5LM6j2jpqJLobO+sZ/qkQd
r01vUWPoWw+F+R1JcR8DQXiil7kPav7j58Ned/tlLkD+DCPX41TpRFOl8oYuZi3dznj8+ShqGVbG
zS4Ma/9UGd1hdE+Wyy9VVh1pKDSgtDTdG7RdOvs5QN1Oa6LbBYQ6Mi7sqWLy3EDaRGGerljBm5D0
9ZFgCO538FLbuL6nkQ/gqzi4Rh8vs4FbblPOgLv4Sw/ejaq+gtN+COZWUTV5S0IUS2DTJjKn99SC
tIOOUJsG/3gMvRFUHYzJYo8n44Xa7FvIjwEYw8ZsmBlYFe7iSnB+NRSTod2nGzlFG7PWCWTw4+ee
vJClmyTu2m+Gg2tBIiAer15qMRNzK7o5PalILI7ZP3ty7gZvnQwocB1TkO9XYJOHZUO+dvwoe2Jv
/WxrksXITQf8hd/oN02DbljL2tzBnaZd6E25EOagji1XYWx14OAD4+LV5N2kMdqSsSn3ic0Srh3O
RhyKg6yye0j60iKyyeyKxu++i8K1gfS4jP2QGBL53UXBa2EarwYHTYwLmBtmtCTrJl8amsMxjQd8
Gff7zAB8KM0InacNDyMGGJEQe1k6bbxBRVztzZQEc0EGxWFyo2dPpsUppO4DHLdySpYU1HeLYCIP
gV4NHRUNQxKhfJo+e81AcWMik3YKDnpHWmBjfDVATQpPRJ72srcXHpqvpZOUFL7TE8k4l4mYjw2z
wG1aPrTEu53Qf+NMYknp5a6zsjgCyyDT1rXJyka4byE/47LJXUqPwmExFsORCYkHKmecWqo/9eB5
PCexNz3xHHDK8t+6KPMVov5NOLr6PjW8A+Cql6guasA8+YsOj9GPsBsEGksOdIbjI/J/QayNOMN8
crcVEPKFVjL25zs6DEPTUErlPNQyHnuiXWCf+6QNkXHPrvhEVtYvV30hKY2P43SwVawurFOdXaHB
pfY9ZgSBbB/go0XVgUwa/IpT9egG5Xtrts7eyk2upAF3b+8+mjlTMzixsN+IanW1zlyh8iUFs/VP
ZdW9iruJx3rZxxpG45Z9aexCC00TXirWd/mjJ+tTMNVy647lRncy1kje5zAiCyfRzrJ6sYOJ6W4k
g7BFV50rhrSrnvge5FbWUnJ/W3QlcPWR9BxBEltiNR+SdCmc+OUdrHu9KyPIbdB6mdMVXAtFNu37
DLF3OoyAFXEU2ErsR88654XvHKjvy6ttDsxcVQT9xcvadeeJEcCdZlza0LIPsukf1fxRGJTGxaRC
OQABedDpdfvqvSfm16HuXZqZX9Orc3vXLQd6OcjHOHL8FdRZbeN6W+VpxXMnRbDqm5i9XgSwtYaJ
CQC+7Lnndqz0Sv9PLWasrA3QWbXPjKj3jUBJHFt1tko63XypZOytfXsQG9g54lqU1Za3tfHAzfbq
9KQU96kyEGaX6t7Vdb1Ch4ST+neBYxB3dmdftClxLq7eVycow9ufT8USkbej2xXMAzzwA2f+yhXV
Wh+t8GBOB/T7F5EO2mXgF7moJnBKWhquhIL+BDaUkrzlDDYQ00GWC+ynItiIJBG7iFTqhYlKETZ0
UnNqpu1T2hF/Yvuut4MFSGwLAqM1Rop26fPX7QyVDvWVoGM8mbkCLDGMH9GYxNvCf619rVwDsEIP
I0YuVvliT/qngVDsFOGiX2dVWB8gf2dgY5x8bxR1eG4h7ezywnwuyP54cOBqJo09Hae2hvVXTbxc
zD6/gpLIpCTxV2la67shN15jV58O5cY1G51oIP5IQNTu0RyukPcBW6yddqGFZX1yHGDZXt69Sbtn
UwV8HMb3379HyH/X6UhMkULaefTaEvbhNDVrmzL5YJdEqdQjfuAGOgWe4OHQI94Mkt6jboxB55Zc
R3Fvc5nYe69qOf/tyIFMENQnY/7S5AIA6WX4FPggr8eixFKZir15NDtkzvgdC9Zcib3vmMERAuI+
pY/hxDAxNKS59Mz4JIHirY0hJAk9uWVCrubsJ4xZnUifBb6WLAqvRgpa2bPLfdNXN+1R6fZBhRnT
Ajbj9HDZdazc164aYljB6q1siXEtoxRYWWwDE+MHnqmRHnUmCJVFpOK74wGD6PyPMSKIVs0pKr0O
TfkQE/G8UhDf8KTGjyBE0Q7MGG6dqAMzdftNx0B5JSfjXJqoR0w7peUDv3MAjyugNHEajalS81ox
XBfU0Jk9V+mpfrPT4p3stIYZFKsbr47WkOqBvgmYCEZ5JI/J2Y6g/7NYRyAEaoHNVLe0lfluqkTb
NAKxZyZAKXgN353luxTieKIWXj+gwRnEt19O7+AJVjYKonXWziJShKpZrcaNN5tbmSeSGJEy+etM
46M1VPDA1uPJk90lMox257fG0UkJQsK/5m9l135GgwJWMnEfm1MQ6F8Z/uqEAJH7sCgt94tB27Mp
CyZHcU6BhOiK5aS+kizXn+SQXJRjDsuyJqY2AmFZch10N4aRPtIBH1hEKNZdDkGxMZsPZ7AHEHTN
N6Tlox01v2QCkrtlbeiItlqy+X0dXO9DNv4NW1m3DIjMqJpojSh/5bQWea8VVo9oTlmPe9DTCQAQ
blvsCatlASMEI2tBADsDLLuJo40VtfjFGvyC/MULqQ1dSaFLRX9x+54YAD3cT7goTAETHJswuCO6
YrBl3b6xu1XP0K+uX82q/6wZpCxzb7zlUUWPp2ubxLMIWKBvU/lOD4J3cgDRqsTucx6GdyR8NxA+
V5i+b2lhNSva3N+xkXw71MW2fTUE/EIiDcQz9PTDNJHbVzs24xSyPwadfGQvhMEJcCR1XcKooweD
b0cFTCAmj+ST5L22YfaXZvwIZoycmCY6aF4Rc1Hmq6ZRHRRg8SU16J+h7RyjPv4YUWMhWmENw+/N
y8J3AmxelTXzeR2YGiZwKDuc2VjYsIAE5A3DAKglQncIImMqWLN2X1Rujwy4GL/dcRWSMaWS+ELo
7FPqdN9lZH+XKeHWZsM5HpANP0Q+FkFEjpQ0HH/BdC31sb8hDzZ30ppdPvBjGNg55EZ0/djsETL0
N/oe7aIKqKPYu1L6IBlsh4ayYXBg6P88REX6L7ScHW4dPkVkbnwugVb9PPvPpxDNd2ttcMFO/XyJ
UPrH1BDm6edfPTJlDlLTPv5+BSvrk1Xeeubm78dkeC+dtC4uf5/di419CZ5/8d9PnxFzwiKFQL6f
z2l0WjeCOaNQ2SQODUiQDN7YicbwoG0vOmOkYai/S6MHCWUMO7fjIBoo2DmIf7W871K/2uZu8R2Q
m1AxW3Hj3x55sVqACZD88p3UvIOZZfsR5UrTv+mO/EIEuS0jRDfI1d+nMLhm0ANXRNqwouZVBy0l
VpWIXstGHEuDCW6i6ejhQ4ZZ8TSin+2XbpX/iUX5mipLAICGkd9NyaNDPmivG+6ucGro28Hw4Vq2
WHNAOr0Xr3RyCA/uGVwpUpwpPMMsuDiDNZwz3asXJVWrpmsnbWgU+N+bH+kDpFJIuax4+V281OdS
cvceJufbTC+2yD1aJ+hJneG/RH6O1tH0D+hqNED4R4InqcQ6tAOW4kpinsBu2GCV2GpM3c0uZxYV
7GwxfMyp4NvwyRhRpAiMgU2Co7+vHLFBgV2uUo1lcn0o3aFatAVsn+61hEKH75YobRa5q7HDJ5rJ
mafvbFSOatNWNmcMqd7gEOWfxCZnPQLoHQFRRR2hFFxnLzfAZMjpmIQk0TfJV64SD4IPnVIDLpTs
VZME9Yi3DgB1Vh7ptrWyYGHNQkSJ8tqgSFzomf5bEpmxrZC/Las2BZQHOWwCMbmYsFch3wgkoGZQ
b0Z4osbf9aZ3IfGZgN0K+BAvBAuH5h0+NvBzuz1NeXCpzd5cVAQQLKCQPGR6usoyyIN+we24Ljhr
jYaRaDpaTCnA1rreeLWMeG+VrGIDypq4aT99GoKixgvBXJANg0Ze6hRypwVdMMLhJlItxAMmJ1wj
Ao9FnibzbY02q8u/EMNFK2twonXhILQaXbEtyoB7rdHwewzER9cFX5GAREk2++wJoh2XkEWLvIF6
7NHxxEF64yYE16l10REBr61IxiAzgOFP5F0lRmkOMV5tFOcPQZ4O674q47WXPXJjd5+SxiBlx6H4
wx1DEDjV88i9WXTkLnFNAs1msWe1cpvJCS1jMtxtG5566RsdFb+CUJpFJf1jtRywRXTWlRyNN7/A
Z9EcKXsBjM7A1NhtnoHQETfeLbsy/SVFN63h1W+rDJlf4/UQ5IDSVRZgqTCCZsrAARtkvwx899pH
sdowYCXXqUCtON0FI8OosClTYGouREZhmTLRVy0JOCTnBJsw1NHwJAgEiZlMQrH1svGBvBhS7Ifm
HY4dIz/uKnGrMJIMXLncM/BtY3qMBn1GSzLySgYTPPvgILkgJKKNgsepH8prp4Z3vyNopS2bU++l
2oY9ILqVfnKo0mEZhY17wKAOlGxWbyiHKZsxkufS54dCzhmcRWwts9Jpvgo4cvHbRDLjOmi9P553
rMuxXGQ6DzcF/0jmEbl0HoO9IfgGVFgV1p4pNeI/y6lpYObteei/CKz9vBZi7ykHtHzVnyPRJrSh
gOzJkVyGCYJfaVjcIqVsFujWWZ8IDHAoS6IovoRj8ul6HC24i/SFz/UyOoJ2PF9E5KJT1+9Mw6hW
sIrxhYTJW1myI8Y8iIwgu6L3pnVOuefq1vDcVS1po8Mf3ZgY+aR0DVXPdAJZheau0ip9J1fvRTPE
b5xaIOUgj8jyNwzcMb6aQeTfJHk2XKPyCp7gU4sAhwVORZS701D69Ja/7PRqV+DHp/ckjUSQlmzI
Jj1mJsPsOThJVI610FJiVVUgvghSHy1WtVZKKhmMKpkMZNesC1eIB/a86z6ewAMn9W+sadihI48j
MakOgWlrZyvwzoM0s4efjzq+5h6DLnUsNaMf6vWyJaQRPv+WIxZBJzOTdSji31Hbnd22afYggBR7
IHsEb5Xe8zy3F4HMs21PqTgSP6jnvbfXEzckwVRSsiX52qnYxDDtDHbtfD4moX6IwvBJufq5IRqO
mC8NbLVusNwiRN7oPnGkgtDSh2sztau6Di9OgHhNB4u6qeKXFOktLRnZkYPPOKrGT0ujxd1I85Nd
ROO44B3GFAlqZQ6D4ZAEbECqHEHxoNe3LMHqFXEbGJPmOTTQ2qd+f8EvNgHn22YprSEDjWDhxTyv
Ra+/SNX0DrrwFJfFZ0+hkg0FSzoNXHchyL9G9qPNy2cxkt35J2Jz2HPKLaUdvBpKMMYrmR/2TxUr
hCHyGAhgftvExninSF63ocRaVYCGtTtd2wmNOwwa9mKdAxVbhmkywG+E1gKeza2V/+QGxAU1xnzb
ACGPR6vxn4LRmbazkXnlzB8iu4svkXS3kunloi5ZTA0/2Vsy6Q5G64JaLnT7OGreq2YE9dPPH0A9
vktfBEd9ktVT1A7GToX8Tn/+UXfq+qlKAmhlnn35eYSqRbeGH8sKcX6OQFTdxXT91c9H0/wp22dB
iRdM7H4+l4S1ceDxweLn2X4+11g9XUUXn/7+r8Gzt7aF6vbnw58/dO05kDK5/eMBeLdU684LVjtd
1WaWHwJpfzYMSu4e8ghUGZW79avJuYugfNNHshPnB+TkNN21Wkt3AQKC//0Bmpn+0zN4qffZzV9C
FwSX/7svgYLHJF/v3z2gmQit+K9v8t88w/98wH9/k21GKi0MUkLlqrR4VLD988Etaa6I6EvQJSEd
1asXt+7cPV4HjUUB/8prg2SBtPd1NxXVS1fMslY38jc//+oCAlzxRlb7rLcoVt0+YdWX7JVZkZLS
tmezC8cQTjjTEXus/+RattHpnoXT6L9J3lvnE0pwYOd7m8xnzl6i8KIJciFjE38XjGn7rfXRsxXZ
5SfBS3PSlt28kaUFqhuv/3NrWTPemyyMYk4TS00hL6XpEyg15s15IN6JTEBMZ4YkQrJNuu65UVpw
6FrGEIlwumcN1SkZq4JstPlfPRTTJ26J2FvnD5nKFufSMN+9KuyeK3/qHq1KXn8+kk5kXIYwPORp
w/6gkg18VXM4AycYSNxm8YN2AmegaSewEuZP/vxR4JpN0/Zdozl44UhVmXq3nMLbpzY67DKuynd7
mJcafV5dmDGbF3b73z+f54cVK3x30z6fH6a/SpSQ75K6cN+UFcCBxCv+/mcNBPNlyClC29SJVkQT
IaH0bvzU/bqVWn8uGiD/ru8zXvBm4VymP8fdeNBRmtTFMMd9ITyuszkWMHxLkyl5mkq/WkUOaq25
DfF1KqsgBOjccTiC5E8P0e9alyHBAKq7Z3m80S2AEEWSJw8IZNZdylMHaHo9SRhoPo6E46GUJdtW
t8uC3xySJxRwGe/G/DXQ4Ty2hPmubbyimsPmyncDYxtUxfsU+H8dnv8fZvh/gRn+k4lm9dl8/g+M
4f+p0t9Z+PnP6DisQv/gPNnwC7HDg/2iCEU2h+HvL+cJAhSWLhAGhNoiF5Qm/+cfnCdT+w9DovZw
wIRhcgFT+F+cJ8P9D64XC/OIjnWTNff/EzTuBxnzzz4j2hzU/jOvwATeL/8VkOQOyCMMhaI4LrVd
nAKDZSn9IvPpu2hUvOlVTRZYaqurpZDgMRoOJnfLdFesAdJ1D5Mwq1kEd7Vy1jGa4617bT7FZLTx
u3hcVczkyXlA9mel/ennD6K6p0WJsmPp1/r/gobQdfdfvYoQGU3TsY2/BkrzXxkMCuC2rRVttA5z
6y3O0ze7yKKt3+ANr97aCN4303b2dzgCFn1e7ozY3SlcAA+5Xm2GXjxmSdFvyKtgsJ/WrFmCgWxL
ex2a4dMYdN+Stx1nB1HoiAeXDO/o8Kb6CTs4SaNk6ayw8J1iXMTEEMcf3jj+jns1rPjxyUMPhHHQ
zfzSxMGpzr1hGRAcuMqK6GOescITv7Yl97e8n9m7xJFnbEFxvSbD0h+VWIxNeAJ5Q2IOoFywIhg2
yg2BmAyDquCbbcJrFbAIqS0PfPdUPruNxLHwYE/DNezri1nlz2LKPkL1R9TpGQw7+6sKkw0IgLpE
6VNIZz9nFJVt9GJV2jJ15G6qgvkEfxym6GIwFA20j4z+oCXAJ6h+6aq56mH/ZhThvmCSp4h3bpgg
189RGu1iu975ZGTJIDpkhnkz4vxPCDe7ncrdJGHBB6kxDybUR6ubqzaPsCyRzKZXsJTy9rEd1c2Q
/Z4eZOEDnSnGadu3Jo7A8aTy4cj77Vzs0CMfixjlklGJZSq6DXrTrWNGm1KdIHttI/ALTSxvZTad
KN/uhr6KISQh3vZEcfAD7XEwUN67wVnV2j5NEH0k4wNTyrutPyW5ey6iEpEyhZ2ydl5BPZsmO1no
FH+frUEXVBtbQw9PYePdGKW+IgB8tED8kHmTtvkBh+y6ZGEzqlNQFPsaIJFnBdy34+I8/zC6IxBm
P9iN8+B4yTb3A4ykgjytnAhk91hMBbzegfzNolrpZbl3ZfpeefNivVpoEYNCzV8DftzMO18oPmZj
/EKE/25Z1MspyRdQqrBDrfts3DcmE9xOnFutOzS2eWIPtIkEkjSDJOVyRWb8aYjwYRSl8RlY2pvT
KII9reHbN/J4kcuYlIcrNfahVMYpnpCr6uGrnRUXt6a97wb3iEF7kQRc/7F/rA3vosfiKzaGY5nC
IFfOpx4i1NEbZGqTH63C0H8vhfNhoK4iJz4Nkx16g11RDAc0yvOikvALMh7Yb7CPXzSxux+C7tK1
S9rTZ+E7n1HGBLDPvBIoKoE5dfWVufJOJ3V0h+ZX7KJIDidXX3SSwGmSkpd16F3zrj86efGk6S9O
SwZmxNVfPUcAyHW0eZ7JrNoNd7ml3k3X+UXc1BnS1VqxErGN4QzC8SWo6LPwlv0ZJkTLSnNOG08N
f6+nxjrND3H1kvlald48SNxVLInK0W660771mXmNfOOZ4BbiIT5mk7dbocFW0yeis0/lWU/tqaz1
u9l11BvdU5FrJ6/yzlObndA57UOPpV5QHbWSPKEsLZ9RQdGbRNOjTL2daoJD75BqGpjr2shvQe7H
jLj634QWHoqpP5Y9yPG+HdkDdIzwuuF3x6nvB9UX2oO3wn7wyEts629XIpKMGGGjNJgWnRguVW4w
FvetP5ZdnBWumHTkYmlSDWaTliI2sl4DKv7W01+bhtC9KH6sXfN3W8pLPaCWz/V74lGx9SF6kgJt
i5sxPx0PWlvtEoorevOPoYjuSWa/Zn7zpEwYNhbBWcI+jbxbRs6cmaqB/nNrmeVVG/RLrifXwgvv
IPQWREjGO/raAED0utWqdMFC5Qgr5apAs8y/QiZvH/r00SUoC0qENb4y9F3BsoJvhdMw/PSa5skg
rVSfun2JCMsI1EkM8dmO0msjsnXPCqlyX8rGvSvffQvEeCt8tOleRu83PtVB+0i8+m5+Icg1edL5
75wBr7W4Fbi2loIfzooeVVEEOxwOXchaPQLkuwiqgVyHkX2+uWehC1VrfPRx9KWefpK1c0/YtEir
sJcqh+BuR6+0fmRYq6Nyol1gb9w8ZHBKn1qnySkwxSEtOvR10S7POX3a9DAwqVtoxciuFmtp327d
HtNyTPiE98ccEm9lhtMZUbKVJxsJ7MVrskerxEBm6KSp+0gSOSddXzBp37RdTF1svglreu3c8cuG
zFCz7aBQJT5WZeehwsRphRDfy1xck9J9iGLY4xTCnk6NTXi4Gby04FXySexY4O64LFbk+jyAc3kY
tHsdos8io8N/yLr2XeSEb1npwSdoqZueLEb5hhY+WxvRjU98a6fKbswlZKJVPj2Hvtx5ATN733gR
lnbVS3NN/bwpegcht/+m5wu0mJ/ETvRMEoW/j6Jo06CXRu063xAtI3muYrbgCZvS9o4ug8DK5hwj
VB2cftdn5L74Q7CtDMRaQfNW2+ULzRQtvjNLK8dx2zR6yQwC92yzZqYHZd2NxlWhtGufo0ogX2CZ
klKz1If+1cbyofdMVXvB/+59BCcNzHux0asKO1v8jgX8t7TVVyfbG/pGRMpW95jx2o5+vjMCDrW4
faxKdYvq9IOe6LW0uWVkyR+vU3dryNGkfvQ4PHoj/hgwZy0ss6cVCpB5LWVsbj07OqX58NiZzq1L
zJccG/KkyYfGArgYXQJtZNY7Qr/PcTG2/YGJ9cLgVzRCzA15OkAHX6li5VrMa6lGNiu3958VizvS
RkguEdNFZSPj4YF0g7C9Tnr73GUOuahVRQRZ9lJm6Y60NlK6j7TSlyRUNy+tn8wxv1V6slRm+fo7
4ozr/n7z+Hvw/s5vZ6OzVqEEUSRHGCr5NuVZLG7QWmiueRXITtq2brbNLe1utxlWiCg9DRk5EDZx
oaZ4F8n0XOk19x5rdzdk/RFSq5jC2uZbP3JZjlbGE/LNCxEcOwLWP0iuWjRB8Jih8BwNuUsz+dEm
4ZwESeq00Kk/SDdc+JYzLaTsgwss5PzRDA+sxB+wx4ynhlUbxlDQZCDAfucEuwCsEeeAuM91ERBe
accd4rj+CR1kxLD9gSqv2jNcvI4agVcDCLNTMhEDYpgPMVySreJ8jfHUNpmmoRlFMlZXO0cEF1N4
+kaa/YtBsszkuD6G5rjhHUjpKv0w2lrCjh7BtvYYGHalk10a3MYHI9f2kQwjnoNAFKmG51iLm8VU
i401IO+xrDpfKqt4ivvxmXaHao/AqhWzA0pIENtBIrejZ+wSV8AcE+qjbrxXMQYk92n+rz6uy02G
1vTgjPGbVWNMdlHeUOzhKprmpRhQP1YPELZ4OQxiPSh029AmaZILmEhCl9MkPHtkO5W6/lL5KClc
6TOQVXjLB3UzJy1fC7KaCCpaq4z3pG8zXK9C6yb79NHzph1pE7/CogT6HK38UojT4GJCIzLxD8XJ
fartBzAmML06vq9oXqKkTGKMZnxT1QmWU42pDvDJNDqf+M/U2gtd2vpiWqFQenE9bhVoluarcV0n
PXanMNXX4CkWYRMyWoSNvdSzp3pAm8uYkYE79pZs8P+EiTynKv4jWD+ve+JSXWUZCzlkX5SvxoYf
nWAwNk85CpldgxVmUTqBt9iEkgmkSVWENjZ+KQR7Qg0dzRQJf5cQ/gbGapnRhS1JoHvqMwhXMWIz
yNxIT4fB+LRAjcXVMGBeeaDQCDmFQrx8pCKV6OqWqoRXlWbdO24rrNWQKDjVgafN+kn4vr7p3fIe
vVxDYqReMgsMq/BILlG9jlVlLUlijR7ZIW9qFQ8PCjjwQnAre3QHwyGEhgg8lvRfdQmGSUcMxU6b
eMrRNkMC0zRMRgnbD6QYy9avy5PRo7Kx6FK9hH1Ia+PMjyq9OMecp0u8uxXqIkaPCrH9UpYFYrXK
YHLmSjRx6b4Bc7HIsmnX5WoiAYYIIQsQyVqQRmNqU//cz4Ea2VhdChsBvLDkd10o8OBIzKzJYELj
RmhD8GimHxqugCUbKHuty27bzls8xGAl7xXX16/lNmE9dYYRvBemUS6mWTtQoOZfIppkHz1WcttG
CErKsQNDMNl3nXUakMgap0957iyaSNeKzxXHzCLCqk4WKNt/y2kYr/nqpqUeTrIwubpNoL2O5gjO
9JwVtiQpLyUaahpOiWFRTdWficNiPgkQRxjaL0tMt6Fxb8jH7QPx3OvE6odNWLO7cXuyVjNqhWWh
W/KIVbVAz8kzp7TBVhUarzL3rnY5kTUShulSkmF+xwsACeqGTBNrzECqetOBzmNF53O7427QIwTs
sBAnReZsHQurnqhWvcbiq6FWJbjkFlvDq56KWT/cHETjoB8OPXCoGtYN86JKDSCnzQvlsjerrGbH
kmiJUNXeGUq/ktqx04uSxhmRTO5B2/GwmS+SMj2HJddGnn+qksAYOTe11fC7SBK04YliKzBnwTRu
cvXdhJCvPxnKp9GIt25gWQ9dLdO95mVE3YRLwy8uCPA+hN19mdY76n/taAeM1YrcXDakTG2sEg2L
hz49zPpj0Yu3EDzRYhwyIpEdgsAyP2axlLgGp6qX3kJ3r2c9OrfRYGniJOfcKBHmEVaiXJZlQ03s
d5zh/sB56i9CQZtjhZiTE7N/i4JTIXqXym1mLil+J0H+McTlgzfm8LGQRpr+K7yJelccAu4hS6Gx
FEcr+DnSTPQmHfyAletZsTc8Iq/D/Oowm/SJePZYNCkP3KEpqwk8hreyMvsxivNggRsjpqpsm5XF
gyB3twfL2rXt8GKPb1YOaRNMAtF/HTlhumkvdMv9SKqGHcSC+nQbhqXJQIAkU07DQ2gXYp2RbrOI
QxR1k0wOufYnUmIA7KHdA2+6eQRmZOo/2TuT5ciRLMv+Sn1AIhqKSQGR7l7YBKMZ59m5gdCdJEbF
PH99H3hUdjtJL6dErysXIRESGW4wGKD69L17z2UQmDDX2ZGVfds6YcqkshGbqsSGKkyuCt3m4hI2
b+u0eVDYyRJOOMQRnY2z4oNLDcpQXXwbkunaLOSLqA2/AbtXrwK32zi8SqdOEFoIGeNkm7Ep1NGw
8eYkQHPfvFpd+aCFxq5w5lczGu7hEmAasJ8y1b+4o/Y24CUkMtVuVqXmvmU2BkxVUC4Q1gw5UjOe
8DgvntQK+9oIp8WqXlANXjYggZs0s86DWu31pUTWygA/LHwpbguaNrPsODBnh37UzX0ui0usgITD
ErAUDMNlUNuXVmc1O3eRDeCZWwSZI8O/inYWMsZ707VOQid+HQ28pSF+sJhiYkdYteHnw1uSOMzk
Hf1HHiOGj/LO3ChKbIS/Z3HIiy89tODBZL0NQv9We+lVnRIW6bWE2XsBaZbL5qoHTG3JnsxCyrIW
oxBzfbVlQlytZKeVsCxIgEvYoKOskSu9OBuC/MC7gtHT4qQRoVg1SFpgKtYlybVG7iCkkfoi6i0b
wQKjz7x0GR9PrUClaN6FRFiEiX0qLOwGYsBVEyF1KlzUHqcjFv9VWRtnGiSmlf7YpOIMa98rlA2e
SH2Jv62NcVuFbU+KfIx6UvLmhKgUyqqVa0db1B+BHJZE5mvCLA6MnBl6lFSKoUFdnGUQQd2LxEMh
TmpXu8XCTwfRbW6FMV3I0tdoHq765GFy0CuTIIe6ig5dT5L8Kd6mFG82J/6GAC8UCrZERtFyjKv1
kOjJxjpR0XgyewOpnFN6raXzfW90+KbEsnzneDaSnm7++GJpjAxjhDMx9hGWNxSS2guyvRiE4iRR
nUC3dEi+hhCwVN4RFsTgLInUsYhzEgB5G8tQbjq390CJ2tvC0i5CQjXgbpgXpRyuEDSdIAGrNnN0
riSjJwCSV5aejBuWyFsOpH6hZy9p4Bgc6V7zNr1LCu0wLQTj0hoW8LyZ+AxtfognZrvQrDMNa4Gn
8Mg26EDItyFJFR1uGYAITumXkPhJ5dLzmFjgp1czSW+bKmbrNhvwyJE538JJ2ZGHTjmtBf3JPIpu
63bdW8WFwdhn0By/KBtFiRfZ30fJxQzpCfvqK25WplI9H+FtmIrIs9qIN9MwPkQuCF53Ci6RcAmm
1mylkRveydK8hpa8jQP7TMgcdZiyglXhLaqNO8J1yJ+NTzk27aWbHZscFXalzxdZP63yMv3uEacJ
UyqXYGooGyLtONjVPWeFfZIah6b3zk3Xvh4bBaJE4O8gRjgKuviGkfyqEO2NZb52KkChBChi1f08
NlYxsz5ezUFX2K9zaRyKsrhudfqBdUhQmEIPE6cGsFIZoFiDGN3OFGOKDPoEJzATJHKQ00Y/nOZs
tFtTmONOM2BC0f35xo6oAUdDQVJpxa42Espq43xuLOK74pJQ4ZY0MwbA62QihTWJlnqD6mDlItrd
hMo7hW9PCC811BrEVL1DeIzzU+BUXiYFtqmfkBltMD9Pu3V03Ta7oG6xQAgj8iOYN+jv7UOQkgKe
A/c0iuSOQwctMQOnDt2b07wLEDo68jLMomJlGjU4e53KaQkUi00U/1JD5T2V9GgKT/MH8tdmEOLs
+MgT4gTnJr+yvwBtXFXwKw7o1Dib1gc0n5wGKZy8tiI60xGHUSNFbIgjfR0H6rn1lL0tWy3YxIb0
y7l7Dee8J7HQfEgApLbBwXPKy7kuz5C50X7QkAPVfbxJEdNvOVEsLu/hkNjeY53pBhWlF2zKgUi7
wTkfw+Iq7NmsEI/L7brSOqx7c/Y6Kda3EONB07UHUc6PTtvVG8gd6MqoN1CL/FhIeCQhdo9NrtfA
i/qX2SrUSu8ouV3Je5NTj0Po/s4BjecwCh81b7hWxAIgAZlZ+ev+xaq7ZsM8pk4JmjEkyzaH6q2e
VJdaR2k+mFHpp9DddsMSo5cNhDMEDft9VSA2y8eL2mCxzA36DVNItKSJrUGN7rqQVbsemvnSaqW+
HkurXoc4OVmH9KMa9K2xYHcwEfP1k4OMHLmaKi5k1gxUi6q9raSjr/XFN1OG67ZR6jw349csFtm9
lJwrDIEY0ID/ZyG75ea/Opq8wBRU7OIXTJ8TNO2p3ZIw/KBl93na34hkfuX4I5ri2DvmSROJ2yCf
n/IKR0RuvJQxskdgPy+pPh4aHi/QYU9SEVk3eMP31MjLrRxzgnQ9ZCQRtmGluU9dGr3KJngZ28ry
8VA6aH9H5PovlYj4Gq3Gca/LQOn26rQesms78nz8uLsiw7o6az4zEjpEo0/QTol1GhpYMjPOnqVN
Ay5jTO2ZCTMPh2hG/Ehce3I69HipBjGdhrUuOGZd2M6hM4NDprKbsu2wMNUpJPypesP9cxXk1qHR
u3jndTbxuykKlQ4XaJtz0MxRFtuiODNLMsUm3Ck7apKzsWgPuBwLJz7XjOxyDuOd0jV3g4Ovopny
Q+GMXRs8vk4Gh3q0uIO+l4hqzUyQPMtWnQno9StyvXFI8zsp1zw6YB9LLSHmkYXF7HZto2/Q3YVI
HJGBJeZ0jIa5XTnWWy40YtN7HIOWw6FZ3hvGMFJ3cmcH3FsRXBaXUqwUbfyAMbpCZqPUZmpIr8iG
M/Kg+DMD73qacpTfFvCEsDk6rXi2LeTm7aNb6A8jnhwnNd+mdHhKoZbhUzhWoM32dG28FUV5lPRn
nednBVnw4aMTjgcYeFQYJTOoqdMfho6Vo0af1mLu4T7qOcmULsfEpPVlC+snOtrIOFuDDmJHkKKO
bT9emp2qP0HitG1qZ1nyyNtcUnC/qxiis1E7O/RAydbGiA28rLJOUIY7iIg3LOx7WVZbpYZ7nbeR
AJfxXFNGcpYLErPYNuWOatXvovgZV8ybxJm5KYlkZJozbfSiwmwiUj9HCDoZpWQHDchxJbeRrlUO
7GAtxpwAmzhl38d8NywNUXd8ScH080pK8CJp/2IQf2HDerL1WG0ioTYFYo1dGlPBWOXOUWW8GclW
Bt3s+Pg9X9EG6juSYLeYkQ69qzELEwc0kPZGhdVdl6TPoUXhQNV4kMt+L723wATeZMC8oYffHMEC
AYsdScAOzEdB3vvBuFJNBaKio3lrSf2561n7nGvnCsk7SkkYBnZFMdaApvGjZriNDG3ynXniK1nQ
oxtRcloJs2yTa+jwkwFOUeZiA7UyfCquB9MpV/lW1Ujb3Dbf5YnHwWnSz7GgVhsHlrAhhkuUzM3a
7KRYOcNrS8rExhonx0+9/sYo3G+to65CWGA0C3Yabct12DonBlEiXHFrQCnqUOyLxMahoF1H7YD1
dI4CPGjeRRKiPC9TfMlqZMHyo5aJzjDvHa/aOzNSVCPWiMqxr8jq7U4DeCi1a1bfRKyf6Km0GCDP
dCiicTn69tXBzY2RbU9kR6/U3/QhSfYm0mgeigPPp3CZqPWV9YjmxV47k+xP+zT/0ZRuua1bXm4t
1hmE1FeOUTCCpP2oKqe/nRqxjpsa9JUVrp2+A6eWT/tUJ0HV7cnGLNtCYIQtN9lkPTYTs4q5LNPt
0PCnGsn9NM2MGt2TLlRncRP3wPjai8Ce1726mekirGUAsIfztjNWlIsuiyxCxm2Y0HRmCP6YJ8Sf
1IlHZ8lmUxgMfVPot0Yk70fW2CCJ7hsyd3duS/+RmL3TJrCO4Zi4K3bwE7suLwYGt+s6ir1toa1p
RV5wH/R1gfO4jvkp4TIoqBWNtva8+zGSOWKdRFsVOJQ1sCKIX732LGoqMqLnHMc5waRJLSxqEMPy
Z1ddpkpzjg4SUtBqzo7v3x+sfir3QZv4SCCRGaRRuGlsw91xuoeO2NMPDJoOmHdjXSf9MH6rIKVq
pJufuQbHpsI7b8xw2tqTRizepPwFYLyhgCeqHUTZSjb6zNgmIswHBciuLAEqVZFj++i0V/Lnr4TF
/mpgeXcuWF9m321tVMm6ePaQe/l8/3QFe3I4LJ3Cmod071rBWyTpktiqNH0+No0ZSmbwR5N6Enti
3XEYipe6qu8MzYk3qsC5SHb8Bh+pszFcPdzMmbofPNSnuhFAhtwFKOsvWrdCgg2ypxvH5Meoh7hF
c1oKvfOmPIqOrgM7ajXnYVxsDDPDsIzhBc+kqfvmbE2HWnHczGWw1aSRr0X0Ejjtfhi19sYw7go6
4QAsrutE30z470/aqNm6gxX7bmPSI4yvkJo92vggHyp7OgKCG7ZpH1mbHqun8JzuMrZQEZNETcnE
S8e+PJ3mhXtdxxWSxeKS1PdgH1Mlga1AmUW1tqM4Ko9jbvs07elahEodnLDzrVJ7DDgBH+KkNHdx
j9k9D4qN2RrDKebOm0Y3atCHc8MSdFI7wR2WU5d6L5DnjGxNC6WcRXRUIyPaXdrGYr5+7JZNcDAB
x+UGlgEjYH6i479yPIJ5G4zvCJApGEz51tPXP4uUcfQ8oz813JwMsvqeXm12k47aPkqkhPYawm/X
yid+4XTfmxRW9lupA/rIwy4+Nd1gQsJMMIDQ+fkjk3OLo4qj4sWMhqo7Lcu7NED0Oeq2dxIG6KtF
FYvjKI4UDFjTdaJ3w6EOd2qGPk6M/WVVcNg2Caw23c4+pFb13VY1U3LwN7u+VtHGjg2ktos6f1VY
6ihlfQbypUL+e1bqYJNUrwErOjWraRcxtKtooEwGilWP8N95di9MBpIltWQQJtt87NHQGvgcUNrT
+Rnb6drN2pOkzvaWtS4GdNtjcO6m8ZXQsgvXjR/xua7DjgBzSJZwOSuCgfO4Rw7QjG/KDO9NGe0c
QofTTDzDm61JPaczOCA3bvoRRQQYuMVsCOZqWLUSByNzawbayM6fcrHAQdQDbLxvPAtMNsBgYAMg
uwhZyOU4ei/oBN+SXlxW3zRjustDmnHhFLB/d9qp1Ju9IhLpRKjorNGyu6zPX4CybbMawV/kBXdY
l/caj5pPVwvlh7rK4/Z7bUUVpQy6byDnLyDvL5ZCZJyZaI5szdyfC2Jv1dEttMspFcTVJ/Z1EQ7p
qQA0v/nXnGdaWhci3gYzmzmsGmss114lTo0o+KHAS6xGpe6F1d00rvOMm+Q8g2hB5BNddvvbv8Bn
tXA1Gc+MTvYAC8APdbSiid1eyRqOXakbtNeKOd06vIMO6FK65pgc3IfUCV5QpmRjmDMKYdgZpBJs
UO8SemCB7eP4P5v0ZnEgfddIglkakG85FVtYLt3bITqIKYZqSghTbO3rDiNolTHBleqqaKpvWEof
/zV19SiNpldbMxzRHjj2QcvonAg8AZzJteQSdama3G7b2U60AUUK3Knpt7Osr6UZg4g0T5kMHUIt
Ldca5/BtMMXZZhzQoxZ1VZ4YzO3DZjii1wo4LWPQrYp0XGmuK3chYxdE+sOlcp0dgRv936EI/y23
/K/lloZAJvk//vf/JHP4d7nRN8/5f5w913Fe/Kq5/Pkf/Tuq9y9buEt6pqkvlHqBTPDfUb1/WWgd
df6H7BHMOSFN/1Zdmn+RrucJZJWmAVp8Scb4z3RNtJrEXumGawAJlhKI0j9J15QfRIpcqEuQAuHY
lm1JVJ4oP38NeWgTm1V/sGzamfkRsGEEQNo+kc732fagdDViq6hgiSub117anybTq8YuInOGdCMj
tp2CPq/1NnkU7BE5AT5JW+5u69C86GPkg2NyqupXWenbzkMT4Hk/KjnWe0ItCyvfm4pKU9pUsDrd
/jEvfqjweXCqH5EHYrhObxAEchgHzrum+DpteX8ZpSLccsVmGMUSg0QHKC/h5nSZucFtjWtYciIm
/wjpJTxpTiwlp6jeY7hfIveuIJdBMErhU62DemGuq/4pxkTn0XJlLh+2b05FuEgGIgIH6W5qzr2h
Oy4nKNthhkr/i859eeUEBlY5/b9fr+l2Kl//1x9eL1D6//XbdRu9/sfqOXpWz82714v/6O+3i3rs
LweEvZC6oLkj+BH+/Xpprv6X5fKGkSDg4Pvi3/3f98uQf5EmYNFOkQD7JS/ev4Ow9b88IXT+/6Zp
2IKIkX/ydonl7fl/mmbb1pk24ZYkGhIArDR0lpJf3y6rdOizx3PhG2b/lKCyO0QIifxUCQiaqpkP
YWRaQH/7HUaWiGk33TmHffOESmHRqc0WDX1mAC0xALZBoVArKolf7ujl31fza1j2sgB9ukiL+o0F
gJgbkhbeX2SLe7jGBVD41JztmgOr3GVVZW8iml/njoiPbcVMatCXAKuWWCgWjHE3cXYvc7SaMa2L
ddAW14qJ3lqEwjj54vqWgIkPN9Fm85L8TqZtO/YSvvBLDk2RoO5zRpH7TKqwSnYAI5tEbY3EM79p
9M62NZMeykjSPUC39RziQphjhjWfxx186TjvTv98Rb/5VZGpswA7S/7Jz8X51wvK26Kb4irhGF3T
CUdU9V1l+mWgk2eJ2PIQIUhY/fkTf/MTOfTKXYuMZtK63Q/P0YSAg9iqQPkYepYx9kILWbkNuia3
ML+437/9LFI6SYZAkq9/TOrMyU2r6tzBnNxk9raJmvPACy8CZyIdt6Vy/PM3+xCdsbwihLiy/dGf
cRG8fcyAGoxqFq2RK99d8L6NGWhngKbu9FJBC+97xjYLRjOBxRTpTrWmhxceDagW85TBtSv5S9yE
LUNr2YFNQBytS/yxKQIYgCaGR+OMSi0O83M0g9MXMeofgu7/8+IJ0DAxzZqG0D/kfjA7R0PDxuEz
gLlsWm28hlgGZ4Njy2y0y/CrJHYiUijT7wBuq82YkVX95zv4PiSFa8CfYdlCGhblM72p5d//8npw
UwtXoyPqz9GEpiZcQJjqMoJTBjqPicgiM7CJoPzzp356SpZP/WkKYcYsPr2U1jJkAU2i8ByXxaaL
K3PTWs1hzArcz1kbffElf/NxJhYLYRgOp3xyLd9/yZxuQyLcMPPlOLgMde+6vpSrJiDiWX71oy7r
ybv1BkOZYADAUuMwhfeWa/nlhpJ65JGi1CDbc8hriUsUw1pwnJeZhcaBW4S4awW2h9Y5V23zVHsM
dlG/mX8XA3/Xkb9bl5fv9PE6eP/wwphku4iPP6zJCYXyB/iQKsydqDjC1N7WUc9DbO6SMLqfnHKf
tamfTvG3Io4I3xsutdm6MIL48Z/+2GyuNtgiw9Jd8q0+7BB5Z9TNwGDLpykY4/AgvKbSTHVJJ43W
aRa+/vnj3ocdLU+04Tiuobu6bvJjmx8Sh5C2wv1CgeuTeBsFB0sp5M7H2KqPY5zssPvfFmn1xar3
+S3iMz1WdUxQCBA+RopbQ117YqaVRtTRRR3Tz57LPdC0H2kXfotT57upzO///GsS0vzzS/JYU8i/
e8469DlO3dCMHGR+Px7nyHurUnXRSgyuOlOOiGFXOGtf/JafNi9uLvwULF2ORHb2cSuZIyMciwQj
UhIhykOoZ3E4XRB0KRpUr7r7x98R9A0/IqWU45gfnxzQhzbZIBBeUWRvay3j4Q2xeSQQg8ibjKb4
NS4btQLO136xQP38xd6/PoYrHYvlgu8qKPbe314xJ6BgbRmi8QZVbJrYpvOjRSV/SsJJO+TFmVNM
Gp2l70mIBMuOhXfl1k9mDPyqdrTqvCGGqAkIxKxa43Fqu+3YX4bdEdz3mTVWzTkqRJBdRakTpuG8
BFbjreIhNC4SaL0arOmFs+HuuAW+V03OE8DQ864I9iJV7ikgwa++8Ke3RnpUB44neYw9m+f4/fe1
GXmhxEHeEqJfXNkTzeVhyC70NtF8QjPIlxj3UHWrS/6ML+71p2fq/Ud/rCBLo9FUpAUQC9n2TG9d
kXxU6fzNpTSDL8rVTzsBn2UKnWLaNQj6sz5sd3FDw9+Z3Mp3BveQat4aiT8vbX+Igy8WYHPZvd89
QXzUgrAUy1rkcFJ+f0e1mFgBqQ2w93P9sXDnR6tIg6UIWsM62KlAHrq0vNGGGRGQbG5c/Blg5Uvk
C0jJhhlBem7AFH9keyY/poFkoqW0D7OIfO2pfalaxCcsrHsB/9YqkmMkgK/Bvnwm8QXAZ1TACkmQ
HAt7vvrza/m55l++2lJvEZjHDvPTjPnLHpeMqlMt/DVw4gkh5tXAVxhBrymJOrO6SWAG4U3D4dGX
wUU99tmW+X3g9fOOxA6gd1NOV20EboK9+IuH6dO2x6W5FmuUIS1SUpdT26/b79Qwu85SrYQ5leqo
udROA238T+sJPmQ5Fjqu7phLj+X9h3SuPY0gSUo/D8oXeEPZziGXu8kSsaUZ+e2Lu/3pBENMHauQ
TUycyV/s5f355W73NYkJekxKe+428CSgknhjeHQcEnz7AGV47srwaIc5rrNx/K6G8NSObYvq1iAk
7qui9TfrhGdYqGFsasXFo/r+YmyzHEBjjGTOSfqXQ8BP77QTzjMxX3RN+5QbPfEvscfoorv58434
eVs/vFGeKzhhc7xmldI/rMnKLmn7O0bp68vO09cOehvchEGGBrQlNloU7llLkPYW+MQ3axlHoG5H
fGp9C03ifuYK/YwdAHxuE3QhQd/dF224b1IDA3pulgeU/9Z+mDzoixDO2/GL1+bnD/Xu+ilJaBwY
9N4EX+NjSSYBN3KcTEt/nqJdldrZ1TCYt3qhK5T3lPghM40ihbEresOvGHii8kJQU0JGM5sYOUBb
PsSA5SuVhISepGs7Y1AHH4GD614HESVslLzwPE6QfzPVssu1A0spK+j6t+cw/BBy5XtjEGcWBCMB
gjqFuLO10SWfpEKseyMYkewgNtHsKdo0/O3K03D39tYVj9u6T5F125324HZcURS8wew5DjQdRJ/u
O02/m2cd83Clpq3WB2dlp5sYkAFsKURqf34WPq+ubMz0RnghOEpLWqDvn0Nm4UPT2lbBUEv4hWGc
ejXNtTJhNeWdOM0yut50+dON3aPELgQYVzmxFg9mu02T+TFpu3jrJd4dYVfniYLVVfXOBRLQJcYY
O6Adhmiw3DUSt0PT3fdOsq0J5luT/A0yV5c4ltJbNTCRj+Fh7/787X661T88KRxXONMa1M1ECH/4
dpGK8jKTEuWkNyLuUZiqUibs3R5FktxhcpGL5fnOQVB7UAh2EHobGwvFn7Dh7Kg2BndooVgqEC0b
utIRUxpyJQ2IDQNT+D9f7af9m2GpyyJIV8MjRPVj8WsGzA6RaOS+PXkY2JR1Xsz5blAZuVPmaYBo
8Is1/vPBeflE+bP6tWnRfTT7e7qZADtrc38KHrOhBEyBVmQmQRj5mLtyO/hzKckCgYQPDfM4JSnm
/+M7w+an6HccWh3Wh6O7HRkk9QmuQCuYeJU1P0g4aJByoh+5zGzWZJjtf77N4tM+wLcGYctfSC/2
nI/fetQbV1hFR+Oo4mHoiMBcM3s/Gg7PsHici+ikbBUiWzQBtZAHHp10DWb1Hlbw/otLMXi7Pjyf
JmdL1n96ax5X9P7tk/QSOkhiuR/mMllruvQjwzrRcH66wRt8thOnaJ/zJN+1EXP57MJqg8svLuHT
RsTBFsqJcHRKLI5eH3ZFGFsd++WQA9fFaVH1r8YYLzk4KGCNrj4C0bvp3PE4mDEEX6eHhfgU2NNj
OvFTVXJmcgddBcjBG7RFsTLzhHNENX/xpP7m1VgaO0iW6HIY9MPe36feE0E7p2PuGwHMa57Duyyi
w4MvChcnJMzC+SKzflkYPv4wv37gh+cSY+k4V1iufFleVVG7d2pzr7x8bYEc+PMP8PtPQgJsE8Ku
0yp//9UyK6lGO+KTOt8E07lSU3mDLvst++IMCAfkN1+J9hTnPyHQ4Hx41hyT7NJa41Wzp+Glr72j
Q7TL9rqCU0AKhu5rmnbJ7Awjmus+zxVOxsL56hqW3+nTbSU2Q4A9AVjy8xp/KcFCGc+5JTTlpwG+
OiuKfBTEKwwWuHtDa9Uhaujt2AeirdXTy59vtPm7D+ccQb3lSddcQCnv678pQAFT0jBu+wfSsVNi
ELG52J536aniRdXRlnyil044B7SlrAmB/ljGF67RIOjCfxetkTdwVzAx6h7eum4WQA2GqyHVNnOo
3YWevBuKrlzX6AGcEE1AhC4udKeNk0cP2pB1xz9/Ifs3N9O2JWW3y8zwUzsa0wUhPRWBl2mpaXub
XAc0i/WNV2rTF6/fb58d27HYnFxmlZ+oMDPBKRbuIOXjRSKDJT1DjaXQx4X8Q48by2gIhba8u67x
at8e5kcEDxtMEPlXF7K8DR8fIEYQNDFYBDg1fVgIqAkTWbctrd7UwRlon1TDtl96J6mEegIVP4Bc
0hQ+no6tKDm5dP1rksbJaW2b+MAmTXyxgf3ugujfGNJlS2Hf+HA6jVDXAWSIlU+bAX7J1DynFbXT
n3/pDxHc9OKgAQmoHTiAGRFR/r5/dHERg4hl3OJzCDsfc22nCeOCFCLMXS715fwy9o/OYhnvyPiV
0Q1NdmMzejMBsF5k7h2zCtZEXppef2XO85d1xG/erHeX92G1BJvQuyA9lN/a1049A+XjFhCx1Gyq
4ao0vO0kz9D5EM31Rfn6+Siz3Bh4QcvY0RPGxzFJrZPqrTl8cqUhX2v1hs0KTqCdYgSOrR+1KyEP
9O2RsdlKEU2ymgL3ELvzi+2Q9pbO8+MkcA+5gMkRG4b9CmomzoE22IMFPXhGC9gfq5hYQlMr9UV5
+putFxM7o0kWf47AH+eSiS2smuATIC+a7dG8MAgPSyEjmNP9lJ14E6l6Rn+WgKb84raJ3/5gCCLg
ItFI9j4+tdowAVrUnIyyi4ZIgdSzlDhTi9z8XsXBpd7KR9U9FPP1nKfyizfmd/UXpSa7EKMtexkM
v3+Y69DuOBbJjP0OuoYXXAb4B1YCwMphypF687XJ6t3ZiHcAmImdCIGNz2B/kvqr8tP8vIYK02ER
pTXAD0A39v21DHEgSK4vM58YeE7hxs6O+mYbjP1zPzUeDqxNN+Dbs6cUXOcg7AMnQPB7SBSL4jLv
LvLx2a3kD9GpXRJdR/VwS3LXC6sP580h2aKAjC3OTaLrsEnBIQ2xapMrFYJF7ZtnzapuRowBwFyj
K52m7KpQ0d3Qv/15+TA+l098S9pMrCAWOFHrwx0n2LWXxNAxS0m4sEx6HQYrnrCsviX6FjuhRBfe
ZCR5Zd/02X7iVwDhKdyDqajyMH7cyQU5CAEFP7NN1gB9ceSdLKg1zyzDw3xLAHdqnbeNUW4SFL5a
QMyoOzz++Yssop8Pyz/LH+MIfij+hg7V+5/L4dOzrnBSxHWKcnTCLUbKHBjXFHGhO6/KsjwEfY8U
Djc1eSEBQdvzON4mrsUObnjJF8+y5Xx+k5g8O5akrGINIh/j/RW5dpB5Q69K32pPl6f+pIghWQBB
w/CmNiUZsEEFpLtn7TvYqymPajojtYkF1ra3OdCK0i7yXRYCLQeYPmyL5EEsfHWJzdePOZzt9Ihk
QzxN1lHi2BYLaF937GwfxHp0q8KzpDWecTMaxwkcfW3ZB6crN0MZ65daTAyD152oAERbHgz4+uS3
rPXsjW3WsPCt7rRz9SfVAkQxI3mVkC+xoxxFMN/LgIGX96MPyMLTYnzZaasHF5ZJT3kYjQmjVEOk
NpPkk97aWpaxdM6wfwQaqtwJCDsHhZTDJ4d9pZ9zNfABHoltiODF+sHkfUeJ+IaV4wVbKNkuOIUP
xTx6u9l2n9lImJ6qa9FKQZzXiHE1qmFkZjg57UbgUKwaTJho188rd/DbQIgttUaycRWRsNyu9h7h
32WGzQGldNdvZWoHOwaI39lD3RUUDYLIXCKKSf21r6TX2ldzYa41sq5z06+GwHt2YEQ3Z9ADbo08
yg/xCASqHYKTGZHG+WiOUED1lWcMACP6bwA6640c2n6HqSnwg7h9EEl0mUi2X2zt8GsZva8UCu5Z
9iQDaQ99Zjp+brLdgOw9zbPQW0exs3Ki6Vxa2nVjBQRmGbO5JhDrWraMNJwkPEFVXJ8rcnFokJrg
oDG3VmLlQcwissQc9q1jYLKJx33Tp/DIJ5T0AFsY2Un5pvRO7KQEnDa5WbRpg/okiWbiK2KylGEK
3DqaDhtkKIP11H8bJnIoShp+W1Jmg63qz+JIgbuO5/WI2BeDdnneFw0xIQXJ1XCB1nohw62znwI6
xqaV38RYHfyhmZa8kvFbr5cUYNVTk5DIimcnwQF/FpUHVTw3eJnQilgneuXWp9L+Nms8EI2ISCGF
667h+w97uKheSCgmxjFjn+zY1Pq9qLAcuChOQfOTbN12+7g3sNDo8qLTmYF0uNiK3OK56+/njM6k
Hu81XOFWivIMkKq+Rc3uDzZCDp5eLGoaCEM8ilrc7kvDemmhD7jzfBO44z6t2lensByATeZDGInv
IhLQ4uMQB2hO18RYkdWDpfxe9kIcBjzrW150LH4jNBnu5cL3SFfwAf00leqW6dFIji9LpZmOj5Mp
FZAtnJGJRTY4Hdt41WLtOMTtuEkAYFC2EhBP9p88tDOBKCiTt+N9NTfDznBtv0ONxLPoPOEGTEHV
j6cFz84uBiy+M0lLySN2VzBRTxNBjbuSg89pyMiBH60PrexWOiI66WIdt6nMgm1aKgqkPHvK2nmj
94L761WYMKLE2zjkaZwkFcaywgnlIfbWRdfNl5oaNrONH7yvSKUKBpIKAohmK7MtnyGkD1iX4NP1
OLTXensdB4V9bBD7rfLYIsfb0MUmtoOnIOoYDKZxfDGk0ZH5947mNBZFZ2syuPODYCSr1rQeyUZe
CR0PIO4hP47IfW9rUZOla3VYRWJwjiJvzwf6SiuNSLbOlcbFWGS0a3V13WR3ES66VZZBAnN62zrv
aUbu2nQxz7oTzJm0J3We1bVGFL5VRN+uO9QUJ5Xl8YykiwWhtbYairNV6HS7sg1aAm5iy9dRvcDv
E1hpOs/bdorEAshqR03XSHFLydUE7IMVyFiNaLv2ikEm/Yceprrs1iUWxDDP5Vlfv2rAF6fwufBK
GN6GqTakZ2PJmepHQTsds1t4Rs6Fd9LDxC7Hqt+WFTymXdZZAek7/4eyM2mOE1u36C8igv7ANEkg
O/WyLGtCyJaLvufQ/fq38OhackjxJndQVVeZkDRfs/faq4MIE2l0zPiuz2HoN8wrV5cSJHb1xM9+
EtyX740Rim2ft1FQQKQzG0IyeINgAIxRkdgkH9MiROn6X4cUmuX3bJH27NYegSnGDwKOMLdaQl6D
NAbBoELULd20OfdOY4NZM9rvOWywwpnLt7qG9LtFwWKNGzNLCaqWh5oxDkGrahNucew1VWZyX3Nz
dgPuGQI5Nl/vuCPJbIKyQEQ6BhQlB4fUrVhzs7x8Hm3CFWoIdHDdBJN8Ut6lzM6uUfUvuNjv+7oH
3FnV90pH8Wq26eNswIxhRd2B5ePwgXHFWPTMEb8bPF0UY5gwIjMOiopsqWyNjnOhZE8rGQc9LSXg
L1yIjsAPUaU11M3a0UmiJ7CIOKwEknb02EPvteCohIWzdFdSGb0EGD5xw4vYf1ECbQXF3x0w7DrE
AxZDO8Z17xdzrtNlRrsljVqzpZOsRGLIrBvtzaIUAAaNab3kqX2t003sSZbGU4nRZl/jFq47LMGu
UPYWsAFcTU2HPVCzv/p+H0s0FnmaiRx02/bb76csqZpZDqyVnJRmgxF6cdJHOvNc9PcK78tVm3FV
SCYU7jRBjINCoq8+7dpv2ceXgXyILyu0j+eL9aXhbsJK9J/vFxxVS3J6Ja0sxBP4ClRfuYIhSVh1
pIyHGCE/dMkWX2Zl+3at3Y5m/z0R5UG0+XDdgXMYUjfysKfBO8nmpz4q54NOdLhXtPFBV3uVVJgh
D9SBgtm05l0zMDhzciDPpoyqvYOuRFTctmZphdlsYooZHI9UVvOgubi8JnJF9Pw06TDDrImNn1s5
VcD4S59utdnTMKju+rpbThCq3zKSFJ7WvP2qCfpHVY3IlpcO24dto69uTdL/TOX0dOwbVauzUJ/x
rnWTcLy8bn53hoUbCX8NKwGknVlPMZpAFjPboxHFxd6oUHimNvdhQtf0xcjD2kr5v69zxtIIgfhS
AnXn+9+NacYk+kVLyWoBfl1Eg1+atnlK1YFqWrO1UImY8bhpdHJi0/GnMSGUIxlqvPxLTcZsU18t
Bn1dGf1H1NV1J+0mHErYNXln8WjurZesAmebwJiwCqLTNJLeQ34QJOjDIHfjPB4difCc6HVCVTr5
BEnNs638qCy8K0Vsubcd/vQt6PZ3lpU1EYpQQPp5fZL2qF+6kRhHZ+2zB9E3/w3WtVyL+WUBmRYQ
unWbz5q7kwLESQcamPcIXFpVKfZjimqETSrGLCe718ld6VvM+ZpOe/rFg8T4eII1igmSgVw0tKyi
//7VcytvUIRGSTjJjFm/I91Docv7aLLXo0sfimV+/a9JnNthNYtAJra565ZZCTtXvY8aRH+ff59/
tOIs5pF/GbZtmywl9b+/j9F3jdrBng4zO4UH5YKhAjNWsggjkNbqY+3cF4Z6xiZxgBo3XI8tmCeF
MFYiHtXDNApM5CmwMtOdYA93o/kozDT3y+zSklm/M/s8ZgamqN4KBvZQuZnzQJ1NmeHKc4FDfNcB
D3uMRJ/elUQYzdbSXfStKJ1zIB/k2FywlZqBMTGi+PzQP6pv0dLQQsLcRgWxhXn/feiOHWX05xC1
S73+2Vq4m6t1KHet22LxahRQHgNJqJlGQwCC2iat+WkktosC1roaVnHhtcpr01FSnv0KVDeVPlIn
TQRI530CXuh2jLS7onOyx8+/+D/mwps+30LfT1vODPR9P27mVtlrEvVjSzVbWckdihZqUNpvxyiC
WQKtipr5OevEqXeZTZbON/qVb59/jY9DHL6FwSXMRsHQWen9ffoGYgIVMUF4jBiuaL2bwZ3Jj87q
fPE5f3Zh755JvHsJNHAYFpnO+8mVucas9sndDfnI69hqnRA1NMQB7ZtiTQS3F44nMByyOMPL5mB2
JWJU95Ey7PJpnvZErwY2fTBx3gh9LIuJSjsHlSZ8VYyPCrUrqhXmRiBAIrSXGPchwmiucmvWqY93
VidhiwE2QIf79k/5hEbJ4AwzAsVXXowHkBQpGCH39v9/foXO6sQUiIGwT/19fstCSJK8RMb0eWRQ
N7vfGGOdlm1w9fkH/WMhjd6I+58nwKb+fG8y4CEzuFm1ZmHcLMNDPSP+rH22LTdWfBTYhzEG1oGx
IpZJW1pVsCrdF++djzNZhP2WraoaY3aEztu853/ehZioJF5vFKhu3b1aa3uhi//ZoCtv1shTYsZ4
Tga3x0S58cWxfxzS8clcUzqbQMqn93rbssUl7qx5Fo6TSYfGdK2FjOlZNrybPEdekuWXjj7LryI1
1AxKKJ1vlJUP7hS9JL37qinsiuM0Dm0RfyVr1P5xj1HWbUo1dMGo1t6N+PNEyXtTZTfXq91DkaCw
ifIOxbl4JLP9jvi/cBPfrQuAOzIlmZePhKRCfJqx0i6gCDDNKl9clh8rTfRLVMLIaDHMoDH9+6ei
oYcE2oxpOAzTq1S0S8nz5/Mf5R+/yV8f8e4d2cCIj5KWGLjMDR2hsXLp32KIpza9n2J+cQV8rOz/
Pp7teP/n0mOCgq21klur2NxRrd5SOIeUrohjld+fH9e/PkoI28EORW6S8159NtO2A25107C11yt0
yCeKgScNMO+gtg+ff9Sfv/XuobkJjJCuO7wgjPeyO4ASaRlp22HNsR9bGeuo9L/e6s0gruv8Nqb3
xTjcgqCEuuPqDE6N8cJ7HyAQ0y2lO4wl/sVmcP8bjZ+C0FMA6+hj2DBmhIx3iLYSvvf10AIdG022
QLL5wWup2hFF8VCo2MBLd09doQb2NEgvNdur1MiuzYUotrLBv2ASzLUb1rlj7II1fKHTzUAr+W6C
edHIktRDODz6X5yW7YZ5d1p4oLIGQdDPjOX9S6srCMazBqZkbqkScKvts45oByEOCi/JXSR4svVK
gubLcG9sWUSe2qdEpsPW5DzmO12R4FHoBWpHnFme3xslPBit3KYpQDhnkbKwKHWmGT36iDkOiCII
Mk20N5WaMAhzyAk31OdMDK9Zlz3McxszxGMvYegIT7e3+VIXDz3ReJsgQYw8ibKJKLwIUc7nZ+Jf
D32L5ab2RwbEpfLuPt6cZQmZYFyMkllIPYzUdk33ozKLbp908MnlCFpakhueLQYHZMLxS5zxS/nV
R58gDiLaIHWzlNG9qu/WJG1tMeROyyTER+OPBpt1vcy0oILvBbz2xVpjrpgoSXzMUD8XNSMjnZ/D
7WaN1HMi6BbNuk9wfRsSdLmNxlwgDcwa93EERnFmmYgPyoyng1uLULWH9kZT2ZvzH2w2gGXxsYzn
HoHaZzVjdzFYF9EPkvz5axJbJ4/oXr9BR8LGAClCDXproaWHJbfVhj0cttkYCArPQwuqNtpo9yLt
qQ8XDCvdM56+JagcDkDPNZBBBUCSRpnOpJ3kfi/KGOr+QtKFCSnO0SANLKRHxi3Mbur+Z5hsHnOf
1BNxboIrj7YJZQVKD7QThnzOFf/BgN9oPxXdS16uP2OjPBljU3pTRqCs6KEvsKb9aUaMygdNZy02
dXMQTa+aSe6fOUF4W0p2sKsEbNyV4qXHco3x3mn2L1Ijz4HaL/XnFhB8A8myG4pjkcqHeGZ5W2db
2jdBGcgfvMVdgYNm/GOCqEwPwNZdMv9SjTHakd6lQjcimYqWy486+Yal+c4pkzsRz89DLn7bP9if
/cjXaV8uAmvoJM4IQQcNHFelmxeRkxHTVdj82QY1QVfYP8wUg1yJ4oNRNeMVXXG1fTTbfVDniMyd
mIfKUuon2LmtrzR92LQK1eMCLC5O89wjdtpba1YK3cjjKv412CrbRcLG5wI2tHsyuVRIgUcvWcn6
p7sY3/9MU1JzfktXC8gi4sBOzY7cMwA6re6EQehNSfvj1Dv3WEiRkw0HQl/5vVblDW0qgaZG6fq/
8xk6Sc/5BDhGPZuDF19wfpGp0T+kUOb3kL6vsCmsuwKocxCb2Xd0JQEy/MgrqBICcE0AkiprRBVT
oEBfNlIelUpidXjBWYCB7WLmhKA0WvsUcT0gQycSx2GBo0M95XFd6QwOmS32BKFPBVGPRYQpxRLX
bU5yt4LwZjeZU+qvhfo05FXoJETZR1m77i2bf4zg44SIn+jklmFx2bpX1qJNOxsNb6GrZ2EKxoCi
BwtFptqeLeB/Qg5wTy0u4zIWV+3KTnBAMNI42cOC3D7vhtecqdtxtst7y1Tmk2xFR/incpmLO6xu
yZtCYq1ACLObHDu7n+r63C1mf+77mkuX6bMv9byBLMbKeB7WbcBWG+FsgvPtS9UMW5OC1obu3YMb
m4mtDpdZMCmL8jJo12fNTn+WHXuJnqRLNvGk6aIfkh5DPbAf/Jg4RQ9T1r9xxlN4Rhx7ZHQiJAjt
m5U1qBwwo+7WkdyGxepajwwZJqp2863h2mIEhZtYtUb7ECvTaydJBrcUBDyMql3AMlZArgMRP9OJ
7lwcm/lekDHjudqjYlWIdtkYGSm5DSk51YkWMa81NmlvrD/QKDmHzAAKydta7OgfTs6GhCyWsE1q
7oyofdNt9U5FmXKV2is5PblxgP82Gs1wZXepD+R9DIYOUrRUOqghrmLBG0BJ/aezqQRb8rmER43a
HHInr+eV4bcu6aJmImrjxvnBNhDBMRyZYCB6PLM1vprQwBq7+rUzEitNDshuLRi/s64HKQkcatG1
+jDGlqfnb1Zr3yrOcBr658JxT9SqoEByMIWtyuxBcblQI4ITrZb6ocZroa2j12XsETVjtZmGj7dp
+6DE43qwgK1aJaC1Feisb0519lz1dbsX7q501RdtBO2d8/TYI7Xdp1n2BhgfaUBCDhwDI43/z4Cn
knN6F2eLl3aFPMVOvx5094cgF2dwSnluK+qfqB88c3PI6QuZU0Umb2aMr4YxPbcZ7GuOEuxuVYO8
hLBaO8OBAGN50jLlLEt40W53W/W5s0+lgrS/bllZLiKc587Lypxhp0O+ASTNfapZvGjOZgnfVGz7
H0PNnxqt2edD5EvCHBEy5Edj2gJ1JrR8uqz6UB8suVObx6xL7l13Yno3E0+aKHKH4poxjQoncJDH
zCR8trWOICTGKXpzU+OKgPPfhT4PbJ2YH5ize+tUiSfkpqeARghv3nXCbABEb+WtP5kDk3iypVnk
4ghqCk+VuPNJr2b8c45MfKIuz4GdyIrjQuJ2lMwrVaBzapa68RD90wAiCwAnPAzR9ahDw88K9vdt
BrKaNdDOKhiqW5Xx4GIu2OSuDndk1VFnovOjgNbhHy+ntqzJBNLE6BVjagUy8i1XYRm/yjsjqbVg
LRkRN6X+XcbyB6kEPa9X3vTrlvCeyjWAs3m95gATOW0euY63QnMPvR5JcPzDq2Jw8HX0pi7NSxzH
dzb2fOiVP2VivdQM4PekVFz3pX5pM5Xv76TTniBHz1mv26XwRZs1QS958adiXukmxTdDh8gsK1Oe
O1cgxC/IOFSbhy4fVsLHLT6LFwEXMxCsmrvKUtpXia/WVuWdbesXCJkAzbX0lPe2SuJYtiLZju+w
GO5BsEq8zwrbErozMpd125sduwHzg7qbzOh4XyjEQKmK+b2eBLACwpYb0lCDUhG4bbSbVQAUKuyF
iy9rL7aMYg90NQ5MXBheAXHK69XmOapZnYvSvV20NliQt+wqAP6Bgb4mVm6ViXpggWVLfi3FR2Ob
33oHKaLA4EMuI+s+8wRJTh6E0flOPtxOKz6r0hZdWGmYXcD4oRNjfsPUxmb9dkTwQC3OMNzJ4gip
QdqzxwUaHSXplZWqL4ZLvCLcSlD8UcPwCRVabMSHyaZsnbOxIYiGQU5UuarXGkR9RfXVWNpZUPP6
B0bGMxj2ahE0W3iBnSCm4UGiBUOV6CG2kw7hNfi/KxORiJerkkzdfPptJj0BO536X1ZTymEI3icL
mWkN0jZAqkj9uO64DRFxqPGFWBEpigfCfoHGODBXVDaPQ1uQpmCSw0Ag3brXqrjdq6p+gxmWIEyK
QE8zplvVhl+KgoqFYIWET6foVXi6EupmnSNkETwKWdnhoRuvytWEcF7E11Q99T6tmsYzDPIXuonk
03IdsMSwNIgZeclEYZvYNAGpZGPgLBIer/MskpiwBXYQYe1Et2Up0sAB2ue1CbxKwoVcTylM1LWm
5HlDe4eN5qS0atAjMQiYEIYJZtrdaNU/nGZTUzgTtW/McxUSXASzZu7sW5OdZyw1x2/pmdhJmwTv
mI0ZFLBhD2UfHbCkpQ+Z0d9rq1DQ2ORvFSBSf4bi5K16wnAlIrdaLcz4PFig0Ge5J4FAgWBrmwFA
QcBbw6j62KNQUGVEACk+L6W1xf3jUmeztwR2PDvKGKJdpLbjGtplhb4c4qIiFVmjw8p1zcsrhWyr
vjrIdNW+aLj0bWrxd+tp6ow1TOz1DLjABvw9aOAvVjUldxToefYWaUugk/oWWtJ0PTmgm2Vqu18W
Yks4KYTfEfHUTu3K2R94EW6vk4YcmdEFu9ku+nhYFvqZRjQQydP+PqkYdxYvIF+GvcLF9kXf/I8m
jY4Z/RcDWJTcH8YJaQens2BoEFDEvw5t/aIjg6pNcjAaXA5HJjbP8/Srym2xNzISzUYKE5AuHRN9
l0RuOx18p8Doh8HwnCfuV/vZD0Mp5mNgUpzNzoGh872cP1pmboWtznZb44Y4DChqBrzbz1tm48OU
0t1kr7ydWNcxwXmvHN0kAVI0CX0+oS27VJJeN3DjsZ5pHrG9vMYaEhRduqyuys49KYviYTYc/LFe
soNbthKlw2DcoFerYPxVCZhB88UZJwINMwI5hmpq0J1Jldq7qO6E08GVcOdjnDRiTzmT8EQgk4gW
sNvJYbIQHmsGDz4YfA/u6F7wFKZP1uTpjMSvsV9zdUfqq+4W8lok9Rcy+A+LQs4FC2d8NCbn48Ms
axWFXuVOzxiwcZNdnhOtkDGDt1WyijIFTvgQP/casQaf/wb/+Fi2ynAwWFrpSOO30eH/TOv6uRGj
U8HMXQuSh8wGZn852E446Q2g81Hgv65jqIXEnH/+wR9vXzAnJtQk/CKbr01/N4qdRbbOQ9QmWEdL
ODcdm6JqKOaLMS6shMyMMLBW+E3CKqF0fkV99kS7ID2gg8STyEr3OieFaxAtp6Tn0rSXdfRdGH8M
1+9KA02OKmDbdJjnuIG/nK9/mHvxreGt8fAhPgYO27spp+6QAccBRoHBQn2ntPGZ/a5ycNi6+4WK
/rRxeSONS+IvuX0yjZhKklfv2DzaGu2HUKeRuMc823eZQ/oLD1xker9BW0fHvlXHU18uu0J2xXHS
8zvkebQwejrtjOgbm03yF7YbZtbmUwWsdzCV5L4dJlp2ki1NdORXCXjJvGpflJk0RTK4X3s74tNh
dwJ3Vl6ltPJLq9C8gAKqdoa9CpgFHQSCmfWwqmmAnB3iM+1mZfi9zvI4Zs9D3BXnPO8FNNg58+IR
zKVeK1dxodyMIOgJz6vOsXCUcLXcedeXEwkgOmB7m5fhjnLqV0oD7tWleEsb65pl+XhopKbuGt0u
/VWVxybiv25l+8ueWhac+fhcz0xcWVWHxaJ/L1cXLbVYyOcVzGHtFBx5qrSHrLjO08dMxV4YZy3t
PMGin1+sH+8SDZz8H5iXYeM2fneXCASBi0quZyCRpu55pxCw1LlXfYfZPkXlDay4eVBLmEqff+6f
ndRf7zigYiaDPJSj3CPOe02DkrsGiWBDFBDolAamXF+jZnAYpy/NrtRgyyGrINE368ZrtnEPDQlG
NzAlkAu7V8Dt2kOPZTZ0pfKgRGt8EAkJvFTgocAvuKNvkbtcatlhMaIHhUbqeh1EfBnB+GbNL41I
n2CVHUNLe9xjZxkoGCT7QUpqBlI+vTICUpbbYaYbX+2RPqwsOHAsfRw2YpePkKpZEoWDgdQlJnU4
qlX3nKrG4g/OcLGU7Pc6VPKLN/LHN57msHrlhgZ6YXygqw1uK9NYmsTwJSp195BW+9Tpnj//PbeS
5N3PyV8HAMGh8ah/v7CIO7Kmps15jSH6YXvjGz0xY0suv7he/3EwmMMQl7ugt7Aavlv/oWFrc20o
nCCarS27ibt4bOQXB/PH1vn30aCywUCP8xP3hf3+3REJCUyP6WJQaATEAWvasXgQ10uOGm0S1PsE
J1S+ICZ5/0f44Ob3DK2hwbeuiZcdix5LBXgYY+mVBglRZUrnkMflL3rFOWSe3j25BAaRuYm4jnQl
MoaG5KDOpnsqXQInCN4w1aW+6XJ3+urGEx+qy81EqtEpaCiKNq/W3y9Ghg9t1Ki6GWSZ7HdZmzzY
zZzsuzSS113+g+QJ68jl9GPpx5OiOMlN1pSvUbEcQJTflaNOywXkKCgBBHPLFoc4QdkjZ3ADvDgY
ADmax0QRnXItSGKr1Nd0ZnOSir3aVOZhzkeiUW3UtG3hrP4wo8zRGtW479yInL2xeJj7xd5lNXsk
K+aGtUV+n2VWztib/Ip+mlAsVDQIzloTml2gXGU7VRxpupsdKO34CGpvRe07/h5lY4GAXqq9mSCj
IVqg/jFCG9gzJmFGpbO9y40r0s6XEHGwvpdd9jTUBSKO1XqTGTN6tYiDWbNXIAX1sTPjmkAsowtb
tmGzLbwlAYqdpjyGCsV8bq3mYOru/ZQZ9bXe5dexrcSHJm6lT8ik6RGiaiB1b/x2JXyvrAVB7aMG
pLrvf9nxCSlZ9Ti1EJwJ+YSSz0AN+xMnruvEQ0l+GaQjMrFURbnX5XgRUQO9ZhhCs3OtwHTbn45D
ycGWoN7EKQtNbDLeijZ9mcv+eV1zcV5ZnfhuB43bqLTMM+lsvXQm8KBohXK2UG/tjG1awOCt3Rg8
L4RbvTGLVM4OKTw7gwfCMTW/Z13XXfFGfJZgRXkc18rBzLq9Oznxlcw7htFqkRzSlAqLp3bNS3wD
dfQyFDSK16pIfrQdcYVKTIjTHPUxi7U187OphO6SONSrrAx1JwIw3/e0ldFjmXfVPqsketvSVo60
6c7N1FbXTIvPjJAiFFwrCg17PMfRFg5bWb5ek/dWZ1r82olz4hA5Av3wzm7Kn3bJI19p5vHK0id5
yaWBeG00u6NuA51HTxwhRFRKb41r7ZCXY/0NEsFtJAmcMAa7Iw3EUgm2IoAQ4To2nQGYqqiN27li
FDJ2bv84rfmrwfVvuEt5v6JD41DDCQP5yayVec97/5tMc/IMLEECC6UCX930JbrrkFCVDNwz70Hh
RrUXxc1tq5bjiQHiMIqYLKsa0eFsFvtJROtpJCaBi/2hq1sykBwHQPZQX5dEie3678jZku8j2qzT
ONVHdg9sCitRHVbRlz4+kRva7vJ73Dk+M+LcT6u090nzTu4MCSRec79rapMdIrNBiG+uBPslbnEe
q2CsLP3JRWrrMOhENvM0prFP1WWwaGNw2xFvVPRaHxD6E2okj3pDpy8eMfbIbo0fDFA1gNKWcWAT
lfnQzVfQE8IJRBy/9IjNT1JNglk1qJmR/5E44tRgOQhpBaKPmE8hAIPONt7LtonDrEeSiVfA9rgL
jLCcUupDm7sA8i5HpOq+PUfNfmj4S9malY9Nvl6PTrcclDWajgmIq6mPikuDZWlnlLp1mBrH8ciB
ICHPGLftvoY5zOb5ZcqpJZhgkwDiC/SzfCXUhVkyGUfpBT36XKbLbV9tcUhNJwkzm46tZhQXlxgp
AB3GtmjEPY5/20Qrr/62Z5epar1CEiA5FfE0qGwm8o/RJO/qAo9bguth5zpR4BpNs6MUNXZM2/sD
wAUYvq36rWyc5ABjfk9UJ8/eZXgmVkQ7UgqQSz3hVqj1fh/rzLOswh1vZXuV6XdrOtY/UOLu6DuZ
xuZmEvDMWQ4MURaaxlTcLFOVXxtjzRQqbkxIrBvonjV2RiTjjIHmUrtJ2CRJduwqHsgRuB6tXE6I
rW6UIUuu6qE1rlWzvZCf4la4rqIl3/az+NOWhVVibVQ/Zj2wifA1RjX30fpwcdlD+SCS/+aC1JZe
mGwobI0h55AzFpjrV0edDnonVK9xBK1RxVVNQfzt8xrG/liaoe2BmuU4sG1hbW7//n9axhlllrY4
CRDj2Wi8ZVl6L7abFzdDXUDH/Fgw7DlpTj2x1MXZU/WkfShEnNxTFfkLq7cwKqTuVQtZL0heh9Q8
qUr9Y8D7sLPHR/KhYk9YeK2sDJ0W1fhywLi969R5z+l3z8Y8c6Y0nvzzbBiXkTmVphvleW21cTdq
07AfWwxdhXSWk67FS6hMpPu4OcsDUcUxmeBz2G/r6VqnqzeAmeWVeTTa+Wi3se5pLZbwVeG6n9ix
mSnCfya+wge//62brJcBK41vyKE/dEZkcUm6qo/4TQapPb/OSk+EfXKIqdIf2ykpdm0kNhPiIM/T
FEXB57/FH7TWuxIMbTrTE35/pmDvZerT0LBEMfktWmXJjrJbl6veIs1LDIWGiG8YzskSPZQ8Funo
2+Wk8VivtMk6O11lnVfpPqlmc5pYbS4FWWNcz0j6IrviuTSLc5rogT4q/bHX2I2xjz/O6ZBcXB7x
pHvprbeQwXjd9Jztz4/r42AIhqHBuxRsF8rp92KbAcWaujYkkySDWdHerD9ZQyILcTpCURoCCUYX
eI+KWn0i+OaLkcjH6xsQnEUPAN5hE/xszeD/XN8G0tyCAAIRLAXdUjGFMlePE6mfe21uLtv7/Ytq
/Z8fiPHSpSMQKgSbvz8walkNLgUfSABXFShV2lyz8gTpYLHmocA/fQXR+OcHCl7BwE8xbb8nT+WV
Q3rHROGOxeHoGEggytFcdga8wZasHXRvbBg//0U/diRAsxmwo55CFvhBYtvybybD4iPl6DLUZj63
42f/aqj0r0/hZ9smWQxnLKH/fSadOVas0SoF7XL83JUZYwfi7L84lI8Xp2HpCJ6Eww1nfmAl4AbE
TEnacQDQCniUy9hQTRxgwtpNnA+pN7kx49LsulCmp89P4j9+N8jAm2mYwZOGWff94cEOjAokLWbd
XhB7z7toMk0WMLEbDqrqNyuCxs8/cvuTfz9gGBBgN0HJaW3AoXdnFJNosshB2MFEXTOZSyh4WHiC
rMNd1HVf9OBcZv/4OJezisdlo3S/d/TXqaUPZWTYQWHrCRKhddxNyXC3tLlz6LPRvsZqNW1X0CrW
GxaSY6jxHPKdJv6uohn1wGH+4omM49NeXExZxXoumLvuEhWbH5ZwxiZ2lrcXa21+ag3RnpOqN5d8
ICKy1qsKu2nzfdDNq4INy22uq/UpAqIeNRom1RYfLnZnui/CMB22WCTDjPvDuLHMJy7wvaqX+U6p
BmwIOLW8SavemFblQWQq494RKaGxbFY9FpPdrlBndlGmERg5s12dR/hOH8y7iugB1txspuyy9XWl
fRi5K+lJpLqHOSPZV8tjapfalTNTYzSypqoSpH1t/1MTODNVjY5kFQ+PqGWxZ9CGhME+djpJPWOq
4LdWqmbXFPHNksd5qKAuFyTWPoqme0XOzFBITyi6+14PrZaxsGq+xZGhPeCjQ6c4usohO1S9ftNr
9aXRLRkWSV+gWHKtq2V0A7LbUSJw8m7muaEEyTVyTV1VnP8MlcfMHDHiaYK6hrH2tBrE/tayQ/+A
1l+sYx0MiPNyEnX2ZldenFkbvEwwYO3r5oLD1N5VYA68oUHK2kz2IZpqNXCSO12iDFGMwSTfjpqk
76Zb3ZD7Nm/OSM2W/Z8Rc92nW25Nt2v6KfIRCqDhsnhCtM1FncWt0i8mFZaandIYnxSbV944S6n4
CNIg1uN9Jb1dfVSt+HlhTOajzbzBr/2rNv4TYpwvZLLY3lridYAdFbcGyksTNU8aC0iwehVkQOV5
LLQJ9aT2aFUoFblnjYPbZ+Ga8QeHKmfXiwuOrDI7TFY7P2AkvdgdAXVKz12XoBL2DAFI3zGJhe7s
QxdVt1Kay1VbcHn0CETZm/u9REMKEYF5Q+5qwTQaSpCkxRQYEdGMMbFQ0wgXjkXYcxRr9ZGN7WOX
1doxKvl9Wj0schKNepa850V+k6Iv9nnejPuCkIpLFzlPCwzCc7pU0V5PUc90LQvgsp2Th2qZjFBP
q58E+dxq/Rw95o8sUfuJIPvJCtcW1Y3DrFtveyLaoSKeWwU5hZNUdylwLK+oqvIWaxmWO4KgzGO1
rrOXJta0FzEZWGqVhmPNVL8uyvLKmrpL6mIATjHwnfBREWmUGScrMX7zT6IrRZt4WDhew8QNRmbh
hhjo0QVYJuLDkU1K2dTyajDWfWGM31JyeA9j5fyWUhf3cAdCRarnuZ2nQ1IRkaw05xIh0Z8byRlA
TZBjoDEEcIegNlYlrDODEbgk7Q0OxaO0Vvsw1AouSpu8NiOtZzyvyHUKFlP0tHTpuUmzU45IuYrk
nPNB16bZHhIEm/wZJjeLrtT+vPkz61K9I7lb2RO2WVylZX9i8KQ+KbZ4EStg+Bov2N6YY3tndNjL
3TLRviV22GxqgWqpiSGOKCJq0oBBkvDxBoRkf2gHw2+H+LZRR9sHGnNfLHRjjgJHljP2nKYz1XqZ
NAFytD0Zb4SbF8olZxsZtrkvSKU9JOuWYmVpRzLyEqy2sRbGa37QpVB2nYbBXSm8VC3umVH4SxZV
52okuJYsKAbI0zr4S4oV3zCPUaaZZPKqdaAVLvdHShy0NZdYnzPmgzE+WpKfMMzS8CzoKDDqpapv
5IQydaZ5VW8STmCOLEawGJD3HDbEiPn6uD6LcSQOmKmk745sC2Vs31sVYX+iJLG0XHhm662x6xCH
NCpwi5kN/7QUgW4OLAh1k7WrviVkpYQEpkxXNIAICLJKQHGrDoDRzYl6th4BTTnebPYPeIpRkZA8
UDn/x9mZ7catbNn2iwiwb16TTGYrKdXLfiHkLZt930SQX1+DPi+2ZEi4Fwd1NlCo2lRmBiNWrDXn
mKbiM4Yvkawcujatduv7BXsU48WQcTczJSsotZSDITXzBoT1DkQA2JRcXmYgkr3dTqeIjY/P43NR
Ni9tWye3c51fW/mLluk6OdLlrpZWyXXX485bT7hoIUmjbR1DNdRmnI3oVRl3N/Nb1GAKx2OWBYWk
Q3ZfUb48oU5rCVpF81ki7Uii+9rslFfL3vRmA48U/V3QNx09ECt9UgneAsmc+rEwaWn2zpbmfVCk
6rRNsDbwvybtM7Lie67rdDGKtg/UsX1bGF5tW+TA26zNzpNg3dBJg8upzK+cTOpTEc1+kTdqCHBj
9sVsOgjOZLV20iBpLkVCJlzHM9L2bKx5qwm/U+gu2qNd9N/6HI1td5n1pQ3MSoEA3g47a8B5mHek
2PZLcp4a6xZ/prubEGxi4Ki2XFhIIGrjH6WuVqFOElbg2m1JWOf32jTafQeUYrOomNeX4cUtJ8CV
fKJca2mDsCp/jxrnkoOocYmAm6cMSRSoBc0c3vTWAlBSsqRtR8Ioj8M894iGJtQIAVy7iZScnDzk
oBnWtivTqbyTyNwAlTSXy3mNS4VIv80aRph9hCBkKbQ7RcDkj3KykMh/tIKorgraT7RWH2wO8nBO
KJAK6MTcprcgeqx9o7iLnxXqvZkX9+YC5j7VMvCwADmJlV4IDkZyz0JjiLr8Kn6KJE6vW8d+me38
x4zq8z+OlSevqstH2NgbxOvpTmTec5bWGhGl1Dde2eFCnLXytmMd431SWeANxwZTs8Aeu+5QzVGH
8vi/evXZ11X/gpAmuqUFOV4DsoEI6xItxpY2J/aRARqxanXRbQtMMIxuURGPeAZcdsad6y2ksNIU
oreEQtdLyvFCD3UIHGVM2dSU6Zy03TmP5zIACRgU0J929mSgcJp69CjLONwgwvZOmUTmrFj9IUFw
QJ+rhZ79wpq2Dn0nZ0yG9r0wgcMk5NBeRHfrDT+0YomOmuNcj0l8k5WN/XorxZx8r9JL19DN9OzF
Oqlz9jZZ3kuLJKfWxISIuaHxOO47qEln1MMHRNfk/lUI2HkfcvJ3IrGhTUdet2ErOyzuF1sV1nmI
m2fXPXYY5wLW7IA+vyp8OfF99yI3Tj1hhqSUtj4CvjoEYnKXRXhJavtSRYQn2tBt48rKvgOjGjuT
PEkYtCU0mE3ethnoHg2SyVwHAz1LLDNH9jF9b7XoeKyV2NxN+cVwxIn4IAlBYKB5KfPAu+klPoUU
JelpTnOkh/QGlCSptmwEQ2CAwK3wad5lKDNq15ZIByk4q7bZs4fqG8wiwSgextGI78eu2vzez1E0
V2FDKkuZezuvGXndKafc0bljoP7g8NrRxu99bFrUCNLwHYMAQjrwO+RW07ZSXaI9MyeAIZLSSS/o
664JkH4+l+mVYmTfjJJilOVM4AK9TB336ZnoaZcxR0DIdxEMi+AssV2EVOwXmiDB2iignPRufi5Y
XpsMijChXtpTLjp5sq2KTdtbCS6VY2+LrHpBTovOLfYYbYOyDTJpwN6Nor1M++a61yfiyPr6h1kW
Dxz390tVCaLHOIS6nO0LfezjTKh1zHwbTFfFNpob9/xzJurS3FT2qBHybkKK0IlGyloh/NEwjv38
vJbcGQHgQS2ih2gZ+60jUa8OifmzbrwnUzQ7oUF6TTDgXsqRyUiOvqvRo+wU87oWftMW1U4ry9Og
91dY835UDmttMNrCL1DfBKYxpkxSynUW1U/B700zMfhqzPpbKZKfkoRMP0sm4s4IZPYMgU6fjGQn
Nh68oj8VI0u1EDTcBDUqNceJC+wB8vV0YMpZuP1WK/uD03h0vUfEJvHybGUYfJA4M8UaY4KT70Uf
g28t0KsZBghvI8qmcImZLSmZhsa+wqcJz5NqC0NVN2gDNBMUw0VyPTcwA+dipuveJbzaVu0cl8R+
yEer3dWL3ZxjQQJt6nyzqz65tvFCHafR4BpUU9paffsrtu3LHBE8PtCg2cgmtynLf676693cC54y
xuQnd8N0WLJJ2fz+nVMxQNbG9pGvJV1c8v89jsc+Qr9edTS7u2mACNNfjAjW09SKLzx9H/1G9KYs
2mS4rV1TpbnydzPAnjJucIm1tv7Se68wXuzOqkIzI042EujQvfiFgZVHfLlfJm7FzKH54rqOjurD
dd1SSUtb5+Yk/30QLfWlHtfoJdSQ6zVFjZmQPLIgsRaWIbZA1qf9oDPbmkwSoLTV1Stmq32JWF6E
+KmDRwhLUSAlSUoDnbH+VOok70VGEu+zERxRl3wH8XcFrje97Yr5NmmsLkDkl4Rjdt12pN6qEaFh
EUxMRcuMW2DuPzUnDs0WpPrGjgnrg5LTuUL/NbdVEBdl9mSX8kmtRhwwuiHu0iatDzSb4x01/UEd
ivHO6pX/CsPrD9nUvzRRlN8Z+vitis/Z1E3PeoQVomDkuMW7ZISmWuRhq1dL4GlxsQdV6T2iEs6D
hzhpbczVBUeUHHyvqdTNMuQmd37rqnOT6UT8KOpst9n3feGRwip67CPk3TKcxVYj8VnEVgTMK4Kr
hFj5nPStc627q3OTfBOnrjncVNkEkxDzqTY39CyVc0HyNCiAB4YD7alESYyxPdoJL+ert7NfRs/6
T5X5WkdsFug9VcDQ2E9FXz8Dj7juuSvf5st8WLzsVjWX/jJWycEzErYOd7zXE30OB8F9RleGa43Y
wwPSghihVZ6FhRPFYS8xh01Nuez6bjIDi7Od4gDAjE2LxKbXiDt7Wy1OqKAjeipLeS2ieNuVUxUQ
0SW3M/MUlnISRo3yMnJF8CUCz91i2g9eZlLhdf03KObGARLANyiosKmm2dyKGtkeOdVgdtQGL1m6
N8wi2kGlHnyrpUmfjaj5uECaUqWln9jzra2XygEp8rZ4THlTH6zZ0Xz9R93F6bNEIXOTKPK/MTaQ
Xa09iIXECkTxtZ9Y+jOpe8VZgx0foiFvT/bq17EWSrmOg2HPplKdFs2eD3CXkv/tqalucWWKxe28
2DeVxTtgR2ynAunsYvY9twOMiZ6iWDvsY1DmWU/GwHBO6afq2pK3mrjqqknsJtcuQ29Q5n0Wl5Vv
u4xKmtqIz9WsnwkH0m5aV2PEPipPWiebIyYI3XcqRlWfdwW1VUDyd1sQXsKKil375OiTVqHLHz3y
2AQnDI5sCTNXJRUeozm4klfLWMBOwUlVHSAbguSCRbvJ1vDczx//sSnJdkdAms4Zg9HovfDEVSl9
0oLueK0yXhXl8JYzIfEHQRh4E80Pnz/to/V3pbrTJyflwmQze98DbdQ+6+1CR+KiSPYpY3LDhhII
Kfl1p9R4YATjxc64s8EYnbQ5eh48VfHRBcqNtJpmu3Rqss1F2myYUmebRsODUve0fxQiyL14Uv1y
NiXKZQ7SYU5vDCsXx8LVdotMpq1tMu2mD4LEER9AKNP4lLszhY233JqUEHbDpbLwGlB4csS4OR6K
peN4VlqLRoL9SmRBg9eEBcb3k7LKxLfPvx8EMR9WA05TAmTxMtnIp96DOQtEuTE0EmyJMlJPrnT8
qk7xZJA7cT0FWgpxHDCg56eG8sqsE8cLWjkfyi+pqrSzgzIaAzG70ocn9nsge9OWP6M4JYixRIgy
jilouK5c1XdB2UR3Q47I35z1N1ADv8h9YiZL9w3H8KKduXI+dNogH0wr6UIXX2QwWtaVLi3zWw9s
moTXiX99ph/nBt9OheVog/7ue19n43N/5aQwuhLPqg8Rc+ugV5xT1y5PMWyKi1xdBmihmJSUSnSe
GcsHwkzm0MoRYkinaZ91AT0eFGYBi1+Xe2m64tiZrwtASIh3ufZiWswiO20cr+KptymXK23XT/VF
SC+/hr5Gz6Ml25kRcTDndY2BiM1lnLTxYA3l3dzEXdDkZrwrhImzoWi73WQyX7U6Ju1ORPpVP0B2
FW57WepB87Wp/24VU3NbVuW9acvxGgtAtGlhnOxcWneLk9DB1U9Wy2EpCoeki3RBplFSrHLnOut6
3MC09VNOKx9n4ItWmuLg4VjaGtLdYagIUsWKQz2xu6OZWqeUNvwOGCi/5ZgfEU1bl6zRjooh68OE
DCFzoupo4MJFz2DRlnflxSEsCH+47h3mMYq4HROHOwCugwuHuqg2TCWgwIOSyA+XuXl/sBPH3eZB
xZBsT+NdCbyhfo0yjwT5ShXHoWAZENII4LVIniYa4qdEGaLjDA+SS2F7z1Ken7jncNEvjf8quIQn
4Jd0jA31aC35BTfdTTw07p6TqtwISxu3nq6E7lTMvl3Xjo/iM5htq35YjO5EGV0PQ3Z23PEFlBh2
4MoagnqeEPgag7WX7eAS4YWVdrSuKzvFsmKdclyEYZuqQEcliDMiFxFuVdZVreT3cVEbeDcmjbyi
+F7QgrWW2tvodnIr6hnVQmm8pWu2hlNrjGBPMxF08DPpJCoMSErGu7svXvCPYmd46SqKX74BZpTv
B5RmHyfp0MRAXpr53E9DA+Wgqk6IDhIzvYFTv03mGv1OET+pORQ+J4rKL+TxDPE+bDJIYF2oNb9J
T+Bq/z5yMiuzjags4TCaiULMih4HqSd340pMd/UKR1ppYkXsyG8muyFRF7r3rKnKkLQxqEq0ivqx
3QnoX7X1i56BRV692BPcJK9Q4+gSHy5SqRyrPkYvmWP47DG+uLKHfI/IunCtja0Q1yAxHUM8rdtt
rTry2qDBXY/pGVNb7Os2/bSI+7jfdpc4tW+yWFMPE+3ULhfgEMiOb7O2QaBm3taeRTeyuEMRN2NS
mhwUte4Nuj7zYCrG1bQ4DIbiFseU9SCd+dh39R27Px1sQUenGn7hGl+OBl6JMiYPAe/oHdDKZL+A
pt7onfhJQzSc24RGAtD0ebGwjYx9h9sarg/o/8zXtPY+mvRbL670c2G6z9DHO9yb43xg1Hem1r1J
iBYPZZzcqquH22FenKALDsDWdJhqrRdXCnoUVWn5tj7R6YckDGxCvxeaom6TWMWfKrC0TvAZ1DY5
ktVQhony5Zjy40wWp4qN/VZjna7Xkb8XR+2YFVMCtuJq2umdxMa/NFXgdAMHRrSz8eHxZhLr8fr5
m6FbH18N7Di6Si4PCVTEn7xT2qrVRKup1GVYLw175mDgr6oibqLmstGB1uODwp3ujFG7NVqs4hVv
sUtbLTQh1QaMHINUmFxqbe7greyGOzidN6PlqNuuJhPT9Hau1uJGJrFnr3nTtJ8yR1Bw0SMbGhRD
EpPkRu/lrlaSJ2+uq0DvVAj++mLgXhxY+651HMVQHxZ8HhvLgPAGG3Kfy7zA7lFRxAzVtW3X4cFQ
bNWvVhVhPRD3MOeyPDBEqrdOtzxy3EwHs6jZZHKUbN3r3Ml9NI8vUmKHb83i7Gh6c51FcBSyTHEO
2ViDN9JBbCsFIkzX7mtoMAiueruWh7jLCKFOpjtPW26n1hvW6R3FkIIIEYihEfZlbwNcwEEfGYrz
AEfy3DUO6hx7bsKcw6TA+nMD3XWv6sYRmZJA7rKCUunQHipnuK0tr8cDWZVbD0exT58TdVKmMOY1
jJuiTmjBqRX9JJe6vcLbW5KcFB0LmBg039YCG5F/S7zisYUJgGVavTIEjOG5IZ4e/zx3U5NhgZkd
iJShY5Z0r1M/vSVGUWzw7lwpUTfsozu3GvBo6EmDN+OcqHF5MWDTXE/55ItVSmPRBQ+0BDlU1/KB
3ZGWtxYTU2agePJmKue4KqugIPGPilqTUDvtH1leRbssFmexuju8tNYDG8dGb+J+a1cihp3QwO9f
uhyMCjoec8c8UFsq0lYz/kuPZ1g1hglxIvmeRC4i/3kKs/QyFm1y7REvF9iLN2w5xId7gtyOVQna
i5P6NFQMMeSYJ1de/coPYXJHltY+q+QB5RGrtKHfz+9onoWxkF44M1tpnHG72OLJ9oIoMsyj3qCb
pOFqApMItdGb/Mac07OB7yjPZMjSIfdwstODaiqhRJEVKEqT06ONLkLXilDxWu6BUaYCUYVHmI76
U06k7GGG/u2qqXHQC/sqifKCND7zqY40Ji7jQLGdAiR23HTHsBYdoMtQonWigtsUMrsZVJTPoA52
KjJs6gkWQGSbK1NEu9QeX0u/AD+wnPRQgGMM+7n+wZCu8D3htXvcZ3mMHaSBIUmkm40hCclkWSa/
hKpePFe+xNbyPAvnIMaZKLdyecNsRa2px/ed9zrr6dWgJdWjZYz3TqaXR7PAgl52nX4UmJ01ihhu
FGeJJrRXDDB4wu/1kQOBev/z/exjIc8snhYh9yoP08V76VOhWlLVe4jMyaQLbisctJUN3bE1Ehia
BR1qeupfyK3+4QKEUQMtDNYqz/zA7cRXMqo972hYZriRyyhC8IzGCl6hFeIz2Rc5RuCRvHvg7dlP
pUJTnC4BrXpsv3Qop+c2hmOgWcxsavA2UHY3HXwf36b026iJsrMmXK4ZYm2vfOzARciMkGmTbL9o
+qnqubWJo/jeBaGQN3o49j26+DG1NqpUfoieamKtqo3iEX9r/MVFdq1Z/r5G89FRMDtcpMmtei/E
wlmdd8A/JIwaLk1o+HbUrX7rKejur2LhQEFS5ReB8//Qb4LLJDdMAzOOseg9oa0z7CjqvE6Eizvo
+yJuSHKY3U18Qk1NNp6VPyoKIzhYndveUzcDdv5N4szZpvPQM9Ln2GFGeubfUXDUsV/NS8ZMAOsa
ykEz6L34m9ozXVH2SWTvhn64orQZNk05+OWC4gZFDK35+5Lw6TVxlcBzv5bVa1s4ajjL6ELLboEz
wv8lmodHi/ms21FmY5N+lcsc9rkzsauUdAdVjNYNw1jyBLkkVvGNnkWXAU3oripzF3W7CXVVaOQM
kGGo20Ae5nwYmB5Ax24oGEJec/wMfR204z3XDjWM04Vt0VAWUjJ+YLxOvlBT/eP9MjQD1Ju3uskA
l/1dpuTSVCv0pSLMyn6/eMVVJL001Jz+bTKzKujk9MWP/Y8Hmjb8WToXpDpg6f37gYW6qHSsG/ZV
vQxMMbUMlOdnMOpTQG+r0sfnzzeQfzSG8GvRbCFNdzWt/Q6a+KMxpFWJym24lKGAqL1xBxeJyPwt
qhcjxHyGfGVOAdRPUFFXojYyuy92sI+FIDEw/Id6zGXu+b4V0Xpdzt4/SMjWzXgwJzWCHE8AZWQH
sk/v9IQSP62hgiDn/qIj/4+X2XSdNUWYbxsE7Foq/vHRW7XtuLGPMlSzMt3Yia+NtXLg4z97ulAP
xNRu58Z4+fwL/yiY4zOujZffz/1fa+aPh8ax1ln4MmSIdWGt/ajqGrvVgs+f8pGtTJnvOYg00R/S
Cnvf7zP1Lh5Vk3XkYJQL4OO1iI1p+Q8saID/mneIuYuAfBnWQZ99tc5h4rJGD1bqN9MsGEfYX8V5
/eOjo8NcmakGrcgP/n+OwL43+0SG0qL5J2XGpJU36fNPrn+8dvLvVolPUx3Envb7XqOClQuNRyFD
uxFns4v+w7/LmEXvCaVqtf5eb6/LpbrX4shiUJ/dLPYQ77TCMMLcpDqLGhGzrYkNjgt/mqLkSlv8
ZqjkQ9RZmo9eCKJWFH1xL/nHa792LFUNDRWAhN936T9WhSmjVgydIsKOVS6xp21SAuLZCEEYIZDB
glZ+hX38x4tno5yidFjHUo75bvUnU07cUSZFqIASAt/y3SxTAmdH+z4tQrV6cTMCiNEVfGUU1Z33
HxaTHvFLqzkWJztH2rsrGGUa3lBBwoZEWYb0ET2LguSqdOuwW3NDFnxoo07NO01MYvCDv7Zjvxxa
23thHI8YaJLkQ1uJuMq4JYSzQSGOKa06NUvx1C9yvUip4nEuKEowbnE/IKGC4AIzPfSZ121lH59I
64kuYE8h0nPJUjT1hcXhx1rPO5kSQTxAEKF7kZ9IYXRIyNTk1mylDBISUYLG1bMNcKH6WwF5lLrn
oFTafNNgnr6bH4H8OEEfk0RHAE63WaKcfYSBQWjZnMmDuVi0DBMrjCJH3yiqS6NqVMEigaDd1L20
6M2Y5BxFrv4QlT+g8GSc+bEbwsmZfAAa9UkB0UZwkv5WjepzOxv7wsnERYkbZ88ElGGrbdwN5Nqf
1U53zqbhbVMCjEKtM0jL1KvtUGfxdUOMLq6aZF/lAB3QFoljYxJGEFXLdczd+SDbJdoZ5lujcTVm
mqMF+ShqX820ZS8FUn5tvKAprO8qLPdbYBDKoWYYr9BKhNUQbTw7fzQnfJAV1uBNZk23wLWbg6qW
ey/v5q3HANtq3IuHLpSWeL5FYlr8Vg+3+Xw30mi9Vi1xK3WiE2Nv2bpdo14XQk4bLyI3fbXNMyjn
2my3eH+ScvGR7nzTXa5fXqNSivb206COfo8QaNu5pxIslxYvWxKRZdCWvX50EiJHaNc0012sRYcY
6cY269mWHLTvG53broaS7NCgxQlzPBZ5XzZ+LrnUqDoDMnOxkZ5xWUTBMMp9JdQwbdNlH2mux/vr
HNAgAi3pjF3alSCaLaXeO5HtG4QqXav5vNUSxUB7NNYHNiyUhioaywbgS0+YtcXIwJ/0pObtmJXH
ckoOlAP50RUOtB7obUp85UDYI4XBphmWnPv18pjMXnQwCvErsyL95GZjemEC5SGHQGSTl8iXl0cl
w9ia9wiR9IVgnrhLnhJasLeKfjXldrFtaC1ulbRVnvX7lkvfKcpQw+TcbHtlucBgmwJhay3GfuQj
9LhesqJVkJmTX26K+QAfKhTCjg72PVoaageZTjtSgXywq+aZ6Ip2VyHZ0s0GGpgm/5MUtcc51tIr
o6iCyF7zBxyQbNlUaZu2tFumiaLb6qnJ6o4aKtd4M6hJ9A3f6EEX3nQzehEwtII4Jtdh1EwMUe93
VmGFOQI2+jwJnqayJ0u4je94h9F8UU/4ssiv1l59lRrJiUioizfa9SXN/bFm9DzSu9gPnRpArohQ
o0ny/FJvhP6QcVAs3DBQMS23ZWdH20EDMkTsVgdr0vb4m8wziQDpFQ5pM7OSQ7oGy0dYrldGtrnr
viopPkAHmKzR7DWp4/AOebjv/y5kumKZpCecNszGcY8jE6IF+sE4q7L7MUv80epCBVfdfxFTKGdB
s5YIeqh4qHeqsk3TXrmfVau/zjUbrmYh6pBkBLJf8h+26AlpbyzChiQoLydGtb0s03KMoCyFBvoi
jpHhqaVppBPyijt27CAMDPa2S19ACF6bGY0xbuivbTx8//ygf1+9rR/aY9BDhLNhg4V696FTIweW
aY1tWD3MI4dFUkreHFp/ZLATNZYKpfGBVXZfVVbGejD+eQfkwfgdLP5Bth1iincHZ17CACiMpiXN
aXoRHRcb3OQl2838orkYYYsIDZS0q91EEFfb6+2uWHNbazGhyVzcOy+K7mNOLmRLwNbVvqIWLNO7
NM4j2tED7YkYsWteoZ2GquGGQ9OHhv3dQ156pG8Nx0+dz+ZoDND3EvxVQpjbqtLB5Vmxt6mSwjkZ
GgIuWzBtyBUHwpdNOkg6OMm5MR6RoOOOJ2cDuO/P3NDPHuLrJxi7R2eyX8HnT9e17cmzJczd0LF/
jPDmi5GA3hhSdKgojuP30rtrStu4cqbyboxUuWfqvutRVHCE4iPkncmPabPs1K6F7Ie699BH0Fs5
SXK2OLFVZEKMUOT9yFRushDWswCBHrwKE+mFRze+Mri7p3p50bvoebLru9kiRb1pde6SQMk7foA7
c6p1BL86Q6q1G8W6PEd0lFA9HSsyDVNn6A+jpYxh3SQ1aqBjTWqS0zgbb+lo5dKMzRLSCghXkOgY
dzNKad8yG0R7shG7BFLvVpvHZxRLth95AyNyU9wYJbxaD+kJJMfRQvDk/poRx9FDBDio1DOX5+ZW
5ny8rhi7K9TLEC7VROeou1pjfA45iRPBpJiP5PiqpAVScwoI5lHlHj5/QT4EXrJC4T3QHYKPoWLj
eldntSQJZyPG0rDI6hluSAeyyTTdIFaVQ2rmGOSbTPNt2i9Wq/ObDb6Ik+WYxRmNaXX/+V9jva/L
f/811P/kBlOaw0b5e5NKWqvzTGtqQ2Q07WZKwcgs+k8v0t6cLD0qFbBKuwWjbTRawh5pxxCp3Zt4
8kbk7f3rtP6yuPU75SWPuv9yXJJDI4D0JNYdiMZtXHTJjkbppSqbZ1rc6HQ1BZkVJ0CRtT/dZHkZ
Eh0tvVOf8gG+jWOwmTkmITld/qKm9WueVIavPtttYuKTJN1R7dMXi+YjpAisPy02+nIkins4lPrw
prrmW9JnD+6S9D4JZ8dc4639/Dt7L5t4/5WtJfwft4JyigbUPmxxcgXLIa/s6fHl8QVp+bfPn/Sh
DfD7Ua7tqBaesXU+8vejyN7helZVbZjEzn9QR/0hcvh61ubqZLv0oOnGQixVtuMEtlVgzf38D3h/
G1mfD19tJepzc8Xo+Pfze2DD3pLGbYiQmGsHFfta2LyWinGLbYL1grJviOIHm0Scz5+8frJ32zmS
eAyOtHmYCv1et398yYSBt5xdXR1C3Of216sHkAXYUEBjfP4g7R+f0QQioxoeVz2Xq97fnxEuQUcq
VluHZdnetN38qNfZt9oCFqemNpQFY/Dbph13GAqVDQq6Yb0fRUsNGM275ooStDPJUAX82FPVWxcH
neG63c5f9Hf1f3wjWEzxt3IddfFovHtTGyhvrDucrbbTX3Qi20zMEIGXdXu3WusgU+3OcPw3GqYN
Js2kbxaoAK2SaphA429ScecDqWBblasXH+UHurMFeX4uAN+BBzL02y7GbtdnsTzAYzJN7Ysu7Ydv
mrGeyv9Ad6c7DiHi3WruqqKJB48hCbAlbTvYxVtcrXt/bR9lnJYBmSYoA5LSvCwEA13cLKHXvObQ
Jjvdei1zyGpx2dp73Un0GySzGowmBLty+nJNvL8Lr3/pmo+LbwO2oPa+t0uobKvSSZxA8qBl6K16
o86WGWr43f10K91cXGTewdsYnxEMHKio7R1YdyxYXEzRDHFGlZWtbUjhk3Z0/HzFvm/Y/O+Pow1J
RwIw0fuXsgF/MUSU7yQmQJuhwAZxLqevOpDv66nfPxSl3BqFjIH0/Y+FdzLLwStxTK9FjCvHtzlK
SFsoo0ufJz8HS9k1iKxiDnJhrjqXVt59/jk/7H7rn6BZ7Pi27eqU0e9WvJaCB2VPHENstUzXR27b
ngtqt4kgOZh9QdHhXNIBCVjlckmREVO5L/6E98fj+ifQCjHpwdK3+yDJyko7bjqxjKEzG7fm3JMb
XK8YCRGfuh49+ILYl6nGkgbFnDkb5JrWziqfHWP+Sqz3oYP2+0/xNANElM1d731/RhXE2OqYmMIq
RaEJjYf4xxw/HA33cicH5YfukYbTkzmragjyk9TozqB3kA7Ht5lpp1utqX8CZtxVCXmjdYH+fu0A
jKQ17rq23Q6LMlHROl/Gi//rOzTorNpY5C2+zXUD/mMrZ5Zdpq2VsZLI+TwkDDuIlp22bYKnoFrq
q1Zjbi087gljcsrQs1nGlRKz1j7/Lf/x2vBLIi6w6OR7+vv9E5W0AinKHEJ0HXtoUXBGlPD/5xGE
Vmj27/JurRz++KSjAyWqUmmhZcX0IzejzdCbN58/Yl3zf56LrAKWIjJBlXGXbr13dgvFaS2td7vQ
MssrN816DB76uYrKQyf77WRPZyuRX5zF65/97pkQP6EcqLbJbvD+LM4dJ+booQoYczDIdf2Wkedj
pEyiHSxfn3++f/xKnA0U8UBpPeRS62L64ytsOiVHs01kQiarX0qLYsIp/1/N+JzyMGNZBGtFY1MS
/v0MSyhJWlKDhjYZ1ehSsrAEr7yhEo8DdZy9q88/0sefjMdxmmiubluw5N6tikQrekBPCqmsuftK
J/GUdvg3FAOnGWGlIHRJTdaIfPz8qcwTPvxsmsVAlH47yTJMhddD7o+vslUzr6Ql0oTEOoPwjbL5
LCqzDSQxpJpdIJ1fxLmMGd4LB0z+5LlbA0k+OgT07Ewfkn02O+puyWlpYVM91lhBN9PoYKpuxR2z
KCr/tMhPXaxfY24Gi4RzddujntzHNaIDU1ceNHoQ1aI6EH0qL1CjQb3pvGI5THH3hhGguxmdyO8A
ldCV9errjLwq9NtXKaKInSXG2C/RUN7WsUaUh/Ko5JF9u8ga86QS3UkAkgHTZRHUNh29OCa4ZqwT
UKLNfT7NczhqA0hcFHZyzNyDonYbXYn1wIyV6DZykvE4zFiSLfWhiPVtzS8YKMIAidVFyXnEWuCV
pnrl1ql25Y103ZdE2j8WS3kzMP+Ap6AwjNxi1yVwKvrIgXDeKkY4DTwn1ZIX1PRMSoV7k5cqEW5e
h2Gpd4nvU5MYYymO7BhhXBwL6Sv8fZtOqNhNBnBseqG0QbEkKxDagnO02m/WC2m/ukp13BrlJI6Z
p2g7btoV0YiBtw4G3RUtDZzrGvw3w+nXyTQDm5o1LyuMDh2/jZ1wOpQ9cTUGBrqCXl7YYEUjbBSV
Wbdskh5M1BqsibkP3JesR0gAQL8CpsapnxJO6lO6wV/o2+FYicwHacEXkLVYpvXkSZr0bRfDgzOf
T8m+08O8cmq+PALMdXe45S4TdkAcwqhGlqPgBt0A2cEibPO9zWJa7o2VUbDG29DPEPtB9Q4Mp/P9
jHdAaG51rTWtcjMqJrZvW39BJMLX5uKSNaoJsjaO73ncJUle+NqTljIWkCOuQ2WlsMOt3jr/x955
bMeNZdv2V2pkH3nhzR03qxEOCMsgRVGmgyFDwXuPr3/zhLJuiUE9xqv+6zBTEkkgYI7Ze6251Kw4
pbZ/SgKSlRoj1Q4g0jI5d8EqUIyO1ZWlI1OSW7sg2JRfjvThDEOz9QJHJwYGhu0RjEPtaXbvVY3x
OM+t9KABXKCpn3zAL6osieJRV4qR3xehoW1K9qN5rwVnOd1UmK6XMEDks8W8aw5A/x20Lut88Ol+
sKlExBpXS97mAWOWWm0hpXVnLJ2fEwfbjB5mW6qECjockSobtICKIGDMHc2OYVb3VqQ/vz2EXO84
GCdxHaFTvczeyrUaMA9pwOe9UW5ss/TXc2coC7nqv9odT+bbR/rNUEVQgVBSwCth7X01IvM+1UVi
c6QgrX50tibR4KZ6bOblsPgkw/3rpFtC2NcTjeDoiDlA1w3lFQQmsfy+iqlebbQ2TVdpMDxUrXhP
GnQcjoC6k4Bd45BdoiwGLoCOAj83TcYJYj1Vj22u3uqRvp5mVRDh7EQJ/QMNZl1NffBqnArOTrZR
bEy0zuR/LZtTRw5JPRXnt6/3bw5FzYdlM1sbSlHXM/rgZ7kW+tQgGdc/WhO5Q73m6UQW8I5/fPtQ
6qWg9XL5wGaVadQADCurln21/ists2yYA6JNI9AdUVG+j4MJ56WRBSLAB02ZUi/ywCo92RxWodHK
myEfqOsAza9986uu5XTAiVEhJTrF91R+LrCWevBlIUoOE+TOvqr3jp58Noa03ZEGM6xSAe5KZMGY
jOxNWiFiDM18JopeyAAjKqJyX0krJqzPJV0aW2ug/4VAEeF3N5S42h/YAb9PE4nniQl2VArPkCmE
xxOoXMA50dxfKcAYMKxUn9QEmcIQlvNqGBARJhL9lVySN3mrL+Ta+JqURbDBhXyGn5gu8NUCT5Q/
QV7+PrGvYGxWhk0mNzsJQwewCP++tIqYQtciNc12046xukgw2OIQD5+72LxDqKwRKVQ6h1kzvApB
8tCHG6M3TWIjcIzYSWZu5IqUlyDsNlUY6+uwhLTjhEm9FCCXtGuSbWsPWALS0iNlojwOUW5sq8A6
kFFCig5lkbXR24Rr8TTiA3tSEwhQspkSrBhmMjudzFplYWqi9h4+VaWpbhqkhnsyIM1tVtMkYuz/
YI0V9cyErDI7WAu7+fsSwTQ7+vL7pASql4d+ujRj6hYZZORCfoiHIPawXCmLrsTE4iRFvGOFgtCI
khcUnNyTFP1by9h70Cu8d5+UtpIerYKRXOnVk2GWeKfl/phrJq9QpUmnsJse7QAXtW+Z6iq0VpNq
BLS1cSMYDzjTm21UaN9RjHb70rSQjRIM72lj9pAGuFHiZrQPaj1hRVZs3hb1US1hNgU1eirNsioX
tfoOFAzYzRCzdz/FOrL9AtPkV2KZ2o2Vlfct65+92gzbRqJ5WNl+xKomQTlU3Nl0wFYsIibq3pW+
SVQU6ciY6vto2mQI+IYkWOWYqbZaLj1AFRXM2QPyp/Aw6HBempm1cWJRrWHGIgaPbR8X0IQbO/Nq
KF0GVRtOhDY7bgHtaC13+WPUEp0GzIkFkdZVS9x+vIW9wiIgqn4wIiLCTWGRAmrbBERorcIo37Kb
6tymVr1ZCSqcGDilJImMBZKamMdjkH9SzTqDW3OshvmH3ykfnKLKTkUts82CBw2ihCgZI31Osmpe
R/QaSHPTvJyVU65mxoH3U1q0WHOWTTVWpKwAp9NtyXG7SfrWTNX7tNGMO/S46GICYENvD1E/6zkv
hihy/mgfUebAjge9X3u5VPY16P1YfpNNy756mRi8yRVUUKhY5rKYon0IZ8Uba7lDwx/ALdYbQiTA
D+dywZfMeGhCg/CiJNzKRZMR5kFmOIOZtFGq8IwYO1pMtaIdTWOBDOEzbzhXuZE20Wx/ozgOnLip
PV1S6LbY1gFtQbmIEZlsSy2JlxKXjKUfNkY1c47j1Fd7q4g+Wq39A8XaDzOu1iwrsaprgBlolh4L
WQf4oba0uWqwBPHUEAcdPpGSZ+2DirF2KIPsWGbbHrCiO6KE388jFous/25QF9jO2vwo2YBQMjtH
KN8g2w2cH3LbLCUtLfajXxReM0b3WWwpC22aG8/RtqEmhaei+0S14cloyuZ+sCRoV1J/jJrYWqIM
orMwyrhlpWCTjR2+YDJ6RiVxTuNIwA+KIXWFumZa61ID8SqN8rvI+To6H3Ot/hyzKrOcct6agfpg
yGF7kmMVVpxm4k3LUvtehXuCMkxeFqUd3/ksvGc1c3X24iu9s06pHyZ3+eRMWJXYJhdx3bD2wiFQ
SrY7mcGXAeV8gfCDYa1dlb0NpafDbWg2abuhYUQXzzGaA0AWBwROaOOz6okWkhNRFO93U97NxwAA
ipursjtZdbXLZNt3pVVTWNVWz0L1hnPUeLV8AUyOYAFFg2kZwEOvn9gszI3ZqtHZzFVDmlbVE2ZC
hM/Q89G0rP6qt+G4qHD6LvUyNlipm+BOwH37mfRR4/1yyQ1O9QQ3Yd4Qi4MCapNjDCdfx3HWNfNZ
i2qZkmu3S3GcEJvRgcEdiweyhpuHsMl31oBJQ9FHZ4e6wjnFwnScR4/gSD+GzhiACI4WRarfzT0I
19m0m+XcZdGq0QiG7KexWw6JDhBSyqH30CwMLV1ZkO3arfJivPOb0CTHZYbUUR5anU2CleAuAmzM
6DCxL7yMAP/1bfzv4Lk4/3zVm3/+D3/+VpRTHQVhe/XHf56+9O1z9T/iZ/73e17+xD/d5+L0JXtu
3vym47vN4/U3vPilHPjvE1t9ab+8+MM6b6N2uu+e6+nhuenS9nICfATxnf+v//iP58tveZzK57/+
+EbFqRW/LYiK/I+//2n7/a8/TJ6Y//r11//9b+ID/vXHqshgMH/7cv0Tz1+a9q8/yHT6k3UeAlEA
itAn4Br+8Y/h+V//pNMs4q/oOKBg03hy86Juw7/+UIw/TcouFK1JuCduyOKnmqL7+59Uysxi+Y/a
VZRb//jXub24e/++m//Iu+xcRHnb/PUH3amr2geeKUWsOvl1DOe0r14O6HniyMz3EI0m1CFjIe/L
FI+bPO17Jzs6RkVIWbxL4QkG7bQPgmmvSYMrhwrkZUaLUPqQb1VlcgM5+aGE3UqJv0hjvROrLVMi
UiNo4GaxViVFtwLoLn6ZYTQ4Ecl50T+GWXKUp8E1shZLhO4ZKHvaihDKanTh/O5VMBrdJTRpdO0x
3iGcPJs6wInGOon/inPWsxU4D19t2JZK0A7uR1gLQNZXsmOdyBCGnAgwOu/2IBZwNCtnw0zYklPi
MMXSWmdu/dY7nJLFAGbU6wYHhLgOUdGgojtHNm7prFnTqeYVQ20DXFwZXaqwcIqUpfippmk34oqI
synkDlYXdQ1+WjNGSsjtJnEmV1NOgwYQLKMqzV8VAX7WsK1gko5uaA8utqS9YEjMEqAZ9SspNES7
cMGnduMDFsyM9Ac5rHtQiZo9HiCHuSrVUzuDXMTHk6f0OKgyzo0Ol0q6i7VkJ3G65K/m/SNmosWU
D24AzlGcn9rxoSX7ZHK1SSCHystnMZNjQsZTNT8OlBxM6EYYflw5Hr+1ku6hc92kakW3mqhLvCIl
uVDzTAycQJMl7SbCUz4xsooHRHzcmj16bP0AWbgQl5qazsbGujuGo5spKrgieSnzaCgd0hCuQNrJ
+8sVtJt14MQ7hHs+BiSqHV7p9Ks6bTZKLi8DlmjizooTDSeuEB9f3EFxCVTr5+PrN/7CbH5+UHGD
Gtk6lToXmNxOuZLPY51iYRxccdMsjcsYtMsG5I1J+pY5uOLDIv9cim+7/Jqu3Qwg2MWPjwP5tGQl
iAd6AAUexdHClp56hv9y4hLybeKmKHW9CsxvfYzzA9ec+LytxGAtVejQO7gV+klcMlgMuPn5/Hjp
cOttInK1K5IBA+kks5anW3Yk6G6RYWlskq/5AEeZWTuEdJdkX8Spga/2lKpG8dRsxON2+eTZ5Cb+
uGeHehzABQpvSWq3q6Ga3LyheGLUixA9TpNC9sSZirxlbSgI4iQvb4X/DSYF62Ojb1afxfcWyAvE
YyLubT1+7egwt93lrYFv5pXQisSTksXyOec7k5IYQx5BW4t2TcLblRpHc8aLn7Zno2k27DxJSTUu
90NcZCwLEKDrdVRVSIiA+Efg38rkSEIodSjO0O5ZRGCoc7pHzdK9JBofWnVwMZzuR3pKPjCm1gHP
2fX7dQojSpXCL+KyRJFM3O7gipMaIO01E8o3BJYVJyXug7h7lrFLwcLPwSFNAYlx4czJJAeBgEYu
jPjAJH9tsjDeiY+pEDA7qeZJXORcSXY02tcFDjWMdk0fPYtPEnNAOmAAjwa8sTVo8vRLN81nydE8
yZqejKneWAOvoRrtQiA5cvBQpNEXqdK9tEl/OLNxXwaPVU+qr9M/zojdM256z2stfjLj7kmFtBD/
BVi2VowPLURydqzkVY7oX6e9hKhRvFXiSogHhI3yRvz2y23hTau5CpmfHNEI7NMBozjF7pTeS8MJ
Www2oPn2u7Iku8IhhCTYKrxSMQ0USyVp1Z9Ws518KTi9LDhlBkXsJtplWnwMeBPx2lKT46xC3dOD
r+JJncsWwS10hhS+1vRuwhcTFdS4028liLJgHJY5YxEwkg3bK1RnE7jLZNfInA+jm8YDLHPOpbkk
Pnqv8F7pjNsIhXe2zZVgQBGThcNtqHiGBTiFZK5lyxipNtkx5baFYgDXNa+ak51o+Ywp4bc6YeD3
KVgLio6eyjggkaJMYXQD7G0nTmYWzyUfvNJ4W3Dzhtp9z9Mivs2Ey1CGzED8VxxALQxvbpt1ZtxN
egYXYVhY6fjQpdkXmJ8n8VvwDeHnbDYdL7qayksCWY/iY8vGvA97wknS/hG26FHJNbelOCp+LhMD
pm9+7AHCKPx6cTn0IPyh54ypVJ/QjO9LVzTNAnnek4T8sVKQJsjZUVyhBCAMwXFkI6D9AarKDysj
aFDdPImPqcpswH1pNYJGGJEPkygs28mu4vzEkyb+LG5HqcCzaPrHPl4RPObN4/jY1NNZ6ZV9Po5P
BWuEoM6PqNnmCE2vGR/FFabA4dZj+6gzoohPnxJYS/jYujDRl3aTK06gFuNumRA8bS5R9XutPzxc
Li72eCfb9XG7DIjsEc8t2LddoDJjMCv3CZQM+5OSkHnKbCxGCJZVnkSuu0xw7OjMZ1VKj7bSPags
KP7/ovfGoldlHfh/X/Qepy959qX+dc0rfuDnmhfZzZ9izYoagqahjVfmX0teR/2TnRiGCkHvUtEs
IaX4e8Wr2n+y/hQGLiTGiC2FcezvFa/zpymzMBWJw6Rw6AaC1v9oxftiwWtRbkRrjKCQCQOmunmt
Dkh1s02Kekw92woRAUET2Ui1Jj1B9VI8G/j1asIaSKx84ayBsWq7f39p0F6m5VhtC7/Xd2Oc6zut
bidky1Q/gFXyvoi9pGaW4f7BgPK1m1piP60ODJ9EzW+Xw9KjuLaOQFF6saS9l7UG7ojh8MpXhu/j
E+iUvZboyv7yf0VKIQTrmVtnfnCHlHBPoq38Lk+SaueQ9oDGjOgKh1zOhZUQg2cm9EwNP9yoQ77r
66BERUrEkZOTwV4VI/TxttDfB9MICMafrRMyHcOr2+iGCVB52Q+5XGOceNQEqQGy5b6GFHRRqUW9
VoI3B4svTf18MqfHelTluziiNufIHUFu5E4t/KBrTnjmVIwuCnSKYVupSE8rxPXrUkYr/MtT+vf2
59ftzstq/t/nBVOeJAPUOpZ61T2BfEnZuU1yj+1KdxxxHGzMqrSXZtUfiiDJ3719uKvQ1cvxOJhN
i94WUtZrQQdUxgldrJZ6ZWb3bjtXCbxiaWfXzSczoyVl0bIEx8h6m+l6nr6Q2mEfQKDuOhh2+Vgz
QwUmWLX8ThPL+7fP7tXFQH1OgQ9Bq2D84zV7ufNTyA0G/THDqlWJT+8G26JM6dsbPQ9EBmNYrN8+
3hVAkKsBF0bsaGmjUKRiO/zygFrJ7lMteE5DneDCksdwh27SayeidHsLGkOr5eYWXUW20Q1roSfB
4NVTPd9qaL16OikOsuXVEZ+g00Dq8vI8UIoR4UzGpjtO1QoIpEns9Fx5hnNn9BPBadE9xpTwWFLj
YwtiV66S93szHMEa1+E7K+2fs0mrfrx9dcQ++9+FVXFxLJIHkdwYBkouLtHLk0ol2lgBe2xi6NTO
SywV/5dRuFKvMIgQ+Km01s9Z7UUl59eX4QJs/PWQqLVs8u8QzNq0uJxr7R48vVyRC7ZkESmeAQHZ
vl6DlGbcS+zkMTfkD3QWZi+FEWp8zCwSAexEA9peh14/ZeWhz6cVAKXoxnOiUl95cSnEeeEiNLEt
I6PhHr28FLCwZTjJII3h89TbOWOXVs7NswOl9TgTfLWdKnLPcIlrKxkAE012fFdTX3ygU+kiESbb
czwmNG1ODmSkdSjVIMsxQ5xylfppDgJiTzv5sa7S/dzKivf2jXzZoWVqUVTsJcRIihQLFGhXTTw9
kgaWvE7hwZ5l9aRU6J7tCBRlGxTqUi2nnBDhtMpoqXFF/9NjM6kieiMkBD2LYlxdOR/mblBEduJF
Zj2eevQLUtPyjGMiMxptQ+Hb35OLfGMgef2JGeJwq9IDN8nP1K8e3SLFFqHDt/ASfIbLaYZnVIxI
KkAMzQtLBbJbmuB8wbDYtx7h3x1aZx5H3IkymaHh5aPiZEZJ9pUeQ6kJnzMClocqojUVEu4Vkiw8
2yW0qlo9NRMOiwE1+DtLrynDOCgdAt0mWDALQDIqzYRGMx8XJFDPF7fqjTHn1XniGxaKZHxOyKi4
XC/Ps8rSTC/B5HoB+9snv8q8Km7ypSEXuDfNudymal8TaH7jsFdCYp4FtK8I+LBR8zah6bu6NZqk
sTzzpcgLs2hbDcI+MwA21tP0XpoHc5EG2I1IzjxQF+Lh7B15PyPjzdwUgPker7MATRY52HbRO60b
WFdG9PE2I+LK6yFOlDlSZYYUs5HGzHR1gXRG3gqQtwshNzwhhik3PVXJdS5b1NyVoj/wKdOdpJrH
EpUkxEcH9INRx24917ZbdNXT26/Sq9mKM2JuVIE8GYzGtiNGqV9EYWURDxr0M6IiHW2fp81DL4Fp
QArUInmqaQeyRsQ9R1dPyR+DblxNQ3JDv3xFKrlcFY1VMXGDwKZQ9149NsZA4aIvIuK9TCD/KOnz
fZHb2c8vlz+O2KrYNoq/7GaaZfi+BoAS3eCmPqC6KFHYLJnZsK6GuD83sz2SzuxktCYB/betbbua
OR1ZgTV3TZts00xxSJyKSyBKdbVprHaHIE/CVkSsjF2Uwb3hO9KZona5sYDmg6fj7y7/oKZ1sWWs
LmB88y2Xv5MizCU37sur2UElxFum0mtQMxery5f3JSnHmfZkHXimlalekcwfsiSwHyF0b+Gcx0+x
3bbbQId6SNkJDKZjh0viSA38MHE4kPTx/u0TellAF/fIRPnGyaDYYOC/XkbVtFsss60t4iAIjLOc
pkbHpsLnDOMe5YA6nHHil6vY17SjE9BhfPvwr9aYl+Mzg1PIh6CNX+Dl9YgcOy/M2DRdkxgvE9IX
NfBYeTQKEhmrqjnMUga/s/9kSQExOGnzbGQ11KVUWacD2KaJwuoeh8GdRFTNkxQWNzSdl1j1F6sM
rg8yUjThBNy+dstHRgTSK9AcVyfV7qB1cNyAxDvLMOxTL+rtryQHby8LriHdkrncYIqOl5M1jJsm
mnvo/or/UJfgIsnPtGfgVYN/nvQ+3E/psJcSPbux/rhS01/uqKrgOKNfqCAgvwZdYxyEVZbGjmtl
/n5sQ6rBKiYWfcitrUZcMFfRcjZWoaZb3oGPOqlPN27q7y4aDSFHZmazWZ0bV4NPzmNdYfKS3Kow
j2pqj1tiTahTqfrBb77NEiQXU5Uxqld+uBpwMq8K4lbcMUq/ZtbUHBpntreKr1uHBFUKqv/EgkSp
lmhm6kcJeOuntMne3XgSf3fhmOZ0elqse0z94vP9Zcj05dYoKYoBQvbTYmkOTvGZnf6eHIH+hwG7
V9cz/wt7WoGbRrIidfpBRdv4oE3lO83Isk/zyE5EizFRBmYyHn2DL7NhDj+/SOUQe2bQfSQgNFkl
U+UfiHAh9HYKlnqqpSeHtNd3c9oItFdOHbcts5WvKNOKjw42OdPet5oM+LLwczLoW31C9UkDYxqi
bFE2c37WOjNakUnYu2igALubjk3Ia+bsGjbaK+hnIuoUBheRuok2Bcdm7D9no+omXRitOi2Xt7Ps
b4IwR9sUddJu0nR9549yfGBAis8OWQZ4ZLQVLDoI77h32uHOicxPDrXUbVb09ol0Z6qUpdS7qd0b
hzpUgU3G7IWIEI2VJl0myQjvtMfRl4bdcIisbBLA7Adfns0HQmB+DuX03w+IkDdaWjZ3ly9KNgZb
S6NSgFyTiO68P8Rxah/ZKG9DnyK6OsHky/LqGw2Z0hsZ6cjUGODkhhJy0UhTXd8arPM8p1hJkDiu
FdPJkL+yRGehCUUvzsn8oQbndHQ2mvjGuP+bYRYbj0FpiCqQYl1zduS50+teLmw30eoNkoWUCLLu
WM/wxQHsEtTbZQT5kA9DTIlyY5kpVklXQxiLeZYD4MJMJp+rskFP39goJg38bNeFJ6mirVR2YM4J
ObmhVrhs864PxaaH5RpINAZz9eVoXpjBTO5GRlgFS9nuq09paJPESbQtdVLBCbrIP3dz/BXlp/3V
7NJFXEpbU8mA/iLg3Etol924CEje0iMaQbO/N0rH3wfS9JTj/N9FaTCtA4Sw67Cq1B2hsAhdYnVz
WZYGHV0iuVe6U16p5h6K1YdRKrrH2Eq8INZJBPGT7pB2+OSQZmJ0Jq1s7fd29n4w6ASq5SerKmrS
ZQF5RRou8n4OpI1KbgDWi9BZh0qj0sDqCtefSV3SptYgLUh6NsZm3I68a26VyBS2y/CxIxeUmCmK
E0pcFJ8kmsH0r0hiG/MMFgHuPtFthWtjqd9k3Dk3xl8xZ17fBcdAX2uwLcelcj38ytiBGMksdv46
jHs9XAYqTo4wges10v5ZSzM5VW8Pn2KF++qYtooNgd0bu9+rfaNVIC1TJ8l0p3Kgz1QClcBw6hZZ
MSxUSkA31pa/ORy6BHb/GB4oOVwvW0icsts07G23UVs622RpQe7M7JUOKHjRgV35jz8dARyspwFV
8QJd62ijsBMokth2HS1Pz/jgoHGair6fWJ10Ypny9uF+cwMZLCg+8g5RTr6eiRq/rtTMJLBbJwlM
rhycA0YOdzOx0yVg7aFqbywahFjj+vbp7ETFGlCmxHVtjrUFEogpDHxqVRp7Ig6xNA7hgW3NsE2N
ajN15b2JClZrdHULe8Bw6Zm3i1nMLpd5Jqkwu/jpoK0GmyxDlNyy5hW5NkEotO4Gg1ydzA6cu8sX
qZ+/BaY1nZEznRgevssKMqAhAV7OC7+SZt3fSyottkQb4f5qhBDPdXij2vC7padOiVcx0L+zSlGv
tieVk5Dv3RbkPUh+syMcnlgJxGcgj+BFjBHgTVizKBHCMN2NnfHByofpqzVP2nayq30zv1Ptsnqg
On0vaym2BDWab7xUr2tJVPjB81oG75UpZDMvx1MUzn5QO47hEqiibXOs8mZdniSxsKjmoF+NEuNJ
UhMqHyAG3CC873bTREJImdNbM7N5F6LEBO2ovBszv1qWGBq3QUSkFECI3IvrbGsk8IvO5FMG27cf
4isj82UhaiK8J/UVxhyeqKsKrRZqCu6akBxDadIe2OOTZdd+CivF2Gel/WSXDkyIfKrxx/is9rvI
XFepWpxQGRQFETt4XLwMp7JcEpY5Z+muotwwGympgPO9ORqS12KWgLM5H5JZ1T4QA3Hj+l9x3C4f
wWYkFet/lXDja8oJWTeyZOaW5ZZSVXsXK1DDTnedYmXaDOjPyXNY9KGq7AgQos1KLBbGoKT3Enug
OV8V7Slo9Bujw2VwuxprAYCysQflReXz2miWjqZOlJRvuqzru6NdSfq9DiKN9CpYJIXQak9Qm7hW
k5rjY0ZVrdXJkzIDNCbzzTzHkYIYverKD4X0QGSGsxQbVhdUEYoQ3DHLqkJSXOVph3JCDt0QX8WJ
XXnmSezpF2lVOm6FNwwZ4Oh49JLJYDWY3fxQHjwikvbgoPTzOBALqjghS46+3ledgb8+VJPPaV8f
ye68BaT5TcUD5zBcOwsDl9jPimXQL8t3Ix5CZgVGpqFt7C28zACUmpF+bpVoP0KN2Q5OE1M7qpZS
bbcbhObtAyuCG4uti3Hx5c0RYwr6D/HYINC6WgLZXd8NvY5P3I7JNNSLjPgaPz3ORbmURgvxESuF
Dds3xaVil+4SKwZj70BD6VLVe/sNdF6v/DgXnMmCoWnQMRKz6C+XBE0lSHFgOK6Uq/4yJt3hPWpl
3Dc1jKAIAhGJLDUOL6LkJIa+laMliZf17TdqDppJip4FL+FQ2+W6TEk073XN35VSO7tDXb4n5Dw6
O0a8SabU8rKY2gAj2XiYunQ6GFVHuHxRq8vED2Ag+VZ+kNq0OIQdX6j1lZswjMbzrK6rKNbeJ+aH
bPxkkcRVoZ7bKXO9A4Va7fRO/VRRaJZl39lUVE52dL3eTyEYQccBTjp3Ub1nvkCuJmX5Vu/6eyQ9
yZYVysdwVj+QsSSvumiIXXTsxd4pMvpR47DVDWk4pm3Ve1hwKxPBBvJ4O7Gr48WzNqr6SCh23oD2
Gr+iy8W40oqcmrHAhlIzo0WTry2mqCgOvpUp2DzLnV1aw31Y6+CvGZ+lYnhns9v3GuBvxzoL4eTE
eu7lxBIz5yFkGtsnHFnzPeY6SOBzc7L9zHnHlK8jwPEDN++qWw+nmNJePZz0jtiFmEjhr+eTkmIp
XYbedAsn0pCN846MSonfoxmUe0uXy/d9TgWj9c3vGTYAnBzVjbXpq1IyJF12zbSvKX8J0//LRzLJ
QfxcNtk2LIE+aJ6R881e6Y8zWx8jW8mNHO2H/EYZ56IDffHBKa/jTOe4ioYz/bqCTbLqWGQ++6+m
1Y0luVkDUBPH8Dq/+2APjXPU43TaCG2y2+OvoQhI9shYC3NSLq2MXB538UAe3OLyv5cvYad+s9hM
bw2n1d1C8QHRSUO+tcJyTSUdJWP2Ue1N9b2m+uO6yUgALf1GOtLKug8Si2Q9aZSNdU1I3DaxHgzC
RyHdvzeED/XypYprHZF++DB3aEJmrSHAru9M6rf558hnR292nTvAkTqzvelXTdXOiODZ4pn2bDzQ
krSWl23VoHZPxEGM69TUwi+pEtDkUG/51V81zdEkiD0HTmTKeAB7r8Y9Sa0musWy5VK2IA5al+KH
jFXlvV0up8nZtnL2oy+L8M4eA9/j8pNiXRGFOvKInEo57hdFC7d6Np1bO5PXIzJnxlhGa4fwJZMl
7stHruspuIwaJc4M+Os+oDdaTLtgKEqhW89QdprTyhkThoM+I/PArL9PBDP5yXR+ezjWrt8+JCDU
wmncitmbCerq2SeGPI6jkhnKnAAwRsIDG0jOR+Ze2S11666opCdDnp8uI+JQtyX5J2RO69Hwbuqq
/l3VhY+FVnzriXmU8yx1E8cKvKhEPo/OXvHUGiZ0jetjibsBADqP22I0EsW7PCQY3YJFQdIzIT6m
c7YoNN0ocry60kLjQqHUNGhfwBK5XlFLo9TikG8NV0vDVZtW93KUh58GJXpOlOmjT2hs2gQ1quPw
nnzgfpenBapGIgTevtBXCA3uNedh07+EACGzeL4WSswGESzWEGpurcYNgjdKjakKXbJoBmvVSpa6
rQSYjQ09gSdtgMuqB/7myO056Kzv8w6FTUhUDpEBoyVv1YQxsWHrS65O/KSaIclBRbUfWSnd2IZd
tlm/DlOcODsRmrkMVaKCevWoElMjmdiJNdd2BhzaxAUeUNEC+cAbSCmPvF+HUFqUq6m9HkIYIT7b
0ofCsQGUSOaiNiJ7PZZ9cSI8l4X05f9M89RP0QPbPv++SAfscBbUxiySkrV/WZCopB7KKekVBJqa
9O7beD83A+aQIq6QNwwR2MX6ozKXw4/Uf6eYYQ1rNZzJ0K3tRTLo5jnRwmQHIg6CC+3Dp3B07lrD
jta+j/suTXF1DGOWntTKCHeaPD4Ctthm4di4LSP2KnCiZl/Per6W4B4WwdR/aevKWpH9newtCzV5
XO1sPPybYiIPV1Yac5vqJZJJfHrv6fsQfkq07McBW+YIX4ygg34/q5SRnLn/PPvmkzXniIWLWF/A
pMhXCVZhkidrxdXneK+VbC+TVvqk9bW1qeUCs8T/asvOP+/er0KFy6R6dVPZw5M9CU+cp+Qa5TET
OWLpQKZdTaskD4a9fjIsopqYb2dUueWhxpqMbKtwluR9tw95xBSo+vPnlJ3nwpwc+xRIxS6Znbuh
jMJNEkJQGJvW3mBy+hgKlmEyh2K3WlZP8Hz2pjUnB1t8ufxf4xCvFUvNfqoRC7394V5tonlicQUi
ImPhrRlgzF8OrmUU9dJEEAAyR82Nk5LkjqrTN6YdD8e8tuDmmo12KMLaXlZyHe5kPJpnSMzGmRdy
xipGNpGSxeLVap6cggTHztLaW1v934y8NPVIZKLTBJb7muueKySlxGOruF2SRisjUijiBSPRIySe
7CNy7eFjSPWySINmR6f+a6NCQLtxpcSVuH4MHMidFFdYgYD4enmlIi2nQBbZqmulGCVHeVTWAZmA
eDTzaK9VoCnUGZ4y5Jpg34Vx5IJZkF2DbMn38cCT243+DcbMdVGaIZoSIUoVLgxdrusNujTx1qvs
ydig52RAiZJ+Eujby3aczbBH/CUBeoEGIWK6aca8XgheDs72BLUQMyFay5eXA9dwWIz1rLpgbC8F
n6yfcK2YJ91Pm7uJJq9pleqtmyAG0Jc3gb0ZnWim35/g+5dH1ZpWLeZpkl1r9PHVmMo3aVClp1IL
YTm15kOkGuZDW2ir1mw+97JQsYvL4svkDUZadhyk7FH3i+EcBfUDqvVbRLLfnh8Xg7GfJ+UV/Em3
i8zKuW1uUo3DOa9s7V3X60RGTgNSs05NttWo36L/verXcS+4ESaHpOIo+gQvr4o8VQNHihSiepJ6
g9RDgZ6rgMZPGjb508wWXq61belru06/L8tcP1GsQ/c9ZI/4+ui+SMH4hLN2WqrdZMIrsmpKEgHx
n0p2gL9KcG0B7+PWPP/6lWKNAUSB4VMjbe0aXNEPWVIB34V9Srg15I/8fZamtifRhVnG/4ew89qR
HMmW7RcRoBavFKFSRGr1QqSkFk7hpPPrz4o+uMC5M8DMSwPd1VUVGcFwYdts2ex9VZQMPAT29BFk
1JIFOdZwXW3OjqRsfhxXjWCS/5AV6sfT1+o8rXW3X7wqvbI8dJUMJtkR3tb//tvkvf7n9cD+Vwn7
ckBi5bQc9jgLJOe/XM5tLWUW5DIyWCdXhLQn9judsRwtf747JHprf9N1Ml9hvdtC0bvdc1r58430
h1+irbfQbc2rSlsNxnJca5r0YpK358Qv6BpQzmLeAhu9Iri/3drLiNDh3ppIxxbJy0M6DvTxttvr
YlRzRMgwu5cztivUwSLmH8MuW9oHtaFvQT3obzZah9mtDHla3KI6D4X9brfNekOnmu5Bxm8ADNm7
dDOPXT+0B4Rr4+E/v1n/JsR53CkwhbmwJS5H6H9VMjLT9aZBH7c90RPs/31O8GeZCK8Cc4j4fdtV
TQ1hxM1cHaROE6M+H+l+qh/HPiCu3CoC6+b9f3lRl6/F/7eY8KJ8kEsXcxIv7d++Nj59jF6zqj3d
ZC9Uq5M+CmYEATZc7hGX2HOg6EKsmw/FySyUblqAILbN+8b4+i8v5d82OLZMRGwgLsg82CL/RWtd
gN7/7/uTuRKovpB17K7VGKqxy5Nc9uKKw8TdYg2kQyywi8r5L2rvv+0lvAD7YjbCJ8aE818HMvS0
lVPjVxvBR2Iyjtz8a6uxb8eUoQFwXsoeynGLW0sAFSdK/J9/fPvfPwmKG+CmYE/DNvhP4PT/Cl3b
lKq2ajxnjys0veTTjNCAnhRW2ICA1uocPtp5OLV51h2qmYn8NI+xrTHr13olKBW28kNVV3+BtNvQ
lhZVKJW/PvA2cSLMNsJmSx3PVO4YoYlqkrjooLExQCwG/a9jA7DuFUffHSMFaPm2SQeCVPrDRp1A
9mb4wI+B2MKN50gWsJBmQmzEviY98SjeiyWHucTMnTGu18n7L2efAGHn355ThlbBxaKGMxdf2OXX
/48MmHk6QjnNqPvOn52H1bFKLBWecW+OY7DfSow+elXKs2FjuA8uxI3NaF5gb6hd/+RpFu7qvOye
S2VCojblEoP26J6LQMMNbimI5wpv5kKdQOX1IA6W9LkwjINXtGVo5d3DmJXDXb4W81UBfC7iCgbM
CZfsoTIncTe2FqyAbqGqrXV+FnLID26NTEYjghs2CstCXsxz0jAeOMsuf+xb4mw+oni0pfW3oxQQ
1nqoY90bKRo3ApW4HJx7Y4RuH85rWUWWzYNgblTISSueF+TPwZ5Py4gj3bamPf2AX1YxfFOoTe61
LTsKK8dX5NrhWvpT1IH/6bb0VxbiJ6vq167t9vl0tQU62d4e/mcw0CiBq5Q2dbM/GKOxm1EoMzLz
JRkjYqXdGLfA8cfAu1NbtoZ9sfMGQWYfHzeMJ1KzSPlQ6aRtXOOMOLhurbDlOcVObn2S2dUla3nA
F5IItYWuTfJpBnw2169pDzpkmow8MSmayr3H0iMO2shne7b26+qGYngx22CPBDDCnnaqcKEVOxHW
4qFRkofNaNGqPP5EWeSomZu77fKSCbtf7UbQPJEztn8rtphks/5wTz6R6W35TlE+YRtD3C02+kLp
mOEMFiTOcqtK3AyzmPKvXBpwAJ+kYT2lOl7V2Y5FRcNy1ycDfC+5OMOeJPMejssN/326MnODusB0
o5neCcvsh2DrxRmjU/7xmpdVR52sdulzm77QtGgUZkMNBY57TKjT0Z7wx+Za+yH0pT84yy+9whU2
Wt/ZQST6dCsIbfrCaG82cPemmkG4q9TqZFr9hwVjiU3PsV62EU6fhAYyccj8gS5Hj+tJfjCGOo22
cvnK1vUvFeooiZPrgUbFQgdlzzC6M0ePL0vooT/mYOegocRru7xOA8VkG1hqry0XdirxzmIY5tVY
HqtxpggMXBxADytKdVoQfXucMLdc2VXfwFr2rws9gGM0pPPB4KRi+JL+XUTGKJ8IWVdS22IOZWGB
gSUHTTSulMfz/yTe3B6RFP80POqw8jojRA+3w/SSp21V+2rNAW8BOR+KJbnx9OhtqIJcrHkiDV3d
dpV4dXMaVhxiPjSAtS1dDRv0k9EfETjHyO0h8Tnp2RVNu+9apqaGA51mot5vmsDOV7Q8m30HjImx
5dD3bAYkMpp+svZuR63UtD7qlhSIUtbTIPfzaBTXg128lNDGaBpAqsnoVZaBoYcrVZ8YQO4xUdiI
s1nJu6cfSs/+A9hq7cxmKKOmplpoNuw2ou+FzgGKo1P3GglCi/zNo0nTW3ieuFgtAwbrpqI7e+2d
mLvPpTmgPes5E8h2AzznbTI2Sx1L8RY5VZXDjyLio/G7AjO9quyCjtttFOSE2cU03Y1mUxNRk+vX
Xq9b+y43+ijz/dCjLaUPltdZ9+fQ4ksVb8TulW19o19sybxmH+0dxjEALas6rwtblNHbLwHXdG6u
pLFXkx5BEzwJn1QAsmBmFM1kZYjQjVY2q+GXwOptwGRVYR+IJ8LHcT0cjQ6uel8YDysqf1L3Gyr2
eurRPyNb53nbPKbARLVag09MQ1/pzCYRjQFEpltecu0EB5u+ugF7Ih0WWbAWMcb4gzsDkhaVWd86
ZGF1P7+BKA1uRTdfELP4Y3sqbVvvKy+cm23Qkn9+t8lKFC/68EF1TBBXHjOgdjERVeWvNg6s+vNL
d/mby9WPcLh/1Y1YQjedaj5K2iRqrbkpMKkkLfShKS3izMZpSfQ0nMyg3pvAprLa2y+4i6NeiFtP
GkG46inOFvlaq4X3wZroBrLFtdH4uMAdN87t/s41SZ05a0s59yCS9bLl/vPaJpLMfr19//Mvuttl
Ud/Ll9Xn60bLYpuMMtiXbv7rSethnqZ73eg/59zdT56x24bhUBBEiTzFF6bLi2+LOO8/L62yBLMV
3jroYDRye2u7C8b1T1unAOl5PyCKA0zMCmBRAY40s/f2a9wXmYzIk4HJTeWbSNOHaTNzDjDy0ctt
n9JTPa4EfTjr5mW7LC2juhq+yXUwD9Celum8jUwTN5+qG65hB2YhAPK3du+U7k+fEWF1Ux4is5dh
Q1NtaPhpmXSd80JkvwqNqWRo2yy3fJ0/7QA4r2MV1LLWTbhuRRv5qRMZG+BPSUdq2uPLHJlUNXN9
6xtFtzdoXiIAR3OjCYTMp8OpXQCEmRMYPXHSJ+vL89WSVFr/ShERmoYq6UynxN6nXoKbb4dLfPWA
KrR4BcbXyvFOZlo0N6XmxwtGKwaq7kuj3CEaze5TC6ir9Tf71HXyjef9fvVGsOiohwwAV2+N0MOf
9ZnUjN88wrcaY78Vr4QSMUKkoWdBpcJA+Wab49e0WsQJnPYtCwhfdEs1hdKn1NIf6g8k94dG91pq
L8SPEupguaURz4N6ttPRjxzhR3J8S32XOl2PE19Ke9HWq0eqmuA7OeaPa3TfvVadizZ4dBpH7inS
jtJJvW/Uq9OtWjWcVocH1alns+4ffJBQiUq1u7wMijjXbblbU9p2dCnz2A1+7Lx8WVX2GYB3imeS
2guDUGsut900yB+Q71zdVAIgejljb39bbeihhpbG0oEmJ1SmQv0iJwYa1FWTD4munri3Sv3a1csX
HXcfX+GwMZvvFrdwxEv8hAl355ZeYk7tA9J4khEXRJjkL2m6u9nuD3ZHg2vQD1Dnuup1W2lPhD9E
36ukf6bb7EsNcxwEwPKNlG01XaGOLupJ90wXDCtca3yLB84PNCV7youMfuPXL+OLWcwGk+KMP0Z5
Fjj+8UqwKccMMi1KzadX+ep5I/igvouLQrwOTguArpDX6Dxw5hs+tJw6t1azaZh1l4Il16TsJF8q
fEoKsNpKLZC1vG92/Vw49kTbs3ZpF4dmwYzODZms4wVav1WQuwRts2sltYVeoRok+QmlsWZLRC8v
0q1Go6njrB1L/l6+0kM+YXyNOp2FcF00c1fnUA+1drsPNFyxbkqC3KkCOxxtvo/8NdcNVc0a6Ps8
f8qF9/XPjzg288aaZxyDjfbOMatJ8o136rIk9xI/bqsKGH2AMvhKKGNjy3QeJprsTk3jHYmb+4lc
TWiX4jj41q+eY1Eiw3LkJw1iMP1Rp01EULYhMmFXxWl/VUq/hudmfzE+/LGVeu6xskTreoEcHDj+
nX1ZUQIFjZTSN9wMff0BM/eqsDZyYibn0WBcvgdHvuN+/1bceHam+YHH0d51k/kuG54+c+HFOoP4
LhbZRiABVQIyKOTcxU/oLiu1j8Fh6Jlmtmt+tMT61WOp3kbqQbp2TVKfVcmTGvAwpp7rhn1Sa13O
ARuphca986cGlrF/5owRUMzbQy6kYHzOVH8ChwWuiuV4sMXT5dDVpvU9xuU36eScuVvJP9R0nNzi
VjBd2FJ8b4OHSgytYGC3D1VZva8/0ki9E2t1OUIL1gfvmvoO6JZVLzgnlmXCDpeU+o+Hey5CVsOs
rZpby+weZ5eOqxExNyiyx9aXsLzNL1i3P643sy8X1bUXYEotimrHuIbvaV+8NwC+Qks0n5kmJF8o
KXfifiMaFhdEAWMvW/ejpx6ng+r59c4peg4OTACD9K/Oti40U6cn1xE8u7wx0axDNRTzeiavKUOI
1RMHk+ptNkCfaWTrQKZ5DOEx7ehbHful7UF7JjxDGQzs9o2DnknO2/DSMfK8ZQthuX4MTGa20qYq
jSq5pVmC3dJgBmkanloo30iCJC0L6tlqOsC92h8iFJK72aQ3ULNwh3Md+bChQYfU6aKTNCcPQGne
BX9Ov9ixJvOvwoYe2ogGuCaMMZcyoNgoBO7L4snCbmstGdU0auG21gY3w0BQb+i9D2Hf5W5zVCuT
97npQYA7RTIWtDd4sn9v14mOcK+Dhco5sPgY2/pjEe7zWK1utDR4l0TR/QpR/EqKzH1omRHN81Af
0vFJy9476sUZG6m958zPpcAVz+7UabOXtBB0iCKbT50zv2lmvudwmu7GzVl2XvstHJ/yG1f7zH3x
62X0LsiemqVe/6iD+QAsmAo/FpNQn1mM9Gp9GLR3oMSEymvthflt753qim5Mf5gDbo8vmcNzUjos
gelc8zk5+2BZIrcY1seSB13UCPckmgCD1nN1mS+Fpm+95QvYPxYN8NYaJmvX/LCwWYb97KHgQqSP
Zxeyod+PNAeazvWkT/eqyr63sgYhlLcccUHo2gLE83hxeemyw93iBCzcoqaCjjE2k59UK18pRFz2
jb/+jCSe0l6FqVTivioYwqTk0bLE0McMRNH22U5UJVHRdIaC+qsFzZPTV9+DTj2SGhdmuCVWKbnf
+LIAKH1qpWhCaeo8zJr/4XMjLOv0xxqM48r3Kw6GwL9wXsPFns5CChVr6fycQo5S2pjYHkVhli8+
i03762aH0dlE944jbBEWwQNZx5iDODlHZ5eV0761SguDAK2VWRDsfN+qgDoD5TRX++AF1CQX7EWt
0Myw7+RPq2t4ewQOu8yh411ElqRMJO/L9NgvwauWDw+rFjzCggYfUJ40gN2YSvxnf6E0EaNku0c1
miKTg1zmQZf25zdYkE+bzM7gz/9mrmH7PkUbEMY5mMz7bdmeq167YvMtk96RnxZbMK2YzT0Vlq9O
QNRC9BxELldKvlyXapuomOltxOb6IIqm2hX0gKNBiLjqhAptrqYYd73raUgA5QtWaqvfOYApk4aV
Ph7MzIxAon40I9BJWj5vdZFdC5MgaovlnPbUAfw6V7KFp2usx3znrUA/FZ3UY8A8acYWhzcdNFTg
87UYu3dRMJW3ZknGR/IJOFWfLGrcktKmCMkQ/nO6c4XHkbppeNvyc7eOIFQtXuvieq/aaHIqkmbH
IjkWcYv3MJQpt+6s6R9ccmdRlut0RPkOnWyeUR/ThqdGDbjVfP7/YMpAXrsfaAKAKy3tO0deiKAU
E5ZMOaaVmnZQV/VEcAaFsUtqqlBT6yLfDeNZLJWZTLp5cBpThZ20ZMKY+mGeSQ4308OUEaGeceRc
W+k5lQArGv8NUisP/ziEsyswoPTju61ZMlwci0s6FCm7uSvsnNgj+c148DX/ULrpk9kOZ60LYruV
QSJ8mj2GgsttSQU2HvvmNXdnIwxaYoPtyDaQtk4TLVv53lBXCW+Jn/9Ci2LN302mNt5ugRktqj7y
J115dcc4TPEDSPBLx1Su0T89b8H2rHTvLxi51ZQ62Vm+4FeMcMeIRk+ZVKK+01YnnkaXDQ50cI7r
p9S+VVGkoeXPG2yqHNKzXZ68pr01m/Ir661rXc/poBN33Ip4S1bW3lxVbAjTLeeScKAJ9zD5GktR
49H56raQa7GmwhD9Wvn4IXytsKtXg8dQf2wc82x29nHh9YSVrXaAEf4KiOmxX+PfGzp5Jw1nOxnO
QoV6M1boWPjVaSPYnI0avrHFe0eHZ6Gb8AKWz9Rlhxx8vz2QnzqRMHBvKnKmY40a4uswALf+JCeO
hqPGnUREZTfzDZi7LoE9dV0tGK/HIqWzZXT2didndAc24DFgA540tqug0fej2E7IIzmrp9GGaqK/
qbWWg7DMGq+D9Tuo5t3qFj90Gu3yonvyhqa/JVvfMaGF/pphhPb9q8WrvVtty0gu4bI/IAKuiZWa
hx7xDj2VvgJ5MfapGXdAUdXkK30Ya9mA0OSSzhKHKguMuDM4x2keVry5cxJhGyVMJZ3rQtwJR6fe
QcZa5tAzaK5HlSNhI82wqTjc+wonJ+Fmf2U+xzad3b0JsluKSSEFDHzfU/+yvS/zdWA049VqOY+O
v9yI/dyik40K9wak1RvTE4g+gktIMwVvuqyv+rX43Kg5SvBk04RNS4Nf3c+O0BiTDbcoI4/bPzve
MDhx6Q6noAI0B8ybcUdbYcWmK7dnR6wyfm53ypIpgODUz7iTS1XsmXYzb8Z8KZRBpVud3ZgpF209
f8wvWx/Gah8m1omSCxXmyGLrUCxRTllxwiIiGQp/GRzjb0gmfhjDmcsJHqI12+WbwUFkEgeOCjeD
1pSwrusnWoehAzfGtdvodlT1NFyNEPU2KW5Vv2A1c4ffzpECBF7r7fgkjn7u/Iw1lw7BW2YAaVXa
4zRJuaeS6ZZW7L/NQgnoPbYaoZ6M/CIElVVoWcsnc8/rygEXdnnfG0E2Y1gv9DIznPLMvG7mqQrn
2fvDg9BEvqLs0RKWHs6sD4WlUZvqNzoVteSrNl8c80a+24017/rCOk1NDo6gjEv9tRb1FpP4rxNx
oXa1qfO0bpxyA2ukd0gS5ur6kwZpnYNc457EZDwbQB+NaiqfTMS+xliBsg31U6VaVK81cQgehKNv
8fB+AKxj6fa5GorA+YJzclNue6kX17Kr71v7vqzBnGxk/zNR0GiK39LsGiT9DBJ6baurFTtZTN8L
y4tzLB/Sdn01ypxBmHGndI72wtOubTUfcnJc2Wo/91dTubWxEN5P7vDwUL1BJa3/2BZ0A4hmV1UZ
xhtjCgtcPZFNuaRX5vdVDzy4EOxG7XMZ6Eg1rfmddVRSoSLTc+kEvwwdKlY1JkfuvRoWOu1Z0ABz
H4p0vlosBYV3XUMfj/go/Duf+/vBSveBT3AYQ9+LLWh6qPzxJeMqVKunVTf47AqXs3fPiWKybAif
b9wWWfG17LuZzRs3HTjH5tYtR03Aft27NFOogNtILIp2M4eC84sEda6pSzn6sr43ICjRTO8ZYAWN
pnhxS9lEhlp3WZDfmKWgxVqoO7Gm0OkZKoMwYICgJVoFmbvvYPG3a3VP29PCIYbD92Ct1y6eLSKl
065tLO7KAiWz1fUvjbY3/lSU2qUVj4NunHPJtmp6B9mVidWgKIj+lII4RwXdujgT9f3m61O0Vuth
LruXVC2x6RrFrva/g/lWTCpecEwjmJfP3Mneg3+GEtI7oYscqZ/kVueSwF2369xrXBzikjPhLQZj
vgrO0EXVogtOi4RSyycGWY/6MB7K+Y/GRf3QEUBd+S7Yz66EhJpSCNc0LBdmYlOdFW4VbQN+jaeb
BBhPKXz0LFvfW1u9WtrMTmvap/ZyEwL28ijEry5TrkjDfCzaNSrrIemVk1Q12VzmxF0ss42i+85K
ZFt89hUsjQ3JYGGh96UTtUEaa172Waz/79KrqyI2xhudIy6P/vqxIrHysMbE4kcefAQ9092vZd6Q
/ym/6Sq4YQt72xY9kUMP9oJSp23Nk0IqWHXd3Zouz0tm7Ib0IEwG/xPzRzG+zkUakxu5crT0ekid
kzWlQTi070HTrKyUgwVEIwBmuRCBNg+6/V5lxdmcOVIDePgyioXTOxUC3up9BPz1kP74ULeaQrCN
ByX1IncOboCrlMxGhg7MyvV0XUpJtfFq3c0t3c6kPA8umrYQU5w1p2wcdoM/gqho2DJJap5qt5gA
VhrIx9P6atJ/PqQNXjrN9njL+ner0nfuxozQbsoXMXJrUxrPBZ3F0Zo5z6yDz6TX2Tu4kzJC2YZX
Su9h0fbsB2b6NA0sYM7Gi+tOqrOOoyru+f+kXj/Uuf7JnWqnG1kC5fom1dbX2cm/O7M64LVCGCn6
XbfqcccpKE+NJ20D01/OB72XN2WxfNoad2AP5Xts3L80dW5qia4xtD+zuZuJw3P8XXZKmQd5ofr7
L1z7Qg1xC6+jE+fTfKrq7tmarmptvRda+2UKeZPZwxOlpBxItOnOMsxz43pXSgy7cfWemW8cl06j
7TtT8WSY90GR3nmifp7sbGaitNBNhBHv8jLmHnawRxbcpGTX2V6WQj+WZMjVPF8JXaVJBdk90Wb/
2aRQaRNssWQezoYs3jKHakpLeKR2T33f2yGCQlhqurPH4zWFDPc4FNbTu+UXOwfFuuF8Og6GhkxW
Mauv5jtVLnd14CrAwoDk0suhwnHfvbZ5KIbhxrZHJoh6Dyd4vRsdPiwvo8eIIqbQmYY8Sk2H9WMx
dsvC3zNjttDXt0Wnx9ylKSTAFg1eIpBfqrucqjTQ5OlF2+j75mcog99qACxZ+9y7NQvSRjf/Uux5
YwPQvMhO1HB8NdlcwDzqXht9Ozdehr5xEWYYO9/Krl9CQbhdv+xTQeYi6YI+tVkQaH7K44pcKnIB
3UGbvNEgXKBNh1ldnpGRroHGYO/N0ndJqzyaJ0csx36uJdKa3j81WnvVYu/2uBHqXvk1Fvo1/noj
yl2KaoScznZmIisI3l2tu3W77qFrJUuwRc4Fo7sF1KWtek7GmQGAb6zjrRJ3v3oGiSLD0MORwP5d
ONLNqkHsVihraYaay3vpzhYKExKok1ITxa9wqDbPbvPtm+WL1/M1FdyLd9RY9bp7bod6lxpiZt/q
noKLLq85aJn5W5APlEZNxXy01GNnpzLajO6AP28MPVWXdBMKrmqBdSczppTzNP+NG21ti0g/uBJF
9WyqHUnBm4JGjJ0Peo1tnGSoVNW3i5bYZeIplfNvsKwnLLjhvDGiEuBxUTqvFHfSuUP4kYphok81
SjyB14wcuQCi5qmcOcKsjnPQ2glF1t9wFlFXNX4UPIdA3IawNjTKebYz6REXdvDkhJYz9Ty0O0oG
moSslwgD+SdH+z1jA2WFxFY2Hda0+FAd63fp3ixj8a4moMWyFT/GUEXFKvbcZSqmE62k3NiIHNjF
Dvy+W+Wj3Fl5USU+LkBkqmZKHEpnlbgUpqYU32x5DrGXIcwauD1wkQUDQ1o/lz2X8t5ieu4jxslu
y9EIFtgN76b9mjNYiJYuexpy+g7WY1m4fTjIauYf0x9BtA6tZyQ8X0kUI8vP78sN1SBr/DuzDH60
uiSQg+pt0MXsq5QpaCNuC+Wku5QIvNOVUyz7EwlphL+Kl90s+hlC1YrpYkRlcm4hND3bYgwnY/yr
V/HVVumjJfWbKRdo6ilj9t7Rd32V3k3YvfWWqHPVvAYmrGYdWhIp4/TPgx6eaYzpaQphfA2hxuYq
Fk2W8W1X2q0yip+CxyPpB+QRyWlvBixUVUGLX5zb4Taurw5quL24z9VgjrvFrDMWPeZ703xkYx32
wiRZYVZxWpeXznMGV311lsJFSlevKXDlnmbiMJ2r84oixag6P1v6xmxNHEUxxJg5X6nHPph0mY8z
yZYOsWzV65O5cAhPK42lfRnhBrTzPeO+h6AJHrx66kLPqRN4hdPhMlCk2vlCAbOWaKuMRzK9RDZZ
IP3co4HCQVgcU3M9QeTEzIL3Umzcv532ru4ZzNvZX7+loawmN8Jd7NBUFFxZRneSBRMpInNNpIl7
Cuj7qJYLFpPAPcBVQ6gKBqwjDMOq6WukbiKB5jWFmTwHF2RWZlLyo62oq7YxP6aulRL0nLgEXqDb
HYeqiYJqSska7DoZwFy7AsPuNYiqiEzGPLxxMeZGidGHqKhMbzs5Mrf2K4TIbdfa03ct5qe2L5bE
VMbtzMhJ2fm77EFVT21JsK8ITttWsIiMO7/4bRY+uNzsKUDuusdGIhQZ68tcs0jVsv9Muwt80vYw
Iegl00CJ0pLPnLjc2TnZWUAyXRKquLxzY8VdwebhWNkRZ12xNvdyLzN3iO384HTw5nO3H6AXH2tD
mQSNQTOf6fyg300kABE5GOfVX6abWaI8+435EUT6fgPkPWxYeWhM56rkU9jis5Wqn3akWmN0uEas
Jf0BmbMkpZU0yrmSvkCy06b+lB3oicHMY62IW8WNLKxbj87WUUvzZNaXX+l5u21hHeqCibOjscW1
ZhtHEMQ6H6j2MrgDxdFBFYQp3M7OLrdLneGcDP3n0rLmVByEMJaXMY+RG89cUmiK3owqv/bS+isv
/TQxNhxxxBvPZa4Wvsw44Ze1PLsug4x5GljUl6Lg93jnuZZH3EpPRbbTdDR7wLEGbGNrgf45Pq1N
++csHsk4P0jGHDy0cuO0GkZm1n2AWAUcxzXmiJn2gyx5cgSoc8PLvntX4ZLSjtgNWT7smTGda/zN
0zWQIBXJgmV+szr46UtwrIw0vfYX5juKFnpB05ZFjbxVrNOxbruPAZNTG4h8t64UbckheBg1772Y
l1vIMyLy86XemfTlhEV5alw1hd3I96aR9YenGiRqvBuZ7owhlz3uKJl8XSZMHkh4xIUWaDlF98Ti
dKZDybWoBcbQzg+W0mrnaPcS1T6edOoN2P9HL1hvZDpcEtgSv3RWF2HgjgxlR25H3sxhejwyrp53
28ztXtf0vQtzIJSr5NcJLYTKV4/0mYlrQT8nR0IMpT2L6n1RU5iGunzXMNXvdOSBWbwagioXoYmK
Qbf9UFXNQ2NR/UmBCC4EtxbhOlBgpqrg0R/prVDaTZVerlRjTn6vyg/9OJyEO7Dmj+53AFI1tgf3
uLb+5ZtDVZLXzaHRNrueDBRHBXtGY+KK2R2CS186X12IYe4aOt5IhH8KCKg0+d3WzCfQA02cDXaW
rAWYHodNCGmVHaBKnzdtfcO0TxDaxlDed1GvpWC0SzDHlAI4TPpJPwUSriY/sZvPW+JOZc/+u5zd
NM8TDdIJFQ8eaxNUW14RDKCCp4pba1vGY8N+7EGg2dm1PKV6bibuwlph1ci9eo5xFYBuna67LkWC
KcYuTewN8m9bUaiDscjIKn6MlRHyVA4P2SUrZJVbidn8cmrUK+yPbOztwtK41vpIM4OAJS/oy0Zy
BJC3b0pz4HTBD0Mt5cHwvF8uvXrozIuMprR6NByUV5a/YW/iv7PHy917+cybdTswrDEGzY2LDm9M
2k1+hEWTs5NTD/vCcw8phknlbAA4WnXOFbWuSvZ6TMK7CEuRlrt5qWifsuxfXEQXED/lbsrbomJq
vKQX8WYwb68t6nZSM6ckQJzhddzZvniDSbUhbGAM6Q06QpepTIrsxqqCa2LixRUJT52qFR9v+aXg
ffbAALcPpsl5tC0L2B+4FL0BalO9wDdK68v3l9yil5E4N3G88lw4WVQ78kHSURSNvfFRDng2LMzT
3hrEfVknOltBhIjwemmwPvSDIEMmIUVdFI6893+WmfColTsYVOc7A2sB1UfWDbPvDx4Fl+aNjxYb
775Y9c/G6/YVFNUIJ+9DmXprbBrVvQFgZcfso/0fjs5jN24kiqJfRIA5bJuhs9RqZW0IWZaLLOYc
vn4OZ2MDxowttciq924Ms9SM+sIKi8ZoDnJ1oBtmfMKZSm7gJh2grCwXJMz/XXObwivlY+i4cF1Y
DuLr9MNAC1WKnvVo68XLtPJIuJnuBTSlFNSFUn2nWlLfT+aRENcedU9M/hUocdqU9snp+/e4B/FY
um/Rs9bQNtr6EklOi0xFETzySplUu0G1sx2GDW/XyONiVBW3G7ZpZAmwSLEeqfFY7mYbYQiO82hJ
t9JY4V49ABRmc0zDhkSdOpf1IdGfXSXFWKypQGZKe/XWZKKQolWP+QTvlBc+n0WCrKLTeHHg7niX
kGBYi442ctlXIoerGggc0TIWlibSvPbdMFtSh7tRI0KJF5iZOGmn+GAhs0ZL6JQ+u7BPhrlJV19F
lbvqPHHgvaso/il2WC5luqDAHO9p3+9hSYsjixO8WXentczPCDBAkNc9FD11h72jHxaVYTDjCkcJ
uuzqNiebDfdk66z1fuzdJkh0AX1anSe1owItV3V/dYhRlHpFoUGyBNZUqAEqhE7Jv/RR1PsuZPVY
AuEQ8TZWVg1nhLTPltkRaTk8IWu9i7KRskaE0JP4kOtq0WQlrk1fsa1YD2tfxtQKkDBJWEbqy7rY
9baVXfG6nwpkE5dcm7xdpo9Hzqts51S5GqHGZK5SA1PkIUA0zXzmKYldNJRW311MrNKWO9JDwDVg
szAASPZ/bHP81WqgZquMMmrK9jrvDXbBCmKRUMB3jdJcNvqtEm4OusWp/Haelcgx24tlzMlDMkKB
dENx1Eq35EyNHxytNY8JGkKUE2VYqafYRWDg0sEyJlW2J2Pio0ApMizaY6baScQWrAUqsbCcMWN9
VRJKAKcvXPwZD4nRXUi1iKaas0tMFIMZA/ya1tzy/NNtZ9R6Hn9g5Xz8q/MDGY/JTEOm3JB/zoBS
rFEKFBGQcPxiT8ij4yrlf4kr352rJVB7xfWTxf316i0kvjEuW1DsrtgESFqW+eTgMkLI9GRVzXRe
J+2Po1GYLl/QTI0oaMd9T5XoMEyHWgp6io3qrFr0i21vAS8SMo29TTI+C/ZdRx8Ryrh9M7vfuajQ
AbJe1gqAoXR/bNqgEQAN19JevoElfq3x4JnzzOnUg6tsbYmNJy9eTY0SFGFADgHnSalHhVbTDap0
Q1TgrNqN4CmIqyjIMfpyE6HWvqfrvwkvOkwvG/5Ckr66JB9WHyOvI7/ax0NO7cfoXiQy/dUTYTKP
IoAPb8EQCh2UebLU6azrW8qe/LUsKjhGW4QS/m01GU8Kq/OtxaYxXBnZB71R2Rf6dq/TlZwAo+Ay
urql8urmNck73ISy98LYtBioNC+gppVlZaYzyfUoN1dbumSWJ0G6mN9OsMZEWfDYrtkQLdtE4Jif
zigGFPoQaqraNoE1mhdujuy5HfKoNgm+yAbvojTPRH7gcDad65BeUQwqQWOTt9kpXlisQH9r9rHi
HsDx3lHetKEHdkaZoYFALiMXi2l1jYslWOZkOMiGPiNnNWklsktY54CIsGlXGqaBNNQY6OM+8LXW
9xWaAz0b55xlDk+eaf+xBppEKTlD6uCEhZa39LCY6AdNuFtL21TpMvZFQ0wkDbRoQspmryvVUe9J
/eF0eux7QhDqOZKT/usORXOIxwypLEnKh4SuZRTzQxXgZdiXvYrAeqL1NIY7JCIkOfRYlhpNgL0t
Gs+z+KDKEtm16nHV6SfNVR6dJnkWpmUfTRcVD7GZyNlH+Ia43q8J5bCufU7WuQtpBD8lrUUYfQ41
UlFtzR5snOythYa4iYmmabfqXzuhPkvlRAzkPV6sD3ScqUZpzhz/MRPzWeg9uG+rXNaiJA/Pmy9l
wlfb5JFZaqzOXMe8EeyQAbliP/kWUo5899My1MZ3yuEjZ2IuR/sS5/zoS9J/kLWs97FJnxXw8wrS
YNZzJgHFOKqN/ain+NpYO51++UDIecv17DIt5n4Yx5eOPKV8yUNSJGF1vma1DnV7+HYr/abE6X5Q
rJNlydfc1h+GkSmo6/LfsZhzv1GrZ0X+VYCNu785n1nlRY4r38cl/juR8jKaN7lQ8mg4PVhBMiBf
nF47C3+7syI00nUyC9WG7x5cyKOttO2fEjAetchoPGWPUxxuio3FR4fTjV1KRsx8XvRU26mG5EA1
jKDd6sAIx9+Nrab76grfCuEUdDTNAO8NIBuLG2hreSYTwhcZCLGynWhucotzqAcv5VoxIPhRxnFg
gRjiGVZua0MxkZisE+qRb9K0Fd8kBIn2KHjIhoFVId6VLZS33EKGtGvenITfFNtE+mfw2k+rtl/N
CbQXAa45NAqg7feYEYBWEwH6WOZwIov6sR3PhYKTgiQFq03fahU0emySP3lrPHU5phly46DHnXFX
l/Mvym07wPhB9IMZrHP8L1l62HqtOjoKYGZ3woD9pgKth3MHEutVx2ZB2Z5OxYUe8gdNjOj5wMTI
iYSy7zhJh60UmguL9pac8nBCz0pRP6orof6zCOZGfWtNdAoNRXCIPY1fR7eOKXbqPYtIPQNFL6Wx
69f4TXDsF/MUdg3Hh0k5kGqhU1WJjAhW5ZhZlur3KQBk0bC0KX1Pj930gDWpeRh/6oYUek+UJtlk
B0LNbkNXylObtbdh0gaA0vHN8cQWreV6B40T05PGUenSfbHE333JMpC3s9zNfXrnuH0QE3vTIOYK
TgtPjGmvh4IPz9UH8Bt9/JxoB68nO2gbbFMggw6P53IngC90cJj5mYJGRRf20eVMxtxAgZnb3REg
fqxJmRC60tJcNjknUv7vhdg0QRSc7poG4bfM7GdoUx5KXfx4aopGG9SDdDhNwXiBx9iVvysLczKM
aLpac8NV4y8SgT7LGGHTNFVPrW1G7mAQ8ZoH+A9cKDoaVlVp7LJWykDJ5IO+JiLsXDDCRRenDgWV
X2e9eCL1npIyhnYcBvsUnMVPdLxm3Wp8riyzh1ptImZtbEiQYOBLZDxHSWO4O1vEGkrfMSrJ34Nt
+VbKJgfLqi5FVgDl4MdjsEKSU9nFpZ70owuS0owc0qMlA1JfjBe6VNll0FAhSNQQVYj5JhDBRPHg
pGjEVtJ0dYIITZorVrDwQbxyOIWWydomzaXFNsK5WQJQ7VQos0yTmGqKQolkZ9AJk7t/hu2c5yY5
gjnXAYXgTOtS4wcaMyct9vgM+KHsZsHSlytW7mulLQLSfMrHen431bTeLVjw46m7lhLBer4sYL3C
Ok5285V0ClSauexJVJG+nqdgfnFmHSQuDNKN9LPXJdRIeg9lQsejO+okCe806fA3FOWtHasvrXb+
EO6oYXFJ7qa5WAQBE78jwMemuH7Bo+JiK5jBugm+3ldGoTMMWXDH8/Z8y/SfuRCNq8TFNQHT3Ho1
C2Bg0odc1Ay6x5w0asxz5tXwWguscqChcHptm4Gzq0/tG3W/aAC6J8khrg3ZZUSqMevpHIi0hCkt
vb9LSbZNhQGj14nOz4zqptKVbawF8GlRp4cBemVdWXTcxPaV/NJVaLL18rOenWZPbPRrblRsCllx
kfr4Nx/mndCLb0au19ZuWMqWKmJYYl/CWDJoz7acmRVakMIhswMzLU9zrqNZKW8iB2imsu59EoT4
tcCotRkfJ81Kzpo10/uuko1cnDitp0tVHIqBdRdEkMPwBhj2JpEc4K3zXro0pZqAAzsqJ4T+s/Bu
SYGDKu/L9jgFlaEpYQfGVZWScUG9zqlxtUYiP9WukzRumpQMNs4LSQrgKzlVZDOdJwiXSXAdDagI
I04P/PEfS6RZUJuWskvUEhGM+rGWOdsXF3lVZte170/GYiAuiQ0q67TQNtsbST6RtiRdULPqoyWK
bJgsVHqR1uM9q5FbCN2pwklJudGW2e+YajDo8ECBYVw9geiuWvk8jfUTfftWwaPSsocFbfjb4K6N
VCvJ8C68V2V7ypFoIJorm+NYJOhiygqMYyl+NSu+p1s2ZNll4qUXdKcB7WX2O0I2hFjlfgQ8CVti
mfxcpqvfLvrd7tyruIkWM5YL8h0aE0ar3JoPU5l0O6YJhChp+ypL58HIsGXMCNMOhccFqaR7Lwc7
hil0hapEat7rCLyckDHRRQ7hkt4GgMAKyJuJaYg10xrrqEjb3JctqsI4Tp7XBGFiU5kE5NvobvV8
zyLWBJ2k+nPR7cg2U44ee6Adbn1pvQC8FxW0QLCrtTVNtO4Xsh9IWvevwvTUjOkfUawXQ//WiAvw
LX1Ez6JYw6a8pFUjLfYWs66/KtYvNpUtfM8aiDJCsa5uTUTkhk77sXJPceY8dbFjcxhBTjflWTda
aKxSPxL9HYJ2fCA9XlklEKVz0LtJckYKtccbNkatsaK5rokti+fyrcFzBBEado4isXYtR6IRIhUs
lUJX2GFXqaJ5BJKHfEa2bl+drniXNMwTzCnZ/OX8unRgFSrxOmg6kQ8u3DUxV9Ui+dfzVpRMOtQ/
ItO8NUX2bpM8dMD9mhRvnAHbUYu5C5WGDuqqtQ6bX0n+kYKsJ4Gx6paRZShHtzVvao+V6chOvR8K
rQH3U0YHfBZrgrOmX60+UBrAHVR0qdqBoGehqVY3ZQCJT3Gmzy28nmXCbUDSQvetA7UYsT/a8F+E
5d7zDAgU/wSx5GHuNDApsPdrCaYy649uDcSJIm0kL3Pcc75dJQWSgZPAhwh1utMTflNs1CO9Ofzk
9SaLJU3X46kSmixR2MGr0CXIt8kME8XNOML16IcJXQMb8rifRwq+1hlq0jXHMkjN7mDZVRNuMyHy
95+iYzorQZL9onRvc7pItOTwslkrvhTRH2mYgGXQh2DkbNnVZAl1dKGfdPylZT+fOaqZRZBz2K3Y
4oeWt3UcLlVNSDxKrH1m01mQHtpSCRsr7zecMtvlXS2DoiINSifxYCHbsPuZWgBjHF3ILGExsqxT
ArkYvx3XWE+CaBcv373SH2KtXAM1Ts623beHbslsaO/VwdHAg+RITWdbweKibNdtqXIeplqUY3aQ
VPQdxpxyemLaf2Sz8jWRA35KRXaWpfWBHS4Jc+TeXOF/5lT+MqoMKMrzZJcl0opKZ4KepOFOpx2H
cxFeUiIAdnOs/d4Y6ZZgq+3BI+kUBk/sXYwoikvtkvUklizddSPORKVOP2ThnYc4dbgH8dz1KSae
vkeKZRWgZitBD4VpYXApetBqlr8qswDKc4ZSMeKrRAZzxg+CaclKcB8SnAo+we0HsoSJptFvsz28
pS5pgiodualrKDtVwDk0GW4VT3nI1ewPhovWL8zqvV7yt3m5sBcHsBZPNREUiwTlmvFtagsCIqkW
ir/pcorM6HbISVtcFtl7hVIW8dQIpdVa9Or1+qb4uSbxuJ7flXj814/tXirOw5Jl5wbTrO9sKq6l
WCBIJjorBRsjzDMzjSgPYyemXUupZpjYXE7//6KjWuWpYDxelAYArSDhz8lvFD6FYEb4InrPu6Tp
vaEfw46V98F1nty4fZ1V9WG0TgADV6vu35QJfaSmuOQRDNhl4Lm2Vt8tpQ+XkSDMs51ZhnCKyfK2
IM5mJJjIdRX2t1qpUT+UMrRF9zeTuol7B9vHWM+XvFj3IgU6UFzF3OkSGBPr227SvT5oIJvCfP4l
RRTxf8eqj83shYv8RFBQCLxGb7GT/IWASaHEGuDZybxq/fQX2wKWzYkdu/FcG6x4CAgTiCv7VTP6
J8CxKPfaj6qz31TA0LQCx9VRUvmV+bLC3u9avTePvKWYkavhaqryNEzc9q3bIJIZriyuM3gqcqqC
vFGHT83zUMrhp5KBMS83vQH+4er6GIflOROjecqK+Kd2mBobBPJGjOwkZe5FcY8wJuncgAwPG4Gw
Frbt05qMl2lQv1PZ/8G/+WsIie68+Kf0dvVijcXDqDVXUXh7PdmAeZQIJBUgD6SRbAF9iMG0dkXu
8aPqitSf2XQ0k/2HIHEl6CZKqpRJ3ntr60zsm91gAGtBsoFxIiIYLDMPwZ+DIetAKjzHgRAb9pmG
tcKW1q0W7Wc3Wt/OyHCZMQbB6uq7pVYfrPWyWuqPjl9qc33trFrEQd2ZL7MyvJoJcsQSHy+y4sY5
jiaemSTenMc5ER1LAgmYnPWKR9jJBukTFHiX5muy5e823vf/9LvW91gFNON5HRVywXK4OXhCPyXZ
NckgLbNliGhNooViGV0aOnIkGKSTG+YMwtsyx9Yi/6uYwJtk1IudPmYvY6c98/wcSKpIokRUFBL/
EOoZrIxDQ+LcEWC1JQsFk97TvODYZcPbJS3KH9KLUtI6hifUEBwbdg+4uygBWM2tabUvN6uvregW
vy6tq2a14gTRiFK3zALF5EHB4mAFiJtKlHsSzbXGzl9ly91WkE+RbcoZSOZ7FyUuWik8gBk8Sdgr
kx2aMakps7UcizhXQxaIX5dslKJa10ASCMCbHBk1Jvl0MI+jaj6CBnD9JjzfOHiHPTIprqVkvjhr
/ohn6qzatJnlY3cvx4JhMb9rifNu4BrsJSSg11ZmKAsDTekbMJWHCi4QY8Uv3WuZUePXFX+qPGMq
w6ipoJ+/j2N6k0O5jYZoesWAq0ub8sO85M8l4v+81J197BWIa9T1wqfAJd7BFqBu5o1gzOJpOnEn
NoFbVd/e0tAHSD6mrFGaG/eyE9+t1RYI0RAfxkQT7SwM0QZFBlRAqz8ZGa6Ja53ttHP2TqW+Szv1
1ay+jNgEkP/QFqOy6QyZDLttCFtTijDsjNIt0x5oU8mOrrsedEIRQ2VmRVyrztt11atTcPiL2Dsj
5UZd0JhExJX/iJTDy4zG54JFHNPAMOBcq0hqyO6V3ItSh5hcyvyUt/LXjePD6nCcTF02RsbcPSck
Ye3UhsUsNoonMdPn3WjKMz7ScBbNFmFOm5+aG38spf0ndTRiaVZiaRhq36ggDNYhOWfF0vloq14N
NTnqSN53Y1ObUeqaOyuahzXdTypRIcp6SV1oBwTgKBQ0jaEcCaFA9tcVOPtri9RntXlf2tSK6qq8
qGS1MIZx2MqE+zA1zmo5vbW1Ea0OLvG8e0PwZu4bz9ybE3WiMteC1J4pB4Osbov6nQ1z2ynngA5I
xkaXEbuoIOFavYg2ArYpa3BpCMuJJSzBi0QsnxEUyON29qlbdYts88Qnxn8rdHI3Bw0Ti9pYpj96
Bb5Kqge12RPHHj2LnJT8nEyEE+oSa9Ns6tBLa4M1bCgfNI/Zx1Sq9TA4BCTA76GqQZqbVmhehXxC
P00HO918uhT7uFVeJB7dTHOJIy0QJ7Zk1rSYPqasuSMbsfP5ccgqm+waD6KN4lxjRslhewxHBEo8
NUR7uWMycpqOSNgw3vXOVaTfC4oBF/+6IabmSpQ+3GDxOFX48KWMD2ahPA2L/tmjSPY3TgoRCDoD
11AXkjebU9PNlb/i5OaXjltyZ4gKBU81/dhNXh7tYnjUahP8jLb0Ke0PdGEkL6iTOrDbeAgJnkyM
VfELhbw6e8Fdvoyhvpmot92inTs1yF2VvxC1nS8f8y59Gur6RfRzfMiW9eLYJnZZUoB9QAYfuEv1
ySxJGTVSfzF6bNCKcler9MpEeVaVOT7pQ4JUb4lULjgnhg72DC3qUSR7kosMvK06uquKxgmbtqqp
IekbBq7ne0oWUMMXHugzAjCvlOdk5lM3kfOHI8mqcdc1PH1EaqKAfR1TFWuUy8w4L4BfeX3oED12
HgSP3VbZJUXlHmRCZ4Ls5/2WkOLGM/lRi+kPhhBcHstX3zIyDteJ1NgVGFCtOqh+We1rlFJ+tdBm
WEwYpCEi1YHAuZW09jQph9ABOUpssoyY7iI3Y2gkeuBuVvCPKbIFYzppnDWhZNDynfyDwt4jaqqg
dIFwjK7/KLLlU1XLYZc4ePyT/pvRRQtE1jxCCiNGcH+M2LxkRplFgslQozrKI6dGt+r3paEd0FDI
GRFeHtZFEjpteVPz+oyazD2XQgnrWPtbVwSt1HGD+dHSaLRPrX3Gsh4pcXVoJZcKopsxFP8H9GxO
/NXWs8eyq9AGxFbEw6Y8dN+YprGrEQMaCpAxthgbkezyOYzMnBhJKH3KVKRv3XCynTwGU1+pTSXc
JCBNgqZlEGAL8wR3DlqZrV4iVX4MTJ8nxRDq2UCXyjsNzTdTKDGjW9v12bgSYtDo4ax3dZiC2ZD7
IACw173jpSGoKzn4hA85i1tHMq+P44z9p2JSxK+mo6kyG4RLoyeJoto0+4RsbEKuZnNldNCcIAwK
kx1pKW6zz1z13rhzNFTO39gwV6SCTXdSlaQ7tTlAHiS2j5OOJ7GwrxKf1snIzT8ZyVBX3HMJ32Q6
IlMs72jgr3y9JIj2xBc4leHLzkEl1wNej5OGeJuIoh3odRrVXKDhDPe4vUj72i4/l6pLj+pgELoM
fuRVuREliix2k2yTvaGiXJ8p4VC/M++qNuV9dvM5RPSNqLXTlFtJxPhZ6vrVqIcEIg6jIhrwI+lG
7W1LrAzR2ZHkC7y2Q1hyRA2Ecj59NSdUHWiv+HAW42SQw+RrvesGqZ55JBIQVWdScbLHuw3BtjzU
eMh2XQ26U9BAu/RUTMTC+U6W9bfNoTVd+7WpczCghN10bhiNQamf89WIcoX0PXMGvqLHBjdAp6Gz
nX8UMh9CFDAYLoR89GZ5NBsgtGIch7AmiQWGdHju3KXxh/mcox8MiOb4VBV2arX8nFtYM3PKIeHQ
qFmw5DYh0naB7WFl6KKEar60thxOssreksmRvmYb1rFhq8qexty4azNvm2eaP7ZXDpepleYhmW/e
CC2ZzIBJiOZQqqN3Ckfbu+EgA0ZVGxmuZfZTanBJJerMJI7zPeq7U1J6n30NpazEUMlWxSa/QOOg
Dw9rR/ybrCqCOHtdVhVjuf6gLM+6OqEdTA2evdFoglEh+92pHw3ZG0etKCmKXj5IpfANFYx34bsO
isQ6uYw7D0RRXqkuQVCQLqufuOBMBeXy6zr+cDLaPm0bkUP2YpYjV6yLoty1dk4CGz6SVeXH5j3n
uPMBnRYqtOzEz0xsAHKlrsbm2vUVb/JTzjMeO5uUbniVcgKxoVmuM8TgT5b9pW9ATb9qoaawyFQj
12RptlE9zXtkMH26dfQUr6Nia2GpThIaW7uatXZuHJDFus9g0A03aEf1zgKbQJOboauo/ZX+sKtV
bpt7BROyWsOOXHaqR3l/yp4q5r4xX6Bhk6DUdTyCpvpss+wfbE1BRWjmZ7WovhZtakMdGUgzuiuY
x3QxRrFFXuE9Nwcz3WnEIMJtJvc6U0NJLsAOqZLFV3yWZuoGYy5+0IQHSQmkLiAT0/hFCu64StHe
hBifuSFA35L0sxzTr9LdmTWUuREPPePnigPNzr5bQsSIgjOsMCE0rmMa6Wcg8xjbohbL7OZOdv2w
8Q+xqbkBnAYccvY/POozB6PdQF2hQNbGa4H3odvexaUNPaVdDj9eChqfph+FkcqIWmb9qeU/5wzE
oWbmBKmX4oJqCbNyp1+I1mj9ecU4ARWCnLKWFxZQeSHKRV4sV0EVp9TP/3cm/P/LorjzyRkZDzuL
GWfynHNmK9z2dBLiUKl/nDn/wyuRrf/y7IvSZzRgdkv8Ah19GBVC0PC2yK5I8j2/pbnZN7xHXKVn
c5nJ9VvVG0KWl2paPCBL1h204qjBs7bnJ2N1Rysne1yZMOG4X7aylrfS1m+ugxbCZGTR1ubT69W7
1pYPxIkhZpfPNOQcFkjwSKZWGbjDckiSagotDXH2OsQnBb4xs9ZnsW55kGtvEtIXWxAnK20mi/JA
mOxzuzrrHgQEFkULXdoOd17S0P/q6XxvFVOrSegYmd/lwSTexPfWCXvA+qYJV8dsVv8rs24+T5mk
iCgmwa/PvxJi/7xsqB9JetHgW3jmZtM7FY01R9PYfggMnw4yTjN+hxIhar3JcVNpx5WbIqCvqST+
cXhpW45M08MWnAi0mnXV6C/Kkr4OqzKEqblQELxl+daaUuEZhPN+1xQZk9E8pM8mRDU8HyE61mNb
b9YliUiT4T4aio+msxSfwd1CiI8yFCD1lgKWqzbyaS37xDZLCp64KFgYdouF/NesiaPfBNkb6RS3
5IK0xl/Hk+bJg9CxreHXmIHV3Liv7owkX5YVu5+EHK5A8sb7KmqVIkg0LFNGFiDMB3XagO6Vjm0s
Vr/LjFImy2jJfoB9ZmFGHw084MGHUYmQUQRMzi3Hy2Y6mq5De8NUin4aCzHHlsgTXGij/ShR/O5a
esJ3nlOepTOfMmOTsdpvjQoKiI4RxVMiWIrzFYikb9ugl0AHS7XupFGb9Ax0P2MmP0wsj7OH3VXk
nj/048zfyk6UslGaIo5qm5HHTJM9PD7KiLY5UNlQQAa9GartXRZ6OycTiSvuM5QxutBOw4hjWVeT
u2XqN/Dxx7n27lPcDQgy2V1Sk0hePrpLaY3GlY0byRMNkHErUeNIrQhcdLtHL6ZCzHzInLn6dhvl
IvICzfLCpz/gUh4ERgVTeY9HiCZthLFBPqv7lja9Ntt3YJNdcXCK5HHJUY0lY/rcT9pEmA1NBq2S
+oNiuwF95cxMpXLv0T17jracqom/NjXtej8xrTgZkyG529Wx06m+6/BRAFpvk3Z+cI3SjTqhfQx2
8VjH4IGVw6aWWL/m5jxQ5bslZX4YXVQIY6XvpSjIk9JKbzfmMFZJbyKCWI/kH/QPlFTu0AQ+rJ2j
BzTgohkU5Xcsir2+fex5LK65aN/sukt9/NwO16BA840jswHqI0+wviyO/pjK4WlAih+ak/Kd9Xx+
Y49g1gO4WHNRM82leFwT7HDMYi9Dt0ABoUaF26uIeE7rp7qpnZ1j9x9zOfTRbP/qdFPt1zF+FgtA
qa6CYWg59wYRRqx/dZDMYmGlsJ9TIyJbiND4hddqQFzlx2n35jTFPS86K1SWizchN0czywVXmf/o
mNNImlQtX1Km51te80vcJVRjRd6TueQPC9YFZjWcOHGlUoo6nZcqKS4g2zeEn+p5xiTQGYlHoFfK
QZkTSjgg1d/jRgillzAEcRXaheohFjDfpYczO03Rk+ReSWMg0js0JMtYIn0DfMPEoUQtU8ewhXy0
4nGN8UwAXS1MwvDnZIqjavlVnVaPCKr2+G1q24FaBLvyaZp5iS1KvbgZTA86XYhV4fkT9z4pXOKN
VHuXzkN/IIEl0CmQ48l5jF0lGAvtAQSTd69SwHomHcwIaR5nQrInEhMlYSu/O22N2nFJjvmYv+Wu
eCM5+d/s8P7FNf0xGuVVhLCXgT0h/iOo5tWeqh8dsHPUKXMy9JTkm679GlouG6LlRj8Vzckx4Ozs
CfzR7blRsg702LMeSCVx4O6W+uzUw1lwYxOiIp8G03F3mDiRqPtjiQ/akgmpU/pytlaqK4RH10WJ
2J50B597AOfNNKdXxIAFPztWS6y2+Xm1cZL3w6Vpl/0c02+jWeWERCB7bpy+jrqtDqOJQYxxtf+4
1rpEWuO2l8bYCxcFWPbXHmV9dG0m+UwVH+rS4VLfVGHkzORkYALAmIw4pESmZX+DGsCZoiDl4ycL
DwjGac/gNzRya0UlTkJVkfo3zJEi1i8p39sZgURyq4uXDDVDZJc6icpOQwlrQWSzYA0XtRP7g5ff
i57sOTFy4JVTU5KcR3BqIacnILnpLIfmNNOjTWIe0H6Lr2HHymX2L8mIcEya+77AsE0BWutPulAD
p49fHGQgQQJVj2Za/4AXSq9ajLiDZFXuTg1FS2b9K51GnNqRkIQKIzXjE4gCSuuR4PQoi+k/6W2Q
6RZgUmRGHMaF/s/TJwKhVmjWYuqIsJiYcUDoe2SdE7w2OStS6Le8rPcFObzrmC7B0PXqrp89ea5i
r/NlSkedF1NpMpF5FdIS8VEgIGOqUZk16PImTBV6R0siyWSK5lfj/sNF4MYG0jZ6SiP+heJBpZRy
e6c91TGxPROtk8DgNl9djrPaJrHRyfXkkBIRNDwvujqjGIQpGbDwk4EBkmq4Cjv7Vr1dYKlCS3nW
4E0jw0PNS+2dElZIFkOAT4/NZS/zskck6W2pZ2Puz2nncfm5JNmR6NWXqYYdLedVRfscg9NyKlQ7
qxtflrm3EEDPza02csCvuu78PLfpYZblfKgk/pNJwvGnNaLFGgvALtfXa1GsX7rZA1e4DUKyRrvo
yM1QMNGg0XrwBFJRynC2OgMCmtzYrHGvs4MnC3uVRpXWEZ2RNUmgSGTdJPNMgZoWfq7CVwm648Ks
ioEpeuJDVYNlHv0eG7jBJb5Caedw6mE/GOv9P5bOqyt2nNuiv8hj2JYc9ErlBFVkePEgHWfLOf36
b7rvfaG7oc8Bqixpa++15kKwz5E24I/LQco2xExvK6W/6rzJiYTrt/nMb0MCJPTsCl9YK/PnAu35
s0UiIOhEDmF8e64y/uGv5Ppq5OuyHsu161EIdn53qoWM1n7POeGOUE0EDY67UWfeqcm+7eZzzE2A
4jauXXq8M4dzDzEhQ8xLhXC0wtc2CFOICzG7GzJuBAysGXPRpmWSpqfK+GJAB6ufuo/WReASH3XF
kK2I6MQQzLkRZCez0YbHvs9+ysyKduO74cIL7UJuf+OTI12U+x5GKqQSYDxXblNF5yLxIfyWBLbi
cqU9GnSPc4okwIkmRhS484MpFzCnO/vUjJmx5/TTa0TqmGrU9F65ltoD6wenpMDeGNC25Hjr4/Ap
NzRxAzERTH++l4xXgmagyVUPbJ8MAi2qbozjBdCzTZe+5oi9VOK4+7oGKNk3+amkv7zS9eBsnQQt
nTs7IwM1AAqp/CAJr8eQkt8m7CKHdjBPXuuX99kwnYWVXHskGNVCojRCb+2jNkUY6U5nvJYsdYY9
tEFbEeztkN2JOgcbPA/K2B8pqNDghcdWiPBDYE5XVtqspiYO9yBPMHCbYHoogu4wYOIaTLhA+yOg
KN+VK2dMX5Biu+vMBoaQSbEP03LvGfLay/RZxygjjHpGayKw3/qxwvRaY7xDFct0+K5tJhJdsudx
MOcjQZugPLz5WFr9W0iNc5tHfgJUFsgwOi5xseYMNvN2YdL3+2VzmUr9YsvYvpZGa19nCdIsLKj0
u554VvzOWB2595SUMqoDExxqsD9ty+RAMdQY3cdhhrSV1xd+sQivlGUj7B+exEwlZYd/uZi+yg40
YK3bk+sU6lR21hc8qgfMbP0lKKBLEkGxG1lxgWD3qrpso5UFtvdWFVW1mrrU2RI00i+WvK4Y2ICQ
VXktKnXPeCu/PGwV+67K6YIyfcqov7e4BfEw+DiIpTfsPUsXqy4Xw5bbJ+dnRPO/n73nuMESTsp4
s/YCcy+W6PmiF9jCdLvyRkjpNK7ufD/q3t1keG1ldM2EuuVp/+KDD7R1/cYkiSRa81VogW5AWO4m
StxrUqW7QgGJ1IvT2WSBpKnxr/Oncx4pczULdm7aQ9vFYHYBs7iy04U7T2+tbtYY9mhXZot2nBbA
hu8GGqb44Lq/wQuOSjpEsOpbAVN6Mj2qIiVqsnmZrRirWavvE+1wcYn0e6QE18DwSEPY2DpB+mi3
LCbdWc8iIBaWNBpmcE5snnIrONmEGwRj4q68qi3XdSevAKWMu8Fw/2gJ/Y4+Hp/YI9qrrp1PIWDl
jlprTGxGdBiNXzB3GG8DyYLwJrHJWmGvYgtjXRx6m9Zf5ruLR9QV3JSDsp/WOUMrTjEKyqKPzCPD
N9QwHt4fjafGaUxzX3fptVcmfR/lANbPFQIiSMt4yFIEfgbWNAaigB0EPq/MgPecDXcYgRFVexFJ
pzix/SI/cre6SiVx6pnOv3qUwypX4z2sygecQwLJQupuo1Q8+0jEuHWhSEGc8aQag+0MLW7aFvYb
qjAGLlPL5SVhPqqnjzHhAdKZDO5rK9/IJBiWp+vqpq65oWPLzLpiXtvPhLp50bRiqvkJjfJJxLOH
UsJ6KiAl0PaLvwOR2Ou+deztfDFRMCDcjJncuMwcsvnRkJO3LnLjN0joZ4AGVoe2zk9xHJ+7tGcC
MfXzOujesecgbnCjdlXnHiMI5H13HsCudeS5B1HOGIOyLz8ff5N2xiU29/OuxnhQicfW7y18bMhq
rJFPlGBfBmwLiN5d4l9Udj9X/rOMxxMEHaStkGLv1CwOdeJywwoX/WwVjgiMGXnBWkBm67uvjsEg
72iZMfVsoo4xQ1W0nnGO5b/k5alnuK9+u3agfa1mRJlbnE6rZhppvsXfTi5Yt2zdcNIbRoKtOpgZ
eDNMKlPMcDvNyvha4IXnYUEsZCcvclljI5QpLlwwVKzuknmdIppG0I2zrK2tJrCLDPvV1JzK1O5X
dqu3uMGilftmM9Phk+Or2ZXZoY7DTdnazJ/AB+7aGhdbOv65uPrxBXfDKW+ZseKVRerFi2WYRyMP
YxhVwzn8kRgz1yRfD+iNOPSW/gEN+g7vlCNDbKPdV1KApohx4BgjxYG5uHlp8a76QZ7AMdIezqD4
zVASA3xN1PiYQAbqCWxg4WrEOkc9Fx9sh86KNGBzV+GM9aWBO465jEiKboOiGDZ3kTN/8gid7azP
jBvzYzqImzmYRx85YwI4v3QNDA+Jxa2JtolXiexi++qki6o/hjBPtzr3f+JLzSNxjjWitLZou7Xr
FmLXV28zGX+VdJbz+BLqKNxJtUjMC/3V2SLbxUIhRJPnUE3nxmfOtCh16uQJe9O9HcOa0M5objUw
+6Pl0aqo1KsaRYl9sQgPFgmInOs0oNqbBSthblGeBZzGTZhGG8dptpPVtLvQ82dMdmm+3EK4ckxY
g7FUUFz/GbWJiTwYf8cpfxyiJabHii+xOfPKsh6wLgLdYiKyMrOAqzeGJl6dXzFSisYZQFPE6JwR
8oHgk5T6cOj2vkt1VDG3uCt8476b3tF8uFcrN4EEcsckMIDxy9glYEoxYUCzZ4KbK5eiq+0wCg+7
bqIfOWH1xvNcbrJSAOfMimFdtPBVOiM6yjH8HkcsRZAfAbMo68pl7R+EPmzd0fCUBg+ZHuEHh0nC
tKeEq2tNeLinTQoOYxncM/BxrVMzRPbKBaWASoyJVIsdCyXKJMSXVbNkU0Z7KppDwh7p+KBnuoZn
t0mmdTXT2CSaLeUZ14dpwHPQ0V3Wiwe1rVzzLk/pYi/DHIgC8oMoj4+BBmwiGC/FRwf05AY9ULWK
gWtt0I2wCTHY98L42kqTQi1Gqln0PShyV2CtBgKBX/iu9wgNGXWMXT55UtlgUV5wiDv0Y7thcje4
niHPG/bOp12XF1aAaNl+VTKMHgq/RkDDQZLVs7NpRl6NofLUHhSzsnh5igBfba2d20Q7gzEdzpmC
QrgmrcariK6Y5PBLFAwJkvWMHnWiR5GaTfQa5cN7BF69j6qEeTGZKHBCsM6LkrCfJgDn9CADe9h2
wO6ekdSuQSH+yxkEgNZWAECYHaIt/RVN4u9HXzP0qXPOyyASTLwccy1mli7s/muTw1NvK65FPt8F
FvW2bsO3Lu4XlzDzmEJD7U1SY2URTrgvlQ0YonBKpuztxrL7aGtYAYGGqb5o2/seGKLfg8Y7lnVz
8oRJO3LM8PuMDzhm410yopLDqUV8S4smLmj8O1wJvVvhu3QeaUiT4pIxcpLYktcmk9q7wLIlBa3h
byVM5JWa6MXNk9msigZ5wUik633ZoCOt56o+MNeDr8RgQKIRANjKpY5bjauITgpsexM23b2H74O0
A431E3rYaZqTjWMiJ5ND0u08evSgVLxHbVur/OBheKXJs+AIrP4ED7vZlgX5l4u8MBPO3xzSZ8yQ
d7ZzvZCAsGBpk8cJHjzZHOaQnaqM5zaKzL+wtbARW5ICP0u+yf4Au9IzTVAOtleHEguWyAfF+XjR
nJmA9l+bVv6Z/cD2mY9PVOXRMffeHKGutcO0NfaaYjMQlxOor4iIoHUoZrUz5fhX5f2tNZpyR/Zq
iAB+ukbB9K201+/b1qOnbfLKisg7OMDNMNA9L/80ISyWAmK7Skhp8XPATOQl8Eu0yBgtFGzkL2Lf
RQef4Myp5+B9bsOttElOqMzCXQsnXEfO6PHcjSD+A+JceBfHMuP2RDbVnc+hhdboX63NZCX64kdj
52uVvQ0SvzlHk4suaYAEP9dpy98IXskPH3N0teTrEXcEAn7VlDkdWpGid8iDV8/8rJewDtFaS0u9
VpvJXu6noKE4eNDKEaQJG2umR+7auxr+BDdOUEaBflDM7lPHx9GSp09mO6PYavZjaCQ70VBJOtTf
DFMQbACIz/WFHxDw+P+5wt9ND906ukp/lfbRMehQ3akaYMfc0PELyCogsOMymOJmu84SymSwHbvp
R1x0V8OHXgRMYbqDs23sreKcDNwiMjZjVDfG94S0lVn5BG3IZ6FZYxRsYcNelDYUrTSTUdjQHISo
i3NsoqDVeeViPuh5G/ys5Wfn7SpwE2x1uMtrOtBSmNYP9JS1lf0rS/UwCfnZaYjCkBBHzzhVCXDB
qnOCQ1sOxaXKoLIOstyNJYpfr0EMPpB7tPfJkEo9H+dsav1zQDVurbFZWI+Gf0lrjKpQtbfCaS6T
sOXWnlsG81icOPgRzlAWBspZsiqc7th15ROKGX7dgEgmF4HuW2Nd24RLP06ik3ARXPNcb53IM1+M
AVVngQtpGvxyP0wDf6JMjEdVv+rYOeekyG0KYybONstwtjSfWG0fQhPHYag4iGamKXjP3EODM6dG
b+DFZC6ZcfxlZJjGeydEYNi3SKG4Ruxt+dfWNG5QOyVPRWv8FWpBcHtWum6bUwdCcxPEMAZtDw/O
cjob4alFAujlivPEHfwtnf7fzFX1Fg6Oua5qXoXQbU8kVPWnZHhpNYIJ1T9i49Mbo8JFxsh/60bA
Tc3k7Pa1cWRp7znMwXK6qJYwL9UFWIHei0duC81DmohhJzt2AJng1EKxSspQDUZ64XlMtONqH9ss
sutixyToNdD2N3eL9Ip2Dv2hOPXckkCiMdrDhbtvnRkbjNudQEo7d2FpDKB6EBgZDZWLpP26Ltxm
J1PGcnGa37cdfRffxh5AxDuneMT3gBOeNjmVWBVuuZcgnE8hR5Hx6RyxhnD4nQAr51vAe1jGMvQ0
acORWJrmsWYkaUk72OHKs0/yjf5yeGcp+sneZD6NjJyOY5Ndq5nxJYAvwm0GKv0oMUhJ18VTxKSX
hxspT97w2HK/OiXaqg9jzztoQhU9p8rChDN4P6bFlWTwMVTMcPDucgr865hFdN7t8g2kJ6CDdMbR
DyHoYCVDyVMN0jKLaoOEzvhYWXWOPcBRzM4FTabKC3edaEByRkiDS5VQldPpI7gNEfEA4zHVzio2
PNK5Jv1cGwq8rCjx20vvmRo5k5Z3Ko1pTxwBr85RStvbRgqPLxQuhh5d4e+0xFkcR3W9rZY7BN6t
VWJZ5XXQH3FPJxL3wbgfCfDSPpngkWJvImMu3xHjFV0L46m2d04Whu/k+2HIz6ZXYiOjfaKnR6PA
UZVNTE66EU9APWX/yaYQydE8XfvYJLFdeP/iziFEBCr1SvL/k/mTrTEZoGimpZpCKTsrba5Vmd6Y
ZF3a4MmOQuvJHEn0Ixjp0IWWXovSDh68+TMZqwfU8C9y8vWGB+ZLhMrj6aFYEa8lfs+rYMqyhOWu
vSaxdlWZD/i/54PhAKzmlSvvPJkjLO+TdR943hoYHQxZJmnxjP8mRMlbvxJ14d/ZTnKVPTFINoAg
v/cMul+lcYzfycxAjY90cWNpwPjhcWgpvGbKKIxiELtsoPZuiT+fFZQjaqBxNE3IxTycPDYz1LtW
+FwHVDXe23RJbKd49p3XkuL6EJhuvyoMdJXRLMkkyoEWEAVOJwNYRIw4IwjoL7no/QS65zpHjNXm
LvZ4ItXxeg5UMfjeqC5RpsQ201bApDDK7cW8sR/41n7qs5nNE5tBUYCXqGYURxtdjo+FiB8dhLAr
msRoRupyB5/vDRPcF1RGRNTmeCcjGsOQHZ8QYuIuDqdf1tBMQtehLMTaQvq9wlQBCpk2PI9ZQce2
OztorhBpnpNsJBnBsZMVT9HD1IUfjaxvjg4OZiq/sl5pSn+aN0SkcZi16VGtFEdWpSGzjSHdHO0Y
55HkKeKD4kOpFFZLodDxhW+GnchzNYqTO3pfzFiqtVv7u7gv6C8xhrPkm04QX9paA3GzwaUWSUWr
xU+cy0h3rIhMvcs9sNfSQyqp6MDMAcmOl9bw/vUlFgM4hO26medbJFAe1fWvDSesdVC5dc4AYwH7
3B1aYLzSBQ2/+FcJlIu1IvGwMhkWmwQ4mfFXpqCFESuJjLuDAwW1ooOEsq275E9kwYNKCkSfeEpo
+EzD0UZGvBqt/BRMzRl66FubIE8ze6tn+B3vojm4+ZZRXZr2IZt6uS4t/g5u53t+CH4Br3kKUIts
g7h6L2bYi3ZDr9y31aNTVfQoCB7ikNlwcVDHXr/1eeOhL4jgawgDtw7a1sloT32svgF4GOCoydQa
mlO2PO/NzJwRJ+k/kRlUCoPprpMAVYnjzHpTOHRTacnXRffD5HppOWUcU1bx6vJ8ehKBVd5uSR3d
6Y6HwdMD09Q6vEn4fihMcNwsmxTPuE1upfWX5A4FOJ7wYNPgAEeC6x3mVLzFlQlHDPDA3LSUUi27
XgJdFVpmeZqN2cI0SnfG9B2aT5Pq8K8tpYIPAy/6V3TprfXVAwzm6lDE+XNd1GKD1pxNuE7QbIG5
Kabky3P7+37o0x1Drj8xL/676p2YdXvbqAp3A9QNtwpucWlsLV0+Z5VRb6Ma8VHtulTC0WdV+ECt
mB6xW9MZqSjGfNcPV03Q3jOKyQ54PO7yuEl3gePclyNEGRK676u5/gqjzyaW2boeHUmPstwlDr3g
0GKoM9TP9E4ZG0IuJH/S/3U1fWGPLZuFTKeb1QL8ludSxQs1rOzrDZcZLBbwFpiGXyH/W7thNhBb
cgknDZkCbkuWubViZggurVrXVfuKazQ74pAdYtTKVRI+keB2tEcmlUUJYAyIR3Fnd7nLpKgjG8o9
DvjcpgRPXuZhrcD4B6vc+BgbXo+RGfJd2QKLnDJIYrbM/qQ1P6b09xiFbUaBD5Wa42FKP/pWfulm
eAXcQAUPXml2znVRXip2FvTc0WNWhS+097lZBPaumXW4obcIO9EvQGXRN/X6U2gpQhlx8pPFIrKE
s3IjJ6m/RXgpx3yTMdN0u4gZCSohZJ7PVphrxki8TZ7VnnNH3k8uUjFXRitD/01ZQkaU6ZIbGFHR
DPPB5TB/TAZrTwW2R8tiMbICZ+hOsthISLLyMi3DwDnVJHfk6UdRjut2apOth5yfgxFcVaqOQxAf
04I6Px5v+ehz4ZO4+MIGa5uUcjg04ZPTz694i1eWT1gPlZDDHtbtZYN3nFWMYtSatloiw7PN9inW
4omO7x8jugfab9+8Gr+u/Ue5QqqtS8Pc2Lt0xXIFfGBAK66tMuacRxPfK6hpU9zs4tjBP5OiG0R6
ee/a2Ysi745hpwb4WmBagicvSVKKMkTKnAWe4pVHPgdSstK3dgkcrRybPl+Mw9S24nceEhgxOCS7
d8eElRcx9WVumG/FZHLjOCVj+ip7C5UgBEa3t2+aEZlhA/2O6+o2TcXGwqWX2VhQvDqlhKjPZYd8
qx/qd68kvRKjfd/cuobBrv+I3tre5ON4X+GJcCN1TuasXMMk/zc7bLjt9EJMXXg3KJYg/Sy8KVF9
H5vw+yiidnEBTVoG9Sk3gx3MwXujE8CDVPjT2/ZjiKjYJiOHvZSZrpuD46w86C9FvB81GpRilhrM
QmjSvxUkeuYY2FRTbnFmPkxx/zPWcHobs4WN4thEyLSEjCBWZPefHigfzJsZDhufyuCunEklCKG6
1oq1OdHaLgbODTB0q7gwfhq3vElyLxmE3NUdw1tLydM81e/lkGSrQgJt1rLldGt+6rZYSk16hzGL
Z1l1k5ke+659C1lNdx1TgJEYhjqVt27OT61Gbdy79nme7XjnQnlYI3I+CVGKXVOhUPxATgCKzXs0
6uZGtiWWH/loe/lJDRfoYUSOSGviWm5+9DGlcGV9AHM5dRYuoLqY9v403uNbD1eJQ16lyW3Gq9Rv
YzMR7kzntUWRHJjVi27AyvvI6UhV8ikWaPzPOEg2xsXswGUZMkQL4cyfJH/dOXq5R6fi15b5CzjF
lJ4jQ8k/ulQL4rVFL80apex4wVGQ4uC1HeATZA80V9eKUE0Gf2hxH5AOwadKy3IbkAUGKZDgdUWw
FIPPs+n5370fsPJ1TF1cZT+EDEueS3ZVc0nLqrA+YD+C1kdLEnZ7/97q6BOX1DkcRtK/PNAPiYEY
0uceFtn0Z3Chk/yGlDZq6gV/AlCNlB0YVXX8QVFxFwvzJ2nRV3WWfcgz44qS62ImJrQdj5M/jj87
9nLPiYy1r0wWDJoxvIc69bbGEkNgJ5h+Cs37Y3yDoUH2xFYHgp0UWhVZYp1YBHzWcWTdBWZuHqWd
XFMJHaj0+0s9cmYQFPJg0+PA1AlIolDbunG8vZkSdTdFb+MESG1wu880oqxWLBtj6OlDMuzlOmiq
5ZSz1XPko4NQcXQEr96s8iuaSL2uzODf0MKTKqGs5jiCDqqfXrVrvlZmhoCqBqcLP26oGMKmTvKj
Zbhzu9bY5Al9WmGzQ5gR9V0LBBSv0icBVdifxSLNKGoaub11msy/ICx9FKjpJfIhR9bzR7pAP5VH
pp4ywcIwrlsPkTiUsGBXcb+YtvPoFVk3sx8sbb0QmApL/ama/F88U1Z0VLU4EAjAtd7FyNnArsqd
pyp+kzl4KMPwoRKR2MvZ3M82KgTC4cw1kjh/VQQmisMeXeSamymj/8i/RE3yB5SDH2ZY+2WMIaPu
fLanKjuBemvz7qtPYOAOkfkRz2+agKZVGrBxCYQfd1MxIrfVCRAaE1V+pv6sUKNaYQOtet6PJKpR
wxv4q+3gu3Usunj+aJ2QeG4mNIdrZAA4Ec2y5zHYldJ98YjRsXu6bKbPvBL1PZc0PEvxRPqfbfrE
OwXxg+9/Gm5c3Q8glCxGtrYZ1DgTGoO5/zXQiXs3CIJZ8uo3Giyu5ONyM0aKNVHL9dLYZbNWRGV6
Js+8xDFMVNEqq0a9tgfCIgErv5d++6OcqOVgp+CbOzIu9fzs43xcNRapibSjlyA9Bp/M+d/MZBT8
1Jyiltni00/60yAq6MkJ4TqUzjDXQutfLvS+0KIkE9cgXqGL97mLJR+SGsL+CYDkFMISGx119jLH
vtYTtDV3xrCa4E0xGvc8IEA5+HVKanp2nYTVXIsMK49GlGPaTLdaaJh9m1TH2gNuDaGkMBVUHI3F
NQjCE+j9+Yij46fCH9PEKVnHhnYuJkQzr6ZjoIFA0ULixmRYBFARGNTAJCBCiVITTOumWVi3o1mJ
7WQzbrboH2y91FiXBnktSY8q0DPdXw878JrkZsF7mygUMJR2nRWdNJ6LyphfqF/0efL/ItD0jC+H
9yEJyPU1UZfGU7GLkVxLqkssHVQZRLRzyEVL/6DEouX43SspiffgFg9J6zxxQTaZ69OCDOKT40m9
kbJE+/03dDNbWZnAYcUcE4H+3kgfK8LQuC9FiTUPvdq1BznEXi+e4tTFVlK0wYaJDICyIbh1I11E
RkL8+fmpbJ0/MObhxn2PCwkI1EjPkeAMT5Gdr3ODjb5OYlCcZBnwbcBlWMR+Z7Hx5+M9CN0ALz0B
aBnBZ2P9rwFevLaj3yV9gM2O/HD5aMoOu2mVxHto5ACQ0GfKvP7WOdMtDB3DXVKoDuOCA6ukmv9Y
gxA12N9pf/FALi66yNdy1yPelSZBffnQ/uvUFJ6TWL2ZqcPNUK0AHtwZkHIfvMJb0bSxHw1IF/6I
yCmJ3MesZBDWkSHUxi+V4v2mGfMcWLjM0zHfZX5GdHYWX+gbBJDbSFSSDOdny1sxkvlM43E6qTwi
xqpbLq371MbfnLLMhDBRlHuWt9FesLf8+uSW2A5FzkZm0FweIv3rhOYSdobRuGCtPhR/ZduL62C+
LYSUE6KnU5mL1znFKhq6AvOsf0Qb98HYftoRoWSejf5BDFZzb7RRsB80DPkmcqlPe2c4SQxcr6NS
6Pc+mqKvX2YyPe+qBnl4xDyqsArjwR+d+BF+7lOjZ3WkQe/GqryaMRomYU3pCQ7YWajiT8o5+kjZ
REu8IH/olu5JUoTx51kvWRp76zbUQKVQz5zyKnE3rnDzVy9qPmoDdDKklLNKjfDRVoTAGma169Px
YTaz8QcI9jGI/wtvYZoC+4qZeI7pLc8d91i4js2vmR48d5h+63RmVlK6X2FY/YbBLUxd6JvgjG//
fWgcbkIOJNCDBwceuHz8uiSJibycGOvFHHWdevdEIyibGdPXi1Myi159OMs06ir3XqqGaeAIvMer
LHVy6WCwFlt3M0eed286ntjGcjzq6acocY0SjK4uoAe7G/XCH3F45ScqIIGdnmy5sfLo5zmd8Wop
iCWpdMgAmy7N3CdbukXVVUH+wxhCLJZDE5Ueu7usWPy2Ri/fkSnph7KB0jGEhtxSzaHxds9V5unn
DDXThQzHL99hCJqU/SnvmYbZc35NiPx5aJuuQLlkPmvgxwcnlh+u1N4FBZx3qZcP0maKXrbSukdn
0UwsLNPgtW6J2HvOXAy1FGfiwD0q8IPpk0Q1Shgbuo8V9ft4xM2fzMP0qVBX627MduY0oREa/PCS
4LC5gEiitCOabQ08IeAkmmsA0s4j9q/4kVlg9Jh6M/PdHIFQOtjRY758ANzGlSuh0WsYrgGZOmV/
4nzfhpSamyj18ue+GrGRJs5eBkBJgFs0SKyz5oBme7oJzAI3LEjcSQ49kIeXZlbINxkUbf77aZfP
D5X+/8+ny+cnjHGPKTNTquchuDpmVhy1WfyOXRZc//sAywqfGzPVEsAoFmOn34WiNh9kW6ljawDu
aSw1IXAGGmhExvRgRvlt6LPyZ+Lcgaa4naEaknIx5s+uRyy4N0YoP5h9PEd4s3eA5ZP1f/9JZe6e
Mi8F1uJ15KhPeb1nV1PEjrubZIzLFzTI2UVU5JWaAQO6MsfZ2wXGP0zFMQlAKntxGmLgCKoMD4FT
5i+0chBSm3Wy+++rVa5f6LzK+7mIh9ugEG4aNOaNoL4vbb9/Up26MH57bOy8lyv0TcbYgSroqmkV
ebhEuioxTk0XW7us99aymU+1tH8MRsSrSSbVBbtZfSo0nQWlWBsyD7zdYE2I0QZ+ebbRlT8ra1Hv
aW7fuYOXEKVUMNn51ehzDOiatGlT9uemDp5HF9lvOcIcTERQfpPGcmlpsVh1hGEZu3d6wzHprpVb
d9e0RWLfetq+IH/Se/q6yQmDGlh2kVLPVzChuIzhbwAGsnLq9iNPmuizE/1binT6i2DQfOkKV7fc
RVPsuP6773Kj/e9DKRfpfDjiFy9BjbXKNZHTLy301gufh74zHxBZrDRzqaBTWInmhdq2/NvQM1LA
/AeCSRofk+FFiIey9qLJ/ejLAmXITBDdlJX9MceDd+d3LkKRbvaPYG+2pjENWwRQ1bVOkeXghPK/
Yyo+dHnu7xTTuSmcsHzC4jPsUC+QphSFycErI/orptPdZJbIa2jskzTrb8BH+luazfODWcu7/77+
3+clcLr7cqK4UTmSCVW+ofbOnzqQ5LLPkKaWA8dUaf4zVRe8KWfOd1MEP8pMlsEu+Zo5qRyrUdXu
RiivPU+tsx+YL6xsON6HJCNOEwg1bPsvv4vA7jM8PpQE4b5Ybc0cvKq+Slw2Kw9hNFRx2n5lOJ8T
VyMo7alpKqHAr47zA7hK6A/fQmXVkx/TT259e6AGlKAcMUrurLf/PiFFUB34i1JIxYTVWGa4n/PU
u2/hruYTCqIiqLodWvoUbQDUurENPsXgEediNOZH2ufrVovp1ZBmeJo4kKEmBvMHSjZKMYNcbVsC
A4IAznB0+UIs6pyLRRWfKBpKdEISBlKl0GN2dLrHeVE0tOg8gzl6WHoIZPTpM7EXpLr896k0mQ5j
qmHRpvUa+z6UbsuXt2b+GVKksH1p6Zcoh+4tWru6ti0CwTjxvWPdYt2Mc9emnVOId4NQZrsZjOdx
iUgycGQRfMvFw6oM/VUZ1XMXFuqpzebhCKB8PeuiPaYVHLZwDp0Prv6fSa9QbGeC84zD6Ro7ybc7
FQPSmDxnlmXsbF05r6EMh4s9wGDp2/G+hopFB3fJ/6M/gzjIa75UAlWLqqa6YtIJQbE5+d6bFb1C
tFkgCdz2CrNnTecCwKe7jUvXR6jovDkIxc+I8YPrjA2FIS+CHsdQV7R0JD+7nY+ws/VPLW7pHaG0
z7icuZ0tH9rlQ6UtLENx8DH0x6HiZuqG4mTSk7lAz6TV0TRv+EvyK4oYkloksuu6TY1rOXBtdDss
E6nojStxcx3eFiRCNOS+s8TAuVRx41ZVMwCMF1gyijRcFcCMylkAPi+maTM1DBBnmp57dC9vfdv7
u0rnIOxd/19d2s23NSX/CEIgq69p4Kh2JCVUtTm8OvZ7gatxNwfyXc0kNPWFKVZjzr5BV1Ae//s3
bdz4BVDnuuADp5jEGYeoRCts25/cZY2acS9eKjfBFm/6i//Ihj6Qt8Yhsrlv58GMmsPpIJ444XHh
I2OXBeVZfuswXJqtMrx0BK2eyhijgarCm9sOxsWdefSm3t4VPeNpbTvPyvHHvUWC1g6428swHEPp
J6+yucwOTsYitClYqv7eK2ZCECsDfm8K/Kni7nH67wPYL2rIuC83kaN3/2PsPJYkR7Is+yspuR5U
Awre0lULN87NnHtsIBEeHuCAKjjw9XNgWVNVWS3SPRuIMTc3AlPy3r3n2npX3XDAqFVo97jnwHve
Cuecg2u+VlALXJyjx7adllYgpyeiOVCYDkW5x5Gav1Xu8IxmB/sC294Rl/z92egYaNR+8NUaXn4o
O7UQwOtgv35keN4eA/gje5mWbJdpX64LTRvZViRQMudDwVOs6hwdMHqQdAdRaHVvXBC4QVETacGD
6dvWCR24vxkiApSIqavPSK3ZkAlrn0eqPsY+XM5OxJLKv15dK83CLCRmAqDpIr7wtSdFRs7STjEM
BYr8sLL/4YHB2vaszTbh2BLfYUYv6YQsXRe12uROiJgwkM6hhV2SG0Lf1Y5GA0NEozr0Fp3NtMck
alR8+ADhMCllgbUO66Bc99aMo7aFdzR682TH7QhOFNVJ06iAYUMmN9QYKwGexaTkrGVbVpsosDK0
5LnI3kF/4FKbvC/or3tVTNORTvLNdEV9KFqG1QwA1zrTx10dWOXC0FsLNWjoL1jWX/nN4durJB7E
sLRucY2UbAow42ma1gOVjwIsYpGxI7/TxCZlW+89HRnCtCVJM+k1rF2MXWWIjwuLq3EkW7GDoJuR
3S1opVrEii4T5QBZr5hoBuxxQHsU6h+9c9gZynyds6R4pKRDJdbOjx2CiciqgnXIbPoeVS/RlOqH
STWogHQgTQlotefEFEvUgdq3sG+Kla9Mgrba4cOSGjCpyt8S66htIo1MBEORomqV/rWXkOWtHPy3
ReuHGbH8qSMv3fVBdqoZqrYOE8KunnCFpfm8MGh6YIg13MhKt6zNpBy19tkiIF305JHs+jdp4SER
hiQYKzC/DV5Laqzb5Tsxie7Ja9z+JlxcDq3qnkrdTI/u2F9LEVv7Vh8CZMpY+tAzC1DFamyPyXxA
tkPwMquD3m9JCPRCeqhphLTSnvojYBHAAxJxCztJNqcq9kl3oqZ4XymT4Qw0K4SCFnh9+9jr1oce
aiF7HBJiGkEhtihls+LUxAVVKda4lgDaRhf9AQk9AUNw2J8ahvIrbTigheWGjlH6TqoFEgqTGKxQ
vdJAJfYybp2HBqA/whvO0GJ8ysueLSBgw51dGaib2uB7ryb9w2zJZGJ8tW9aFM/LHLxIqvZeAZwj
CPfM+n3supToEdXQOXE+c68EX66NBxIii7Nm+xcvdcVuQvl2hknVYcubXBTWrrFMNYjsNb8T9rmF
86xXLkjPoE6JgEAykHgWPGnHxgwW+M5lFv8w6CcXkde0qWr9hp5Yvw1kg4AY/VZEu8SZWhiMKvTO
6XzAtgNipmg2bWESnxOSY9s0Db4RL0Qy5n2hz/If/Tg8T1Bv3tPBailkOM16xFfzHMOuiEbtZmu2
fI5LW+1zT59FE+ZRJf03wuadZ7dIpscB0zM2XueZmnV0MzqXiUg4TE0CuIOJPAqxkvk6UHXOSLct
Eu3Z72jgpXFMq5ip50UEjI+WYWQMuTK8WJW/t/zG2lDm9pd1YWVAGKgp4FafY0zcL4DLBbIWxzy4
VvaTPWz/EY3Wr6Icz15l1e+B1R+bXo4/XRG/0c8rXm1pJOvUDpODy6R7njJOS8joa+b3Fe5R45Fh
9keoW9qzHtX9uY2Ll/s1LxbyZqZbpwS47vr9Z2Y1n4n0vU2I93AZVAEzhN5gKHFYl7ioefZO6e4C
phd0TUjhgvQnUPlEpMWVrLoQ6RuWCYc2wMmaDzY+j1XgGKigejTPkcAgglgm3BJehZMm6qLTWLxj
98nPTIQkTvnxiQKBgbqYClpBMgZjNmk5eh72EMkrhTseTQkI0OlbZUaLotdfkrAIPlGArNmY9x+e
1w1gSDVtAwCZvUDZHWqpO0c/MzkzEZssZcx+R3qjdinYqGeJbM8xdoUQW8eW9JOBOpR99jY+Rq0f
oT/sJl1DBhAUvzSsJL9m+2KC3DRzveEWdAjydKNwv3VVvqsyskNzcglk4XU7VjQIkN1wX1a6c6go
jEVALW+TYWAoBZYGdrJEETcfSNwU8NkGRGp1NkXXMoxWKbGuNIE+CoesWkNm7VZGWDoMGWhrcqJQ
/evdE03XuR3ivZZ9ow7ZJNQhmQ/9APukqJN2Nfh5fQrp8w8oVdGv0kMzgnpk6ovsQ+dVa4hNxGHW
MDGbetx7mju8jZS497VNZp5bkZ6ToldGRiGuFECblZdwpkU1C2Gq1e3BZjl9UPMlM6+03YA6oiR/
fUk6IEE16nNKi+LqZGNxvV8ahE4LG5vBbrL4UFiFM6GTWifzMNkL3xofJRMTqvpMPAnLx75hcXsf
1T9baGVO37rfVTlTT+Ku/Yh9UgfyqUzfgho0Uc1w/Wy1iK0p8P40aFRsjKKKXlpsSeyvy+AoIcK+
qAqSJxvJAL8b64K4bO0ltsp600KuGCm3v6ku3tawJL/wVz+pihKSNAdxRXYy1pb3qQ2sAQpV8r4c
nzWV8NW6Td9U6rvLMiF4KPW19IzMID0DvsWeP8L/81hurxjA4prQ0L6ZLmQf95SKxu2QSqDVyMNp
bjOtoimlp4bK1DQd+5HvXK3jPO7ZMzFtNVVnnsa5c1WHsdhh5aeFlRZvBWxiTuKZA5Kp/C2zw3bl
W/pzUPFyWFPET7GlR0+V44MHUnjylWi3dWq9mcIrcMgL+ziYnMqKALJK5r+gNwxvQ4PnD64yRSZi
6JDiUoUsfFk896b9aNZZQYporFZ3N7ZPn+SMmh8vWjV5m3Sit1W0IEm8Xn+y5kyfvvSL4zCk1CQc
dtU2SfRTlhhUlyn42jhQ824QhMCX3lGvSDkj24wGYkxSFeaz+iLjkuJjk0UffUkseAVXYad7un70
WpytGjuIoqFh7dqoy/lVUsUO9ZLirtWEB7g7ZfI2Ov5nPQ2Sqpwi7Qq445W4NLkq2wzajvc+lnp5
84qVVoUWYxnElPstFb42bLiwA3wWatFrCMtjS8sw2uS5UR5aVz7qZp6fDXiv+8YZd2kt6bdtdBZZ
j21MR3toNAOFmEzWfjOpRV5ZW4cN/gtFPLW3yVFbUO/z0Dh42tbsgm5vKkXQlQGNp9EcdRSUDI6s
DtRxIAJ47ZrsWv95GyfNWwxr/kkboVhXFJcgOQwnUoyQUAOzZvdoBxuk9OZBeMkLfArndD9kyqdW
LzCxE1ngnAY878QB2+PD/V7cgA7EQr3YaCQ5PcCqANxsNdlNQd29DeUEBWO28wS5/FlS5Tj886Dm
q3Hrb2jBirPKRpJ8mfUandpk5/4s6SFfaixIFzfN0mMtEoqorr+OCCE/aJpgkWw9oaLmEwAwMHWh
cZyS/o/NSN8nxbHLzU9+yeVVGRI9tmGGPwyyhgk52Q9JmH6C98BZKINF72tyB+gkTVi4Qn8gdcef
lp0y6heMGagBadjh4dOjDyunKkLSzisESRgRETIRDMByX2iR2kQmjr1iNlaEQZ6fQolax8MB9n6/
FBZyZ2hCB64BZ8Qu0mmdNQPJ2DPLXi8D+4iz/ivMk20Tkhnmyw+tjUlMkQLNh+cYa10NiDLnxl5E
7ErnphOTPFpks76RZp4fISy+I7mc1pQArZWj0+nIww4uhN5e0kIZR4D4q/u1IdHay/0Src72kGfq
cL9Wzw9lo7pEOe6uvDGbW10m/6LwabDjS2yo0+DSYAIOrWrGN+SltnSKwp1DajZGnEIoUGO0rbs8
Xra8/w8NDORDSTPwEsLxXfY0uFeq7DCfUqg9JGlBekKt062bAGfLgbJ/P/Jbb+7aHMN+HfMcb36f
oa/uK4hH+LUfvCYgBm1IrBP8qUc5CW0bxdI9Wv1byFl+oByIqCbBo0yclo7fapAPBmEzx7xUHemi
HBiVp6Uw42KBBwVUM4szhmb0fQTGLlwBNUB56JaDCq0sy5pz6GTpc5TXdHWjFHaIHZ8o57FHE8kl
98eG8kLx3joAXw0XIX0V6BK2XX7RJn8JFIIkU170yqS8fwnb3p8r3UcIXhntY91eWQoRbq7VT6yJ
kutY0biMEFwv71cznyzKkqCo5TD33AabpIY41NIlpIYUsWNuHzBFP2SUmxbUX1ZjliYncB28H1yo
OWkP0OJJPqkRsdaRrq3uu7o/Nni9Vch11SHLRJEF1rqZf23Q8cneyCK8bnaxQjFnnlBWXBX4r70O
yfixlgRb+ck2DOLyMkpMQygAJCvyxn+UzPfsNtmrMg4+RuUQbnqSV5fS9j6nuggvaVe6K8so2FCL
qn/Pu19G15KIhKp3HwAyAFSt/fAES+BgPnQQ5Pny5kSqqjuOkEWPvHSa32UVoKjF+kjbSumas+90
01y5OV1/OjjewslNB1Ox0xzvhyxq9cWoymptlbpzzcZ0qxuR85ziHEM1VXzv3D7fN0a5GWxR0CSh
vhgCIn7nZ8+qEvXXKZsA1UrQ7nrmAyrOOriZtdYeZElcfWp9oRySxK7ZNoaoQvBllz+jwjCv816b
ZZl3hOKarvGm48nPaYFO47Nu6v1Fsz9Mz7cPUWu+ZlNlAcBv1AaAOqSJguiPHqfLAkNRehRVC6Xf
NaxTJwp1Huc0XeLiR/T42Dsmh10z6tvg0vu9yUoJL/v9apQ2PobvAvVLQRl6coadYVBBpBHpLajI
Aj5HDWWzsnjph6FbSc2aV25p98Q+P3kQAzwZHJp4lNkxWW5EMd3xqIJPk+VvWDjQ5eotCLG1/jpa
4w6y3EAGKMDpPEjFLtGGL73jlKI0bm10egdnF9U8q2z3VrRqgKVtoc4mypK8kNMYNeZu1OYCObXf
XQm+CnUvOgA6X9Pan2UItmfNIbCYmONcvFe5v82LusCoRER0TKTfDuK49uQlLdnOkHTyWO6nwkho
uHDoAuPlj529FqVgAxsXethIZUuGyfBqu384LPRTiRuYCHqZnL2AOIO4/nDn0Ri6ISL7+epoyw/I
xcOtZDS6JLFLv3cYkQ5zBi4Ct3evwYhlGcCV1xsH0KvF0zg1I9/BhXYvOR0F7l3AWfJUGSVaRpJv
6NNwlVI651OQfg5lV5ztPDuQ9+QvdEmWBAbx4AByptjhBwNfxbVM7KLMsg7Iqt8cTZQb3yhRuRDC
EBI3SkcaEZlU3TdhVu6xzZvwqYLu19ryxkhb3cIpAMbiwWZGdmZd0H6x41QhVQoPsk9rmSw5iTYh
0EwsjZSuuy98TGuIzSOFz7yhoKlhACOusSWTMuyfZjQittsbgd05kgDNMY+94Yfg4Qr5A5/klWwC
6HrUeDdZn0HDqBWGBnpVAObS+ODkTYcIBWOJx0Kk6Szv2Jul/aDid10StKynrv4EBc28lom2rIjh
gvTeI2UfPfMMA83f6xDuHkoXZUmW0PWvS8rISG/4Pk8izJLtaNfvePAkfbdJ243IqpfzPluOsbj1
KEfV4NycPmue2PkZ20o3bALvQvlGQcIQqDs7FDhk7nAO2iYVT6ixP4mXYiboQF05QR6+C5qrD6If
y4vTcWZVvq0/WLZmbggE/t7qVNJN+LwPlvKjJ7Y+2tG1nWdlAWLIaznSf7Dzq8S+d5XkzYfStk9Y
PRr2vSTdN6l/0EINezt2D4CJbd9saOboJE/b9Zs023ch0ekhwRUbQSzfQypMi9Kog/wr9aiPpM+U
crA9FGp6tUK0h54gIAb9i4tHwEcrRi1cI+100xm5WssRw14zpGoh9Sm5EEmcb3zLfNJMc41dcEK2
nryFZmBvzDE4T8O4b1Wf7kE/zkXPgoot2OVloEMbN6kdH4up/eVrkD37vlQ7KaxPwWaWTyf1zlWK
V3gufvus/JZDy0+R6lO8uR/oy6lN4KCx0tyGomazK8TYPyLeqVBXpN+IC+P/x6eunGDU/+OQaXq4
kciuj2aRDycKABdbaSSfFV5/SlscB2PR5oSjN/mtTRAfmZ1Qu8hOitv9NgC41BYZ/bc6G2Xpld+p
oqATF/R0U0u81zIcD0qPXoVnoXAgLPZyPygVk/vnsyMk67C/+B3FUGcKEBX35ngejXg8Jz01ksaC
95o045ni3cozsV7GUfaUu064Z4U9ojXnapE2Gav24LGq8UvUTFQY8+rxhMtvYVoIS+2JdC7ykcmH
vLeuRVlXj6Xhvnp+k0GEY4E+hs1TN4J+ISUCyXAS1UfHS+eAsJAifjFy6tV0lO3hJ52spZPa468A
ph0qTHpO5IosBlHGRLHCkDK1qXsMw7qjbYqxYgxpnEnsEifaUC7pRMmcnZABLrFAV5T9dUjDahl3
VfdW6PUnat3sI/I7ZGiqwlMnmg31rltrpu0uGYrkXMGOqxW+T7Az3dHTfVStWTjgCnflNoOf9hDj
27lpzVDvE7AAKzueyo82ImMdveePVCpJbDbNQxfnzSqKE39rpgHEj3lCs0zGVW2Sx6B4z/UpvtyX
WDgQsNC3Box7yOXL1IEJIjVGDy0R+qF2wI1niIl385rMVExH0KIA9uqe++LRmEb+GRxS1ACHlImQ
ljP9Ms3Fjgu2HsFwOu3JlYc37/sEDmPt299vk5FbLdkLbKvQYzHSe/VzMabfBUrkTxV771FXWM+t
Rd8/sbvDlMfjdYzM4WqxwLek/k1Zvb20Sd08UA+Sj4Sd/GoEHpZi6vSNGWT1xdSH5KTJ+s0zW15W
HTpPLTK0Lc4eB/tvAvyvMd5wlR3LsHV/zhfIsenOKG+mB5c2wgG0abp03RwNvBqzZd+N9QnRKHW1
nCETDay3L4o5BnAAeda25k2SQBNGLTIGN+qeSFiXi9GxrO39qtmPZGECG5ubXn1cJP3D/WJdIHQD
D9/vqL0H+6kaImr9U7yCoDG8xtFPc4zhX6YiJsEn6I7TwIY/mU4K79axIOyTVPu6OcXzQZUJayeL
yk/ii+ZE/4AgraEi2MYYsuOkY4Huh6AFp4F2z6X4tOsFVIyserm3tvQkG88kUJL719bmxagtZztY
bntmIUkaGzhrcIuYDCteMuu0Fk17Z6w7Y2urSjt1ffsTF2y/CBP1WfOjMXQveSyhxz+iOg53KiTu
437b/YDztFiqVv1IrbJ+GPvox2hD0U1H5RzJv2CXOmUbOyX9qfP7fJkN8Y8Jawyri5HNL+HSuua9
Feqnqs145VhT+gpCliiddNsZWvMQ2Vp9rRBcbnGHRCs69iVdjISloB0drQEd1whExEIHUhPSFvex
85KIDoJpmvvPnQkIWEzhtaxDj+BrMu3vbbymDNYtzwKBKtCvWcnepJ9kdZo7PAfLHOg16fE305n0
myl091zQrsImp84MC9+zHq7hA5g/UlRCJ1zgtYYeECQaVq7ks4tQGgt7Th4YDkTAfU5hjZ4wjXax
Y0yEJ5Nnf2rBUHdBwdI05FLoe69eAqbIgNiKVgjpD3Dd+uF7RRAoL18Ua0JizRua82BZT8xXfSyB
vWVRMa7qhtXSOEdX2uKCc5pSTE0SlxGFLkAl/UrZcniOLR+OgcYnWjpr06LTD9RYl9+0OitPYcov
gwbFh8k9F2M+2L2fLnQ7pXA0X9VE+5x1Xr8BK1bT4qZf7JAhudOjlnUn0oebm/k7lUrE5G4DuRl/
7oGKM9kQgLiofsyK/tg4ufPhfsnAD8nA2NJeRqDH6F09GfOB1IoXHZQfVpPsu6ALvatr7WmYBXOt
p3bYCvvdvSVVjyX6R2qJRmXE67wKykNvtMm5LwYCOsgiyhub7Iyszp9w0gAGD8dhk+BDIzsNT0Q8
H+bi4SFpAGPCsgMfFKEHHsjiKOIgv8QAhy5xYD/RubHPQ0tDClIU4IpBF69jU+5NfUtQjZSl/aqz
6Pr9t//423/9x+fwn+EX0dzZSGB8/bf/4vonpSLwPFHzb1f/dnpaP9//4h+P+PPj//YWp7H8+hl/
/x8fdf7eUbr994fMr+Qfz8t//vsrW35vvv/pyoo6YjPe2q9qfPyq26y5vwbew/zI/987f/u6P8vz
KL/++vsnTLxmfraQGubvf79r9/Ovv9vG/TP64yOan/7v952/5/wZUKoy/xF///e/+PpeN3/9XXOc
v3iO79G6dHVbdz1D/P5b/3W/yzP+wuLA1/EGiz/u+/23oqya6K+/G+ZfTM+0PJRWHrARx/J+/60u
MSzzjNZfhPAMz4f6LITuW675+/9773/6/v75ff7GIutaQu6p//q74JnkH1/z/b3ZtuN6Lm47AuB4
EbbOm5Wf3x/jIuTRxv/xcTH2udZGJMU307p04QVXtfXWlpQrKe3AMB3lDFAnEyVBjakZWMdjBFq7
ai5njXOtK8ZFuqGUgEhNOU+izr/GMaFhJVl7tjX1NhPg1Ck6EJZrncLeRaA5DLhzzbZSa6FRIkxa
iLj/8i38/Y3+6xsz7P/2xlj5GyBQwRebHkS4P78xBwZg4A1gIX1ITZlLG7OLzK8RKThZEjN3szIq
jHDbPolnO8uxRqv1SS3ysbSK4lDog77Kukls/5eXxff958+btBFkB7pNJcIyTO/fP++xl1T88nDt
kW27yNUQPdVm/aloYhyqAfCWS4jGnNJYL9kS9wl2PZveMIYQVSEt+59fDZGUf/6YHJMPR3d4IaZr
2B6Fzvn+f/n+Ve9FIzNcumTgqld2FWzgvz3TyVELFgDESVXEI5ZpcRRCBUuzxh/B3kvtUCo/qtgp
xVK5bXpO4hgVBWrqKkr78lAMWFFCJzre7+wQ+Z97YlUmgbRGTHFwoqiPQzQyLfjFdXDSx8rAsKKD
/2gt/3R/yDS04dae3M+mLUGYsRe7knXY7O5/cH+YaTd/PKU1P+UfD7vfUQvfW3phoaMX5h7Rw+dy
g3RYD4YtThOaCACAfn70gVLvwhb007K0EvMEiRLH/UQI9/0hXZhUe0Q9O7aP5umPvy2BBrYBnkBM
P6ra3G+04rBBXTkY63+5URuZjRpbHu9/3Df31q55tBMTbj0tYlS+o01n+n7d72jEuFLCuyqRqHrz
YaTt76Zdfbxfu99uJOnf76RLSI3SDRCJh9/zKrQRgqV9vVFWvioyeo/329CZU81DETJuRAsAwUUM
dbrfcz+0YXO2RDfu7reXEQ2tNkkNpi2e798eW2mufuyiH8x9EeYSEjepHNXxsirloon4ptsAvR0L
SKpN+LmYuQMbw8t8iPxwAg38oFSDNvF+e86CcVGrWoMrzyPS1qSFWIl07bhDsMjppcLo/lUpnAtl
SToNorLvCaraRWPYlJvndpmo1LS0iQ54mCAMgc2bsZYTBeY8I7w5rNelUNkyqOVX5jrk2zDQrAZ2
hcuCE45sDIhPlUxY5RT1sDHw0Sx7PryFl3nPPhJqtAwzm05ziFbX8iPOtHJTWO4tL8bhWEEXwJTN
QlZhxlrl2G8hNILhMVKQfV1f6oscet2eDxNbqwCWKmWKJ4b13KjhtqFcGizoid2YfyHkeOO7oVUb
C+wdfm3AUr4+bUmO3BdPdDPeE3tAL6JpzbJAyIx3j4wdKroP9QhcIamNr3jQwEzEDS6ENl2qTr67
CUlXhvaRLVMjXyNY2Xttc52CcN0rMocQ/OIM0NAvsj7lt/6Ug8dYqITmHjEve9ngfG/RCYcK6SqE
l+ZAGPqyD72nsobHN4bBZwpIzTGDI2pExqiaeJPC5myCY4tZUts4SkBtzimGQXM5GOIliQt02hZe
/eE0JHq9TVsvBjuBCxo3rUzjfAt59+AWxY4YBijXfEMPdCHTsHwJo69JDU/C5NnnX84Kku3aMu0T
Bphfuq1wwJv2Z6gP1Qp2XNSw31QY6zZhXWwNjA1Fu/G7blj0pDuVRn/UXCdYEjS6KooPRo1v4Wh9
IpxELZtp4BDS+HT/fJk4Xmma8D7KalO7+nVwuxXl0UfTDcD2zu4vUm5ddXXM7hAn+QXc1Mn0qnhp
OOUlmDp3NaEqBfYryLDAoMIcKy8uxKXlpAe3qKA/6dJ2bXVIOCKzv6qmZWtmkjolWw0oE5DAjN6Z
b7hfne9nwG444Qw+tnSYjdBIdWkvxyetaaljQ0/cGAOpYAAkcYqbs4Qov6RmBRxL3EjFAoDfhP3C
8bwzTQLlZuZqaCzS1XJnO/ZtzHk7DBtC3ahfeNAP+nSXjiHLat1aar38qLDdbFEOodQm3qBp9CfQ
Llc1Vy5Y5AwPUmbIzx/JWs/2bRcVO2I31mFDKbIG4ilw4gIe4muKrYwQKfEtyrS1bpI+boSCFhNx
h7XvppuIWlli+GifwK9ENOofxFS+9b5pbjIsqW6Qz1FT8HjsiG5lY5AYUXhy5UgsCmE8b6sqA6Vr
TFqRs68swMe41uCj+/qFYb/8yKN9paxyD5ssW1uoOhSrwq3raTc6rj6lgh69Ql7v7wegXMjDSbLK
lqzUYa7OLQnAS3zx94tRKbieW5JcQvtHX3jccb8tiAHkrsOQ2F1FGMCAcHT/zwMMmX+9er9D2IxD
apS7VI67UWbwK8JLVQTfCPO9UGcE/ezwMx/THNdv7S1gzVcQjsBWBN3WGlmGWdNpUs27kSiGGUBj
BrOc0OXeEcRu0di4BRrGgsmAmpnE41o15CpZp8YhGzNLiAYb7Megh4sYuuA4DBJx+twke4/yspE7
rPpktIDoVYEpbful5dNbjFG1jwWRTTEaeqM5jJtIjnCjrY4i8ZaNvN0vsE29uHWVPiQBXAOouavW
Ti5mZ3wQ/pvQ5/dOHcXctDDRSQi4pB7ZHUThHdMuXg0pFJqWSIxOH69eo8AJWW8ycX5VVnXWjeQJ
S/UvH1q6A0fKzdy1w5CzhqufP3SDWiYSniQiCvJrk5Z4yfZWJDWsJsJboDFTlepdasydJMgkdlYN
9PFcs2f6IjLtVOe/dtUBcfZD1beH2Mvzlat59E9ImSop2laRuRqT9ipDt2Lfzaavc43FOCCCKeBC
PySNeNKDp0GHJw3rC0ls9W45JtX6yhb7pBI/Zb1y3B5DE5+qiirjwRL2Hnz5/IX5GnUH6te7qKS6
mYBrDXqIyMTEdtHWIsrmQWNdte7i4uw48mgyg2rx9wT66tAkxQKXqKDC20JtCKpPNSEfhTBIH5CO
pH6Dixs7BWosdMJwMhD1k6EDvxiJJbaa9RxCoYVItoXZfrRp0121hNC22LtWlaqYCIiBYjNxChp4
Mf6wGLLiw+9OhkEuY5sUO4JSblhFQ0x4NfxA8WBrgqbvhLAm9d5js3vKi5Qw+4EdPTIVRjVdyQfV
F1v0aDuYw6w9lfXgxd4cukcGQJY8+u74VXY0m71iulS9dTPG5trAmmNxQE4jubJdzXzoJSVtTcTx
nZh5wT4GpeY9kcS31D76RhaCBtPPUuirWnm/6DkbW42wT8IZKWbQ6XU1RCCyGXG3Fu3SDnv0uDWn
tBbYO3+CYNM30SHUpk/RDM2q0Pyzp2f05QWmxcTYNfAbJsrWC4mdAihXSBE5DS/uEDf7yqk2gWSn
EyGSfsh1yomQvyo0ZNMLIPqKBjK/xEj9mFTabEdJdxAI+jVIMhQNJlM2lIdj6oBwtUBOSXjDRSH5
IsIRmWb1iwQPk24lOa9f9STNpT632ziB5MYeqos20k+fAvyBdaYgRIlkH3TkbaCFf8/G/kVo4Vsn
q70XsU6Mqxgkhi0eRdScDQFggn/0GlFrWTQqB2hW0apPOMscj+7VlB3jZDrSkiX9SgIUEJ1mLjNc
ho323Nvh4yhYXSR9/cus5BbpNl8h6rqx/eoGjDSJVTxGg31MWvyKjRdcvOzahfTGKMozLbstHTaU
5aEm4eOjRmyhLDC8LiZ4FouwRBVj2Ao9v4+JCZnILIKxGK4ouxtHHbu+QG14nOjejpA2QZTCKhQO
54NjOymurrcyMDJItzRFfWDSRoT0wu7tjp0Micg5PP6pLvOtXcDFstwcNGz30o+mSz3LWxitS9u+
I3u3NOwPOxKHZo5Fgm0Og8K38BysWqneJwzcuY4wRQ7xOyJB8rK7Plo2BlMEkAQH8SE7HIRUBCiH
BUNt3kRbkGi7uOUT8+PmBQHCp5G6z+S9ypJ427GxkPvGCofriKpZdzdtw69X938CY7yGifeF9U7O
jbE1fh0fe5dNyTD9hWOCSMOkPiCMrlcBFaIHGrpLySfnBT4yoYZfHJIziNFgaw29YbeUjKu4QfUW
yJegBb8/52o1E4XYrLXIGsrYKYZIhf3MWJFFBgUzpKgZWd2p6txnhSWP8Ax0l5w9NEh2IBrkym2N
gkgfpNoR9jdc6ulycHzS0+UtMdTPkebsXhdJjgDINYt9nuCmXLGCKPd4CtIJTwsX8YmCoQCiWOzv
j/rjD+5/a2JWn1b3W+v7o3znNUu6c8Dsb2iQ/XzYoYV7CWAJADYaFzTFAKrPpI/BorXknyNjgEll
fcNYQbE3nncdWv3Vkl0aZCShpkX+zahB8aC5PqoAdUfRYETEokpvrWcXr0PfAGe6RiNDsJB6N1vT
BU1ofBa+dqzKgi4igjoGWEK2tAOk2oGmbEMCnr90Shj5ocboLw1tkYRQZ1q9Kxi/c6CfMR7+TsHa
/aXFG7MwXqgi0bqGgmUWiM7wI9Ste0bhMqew+HKBZMPTDIkIamKepklFOp2zHiC54BJ3trI3l04k
KPZOBIsx51F5SFeNBC7QSvq8Oi5uEgOecvzimVeMm24ySOLGjEJ5PkAkOvraOTSppPawrFKIzsRR
vPY1GWQRoKqyEnTuSnK8MvPY0Njj59h+6iONJgczUkm5E605MYONtaYBjP83Io++H0yaV+T0udgQ
INW7F952uUelUO5bD1Fj9H9ZOq8mR5E0iv4iIiDxrwJ5lVRWZV6IruouPCQ2gV+/h4l9mYid2TYl
QeZn7j1X+cRh8g01Y4Y2JsMpr1Ib4WVc6EaoT2AQaWyTzYgRmTA//QV1MFN4UzSnbmKdLPWG6Bh3
2oGJ1HYMX8LWxsXgi454gLRFhaKLmCSdkerJaZhPg3+wKtUGCVvGImIV4xYvPL14n7Y9PueNgSQu
BKxDukrVH1WFM5O95nmo4ADl3R10B6m0RfnKM8okvCJ6q6EitDTqQEoZiyDJi4XbhI2vf2uSlRyQ
N/+EKgika7XmBB7u///oq+p5RHcUJIV6LTqxlwhpwaMmRKK1Z7gw2m5wXlsXQh60JLRvy3jKayKw
LBOAQRWVI/uTqDx13fixFmHSsygqS2en64wK5GB8Wl29ZSIO2tNQH7BO3mHlAxFkD8zdUjSneP0U
RTO6AbxBxtN1PRzXp0TWABcXHdIGbwHGwsGErKdmFjsGsjI2fE+ITNTerW16P34fdHS7SaEjapf6
V+GJgMMJn8ZHtTCOmGQoqyAnzydp62Qz0RoERTyIE6ZAgRzprmn6f6Gz3zWPAUNKEiRjSrdK/xod
O9oWYvhkTIleKfaSXekf2RM8+mZDQnJ/yIqntmHUOQKUAw5vPJjG5G4hWezRaYWkB3FF4FFkdZbv
J7RqcD/r7Xxts4kdH87CaaX4oY4dC/HWDtFOYOQ6RhZ0bqDgd6dAIe6sRytgqvkATHPbw/t9LR6H
dubgdQVrGTaY/Vjum0FpoV7MfzTb2MOVUgG7+I4s4HYPaOm3QcseN6R0mpoGvC6DFkFb+QTX1tHc
nah+BiUH1nLuffGyL4JfugIuim0Cg5B6+jbKeOWd3pJxMvEOaF/gipttr/cwK8j7aLwF/pMnX7KS
12HQufkn7btW8m7a7W1ymN9GlvOV9dgmSx9i32D4PxQvJ7sBw+0Y6LVAyrjcDdmg4zcgBC90EBLF
XjNtuUAQMvr6VW9f8pmlItK6LGD6aWz0q60IeNMHFo/1YB2Bxa8J9poWMNSZNgBn4Qp7zGvbGGQ4
0okxnk/ljHssXxc7KAMPRXFHsnj0oqK41NOvlQ3lwUwjI4SFQEqBu+7XvAY4hQQFofkLLPZmYpaE
z3WxQT6mIQyw4QVW0GZgFL/BH3lsDJU/tPwgPGbYE9TORaKPL3yqjyyxzq67eEGMT5VAWafERmDN
hMGmrwC/c2ZsHSQnYhp4O7CvZl9kq+50NIuUCPBCrCb7zv6LzukdzqeuIbTQjDBCpF62F2zHSCGs
jzQhBiCM+TpZ5biRmm4BB8dfb8X6BVxmR4THNGk7VWFdzOGkgnLcNhPGY2b15boJijMCdbvIA/gl
GEcsXEQVURrAsPvuBJsYtHcJHj0x7/qa4pvBoQP0le39Pg5aMe2EaaJKiXjU8qS52DNDLtr1sAaR
M+jOQ4L7BnGT/jGmEP+Gb1FRfMBAyiAWutSaA02OP02nyLPnfdYAFzMIeCbXiI2B0gFvxmKv2c++
WaLEt+WadtvTJi4H0q0gozooH+VaS5lUSNt2BlG/zubWRFHXmUk0R+u3y9wD63GaqQTOOitzkoOS
EA1Jspva+C81GfdkhaEz8lk+ZIYImdM0et8EhVkkfOnNVof9vy5/b5HpfCTIzbkfmTURAk1Ri8oc
ZsjWl8jeo7zm2TOKgnFwhxODwL8C1jdR9TDzfHvWd647wZWp5WVp7XK7aILALSVbHHkAEnOvxJy2
XNT3RHNlg1PsdC7DEuXubrD+AJIdQyLk+jmOj47V85GOvXFlxvWnE6TDDS0scFYz3+0iWIpaR1od
ZA4FO97MtM5orI8506H9iGuc2JrLtIzaE0HaHSAk2gv+8FYTP/o6CKxyThDdndDLaES0EwSw8b2h
YKiJni/yNbKymuavIJBzNFjspPVdFBadJSZFH/f9SlZnMjzo7/aQ/Zk77WGJE23TlNabnGec/gK+
F1GfkCpyrCxOQxpfW1QhZqdi7w7lC3T+4oT59S98G+cgGBN7UDiBBrZYDuK3VXvau5LEPSRqpI/+
GO1bmpj0qCuZSHjTZRnnb+QXd9dVIviv+FGefhri/CpT+aP7pqKG8Z69lUfkyYHoFtEfrckTN3sk
uch6lfrYPWbCCxtJRvAEUcot1aFJYoIFa58ZZ8R4kieWV0ifM9y/+DEl4XNlgowCtwgCgnZAFQ4N
lQeLSHvsjjA+mw3DmonoYnYCXfO3IvQO601YOHJ6aHLq6ipO8AqjCmJaTDAkb+qNIGHGHw448Imn
yDQNCgvjYGaURuY4fspyJF8sbu+VMWanwU8mUjrjcmN3CFo0MT6DlfkxbFjWKqigNAQ9DqFLSc6n
G1fXkgHCLnFGpnAMUVo6tLZzb063XLy5YQdQ/QVBP+zNpDn2AEiBB0JCJa+W2O4bD+18qfHeOQoZ
hJjx5WmJfeWZRZEiSlI5qRl57bqjjiVGE9uZrJ+z7iYSLzLKMd62bcT0ZtNyD2wH156OwGd9YlU2
vQuLvvC43A3/6pTQxzyv/uwlXgeV14FwmGkukUF2CH2CYWn5s1XP+3ZmE1aQeWeULtGeBvZlL+7x
r6LZryfC7XKOUV66G+mXXVhKTLiO+iYFeuQdJ/QrdpgtNP23MxvdFj88AeS03AZ7QXorbpR1WF3b
6T/dl+WTDjJvJCD05sqwKm2fnBqOAN3u7koI0o9aWtgUhRVja65zU3/H80VuC30Aw1G6pFhb3xxq
/Ahw5r4n3Gsc5AsuWyF5jTzfi46OrLn4gM7MOocObjUvMwvm/Nm4H4v+HM/m30zN8a1zixu3J25V
q2Qh5ACRX1p1zwRhcj5O6NAzWctGQLlLaVAaSELq0rZEqWhlQSWGk28wNW2hAdpMtxrHJihxgC+a
mhBTdSDu2LJRa5YXh03RKpzCvEYtZmltQKAGVj+zIIf0BIz3s0iHR4p2d5uIkQZ6ofBIZ4Zcido1
xjxepgESU+sC82B4YjIQPHBBwk9ia5IN4l88fHG6IBbtQC0bMYZ1u7plUmM6h+0ap2C8I8GZVIaY
DYeGLDLqlytkPtwvcPo2CuHJxtZBLOarsL5BQm91/m6RI12ij+I8B0fheLiihhw1XFI3B6CMJD2p
x/8+Oruy7n5k/6DyYfSlP/fAbTaa01PzSfqlHh/kpopIPW+4s93F+kxgl22mHBAZPEvm5QMacFam
Gz+LuRu8BSmejvo0wdRACxSQhkqMLH6cUGS4NtI8fq3VUG2yOXVuJDLiciVFQBYdowVRIeYqEmIw
03NdMBepuETYqLPUcfBp20l2cFy+gayiKMr5nLtOopyq5mJXzkBUutl4njRTZyqrBf3KijIikoDb
mlKTfRZyvJbrtKZeGSjODJ09a3Y1KmvcdU4BcVKLtvkSvbm8GQEz/Je+Jh6zaPlbl7kedAjYMee1
e4XJEq07Gq647T6lhAwsyyooiR4JUOuBkWO23FChev746NbWJxQP2axxxDClN22aXdSPSZgB7AAu
4oIVnZIMeFPumDpKwq7hD1M66QOOeSAicjxW62OagyYgGCwkR+mUOs3NEvXZFgs+LBaACF0J8qyY
/hjT3aG+n6zqS4+8G8xkFSzNrUYrTcUHnB4iJASsjSEtA0Id9qdGyK1dle8JgXgWAXYBlKay+1sV
xXPWjufWLRDlwJyw0hX/BHvfzZMvXW/fdW2f1cxMFzSKW6MmMMxp0wNa6395IxFcklWhf6fZfWnb
EjdL8mMK85db7VyNOcqrDJfqfLTUySiHVzz4POKeZmEL3ORGEqHai/UABCC9YfoMTbsKF4ZeHDRb
KS0CZojmWs98CKbdVpUK6HUZmLp3ytli0nRWHIks6ENnbj6bHvCD8T4bA9ac0QTw5sk9tjFtr5Xu
Cc2Vt9F0DwZg/8xUDJgLc+ftxFNPI+4BJKLIivrkMUb1ERLcgxiOTDA8ToDa/QEjI7UOk65qfJy8
vgyJbL4XdlufCYp5JDb0N8495zstyXXzdPLpsIrmOLHou25aJg+QEI4lGt2AWefdBVs3JcAgohFk
jjL7H113jHcHvglMVXluwNvbrb2cx4J9EUG0z+yMGKxNk8Uo0D7EeCt2uSYeUigP+Ljle7nk1sVA
BUBixSyelhyuvj2X/+yW7SgLsTFkGwE5Of5rd1troGC0an5plnA8N0vz67fHmUF8MdQH5WV5gDV5
CUIUt3vFFfjXtN0/HtyFj+ojjovr6E9g46zln0jN7lhhuK0+abOZEik6awrKF53+Aux+qzD3yMug
dDIxTUAeFX2IL/tAafI1SpgP+uRvoDVgsknudDj22y6B8W8QFLF1CSAxMHPdXBNKgNevYBjci77i
kGdYhDcWEaCUOPH87qs2YzILHUvCHkMHhrc/sIf8BzUaL2TGVTynP92k2BLn1qs59RJ4AsOrOPpF
GosSN26uMR6dEFX5I9v4x1TZ6Nhy8xTNqb53OiZK1nq8WpX+uCj2WDaj3Ye2Mq513KXXEr/0bh7y
CVufb28Wk7t6yvVdJR1nQ7TNSXMKhf0F0LXjEpUTFTuTUMwdIe73uuJaRJZabVKhwaOQzikyJ/Sg
mXXn+jg3nnpbSPPwHS3apWhqNqIga733vjA3vIHmXYuXVY+JXf+IVeBcs3zg7CaPcDamb9i4NNh+
Mp4B5HOOceEVZb2q6qEjkX44mLXYtbqfhsSWUQIjkL9htfjBB7LKvs3fzCGVzoDqvE/KxdrNdI+I
ZkfE23fmjj6SJds+GGK6SMZJzdC/zsjnz0D1sSezYGH75BzKLX6N9gQt6AHcAVdNz5MeYfxMmHow
29lCvWjOc+8cxjTZZg6spXwmw082/bly7ZfC+yLsgnDacamCkaEG2t322rdNsOBDY6XnZcQDGGdF
xWtNOnYjSKCXzte47Qq5T9v4ubeIMJqY26da8tdq1ROecRCTtVwzGqhJvBjcRo25M3W8nygicVdT
3EuVQ78eP/KipYhJdei/LsO01mIjl9Qmd0yS7eMWuc7M4vYc6eoXBSNW6pvdo0uJIn4PbnS9G47a
lOqhTKpnp1xe3Nk/YzaPDhKRZaAgieDxmFnKYP0Gq0TIxQYGHZOcZfjI1J2u7mmFYgkCl/MMLWzU
kvBpelcYGJ8Zs7ddRJI5A+yBTUp+L5oBeTkk+qPm+Y9ykp+iIqJ1EaTh9V76YDVMDtOle1QayX1y
Ya7jxwI73AkQn39IeVHDZIHR7xjtF/oDNjbIUanByM9sZnuTelBaQU9S0NNKes4uS2EIk3vsHOyh
YM9n+g+gIJiGdDYvYuqeMoVteUrMaodKgZjqeSGRfUhfVCmIISuEuHhFzcY4Hj5crfpiEwHNXmsf
ZJ2EiznGF5yqVHvGvI34VdDn/43WmLEHN0SA2EqjM6dXaYezk8SCH8YdQlwRVFgpKlzRPrqZy/pU
h1om4vehG6Mddci7VTb8OXlFTklEHkh6igz4zp3V7Btd94kL5H/kjKC7RcDmp6QoU7plgIsXIXk6
yUlNwglijV0pRVjxCOuYfUdguzNEE6Bo8RD9kwNCeh9dlcpoAUTTPSmCNA6Ys5iRsSja6Zb9zL34
XtQeMZi8CFRV1Xtnyn+ofvw9z/Z7ZJK6hYqOyXzUnYQBzyWaOoiVbYTzP3dR+Mh33AX6qSc9Cpy0
/1rW8Jgg9/VIzU8SRyoegFkcazyw8HchRVgDPR1/Rm232yqvTSyO5P82Qi9QklWES3OkgBuPHzO0
ugM0i1IQzGkXdnowl5QMCZDTLRb8wLUgJFdkKI3pG2oRQDccokyrsps2GoHl0DzYHXsUBLaMutuR
1ZYmTrHdFHvNNY64NtFDBk2XcoqAIaYMe2SFmzF0l89jRy/u0hzlA8IQCcu8gqc8gT8KWtJIQieN
jpXH9ZDU+ZcA/b0h7PcIg+5XAmfaEmJHCHpJCi+YeO0J18HWdxiriBznwbT6yBNajj6BNDYzJjYt
hwYDrTgD+fjmp8YnPM41aKdZyKvpo2U3+phV8Foz3PaUCP2FRHLEJ+KEK85u3L+qlse5rV4ygC/H
XO/v0QQe1yI+uRQRkk9McG4FSNeW7C+zbEQhDpcViRZEJ6xQZGqi2iierROTv+waAUcLotR+XFyc
e3qFO58fIxj9PZaANZKgIIVgKL9M9rNd1lykqz1FpUFWaJ+/tKJks1I38X6MRFCq46ARfBW3MIpT
r33MS/Z+utHtkhKFTV0vZqC69Bsgx2c+9u+Vxy9yJggG9ruW4bKCfP/QseTwm/zLdjR750jzgdmk
vJo+5bMG1iVr+sCOErhd5V6DlIwtNj6QqtxAKd8LS8UHuv5n8GbwmwAUWEiCg0KzQocMQGB2Nvo2
dCLzGNoZdSpKxzDBobnJLWYTGAgEZ7Lnc8AztTw0yqVpqvt9Mto/aUzgncVLcnBi/xBRCwQ9XNnA
7OfDXJRU3sBaNzUIv6BzGuKHDOIaSTTnX2HES4dAT7ubk14Sq0cv02xVAo/cKlj8WG6T7B29/PEH
8jpBMv5UmvjNCQzZoJXk65tuJenigREzyjaoFVglaX8knW7Y5wfbtIrtOJBXFJW8YAOCSc131NZh
YY/DvjA2ffsjCnBRgxN9oZna6iNeagrk0JyrFNAfox0ND7gn7jH50V6WwYViM0XfR0X/tTiSGVYT
Ti6jWk/y7UwNogqR+RrSlIwgU5YugFMJeYvpcdI06wPP7aAlUluz5Xjo3X48eoDZZb1+0CBNqSaZ
UswkZOGUYRHBWgbmSdt/tXH2d/StJyLgw1TPb6WxNGf0GKBQeJRlcjEGJ9nNhcKJU/FWNMujp8X5
yVpATDus1opRWbeJ7F5tDyuQiC3JqNXHdyzyWl9jc9bDp9P58DN909fDJzpuVFNxdHV8oz1xYb6z
3FIX4Ta4pBhTmgwzgHSwR11JZX1qaoFZu6/92KegVadb7Jfuro3UY5upfcW85c03oLgWnBqVD2Cs
bB982xyZ16lXcGv86OvzbdEwkuFknvy8+LWU9QziifwOx/lxU0Jvu4g5XKT9eIX6O0JWosMhoT2i
FdQXkGYJCtnoVxCHGQJ7VcdSc0PihB4TK6cJnCT9aGTu8jXOtPYU+d8t/09X78cg+SON+Ww5k6TE
n/nlmgkB2q/2tbdeYQYFoMqcu67QWESFYlUsp1diVrpS5fA6MlDyTMpJ+CEsZXrExl+xn8xeFvy8
e6QzRFTSHkOLDS1tuGZ6xnlOlO1g2gmqkyHdxpP70pptyULRgNJkPTjG+Eyap9/Lh8kfe3YUA7yW
GO1D+mpEwt6mivfMpki0jU6wUyFZsGfBGDhc3sA9oeiqQa1N+kk2FS5Fo2EnlaL2RJa4tyK+dMQo
fASVB1ckI9K0cnt6vFQEFbXUoR21r4rLDC8a9U7aGydM4l+DXt+MhURUpVmo04B+2sNAqMdK7mux
cvXWl63zWZejVwVJZr90HZBgVUwHnaMh7S3me5ittemew/fboiHbOi1dddQ5v45bpLsIY+rG6nXJ
uRNqGj94FLFAXJ7EnD5x8jxbkmBj9ANWz9khTZcQTucDiRIhVHmGgW/s37CYbbO4eIgnIEzsDU91
4xXH2CnflmR4tREs1VgINpZKmKtl6AEqUNB0ICVwdpZcYPxnrGjfactkznDEXZuhb9YtNZWeeXur
JtlTrwqw98iQpli0FyP3SXhYJ/Ux2FyKlDgspNluPYPZdpGjoM+kKq91xLiCEKLAFm187+wsFDIz
dyi4vmxJWLjJ9uEt6bQLwgA+c8vongnoKCi42WyTxfevZsO+S5OUTF8kHJaLIAxRkhUmHYmarYkv
/iuvLfvme/aPOSJ6HPJtoVGuR0u854LX3pFhbNMlgSKyCvlT7KsB+rM7eSr+3tPqV93lwSnckT90
0X/S1KP6U/YFbFcdGoP1Ok1Gz3qF0VHLmh7vUYfSsmPqLbATnSIqgVaZBHrMOmTmHN+b1MyHQSn/
MPnxDncF9VaPMGdx0quI4qvfA53TvekHblRCNbpc+25kFgu3CxHWtuYdekhLunrpY6Fiwj/N+ZVQ
D48egBnGkMRPhTbBsPSbsPb5PslW5GUGN7TrBWEmLNqvCKBvQprfRg2xhn2GaT/5+NsIcCCEqrDm
7obtqeVv+ZClJWUxVfqeNr5C2DgdIwW7uySxpzPpph2CymymB6k5PZRJVwWR4f/azyydwcVOqPcq
d37P9XwIydKycOyIbV9676ue3GzTKzs2sBlE5iJVYwxpancvISEYwcJuUCy9crSPY1m9EH6j2Eq4
HjX/dEin9pIg+oZa9KUVig3Y8jhinYXZAQskUjpLcvtbiwz2Fgk8VG0oX8mKRUHmlEgScEnyQnn8
GIa8+22Cv7n/nT+rrrgzcX1GbE+kz+TQkTIfjUT9O3pAMVpUa5GUtyL1z8YQH4uMrGEIBmfTa5g4
t1xzonfDJpJf0QwJZYl7XOvZb+4MJ3rwNeC57IIY7Tnq+skJLKZzESGJPg4Z6vnp1WWFXcz8LcVq
OrR7nis3EieMPimLQcKZSSkl1JxNflLZhx5T0H4RqMEjffoZYMrAGUNtRiB6PdphNok2LGOD+ets
EXbC9t4EFrydE/3O/MrdxSYSdD4XGBnlQbva/xHpF3FNUXI82RHpp6p89pRi0dLLLzyU46Zfj4Wq
IsY9bnMcdI599MQQA4jzPrNKZ6HZyl085Crc7mY4y1Qza7OZvTgo2TYEKUK8oszVnCmiODC0bedW
KTXRGjTZjqxnfPNk+xBdauvQOzkC6vjNKPQH5abQ3DCTcrD1l0h89Uh44OwzZTeYHmk2zCeZGx+l
Gz2mw95raEsMx71zxRkhppCd9GkUJnK3d13tX93SJeNSMzgq4DiyXIgDIABPk4woos23PGOdQO6a
HRRF8o7ci56cVAlWyaGfgatpa5SwaWBPOSspsK4/UC6hDnlEFSECN8LMfSrUP/T0CPp7om590x45
V2YyhAYfGVX1AuoBrf9SHxFdgJVsuR3gk7+mXUojSCixa8KPGNimDln2TOQKyxoqIg2G8tasOrox
PwtE6woYX8zn+saG1uYLByxnzM+EYFYAh7WjOAQayF81ig69qdBi6gjAyuzLYvG2ybKGQiMLE8Ko
zpl9GglaxGS8fDQjepFl/hkNcEQRlHcYV8sxGinCojRBldfbdAtFWCJRs2f69SpGSi9BO9je48C7
St7ESjqS6R5E8w/AgE/dfbNLZV1Bl9WhRAaFR4W7d4JpbZYReV0SlmDObH2Q5b/c4HFNVjmtlVq8
LwZ65X5SDHWpzCw5QMHC58S+n4RLjRSTkpDPDWQ25mc5gUpAT0jusb8SqhHAD2jxPcmbvjQDis9m
16UGTWSyvA41WkWbjSsWPNhNunExPey+Cad+/YaYiuyViG5MssJDfH0mq+eY6EUQLwMua/LcQHrb
yEIZ89yQFcTbyh1fmxRKZuq8NvEfsmk/BaSHUPU6VZ7AAaXtsoTY6z6/VLRS/Kz5uyDX3vH+2Yn7
FuH73jul16F/out8YKB1nUz3YU7mH2FgeDW1+cQQZtxMiN2QmxpPiad9uKV8FGO6F7q1FSCbtMH+
qLXipZvcm4fGjJ3/+GVUiYHcg7q8zfhhcdV/EBaEGKz7npf4YYDHfCIcpkFNnqGrOReRIwKA2F4I
9+65cSO+SncvMnKPoXQnrJmuADMvbO6PVpP89ZRFMJw7/BWOo+/evXQ5oosLEhnlbEu4kVVNHG1M
7HBbExBgzo166PXqpOFhbh2jflkcdXJ9mHWmPU3HzMCBIqCGbL3knwO94mbq5e/CTv7UDytQKWeU
SRBJf2RAA7+yXYZbFl981FuvfYZ5hq9jM0QLHPI0Mw+D3GHljJkpYRQwUkIYZcviYWjQcifpNa7I
GaIfxcxUHD1Dtqw/XTKtCnnJREMOgfNfhhJY1wF8X0/hAoi1D9w4es9ERNRcckOpfYnd8dGiMw+y
JGHIQvYTXE4rtp65TKHZu+WqQp9Ql1XM5qpznKJkntLiNdLaJ3b+e1JLPEJizUcXL0AiraOvxMTA
LH0nxfUd/glSBDw6UOM1Z8SWsgp8F6wN7eReBFGziN/iS19i7NDgyTRp+ZK0+d9iWLaQXZAv2AZY
U5TjQ8roleCSthdvLGXf51Ej0RXzDFEOTBDlUo97RZIRfuqPqBTUmwNyqpGEAVp6lJizfs5PUxSr
Q1kArp5165/BGM3mlSCraIsmZA3ObCjDxQ+nCSavBZw+QfGZmb1ypvt7yJy3pE6+3aL8RHvMnACu
BwsefF+CcQzpjMlWGhO/Fbhzw0z8Y+lHb8SKgD6a1+WeE20zs+wO6MDMuDoz+7jBdxn3y0JAV5fu
k5yGRA61v21HFjWx+s5ttzgYnWIlUNzcFEC/0aRHJnu/jfrWEwsNbTO/ZRi0DWf6VzWkIyfTeo7C
riwjPnwhYyucKhMDm6SfIJm0XMMThGGtMvPiXhaETA47poGHTE8V3O3+nc/jasnxUFT2u5lx5jWO
8Tq52W12wRqsIkHL2GkqIuZ9igEROkD1wcE6RvOh2NGj4483nTm5dC9EWHrGm+AYwvARpFTrMk4+
e4eBazXeuemPBtg9pN3+T97jcDDZGgOZeDF69kMJ18jAvrYEILU0Pi2pif+hdIurpaGQWXjZw+Ti
A/eAzcs0OdJhpcbNGQJUtxmsxdjh7wr8VMP9MFV7QyPzceAmh8j67HvWcfYTgr/zghKXETDKdAsC
c2rOO6ey/k5efuq8+rlGhFDa6YlaJ9kSZ/VheINCxX0e8+y9lLp6RJe2AdK0nOmYdz3kMadUhEAt
0T6LvOe2zD4YjDNRR7Jhx0BtdMW+VrtXGetjHClcePSXsU6XNAn+U9LrqGCGr9lS/i6OmKlxUjWo
sacHHVMUqU44I3SXlsfN8bgQrhL5I6JRRpboVNHsq2RbDNojxwQCAzKj4pZJb9zFcPPWZV+ek8QT
yxclG/gqKI8BV+61jmByO5++FwZ4iHo5h0ovvxl+/R0n8yGu2NYmOtFEM89oULQyDZU3NU9dG3/g
unpC0l0eUmOsTyh/CpcLNycoJfEYnybWXVt4LxWezLWQZNGk1rzzGna56ZsPLTB0ptLT1U4BxdOQ
4VYz3UPV6+05rueaVZ97MkR/IkNwlRpVtF5MvRzb/+ITeLZQRc76/DsNb6nVhD/NpN+aHpqZUYrD
4sYXTJE9xDTf3Wsp2bhqoeRCKVEH2qTBFPRNtuRaFZIXKkNSJZewLqL8lpmmeZbwyAarTS4V+rjB
hDEB/865DuiQWJrEbkDh9e5Qfh5bwuquhZa4D3xzBHZ6N1G7XB+Q14meSr7yM7Tl9CbtAw1if20w
Dq6CMg+gHREquDcENal1dlb8Uj/h9iR1KJjd4oh9a9pkk/fBzhWPqTqIlpVG196yqtnFKvueGr7C
qcwNnsHok70xV5/oD6j5HgjuCmI9uzh+s82x/dQ/XerNxLFY9zzudbzF2ZvZ8TS7YribmUJP157y
4lNDsEUBPHxJaNoJxsVD7CebuDfnk9+vET8MNsrx71S6rzhZQIVEaOd729t7xXiRwN8dD1hIbqqT
xxyp1UmDS6DqNLSF28wTrwNDKa9pSJlpZnx4vBiOmb1lZQwoiRHnbJl/2GJ+wjRUG/w6ua+SFydF
zi7OhJ0zAe7KbV3oj/WYS6ig6W9rec/UwYc+G3mWFmsMnH84VMSZnBNCoMg0nXAvOjqxFWnBgAJa
Sw913DnihT2aIM9s/KnEca1tj2BbojvOb9z5D7FOkVstz97UPTaN8Qg9cNU0Mg4M1dJio/BsZFzT
i4r0DwbjR6qWblWyYBVidoYHQKsxZRKVu6396dxhLpAE+LqG/OeNxNbG1LHlOkJ2WTvCKmHjMSDI
74wi5u0q11sOxX6rYwdvbpqy/zlFtafobYPGHOAuk9CDhnLrr9kNlUoeMgAg9Mzde2k13TnpSGHE
s8R3ld2WwmqPiaPnARXrATJukAr/tSodbbf0JEEmmA3CzifSyf0DLM6SJX+FkSKwLxsISxOTUNVT
l4yEAOcAwo89CqVyLqvLUIFDRiQ622wWxGR82mbnHjPbfGAl+NAU9sXK9PlkukSyiPJZcGV1ZvSn
LjoUIaY/Iz8mDa2FJmzW0bzJBqrcaMy+hamsjfnXsxadWTIhDHHZ8CLEBmIcSrR6gBugAHDbcoLj
lCMQZGQQanY9vfHuhpO/ZnKmT10nILC5cX/w/e+kyoY9JMpXJTgxSUplFU7o84MxeQ9alv4ZtKh8
7vPqYRCLDmYLc9zkjEeKKcxFzvA+mOVHUVVGEEfRTibtg2UWv+hoiHTMGMaBbCQFcAwy7Kw7b+L2
JcU4BCDqPvSL1EgJJ+VloeTFT26e5iR+100UDdDcSw1nlNvWHUOk7mo5PsTbNY1H2R8DfZ2XuXBC
I9MkClQ/gQ6EuaO7QVONa79RLecJYXI0x+9x0/HDNtYeOV+Ys7s+WmNJv+kvkoabXiMG+lYOqPN8
41cMaJoAJuyRhLZb9GQnvcjSy9gjjC/G7ua6lVidxDvlie7iGuZ5yOwqMIR+V1Z3xRkEbErER71d
TnPXwW5IkYzKfVQw5kqMgYHzpqw56KYR9dsw1q/oqfSw9MCISyCnaE8GIJnAdDZ18SgWrpi6xAwx
peZBT5IhJEG5385MeSgLZLLT4x1gImtfPC6WZey1/IusGw/dRdPtp8p+04phlT43gDd866OLc7yB
lfU+hSZaDrZqoNbS/7F1HruRI20WfSICESSDZpveyvsNIVNF74KeTz+H6n+mB4PZFDJV2dWSkhn8
zL3n4oQzTRM3IZdInwbr1nSGs5W+mwZuvEpBcHbhqa8c9LlH27Q3JpaCQ6D/wELp6FmdneF290ar
n4k2ecSd1xy72GOQXDBbEwECZzu+zNUSiSIJkaiX/Du3GJ4ry7/RGaqNkBX5ZqAm2Ga4NHAj+3wf
UeeTFYo/v4/2vUl0Qjk6f9ir7D1/qA5TTGvs7wKL/NWFwOA7ySkHReu0X9HcHfJFhZjF3g5JEW9O
AxyrxB+LqOuDQHK5iSii8ZS6SLLkSOGXUJ/q5gkdmQ0myHuxAbZv01Z9umDrT/lInqY/FPsCeNm6
7STTpHa8FQut3Q8+cW+dzc7PiRm20q3usJHWs2IslT05Ad+mixuXMQoaN5/AMD8DTETnveOrGx8t
x17PzStqo79o8QqklT7joBQxqYFvKdbzj9Xi6qLWR+4TYUjCLMMiHJ/AXkmGaQZH78AMFWpZZm7m
uX00wmkrKrzuYrIQfzbQNLTBlIyx9KaUgCN8QeQNPeKjnMZTpItP3KPN1ssUmMbmAaZavAhMk63k
OAhn9KkGQ+MiICtoDthhtmyrFh4CGfEzM6IxhSQ9uN22qMXw3g2fTXCju0ndNhP3sCxpmCKHI2np
suVurGS6s4seNziqX9/6CNGzYUKdnuUcPzuGMW/8mte5DgL6fHywwoyMDBaYKg0K8E+sfkLrOhsI
v4QK3yRH+Xah2PViHoDP2Jcm5NSHDQspk+C2dnhqJTZh1yCAwAhvrTwUlG04tVoJWdoGlNG2wb6S
8OyRrgERQbCOVxPQStprcJ9PEd/MZDbdbgh1uwkjfq12T2hHPtWIgDju+6oVlP4kz8UZ5mzyMy2O
OrY/ZoG7YuRVICjZTZnzna+T15SgMTZvJDbmcuuNJM+XEA+23ZhjQRN8BxIP4FIVXqy6cO6jzAx2
+JiqHRpSBw+Yl+1CMgMQ6XsWs+PpvXTC4uR5JOb0xYCKiw9zb8U558I9re7A4o/TKZofDck9oI9E
/iDJlgUduu1spHxt4TyQbdqd+Dn0Ouwddx16eXxqZdbs2hnhgZwp6zpveIH6X/AJmlj8pd6xheXx
OocZ4Ts54FLS3VBE2jtv5g2emu8Q+fhz7HrN/eQ0N6YqnGuii5tiQcDF5d9kkF9ZUcqjZ8ePSBub
O0l9Gic3uXzyYQXU42ycvIZQBSXlxUnD4hbQiXlpG5ebAekYlSih1bnRsGpix99X3hIch2UCtyM2
89HjAnHI1i0lTjEKOXIvhh9DKfS6Rh8T7gnEFwYe7hNnOJDuFt7OS2Cx6rs77mJoXqiqCKG9ZLk3
nEnGmW+rNgsJ1FpW9/78WIjziAFBhNgIWeHUu77yDNTUg3kH54L4P3R1BgNapjjSSn8wtAqS0nh/
LHPEKKfEsqy6KWUTblsVolyo7noAYbuWSDeooAzL8+oMEDB/Dh0yKoAAoA5QASrXcHlvhZGypS2z
576M1LZvwvaSkBJyzt2EyU2jL0ac2kBElX3z+wgEGkS2GOm8M0sSm10kRR5BEVfVSbKlDdvbuW0U
XXvCpPpmUOum8ZrrhK/9RNsr90SI+Xc+uj82+ERFQhJt/foSZVClc96pPa5pb/v7VM80a5jY5K2M
/fRxeZmDOWDVBsJ8yLzYYVtZ2/1hMB8NV9Ub2lr40Wnn3/4+aifjIUT3fvr9kjcHxjocrQ7nLr1X
Ccbp459HeeXdjJ5LsJvIQdol/VMV4JX4/UOMZFFvbGnu+OmS8+/XkhQ0hZPEYmsUhTqy8UZU3cvq
fhqN15AI+NVMg7GbFQlkTLjGKwucuBiMmi1XiPJK0SNRf9ylsnuDlz19KE0wmadyfQlmx3rq5+nQ
sAl9d5MCzKzmnhVAgyGLzxJ7s2i3Er7vc2jk/YPNMw/26iEHqwebiYQcGdvPQe7iZWm+CVXIHyzD
zwAFa+NEzyZOpV1KIiERUHRIT6NNFZbzITH6dR05yN1UNiqKdbfYKdQSpBWCD/dS4TfU0UKxzgDJ
zfQZh5jihiGdgCErEqgbmdYlSks+IUL1t1z3XIyDklsJwfOhrsv2oZ+yqy1UyT2bqPmssMM7o5xY
LnbV9IE9lmBXf4mMpXLYs6zUPaqIaWQgkPdPk2GXSBwM+rflKfmZ0VZHnr1rWaA85U6kt0h5nkFw
VevfVyS9huSilsg4Xv/7qrinCjJN/TAJViGup53taIfNOWzqaw0ZJt3OqkWZlnFf5QyOUNtkbI0C
j8+q2RIU01pu+2cIPjEkye9ZTMiL0Bk+OEI7+7oZ22NiutYtciW1rmJJCBjrnG2Yud8u28zP5YH/
3w880zKea1s/kJm9025vwW2bvNPsZ4JyjaeO75O0MzU30vBGIiVlefWDfNxWY2c9sUqkjSry4Du2
yfAxq2mjyrS6OKh0N34Y+GcsOtWj61ZPnk+U1RTV+baaOmdjOJzTjoY1q2DOxPW73dsCmFDBL3sR
WrD4vKa2H3Lx8ygLTGMpCElJKazh2hn111QpZ9+EU4vxZ7DT6xxQZqSISgBhyloc2LQf5Rwo9B5S
4WcMrFPX+UZ7BD/XXEYVDZu0aJ2LytvyRsocG8xQ599Wc25al9Ajwy3TrdkStpDCubytPeFuABpR
ai9Pe2HMp2Wh1FrGsI/cGFx1VU1vUx1++/2SURAzmrW99qON0/w79cR7t2iexgiA5C0NO1jh3gAq
UKGSyvSLBkPx0PRIqatCUfPptr8lF5Og+RIQg8ApBWZGJT5qJocrqwQbukZVbxwCN+ofqQLzs1oy
zgIvGh/gP7OQFpeSN3kjYhF99T5nXGAn77Ppz7s8bKd1t4SxelJVwJM662BnPb+5cYCyiUgimRbj
qbsZgxqKekw159WR2FE/ipvB7sQupZn45xFeamvvpZw1SvD2x6BS3+vKPCKccX5au3qgHA5llT52
5ClcWnS264FRz4ca2udOgaQoYtu4icI4XAs3EC8IV4juXR4ZRvSfr/3+rdfK8eg1vr0p6ujDi0Pn
xyjaQ1N16p1Sm0WM1e076Oocy1mbbSttmgcQfsmbIFuMoJzpw4NDv0ZDfHbqKXyManKkBoNvM7Rf
Jsv0T6UnbX40763vVfy1PMAQ09+SyfNSLIasTvYpeAy9jTQT5WGsdwJGz52ZMa9E/XpJbf5ZlZTq
lmEHeCXKybXN3+6V6PU9zUiw4j0z9poJ1Q5NB9O1MW/uExsY3O9fTILMvFbRpS6HlRsZDzo2TCIK
eYbcp79aRnSzfDm3x2OpMJJmRg2NEC4sVXVsH2bbqW4m20geJrhTl7RtpLNPim73ezTW7NZu/vch
+aaTKLs6PaVvRdLKrV0jQ4IzOl5NPOyUWswCcljr+1DijjgbumDiQwkWOePP6ET4LkgQeOwrwLCz
wzGUmN1fBBZIWwk4B4NnWq/A2k5kW9oPTUoWqz8hE3fL6LYZIrYyANbDUeqd6wBlXpsG/P3U09S4
ITA70k9ncIF5ePj9GpvzeVMLz3yGFP2fl5QsioiRgZNSLbD8NAz0BZ4/k3Zs2mbKPQxTUILImJvh
ezkVS8wlmU92VqcU46p5sAIKh6afagTJLYszYeebruyRFab1exXbSFkIwOFiXibZn15u8nGwBf17
jYB0bht/L9HIPQRxhuSYJf5X7H+PkbPc+7OT3YBw3Ni1bPcoaU6em30nY+/8KAwmOlncH5XR0QOQ
vYCQLjgIFXBM1012/++jEqPv//3av3/776OF+UHJRvpYFoiPDiEDdOv4hxsPgw0iAR+ccZwOkSCn
NnFZGDhZDk6vTx5+7++2JrqL1IzqMC9ncU4gW+imw0OcqmegbPzGQj29WU6XbObWHU9+TcdQJrRm
dN363spK4jEEMWaq0QSjJc09PelEK5pw0guAoHFGT9WxbbptsVdvEaJa69r2GZ3aGN4i3zZPHitI
OzbNr9k0/3kg//vB8le9bt9l1VxoLZOHitXntZchS3IGjez5QxronGSPnuCCi56VOgfSRLgt+32T
L/9MwF4uG4of+r19Q4ryc1a1zv3yrK+dih3ErBqsykWzD5aEdjRmITAijHp4u0m0WZ7aHIl4Xiz0
yUUJvnBLOV6sfyuKcOD8aU3pnH4/qgOU6lu/QmvmhPyzerKXpId0eG3VNeni6Y3+BPFqzDjV22Di
Tq7DUp11SZ6eJemLOM/Re3TY/aIc9YgtLnUkk8OcOQ8jp++FfAuCXzwgXVFeMB0xEY+4ifHYxdEy
YwF6RrO0tUlIPzfyWoIBYq12gKxoPRMAFixPBq0HAIujOqYyjq6/nO/ZS4fzILg70knXbCWfm5HO
Ox/fy/q5JKSNwTDau//3kc0+WyIzuUGSk+0rgeXCZevw7or+OCrVMzMg6KsmpaSt6uoSVlO7apd3
piag+389zZAQL1sgBIKiabcU+85nfI8MI/qyQ0K9WsBnp4wVVx2P86b1J5fAq9Q9Q2Tc6I6dU1Gw
pyMYCoNquCFCdl5X5r7vC/PgxNUHYy5EM4M8oA9DRN+Qh1jD0Bt8RNtzxEi1r/vhBekwp2DvwXGg
AYeczbpGeHxwMF2OffisEB/a1vDTTs4VXfdtm+ZkH7QcCNMGHsAB5voNnfBBufi0VfgxpQ5u12av
6+bLMLx8ncRIlYqi/MNA0vONTyyG3cE2cIslXMDbZMbHSUnCGCY4mZEA8pfMZNZ68aYx44dSYIhT
8d+SZb4oBvc049ZOoYbsbS9mrCs3lLTVzqjReOnwCI+m3QqNYWSuqL991GZ5iuVYJg7EpE2/SMFm
1gcO3lgMRhibHWagaENdttaQRqlbkB5hi9s35XgDVIXQKDb9rufFhwz4xMoJ8OYNff7equX/DTRz
RfogIYW2BKEXouuiaiu3JMswJPfjszvKk06B7ZcGUmu827sq9J7MDsSGMBmbmkwAQPXoT5XLbi9B
8qEXDljyDMHVDfu3IXtPakSR0VSgjaGn6eOmXeuY0QRBKW+AVZxdufyIubThZhrARXx0GES87FIy
laGQmZCwIrZ3JlT1tbDslziFdRZAwaD0z+odY8hw2V2XtSg3RrurrYCQgzymVTGcr2oesJ9WndzS
uK/JDiBQPJ6/+AgcSu9LoZled3FTnnGT3Wd6+X9ZFstbleLDeaGoFTuToljOn4MYh2PZ5zdQYyoo
ihbJXINzD5DeOJQS284MmxXRPQuNVDr3Vd9/pJFvbOqJOZIRay7nFFCQ6j9s+gUj7CLsxBjXLDBJ
mRDBhj1OttMDS5zWiX8Isyw3roZU0+BximteaRIfGLn+uB8XdT4DiKlnIhp0w4Z4UUaRlhpWbcGO
A59WJE95FSoUmvxIied/l3P7Zs33IRFDK+6M0b6anpvG8rdsdAEBt/qtsYunNlCMYGbkZZNT7dF9
bkl7aw6izqN1FdYPZb5ENgb4CsGjr93qz8yncW02TXp0ipy2u5huXGtx8FnDXSIwk6jMhQHT7GhU
By5fKzlz1VyF06NkKsqtjukRVSBawDv6JiucMw03Xi9LmqfpWQ+++2DFPRe30+hjSx3ihoN7X3nA
gqo0OcSBF99qx5sPeYjnuSBBZW3m2FsIse4OvXdvjODmcK9c4x6R24SEJc+Dv91Srbha77WwEAGG
Rfqh03rcBMOASCcPr8QuYH7ghM4nKp5HNy3/EKjk33lIN3ydJqTM3MQ+uS1FVMttgVzxzvFcDuoG
zu/YMfwuuk8sE8nezdRngWj+2LdgmgwwDhBB87Vr9Y/+yBFoSH86uqy9dOmAwJsTfRQVjbFDszZV
AYwvdowGufYnyITE8gbGPo25KAfsKU0nr8xQrPtk4fKjvsM+xTWS6+JaIK2/7+zcvWJy2DEgeG0y
kuOdODt2SCbu09w9F4yOkKmjK4UL6LEzQa6Sh3V5LKiFsP35grp8ah+FIJJypA36AFJ3j2YOcAxS
kW5ZJ+Mzu/dKXXxIcIfo4X8AobQPv3/k6L8d0xhvf58NXQbFBiTB8be+jnthneam+wo6mHZhKuD6
ampRKmt1YzqKQ0cojnPiDZ6tOfnrAPf5iWyxLYvE+VB5/N6WBjnv3Pc4ngEzG4s5brlpCnc4kcOQ
g0LwI/LKxvLaQcLeaHbIz9w11nGY5N+i79ZOMmm+b++iVJ68Zrr57jD9POU2AsgssW5gZDW3eRxk
t8ztk0h8gK3Lv7OoeU/oVJ7+04WJ6WUoVI/ELinsQ2Y0S6cW4R9zgyIlUN0liiXDMRpkYb//bSFE
Mk1bRkf2+nfYk3UJfMQefaLhUPU5ffI8U2UuTo5PYfTWIUGasREWwUxw4tX5d6KCK7DQq0bwL2F5
Mli7yhU6/AKFeNsirwjEdxniL2rnMX8dWg/Klgdg3+aOvYubqrqggdtWFjgPaBX6Mokl83159PuH
U/D9RzinQNsQTGV34zOfURhOVh1undyQhA2ObLSGgElM2LJgVBMHvztrnqNdXflxQaYRMth1M7v2
oy0ZJOM5wtAfzDcDuuRdkWNQpzn3CpfR0dz4LditZbIEG5vl+OsIG+G2ldq+i5bctwzPxcrjPD38
PmVVZt9RV45bsg7hCP1WhLE+oaFxho0czCe7Ee1BK6fGbjDDt6nITCBbiFvp8jAJpvJqOvIzsG2N
Nyqni6A9+iekPSFE9CICUokqazHdgFY4MmGYzr9/xP6ISPTf57+PApOJNiY22AdhfSWxIrj5/cNb
Elr/eVr1V0NM8vT7rPF87pG/3/VomQ+ubbUAAf2W+RsmL27lI6vJ5Q8UFDlA9qWCZQwCtSFM38bR
8R8XlufRcdx0B/Qz+VhwhcwWcVJp1dzluXpZsk+fE6hO0HpGfRjyKH5yZfttjoyMWBuYmwKdERWA
LQ7Yxs3n36djDkqdj9fjxD0Nq4PQ1M+OekRmVxMpFCWk2av0UDdYVCOp8js3mstD2+LujU3iqKH1
DetcT/6pr629WZfjW9nm6DEt1Z98zzPu7MQgt2WoGsbUmPyDCUGcsu2vyihAWoa6elAM5gjJyFxi
qXbAfp2zMbB6/H1UlJN1mKbQOaNVsQ4Gw+h172oIUcv8KZ2K6Pr7iP94QTiu68FCqGSZJVaHmS0d
8tn6nFotlB+knTX6BxfJ0zKF9OIgPerZenK4HhtTJWd2nhXKpDxyTng+9rmZZZuGcuRVG/YPKwr5
R7tvRVlpNI6FcUNQtftikL4zBCXrA5Mp+e/v9d+nvw2xSnPuOOHMW9Z1B/gQ8t2zLk6Tz28E+8qj
Ah66dY1ZYFHTLymTyAeNXntVOro+TL73JyPlC/leZu3rLLW2DhDr15CyOBbJpkOStft3eCrLfI9g
zL9RDlVSncj6HI7BX8/Ju7soHeUdbJw/v42yDR9i0zgDyzTLlghVRQ/dzWdv4hfjxYtdGsfYN7Z+
DzwPcYgV1t4yWs+fkhyBZGWokeGdlT+5oOI2doznYyCdzxrY5P2TwkSXy75Zvee138AktCEAlFji
U9oHvEK8eUnl+8DXq/yfgeJyPvYDTBjcp9zuD5NZ6QNDiPyAnyd+lEtd+Ns2u0O88+cyeCcu2954
Ph9iPd8Hoz2v/TSv36Y0/hxzaf1xa/zGUcddy7X9hXukSS8MT3oIUM1hId3i1+mfYnskYpD74IoA
+f7JMAzegCCnyDEmtorte8mU90KNy264dIOPeTG2L3NDKbt2XXUxyW7/8wqQUsHHyCss8lw3/3zg
pRmRu9i2rz6Yy9uMEdoLcBG37/qXebDNO28K7mlYsC24PRqHjAFXMRynDAtKvPSjuad4gxS00n+O
p5kD6R3cpNyYYIBYvy8acoJxbin1mlum4Yraamltm4l+GyUvZ/vUIc/Mp9nbJvmEYIH8rM08lAzM
XIPAKI70cNNWRXCRY8+bTsX3SPRkuG6AgXxMhboEyuayDyfUnvC2OD1SHxLvcvVjWTafXaNHgzt1
JGPxd9wXkPkmbXBKw4UZUJfm2SFBG0VR/sQEtwA/pPNv4LjkDFqYLWFgrxaqwUPr43IvLPN2xom5
MXUA9wuQBiZSwFyNjhRC6KHfB+aIob7sFOtFlK8jJqHt6HYfJnyswxDheiAW96/qGqZ+/BP+NNkH
gCVKh2wkChWvnK6kbG/qU2Asfrus/x5763GaiBLKcNH32U3qpsa96ie4pwSGc94/RC1quXRgUGbP
/RGjuH2UEzgYh+tg1duPkUj73VxyhjlMerf14moYmwavWwMaqq6Rtk4kVgwGdJWAcbBKqw2mZlDB
Znw75nQNUea+spRucPujZEfPX6zcp9E38FQ3+SXRQ7IFc0lgpQnIySZprsDpyudiaxtluBdC4KEB
PLnKp+AYco9bD7NLL4oVZYjieKVzZl3hEO+R39e4vCTBe6bGyxTt7NkUBNhDQJuFR86Y+mjsBY/L
b2ElvAVMxjpIhUSJUqHPB9O91zP+XJSchzGFujSn/Y0PQPhmkNG95oo72p2twAu6XGyufBMDJn1U
TvnGEoiLyTeP94NhzhsvF1dhmCz7nYqAqbyokEnOG7Zf20C6DyH3sx/ERZm3xbpUhqhs1EPpmM4e
T1W3rUk/33jAcKIEhSsRIqB6XAvec4ifeoleALDGRqpOtlDCwa7XxkjLopccXcT3XmEdLTjzuIMg
Pkw2PafGp7ZBYcaQp0JA1EbyLK3gCUDaFZl+e8y7l7xG6KQBfsXZhWFheZGiuI6lmqBk1icdWOTm
5eGPg66KeYdID/jhvwxVn4MYYRywYTCx45/eomkQrtgFIzvQjEVVVsnv0Ap3pBrcDvMk9gUk/5Rr
gJxVD2p7ZB/yFHWJ7O99+kT8U9if7MULq4TclzALSHi9C2uu7oSXI4O/+uxtFmzAC7HzjEANgR9Z
VsHWWGoxpq8NOgaC7sl6BRETR1hUKo+MiqD4sLuSGHoqBWhQW2GPNcbyyWLWWe5Nc3a35gjQO7ta
PqoDw8AiE7beInLlq4ERtPt6DA5QlZ6GemJ6rbpiQ8VZrUoAT7SSwQmIxYqDp9jnHcAlyGMNk5yI
o0L+KYr4dQzrFkEZ4IFIHeIYTBZAiX7tRqecdMxNbTr1DpEv4K06/PJlTiawyC6NU6IVb8mF7p16
BVqDIryr7xGyLfLySe1xwvV8lOZk1/mudYjKZK/yytx5GUv9YfaoR4DF77qFEzY+NwQe77UFfnQU
Lcmi9srl97gdZ2BDxSzgpCN0znBxC8CXZCuDnUXP46bPYyTRP5mDALUvGNmLiJyahasdquGmjksc
4CR1uKZxlGL+WGIXnIqI0bCmDyEph8jcSaCg64Vzpbp6VDIeDq5ukqsra4T9gwJI2jNO6ek3SqJY
MJZEEBXaArys+G7tDYHTrLaBF2tmIS173cA6uq57h00guGZIpa+IZt9QP5V7gSJhcLjVgCLHmzAk
R6yUfzIdXElqhRJle9ehdN+g2X20XnT2ggkAQrbxKvVNKG1OTkB8IZsTpGmrxj1FYQgKzjfMN6qo
aW+h4uFz8hhawcMA2PNQafB3ZkhWQek+gDf8aCPc3n5VvurC27sK2raXolhxKlI91F+CfcFw5e6+
RtXKEKm8H4qJ+HbS23Ge7Aq8PAcS4K2LOXhwmV7Yo1tEsPR/UA8QTE42oUVPt42C+Km0/S+QBEBz
423H6GbVEum6ZYnAsMmG7RnzcRXc0kw3e7XS+E+IajayfX7ymBO6RAVVe7azkb2EX+i95RSecX3J
lmtTtfkXt1GoTtATerMrd2nhI46hOlvlJFyPT9oKUiLonTeWEruox+so+XDHZdJsFLUOe8XQXmUE
Bg5xvaGFvWVIeao79xpID7tpAbgkLngjPNK2d5QizxnS/p1WHVkkv0SyLmW3X52rzIV7pntnZwfr
0nT+eB6+8U7UTMqF9djV30MCaXto6DmQSx4L7ZF1asV4BSySKD0MMDfhV47H+VA2zgOc+NVMUPqa
UoebEm+3aTOrM9GCrBtPXBqUPBlrREjhELL4j0DnlGs+y64LYKqbbZgqpAz0AI/XA2r3cs7cdY+S
b0X6tjgnWrOnC6Pd7HcdrXJ/hziWzbbJDqfzxdHEIrqB4HyjxwW26+kRJmGFnKAH0tLCzWJWEvP/
KNMUAdIlTKgg+UX3G8OXP0BvLOY/SBzld0fUFg4iDXM+agCNuohQFxukaMGJCMJS2MBGGDzWSEUb
Bh3AwpvBJYkyF6+E26P9XvBoWh77VJ6SxTOTWcWeS53PX4VdnmSUaF/E1mNeBYjvfdwLEjkx81vg
VvBfWla2A/EOe5LDUJtXOa2b9RP70ZNqa81Ss92M9Aa5i+0DASV2xwI0rKYomrV9ys30a2z84Cbo
gqPppw1JE/VzS4jQ7ZR19yoTx1gyR50NpgGd5MCNGrdas9Hdzzb4sD7WMMC6aVs47qOtIboFIQEE
HWmC2wRIpGn64R33/uUeUwAxB/1Iu9IziW+QcqpiE5hMpWWtts5guweW7Tg3emaztVW/GqSOPsip
Bi4K8HQ1zjavTaa7JEqTfZKa0U2kPFInfX6Dumn/JPhzESXO5XOdvWWD4RBZD/7sWCcQUscZO7PW
GqOYPZ3IegZfOGmxYdhDnnjIhau6CYN4S15DEl1Kkx4cE4bBfW6dN5RMOE0y04qZwSIZS9PmKDv7
7FEHbntzurY11unSRyOP5f+IpKzeGI3CLuEku+Wmx8wdATG+hI2cx5/BYhwVqIDILpME9WnC+5y+
EXNMLIsn38NefHnRO5cmJnAHhpBZLxED3pzvCzwxpq/uiOl8noEbI23sooMWhGFPkXO26vQJWx6V
yGwxI9ct0Gy0OUNKrmzlf0cz8M9JI7dKixvOtg9Ukoi9/J8QbmKQF8x8GYyvbOUGq4qmEBukAZvJ
hSdX9tu5lS92RbE1Nx60O44VyWLG8iDwxwmjIAz+a3DwZs4cXIytc4fS4LnB4Bb1CcyoGM52n6QP
8YCdl4ViwVrG8/ADJVNTbBS68AwpkWE8JaXMUf2gt/Fa43lCG7f2oiHbkmIVm+0q9Nx2ZTrUoaNa
s//HnDm25Sroit0A2IlJMuqwkYQ83sdq7ZN0tZGuQZY1o/m1JbV5E0XjixuyHFEajAqyeDwrIWow
6eIidtL7oTHSk/CnfItFcl4RcvwOTVWw5Uw2Zc3YGZGY2HV1/GTZzVeQiaXJbm5FE36SUqs0Eqe5
/2xdAG+Slc464KCimIK0UyCcJnFJMuNDlqxW8NlAqLvGU4XveWgdBHHhNdDIH7vZwmRNtYe1pP32
evw8tfYIaJPD2tVPaZ7dZ0H5RgNB74F9xMmdq5oiemAcUIaJB7CGd6S5m6Wh4sPIG7fx0/7RQCSS
TqXD1e3H+x6cFYecAvWYOI96NJ7SxuV9HTAwk8CcbwaJbxhJUKrRWrnC4NixPWfVmUB9yVqRBsJk
DI4QKfP1S+LNILXKMD82y6lvpbu4cA1QEZhXBtRILC1XxLlgbejl0T2Oun6Mgrx6SpS4HbncPD+7
Eja3BnZHA01NkrD2zfJDOzVYyWpqTuOCH2E/uvJapNZ3HeXYVmKGwYUZPJv2bRb0BfbkMtxoYTxa
/njyhMmhbFvXUSXP+JoOSB6Og+E/JWzDSQvOPognwb3d42iTDBUia2eghF+5RxfaMtk/7aJiJHo5
dZBJl/bZld46YWyPr1mTt4TevAqPcOh88Hz1EZbqDY68BiBE9tghslz7nnOubZMrDEUe5Um7C8v6
ONrvDr9VP18oJ1H2EaA4XMkYOJTvjfyOWzSGcQNM1NQQxmeU/Z1j4JYFcQSFyO//NFP3TcDT7zXW
OiTnFs9K3pIMwotMaEttaxGVQRGaG7xx3BtXTL1Blopp60njyWI+vBlLxAsxLi9nmM4OkEEviNnR
sPuwhuWKjQ+yBeyfdSYf6osZAZ7s+3o6hnNwsL3qW1E39ba/WOix77du/QjXGQGof889cdwP2PG8
wf32pHy0AozaqWgeOy+JEBVM9xh4LsqyPqOw3Ac1fatjNB8Il7fC0z/2NIDYUU21L+2/Jk4iM+7U
scimF0t475zC6Av9DeFD64bVaVjXd2addF+0xxEmEegqqCujlCCHgDksHeBBQ64MUzpar7vrDXb2
kAULfkz7zoxxB8t2utWCPU3cTndl5G+oGLnc7eLPBMBqG9QE5gQCTUwiuIPOTBJp9sY0+5ja4aWh
+VmxqlNrpuxcFsjRRIdCpmMtOb3aKatOof1XNbmfQCr+ui5gD/49PWZHQ8c/sEKcVY9amRS5V0yu
5MKJW0eocQ0OUWZ4VAuyGl1Q+HgGn+rE/wx85W8z/Zqiq9+QC/CZxKApyaY42qH5jXoWkARx2FOb
r0n+m5GBsPSjCxmH6q1lzsSEwnvy+hfb7cl56ptLy5rACBiO+QYL8MSikrCqEo+Ag1hD+6C0enpU
bA+sJCFHdPGBm7KkMWd54wti0Eq8W33zqBz8jWhzy0WStJtDHHwcDBsoklSePnJhV+4RyBQ3buO+
xtVpsOU94cMWHoXmTEV9Bx4OS33oAfJxyEb04T16FLpeSGVIAB3LaRsfT0PNUn76nnF0RvZcEsrZ
XsX4BhUcuV3nhLsonH4aBhizzYep5AhCPXcp8LL+F2Pntdw4lmbdV6nI60EP3IH5Y7ov6K1EihRl
bhBKGXhz4IGn/xeU1dVdNREdc6MQKaVSpGDO2d/eaxcFKXPfvSSqck6r/tTYtbY0fGowmgpni6iM
T7+ODqXfnmJ4iIqI91HqfZpyR92hRMPOPpqAVTpwqhyhgh3eR+XTIJl3cGgqb9dFXbkgYroAWU4Q
nb5pyPzI26yA167d47xQkmNKrG66p1pNtrFIsY8j64QWaoOnh/spuBt33BUHhREvccxX6nZvA5XV
gSWOcZn8jIkWBJO7ixmlz0VM7StCllOwtsPuC3KBgAirhNL16M/quA+YAZUvhDUwBQ9zR9eSuWF+
DGFvsmeu3FlVz9KKKaxFK0uucHtnYXC0EvlSnpXBZHLLnRWfqVxDhn0odOSdQc8k2swdA2Y6gOqq
WwJevnQ2SJ00+KJ7NCVGCONG12ZOz4rOJyUwjgxAcbcQZE0ljkbgIdENECaRcCYZs8aPXlTQ5k2K
pZZ6LQiV0X2B7jZrjexn/djpSztgxTE2NAyoXrwxu577iMc5XpSIs2Vwobyyn2G+uSVueXDi5lFN
XQrINftNGPEzJBC2b6H2nhQArfTcOmU9F/iWukIrfMYMjrkyIpQyaO2FE/+cZNVjSaUJAVt2JVNz
3tAQRrBaugesZAqZKxjLipdeUSDKRjnYI/pzdBbVmIZgh0V0npBcemsahrNec7KqnDwQcGtWyasM
RhW6Ki56i7bbHGqiA2ZrrfbyFtnh1IJHeJ2w+rbMUuAoWb0aHO1stiwF+y7bIqQCrjEzZzY6W/hW
r6DtlTFl5KRUtFUk8c/C0Rd5Tbe6iBn/C/0wstxkswQ6xM5AOWXksQKJtd+JuJD1YbpM/Kembg9k
US6WMbkMPPE6KYUO0vYM7zEOVLduZ+YKf2+Uvaua8uC1Cowav3NhuCxi6nuA8HcE9bEOVG2xc5Pk
NYUKQkCWsPPAFDEDkr1T8kNX1hr+/eE0yOxZhfS6rNRxOXlsqadZoLftfUu8p4lcNIZ3dipuU1XT
t2hf8DBGWJPtQKUTblu8fMWXxIDTtfA+QlcLVpYSw6konkVq4NIw2IKnVJPWdr6plGgb686TyQxI
oNhGTXwf180tGvyHWFOPIwGX6WbZluVzg7uTkrBTL7my2lG6DlCxpGedNDI3e9dWJJSroxqzr+G+
tfJNyt97mjXK8Qv1AQ3Y6xmmwgSQNa22aSOaJWnLx3SyC0qtZGaf5Y9ZaZ5rlZNr4KbL1TldhaRh
maZuvRGXcm7eV7UVoZ2TxndgrwzsWWB8Pg0uqwZZUsrmK0G7REffYYrXSYYMb432E01IcjYDVQp1
bz2GyTPNBSkKqXPM6cOoMCIdiiZ6LVj6WYl1tOmtW+pdxOJYMcCBlx1X9ajd+RYI89xbWE5t7LQ4
28BVqOYRoXT6DOEmwWLKLAXsU/iMb+u5K6y1M6jbUrffI8vbRq08834c8M3dp4U9zkOQawRcn/Qw
m3zxrKAi8k/e4C4GpT4gC9Gl0Az70BQuhBSDkj7nsxuovigseBz1vm+5rbPke2xS/b0w8VoUHi5+
38Rly2TRV66qwYlScoLmGl+lquyK8uwMronvRjisgHz49SrEAB8HLtkDrvegeIayvXgwa2C/Hw0W
Sm7YqHeKxWGP6Y3QAdPwknHkIiv5/4NwvMRBi+1d7DgWPvC7Ez8gVwoLAlmQ+1+mDR1X8ocuxuMc
9gzVB8+Fv1sCPOsmfXq0bvibmEzpDddHvCmtppzwviD5efbd9Dr6nnJZ4I1NCiWiGLnLEvIxgNcQ
xaLlLwaWRu4UI/x0XvjIcIH96nvhlzJE5tLgDpQlBTitNq059OiuKlgRdHlIuouLk8luRbGA5Ara
B2hX8sOMZSspbFIZh7lNuRP0ER++dCyvSUzNOmuo93Csj03OwJt91QwyOtRYsgKjP8CaZ3XhmS6q
CUcGY3E8vPEmKL/MoGu5Bk1QJXcsl7nT88YtCOaCbTYIEg0uKxGoOSAwiEjXTno/ajVFASYRNY18
BsFxaVAeUOLN69N7FrlTHpjKJePccTVEUHJ3lQkq2FVZdhVZ8846ZaRwzqA4HC9JuS4i8awUw95J
q1XuU/+jMi1FGo8oTU9MHxZxGjKqcsvTWBxk0b5Tz7GSk93DyWS7dumXjMZ4UxAThhCH4YX7igjU
Z2SJgyjkxTXFFoYeSmYS/cRhPUV8l1ahAbLoJNxA33yR4UDVlXpyI4O/mcZ2FLhMU2ePXuxxqiHa
zqx851rBvdSVt1qSEYfapUv7MflIJKzx1MBXA5R8QxApXzhJRuJSdk9Odmud5nnQNXvt9Pq5CUS6
IgQTE1t8VCJwB45xriIqa7E20qVHvLzTnvypkDUxm72aF7D08SAbSe8zRJIPae1QxRY+mPlz5uZv
YS3CVaQkBxqBwVphgJ0bTcbOH5kbgcZ5Jy841yNFzkpF/aQ4gTd2UG893jsPeuQ8U6pHNP/XLgoe
KMehTy4/+QO1qXT10lTG/UoNKW1Ntdfv15yq17xtj2zTSRz1yEvKnT2iPlsT88ewko+RY3nn0sON
o0qcE+Ljg4egkrqpQNevX908yJZwMlJK5044nG8kf8h3Ys2v2nYvgfYTDc425OwBSbjywXKbOQke
arm4PeoVeBqWRgENBqCfwuesJEXcccxxG2z4mbGw2IZLEqZleyjd4AlmwnNWQ+cKpf01wGRiYOoK
7VjRQNYqMdXyjn5o4ewie2F9zDapEv9UR4bfRrrRFeS/WMSY48gizwjjPsomuGc8SXUbFwTts0jz
1zItP3wVpJvN1jFF+oT8cMTeXs6ayvrsMiwsecnKZ6wBz1vDPc49CrATHNc4zdQUIFfftQ+oNMRq
YB0OcbMCYvEQQ6OLSb6zwD+TzexWAhySTiJEw2VhntSIPAzMwmyDtEyGSGUQOCS3ITlblvKs6z0S
jqkdQbv06NZM45lRoJrc0Zkyp062WfhJ8OBK58CmHCylpx2pSr6YjrqiYGABgUHZTBbSmNjIIqrR
2HwnPhGcdlgbjtOIZNV5/dx2+pnEC7BQ9fa54nnHq3+iRe07cghbz1YeU0fdTiduKh5zDZ82TVls
51jnWBQEu5zrM2rh8aG3yq2lx3jm2Iyu7Co/U/P+ARNgmZvwsMwcrDgbnqkTukjyezwv7yJrdpkK
x6YsEJ/jyF9ZfrxwWgXycIc1sPVvUHGuduJ/FBqAQX+cFt45i323vQxyZGsSPWQ9Zkt8SDNf7bfc
5uxZzpvrch3SWv2Z8NMhSw92RiOHmgRzK3U5bRxnjctNXw8kVSvBYiofjhM/byYM9peuEZ69AvoE
S0tPZhcPdZNlqrcCnnJMSPzrkL4qpz5BrLppSfihEjMc9fE9oyZpbojqkfnYTTG1GzOqfSvou6/Z
GrhkfFl9LGxWeSyKnYtuZh+9QUbaYXjTT2UeUdhcFBaEg2nfyoRLkt6V4HZbM16PDI3RxTYttrM1
DSXqyqdMAqVvrnRj+wqFdkZWepFVmrl08eRSmzicKlH8rJ0bvKsXgasMmBICnZJUu4CLIX3c53ZY
u2o8ORa5KRkYF7B8U2IyVtuw9QiahjsN2WMRWOD6qVNYFjVPD+I5yfN7Old50jqnRfAYDOywO6va
TgXELs5Ti4Z7l852sn9xaywVZAJu/tws+hE9LE1pM4A2by24Tt/HtrJUNUoMHB/Zkt7rfQ8yqMjf
aakqI3HDY7Yy6qAEPR7sRd1cPDKMTtzfVRG4xMYdD1mh3Jtrw6GkL00GBa2IntaqxaWYyDdHqW9U
B6n38Az2cWGLO9trkXxS45Z8MDbkNcs7LkWUk2v6rfLlfTSCIrVPhLqw6Nr5VrYBKHCKocjJAKlS
ugUlrLj4KAa0inRr5PXWwijqDSfDpV7FF/ylsxYCkmBc6zSMb2C7F1P99Dj08QIIBQI9SPeOtS5H
TDjixiFS1kb5Y+h2FvHqfKM08IsLruIqMR9iu5jk2ip50gDoxT2goz7mfpqIgWYsss6t7FfgLib3
RXup2Wmsa21INjEXVG4R0LMj96yz4F3FKeVEzZNkrVmOTILTxloZsaLMh7Q+4tqkLJrpDrftS2rD
qbEFNqyx2U6tzqBANlnPqioOrQdbQ7fLrasVc02TXNOIiExtfMmzH05ljQ5ZXlbBC9y32KX1A5ua
g2EX5XaaDygQEhe5gcpHxoIFQMJWo0i8+RjRYdX69EwUOmpVypyHNGY7cOpDMoZc2B97JXpm9m1v
2jy+VEWuLVqnZBe/9KwxwMr9SrIHga7HSNRQ3AJMn07MpForsGJUs9j56RpLHNZ29atsj3LMXmWX
FquoywHnGBqVYTEbKN0BpNHJniROd4SLAvOTLD+DUjofGMmUGt+dkpxou/ho2GN1Z/K2lCUWf7el
EadAfGyMYpUWU7eK+tn4MDTISjxvSkNy4lmc2XZwF7X+R4fN59io1a5992tgr7G2JKFLE4sY3/3e
r9dI888+kl3gpy9tQmLLzvFjVlLfUxkoV6CjL2qa6sAcss+kc+XkFw0XJVuioaRAF5N/k0/9y8W7
rQfsSvmN0PQ2ecdMEBgRfCAGp2zOw0h+qKVItmH1pDUsXgNASQtW/rtWB1bGEsf1fBgNyg5E1eMg
o2odixdLYZGElIkZQq+BJyufg0v4g9V2NEcIFiJYZON470JBZdsNk7GtL3WYkb+nJH7JDWTRAFdj
nvPh0u8yY0GIf5aU4pCLnZNNjlz9JvBIcUChdlX5e1M1IFosVuNTy7ZTGAeok5D7xXjB+n+jVv5T
N4x1l9g33PI37nvT30xQXIvVghGNSxSyY4HR+nB/sy1st+DOK7hiwtjQIo01O6SfMnfe1EfIRa8d
1VLY9ZgZeDHu2IQyUhJKMxen0Sw+i2ZkcGunX/jGmhmxQK703kfuSW3hxZQSBf5HFKIXQ22gyi8B
vzU1VXV1yS06SXdG8KXHLYZHBZamyfzML3RtnsJsznE4lkYh52qWk5DDqe/YmHNw0Ee14258A3m0
ybAxAkfsoFUmPxvfIDIdcHKlZnQxyuojVrSNjecZlnXDANU6GzFuOJAfWi9yxu5bhtucjpw+s6SK
HvE8DQ1Kq0vRFzfo6A7TLtOplI2IFnsG3o5m4VXuU9pXl74uuRmaiL5uVD9kBrFk9J1qERc1JixX
XtG77vRU8lrotPC7z0kSyCYAZ8R+0yH5K0JWJinNRfOkgvAoaV3rMrpjkP/nnRiv7AnM2Rd658NI
4GJW9z1iloWl3SqXcQXgZwAmkY86Bhj6y6O6O+GLBoLOYqT2wA1K/0vG7p7R4b7iVcI2SE6xL8/I
k9M6ZfTZpJfJeA32QPlh5o3i3Doy3Yw5PXTuqqxzXCIDyl5EWIyTCQiHOGaeDkOMrEjdrOhYUwhL
lJ9h9OQP5G4gDi1wONyoVydfj2nBGS8joUjMXFdLchGl0RA81wQSfx6q6AbzECpQNKCi5OXWaFkL
MkIMEefCDwpUVqWCvuOAbQC5iJOlXpiAzjGjZyFqlMaCc14QUWIxhqsuqyTtn+k5ozEzdBjhaQXM
/THt1aULuV7PqmdOok0cagNrUHraDPXWTDi3KvuyOvRxaY135njU2xE5QlKCEUSTqk48a6dlP9WM
wEbItL/u28/Jjj4nl76kb9XjYp1TNTpiJmxsZFlF6Z+RJ5NZBeVvodQFk0cI3ywwLQD2FZWLPqJP
17ImRvNm+1+A71SoOTGtQiwVna6fAX0YjZgCpRS8RDB+lJr7PeqfBWDNDSQ0XTLrkxo/yFXYsmtr
323ceWYUu6B6KCo1ZTBhnQuaVgIqp2jZZGbPnZlK8boiXIRfhN8KhlP61DtI2I39TAk3rqq4WLKk
wU+WyFOPW4yXZDOLM6pV2xv3fUF6DVjK2alRqAEFv6hhrGySVlydMH2F1wTYbDwVooXMF+JY0fv3
DkZygGFy3riMrgvalZiStNuwECDoKGuB/w3NSdUHhnyMBB3r7fsJr8iAKYM8b9nJ2T48ImjO3CvV
4BxPyseoHdyALDhIH8b8Fd3BmSU2KQAKCHQs3HhRsfviDaKERTN3M/623WjuDAi53jieLTiwS3gO
j4a10pOWKlVPSIYWLuP2DHXL2YZ1/4rWMTAtTV71ftj3aOttaDxzgLmIVgLsgj/VaZCdB5/36KQW
tddu9EAFOFgh6RwxpvbsfjFj+UwTKivaMNF4thplbsZowyKBQpt091w3F402nikAmulmih8ZPBbL
g0jS72q4C3s49+TRUx3jV4GMW0nvLFV0OtAALz1rHxkAJtGN/m7spQFWM4vJ4uP31Sy8/iZjuayL
ihvoG2uOBKzsNReuD1DwvdRt98VyrV0aIRswTIHspYzds5OwvzXC16Cu66kBJlqr1PS8NmCSwzo7
Wb1GikkaBXcOpV8arEBuXPpWXjNulcDJHx0KB3eBx+y26IP8VdOT62DQOayYotgP5CkOfgynStVZ
szOrfXbTgt1x2uprUJz6cSzY/eoZzAP23YJoa1LeZUFRbdGtWHD13ptggfPa0Uy3wIBr7JU2lVfm
SoRpreQ1cYudatty3nL32CZWS1HFFV6qurO0rl6UIc5et/VIT3y1U+46bcDNEos9VPh05hV1fFVB
ajwkyxs3xc4IhViYQx3c6yO36Thhzuvo9kOZ2emxKCVswDBVmBFi9GGHnt9zp1g6A8s0XFeYS6Y3
EmWMn1xmzWHIcvUyvYk0+Pmn3BAUC9dqCW+EZL/ehI+lkFPujZTBkNN9GuK2ZZpCiSqyudVhsww7
0vEMD1zNe0zHEqXDvXa+FeyS2vjpGuzfsK08kBhjtzVidoUSYxPBbEBdqzBnuvq19bipZvgb6DUG
TGsFXyKEv4STgXY/wm6pRhjZvfrSXscFk/8o2ypZKg/TnLJzOuDaTvyqkalaQtr1ZtACiVVaoOWr
aAoHxGv44x/AL+pljS6py9XoqcHKlrxBeRUusM2xNm7DJTTXaW+JNGO4x8hJzYWd4nt3EOWCwLsp
tvoCQQM4UZa0S1CHwtkWTOYWoaC1Ihzzn8aIZx0jBbLNFOgxxEdo1WBUDf2UKsaLVA2OiO5o0Yi9
McImn0UDTFJGIv1gXSn/1E4dC8wuOxSmH55bxbKoyVwF1JfPchvrIuYRnU5TxG8mycMmg6lt5Th1
lZ72n2yXFPljqYFUTnZsXJ15oRjjaog0wo1xHaw6jMCOAJ3sQixVB51+erOcw89j5t3FknRHCsyA
iqT0niySscYkUdI3OO4DQ2grL2QE6RJMoJqoWOEJzxB60eVDMUJjDxTUhUQuDUPdsE1rQyqMw7YH
iiMwSys21UUvWk88tnMrDMjtV91kLScLG1x6RjAHIkoHYHU3llOy5leYtihR8qzQjb7zAaDXY+sT
YPHnWTokC1HhK7Ypu1xq0UcOg2qredGjtN1w/uO3//7H//z3e////M/8RNuRn2fVP/6Hx+95MUBk
wmf+54f/uHtr60/5/W/++J6/fMv6M797Sz+r//hNx8vq+tdvmH6RP34o//Hvv9jirX7704NlRtBv
ODef5fDwWTVJ/f0L8BKm7/y/fvG3z++fch2Kz7//eM+brJ5+mh/m2Y/fv7T9+PsPzTG+36Nfb9H0
83//4vQK//7j7rP77fXzLXnLPv7Xv/p8q+q//1A02/qbKoRuAD22TNXSxY/fus/pS5ol/uZSg2ar
pqC11zScH79leVkH/CvD/JvhmK7t4nJUTQs96sdvVd58f02of3NNS6VS28LeIFz+3T/fgD/9Df/1
N/0ta9ITdT91xf9qWD9+K379radXKByLmScDFCKlNkw9V5u+/v72EDJI5tv/qxl0VefKLH66eUkI
tqmUO1lbR1AUVL9Q4rpXNKO7z7skujo5Nskm6nDJTg9tAeMs4k45Z5gdXbkvhw+WbuIl4ovfH1JR
f7SlAFzw/f2xRpWT6rjL74cljK8DUyUWUX/8g9p9a30LjPv0jILSOlN8JdzR4iBWlQEOwEwocgoy
4W8jq/3IPLc4eHV1bLhZ4FGr44cA088G/U/f6NT4ne24ocyJLcEHok47UV4YopoztQl+/9YxavWN
qm5dker4Bkz7CjIUzm6DHvfrYePXxGhRQ74fssZNj75uflCs4FyFm4yE64U9r/Fd70e7V7xNO336
/bgZgj89KfBfVJkntt9fUGSXodUIhB9dqiFT9WA4SPIoyDLTp98fqCdmF6mn/Ia5tf7rtyDKJAwC
8ABnjbOu9HQdRqn25JUICujm8Qb7X36zdP/glEkAOVjJ5spkeoN+hucX8yzWbb5g0hrMgrp8cry+
X/tFqax9cok3lmm7729IRjbutq/cksJM7iOnJW4/1ry4QvEvaSujPYVM3FCJ7+ds8P/55bBsGX+O
WkOa/WhGVfMJvoWLJc3gV+7Y7co1/GhfhiwsNAYoWNFj5akuxRmPh7z7t3Pz90P/3w91kxPq3450
Zp6Oo6pgzW0hxHTM/+VIB7zldoo02leEzKVaRN2SeZlKmCI1N9HgwMmfMHE02r7HDeLBN0MOPzAt
lpJYQqpV2QkIQ3biiOpGw773m9xYWLVTbQh+4M4PWmcXxV3xFOY6zrXOOJthXF9HvBxRA3xIR+qd
lbblE6hFOiXgQo9ZxxJkWUZJddaYvC/NARZtl5nwgJMONofjUMLMJFFftWn+lAyFA3mj7uJ7o8wo
vFBWDnLgqzHlHuQ41HcFLDhqoePtf37vDPOv750rBMZtoZlTxQQdDn++Ssix9k1IC/0rQGLjLq/U
Sznlr5D/n/TId9ZhnjPvM03wMGo7LmJ1dBGXJCPqOhGXMBDNweq0946t/UVUIcVWVYVQ6Qwsswuz
Zp4Zm5tvyNf3hyCZRiZGMuxFoD34IsIhGaoOzfaxjcmEa8S6Z3NzbTX9SeuxvIMdxNOFPTGe/edX
btp/eeWGZllcooVBKscADvCXo6Zjf1Xapp6+4fWIUQuptfYbO/iZEgnUi0Z9Nj2bBsk4NTAfqlgm
oubiCDbObfJMcNKknbE/E0OvVzCYsV91Jk6HdLI7TB+gymGFTU+9Tkqy60JOYDd5yYk4PmkpQUBV
d8QRVsSwswQT0mIYH2QZ5dtEepe+aAmXKrJclAPlhkTyf2pQrd+mT8hp//okjzyS0obDql4Vl8iN
cDzpoYQ+r/QX9Zsy85/fMO5j/+stM3Tb4cbGLc8Wtm1NB9O/3VLKoQkK026MN4DbbKIqce1yF0UN
WDzbHR6GfUSbmERbgSfGwjzBheSwxJrbKoAbtdKTcx49DRNBiHqoOzI03YGvVOc/nqq1sd2M9bTH
xK+ySZySztvc0ugMvppNpF98VftiOxAf+umQqxXVWxmh9+WaJQds2jEVY1kODU8CtZ3gRR1Ulw2H
OVBEHYkep6Gti5cWmZ6QhgfTmdzVfVBSM9mh85dm6qzrsjZubVHSdSfDn3UCUNzLa87BCdWWVSOu
LOl5eNTKcxCN6btXMOm0k7q5G4pYO4CFH/HPWuVBlSOENk2Z0e6n3mybbSD6TwcTCt4U22wYU6Nt
HEI1Hx8bPV8OKE4v3O2KTeJpB81j4qGKSCG11ZKJs/BE0UVYQIHID/T7JjvbUu51Gx/3AmlJWctG
e7UD+4Ry5n22mBpKy+7fkoYhLrwqjWlHO6MpEmYyzoGdgwh27CUqed943rUukDVEFioPsVui5jti
xaLV/rJD+9cnfzwzfYLip3bio6R6zklJk5AeCFdNoNJN0TbjLkb/7LmDzQNyugunUfEIm2pwYcwK
Nqd2trj1skOfdcikkmPE02iLtakjWWb68GzrDAHdkACxx1YI1l4v15hAuFRkFvPUVClwqSEUbqPO
U1ZDWG+YcWan0qiza8I8dD7okbPpCENd6URm+hgXjyIP5IG/qdzkQspD/8dnqhrJDYGAsyu69GAG
o4Hve9xWUxKWY6O6Z+rnMgKV5jpvEdZz1DWgzu0DB88O23vx1JRduzfwBHOU81abUWvtmXCYi7aK
O+KB5fDcmjfh5fdIvoIgKrGphdNr+Q4peNfD51s7upXsbZT3fTEyQWkKQ5wsEEYT5ct/6r1pEWHV
4vorlYtTh3rhsKbB3TK8fUBecf/9mdm6MUa+4On7UWyHBXF3w9i64WSNYAZlDc64x3adrlxNEN1V
x3hc6kzc6UWLTuB+o2sYe3KflX0Fy77SLlWevraorCIYrAD9jKasPz7D+fT7cyZkXodh/K1h6buk
6ZDNGciGC56Y9wL7yS3IoEvRPatdrcrWrqQoHxT0wjtzemRZLmbFwjG2399BQbO7dAEfsZxosdtD
3YTHU4XI5prlzIpe15eN0bC3l2V1LwKdvxG1a3de5LfKpTS76mDqo48b3Y7qQ1Z2C6FH5vEXEgHb
2mawOvbkqtOfQpENJ5YWtBDbI4ru98PQViAa4TQjG0Y5RV7qh1QnQG+Eb3JEdYGLQM4CCx2EyUGZ
zGnVS5OzNTSpKpw4hFSk9tQaNyFpqqy9Ts8PoB9//fG6UpD7wgp7JijIa1BKe+VodEs43JCs9dDo
5BUHhUgRaJm5g6BHJgUUYTyhBH21AhvuyycBTWMTsQimGa5LHkScndPpJl3lskN68zXKFFLvvhVN
PWPEz2XqS6nc+NXstIjWyMTapKauLkQLWYSCD7dYpy2APwWI+VMOW55+Fy/DFsLDMqFewlPUJQP1
equJqcDJ8oyTqCKxwrvQIgkm7jaSlbMJhIGSlBfKMojj5AGukIEi7CuoCaFKblbLTqYVRquk0chh
pDI7OSxHF1HAaNvUcDv5cevcFXUYElrWNzA7npRU00HS4sQ6cSAVd5ZSvH0vUZgYunNgKcreBuS8
ige4v0NPyUic6qAf0ozgsVZNnMbYpRVQ9sElkvW+IUS7SwTPtBL2haVWexOixa1PinkbDfIlhbW3
oWLPX/U5DhQfmB2JLKjBHI7Qqwq6QknWIysKVT5oVUR32rT9INVSi/TGie9feh8ANlqljYRX6S99
RRWVMbzqEf3aMu3tNbtXJXaYG7us5/3MMR6bUV7SwUneSyqjKXQrm0upW8jWirNukWlOuB3AuLn6
vgn79DSK1iabpdcrG7kUHdxK31GzCThGnIk569SmZmHe44VINBsh2Rwsm8Ucs/hJCEZ0ttNwXfRE
oBdJCfCoA8Ry0vMX5tfZRw4YbRa2MZYAM9RWziCPKm2yIPH/SWz9Xsy1eArwXLaYNLDRBLkQd1Gf
p9ea2rgFJSSEsFw1vWp++sqhbc4b0+yX5USdZa4Rztk1BIdA1vUTGOxYO2WaE/x0hsJaqK7bwYuR
8LVCxi+Wg5/fCHtWlLp9czI3fPTrkJ7TPiw3lbDCq56W799EBbXz1qZBkKG19EdKcNlBhvTC/+th
Nz2EiokFJ62R1CPjswHy+ggTBjIaKepjZvba9hd0tg5BMTvdqO3r0ogIGJmO9uuxRckx9lqoli1E
3FmS2A2Znwq/Kn1ot1wrmd9mwbAtZeE/maX5aeO6vCNirR+wSbwOg/T25KtAEJQCPdobPfrO+BBN
H7qxi1dNia8CY6xCgo3/dlGYarpIbM+4o4mCsSEe7CW3WDqqDCs4V5b2EtlGZ7yiVpTxrnOIwGUT
lkjmI8XIuWpjGDCdax4kz3Un0/dIVd4sSSwnpoSE9688xJbH1d9Or/H0wS2UOSQg9Vyofn2ORuRV
BEg/rdWLlYxia9kmZ3letijULz3FTHeOniuLUdXYcifWu/CAcmUYzC89F44NInG0EWE/XBLWqmhs
fIvK0AiKfvqsepo2ZQtfYRpN5s2CW70+aA9o3O7+Lw8TkBlGapnyZwtmg71DfyJhOJyUrr/LCCLt
v5/6/pAb0ZvFmBAyrr75Bh62oBsXylgiIsjMoDGwRicdDGKeXT8cNF9pHyKUa1zOwVlx6estCuhZ
Jci3hUqsa+5FIj2MjGCXTTtmT7yhDym1knhEFHuFEgXQucDdaWA1OnhVDWjBObl5uAHWxEuy0tE8
AgGfN8i4HDlR1tyNCffYic0dmQwXEmOwuJ9Tulbo2G5oDpHQucGJF62+pHmZTZVMfEYovr0ZKbnf
5F7IONFJgPvCeWT6Nf0oFW5wxt+iak25/MXoYBlESBIrEc4xUKQELdE4w1HBvMUPwMJ2NzhR99GF
CvfJsfsA5Pfrk+Gfz3x/icoh85skXNtolgbRroUOaGE7GOPeZp/6oANAfpBOeGRAYzzZon77fgm5
MGgOb9FlPRBPF7Vpe1qP8KiVhnqINakdUq/CYil6/Up8VS4VxY7vy5xoQUzWmQAUoQp+Ux9fefEF
YCVfcaQk/VmbLqnN4OJ6E9XNTNszdSkjrt/ev7AloplJa6wPp38yiqhe2kLP1hDdLgWOqKNlNMGl
apNtP+n0EJzsU5SV5fL7s17tGA1gpP++cYxpNO6ysYR5Ib1hU7SEWzGO+sd/fajZr89lmt/Rhc2Q
tjbbp1op9rhyin1kpjE4eombo3BeBH+CZZkCVfy1IlBt2b71ZDPcsfVeshiV+RfXyrZSG3gIGkWD
iLWK4hiNfMzg1VAHoJxxEqwD0cnTr8PJ6ev4p84+ei4iL7rLGvvz10FU5PrGNm2uAimRle/zQFLi
ThjFbRb0CAE7iAUgY52xPbSx8feFCpzccvUtyzlhQkG3YxYvSRTTPxgG9rUydrIrDK6bnlhw2nIA
wk3AgTDhvKfbBDMaa+EaLeq9R+zbj21z1/tEhyNZqCc/IGnKRoktrl9DQ/TM4L5vs90YFOKcq328
VwwKZ7/p1lTUqpPa5dXxSWbSwIyfWR+VNXcKL/+wov9P3XksOY5lW/aL8AwXGpMeOLWmky5jAgsP
AS0v9Nf3ApiVVRXWr+v1sCc0gGREJgPq3HP2XhsLU1IUuL+V6JibWXxBIsV5M3bDt0Sn9+4RJchN
BX/O4woaHFr0yRh/kaFYPYcMGRAAknPjSzpoSwtj584sZLYVX20RDqyogBwkSdxvyD/1TqM6jX+n
xclckZEYdJyu+YMd2z9NPWoW868XgDA7hiNMp2dEmdD7o90GOyRZeDZzB06eCYsg0Oz2pejx+OBp
cveal4K40y10jaUe3MOknjoDfrUTETlVeUk6gFfl+GDK0LoEimfvfKdINiVpF6i+pmNg6Ib7NDq9
e9LyoaXx0I2fuRXumnSIqBeUdttYtY0b3/EPM6qWaO+OdaCgbf1WGiApcGnLA7Vd8JLlDTHajoaJ
fUh383VgZkR4ZiME4+pVsQ158uHUnIufWqizyPawj03U5QoG8LHLlOeGvLDb/FbY1fcoCkXKv1MG
c3YUKeekqq1w7yhXKVutwt+bgNz09d8NHrxFSlYY8Wjj6NW7vKwqKI+5tQ4wAZx9EzxBNG3lKc6/
KDYIpIQr8c0mp5xm3fKxQHpcXWaMfcPA8bQiE9g8lMCyTileJJqrSUN9hqU6HAIiBbryRgB9sxOo
2c7zWzGtuRUL/QHwV+uvnaDOVmNBMolHGuDKilz1w06qzUBLYWiFihwyW2P7wB82nVij4Ta70hVv
FbPJJ4OT5+QNqntHhXjwU7f49AQnndmE2in26/S5TIEB1D6rICFiMp4gz679aZ0gYMQZMOPilaJz
1XZINmc+Vhb0V2aJw/Xxod4r9SYu+53mACadL3OO2WNv8Lr65LrFT4HoR/RR9J3BBmDl1q1uoZGa
ayV160PWlgSQqx8dJJJDoZYZLp9Sf6/RSZCxyREL7DG4iiJ8lkTEbmTij0/aoJnnEsWIcsdkJ6lQ
UM1r3AYFBEoBzJDNWLeKbalejRCgyXxD7uOtFJn7wyMwfRGXFOmQs80l8aI1zrGkX4eKRxDC4wjy
x71lMBXQBo9C0j8/DFs/Cdxpr9Jj3MdK2vtlR7CytPKXGpnIPNyheLFARSFS641D2OG3CXPOtpiR
+6qA5b70mEivisg3joRg9Qe9biqQDJr/oku8WJkMlZ+JDxjc9H6p+G2fcOKOr6qZvGbeiMClTYyT
F0WIqkmL3IrC9S9u6JtLWxfGqygD9AQSwdtQ5MGOGebYeD/GBoqtbWv6hYn8sMcDRXBqktMCofTv
A+wkTV1bOwbKyVbDoI+kMdJfDYWnPJQWu0Sl2OgWXfiYZ1QyEtA1M/4eB7+PHONqlipZ2FKiau7c
9IUgkvYZ7+LShvdxMzCmIIEWhzTtkw0NtP5qaUO+NEVXvnFC54gq0+CHSoIkgDpsjRkjXoT9w68K
llMcgOXDqtEuctuobwExVVAE3eykeVS5fewrW3MgXBpmFOo8Had6Mt1/y9BVGXtm2YXwjf6STh9E
0wdBY/KB4mQXSKfdxc7Ev30w/Yk2U//6E0AZJe28rgEWo7vlt8QC5ZVESnNMuBOigKRoxKekfYHb
1VhaYtwUNYL1ob4Is8sJBUtU5gL8AqKLKMld8cPRjfSJSL6IsfXdSH0YT1pDwy+vjHOikqug4ZT/
zLWBOZiZ/UIScI+Ym7yTfkEMeuZGJyKMrENaN84qNULzdYCcRQ/lldqkqw5ZOC3vE/mWafaeLFzl
TUGWhAUjqmmP8jXBMdfpG331odo8NaSOwLwyV8jizWOrZvHe08MreXHGmZgQ42wCOTqZNiaggOyC
esM9qTvEjbHkOKOe81NLrgfGbvsQUhwIKjd4pa0WrZD61GfaoAF+rTzeRWpVnl3DpqODCy/NfHUv
g2ERYfVeFW457qw81F6qSH2uWmf8XvC3L6RrN9xnA+2MrRGPcxc2SyVvJm17u1ci7gpWiv9vVyVx
vCI2g4uecwVbWRmcS7QgWwpzMKTwTM+RgtHAGTrm6V6CSLtm5IjTx/qZB4PcZ7EXHLu6RPTV9Tcy
yebzvxzBldvGi9Gy6A1Y0qPOBks/8r9njB+61aWHqIjp02v9i19I7ytwx8dGxMZcHsu6sF4J1Kqd
RP7CekySepZUL3iJk3XjHBNBLOEMSH9Q0vvM+isuo8NpwagnBPITWoBaQVt+9vHKiGvlk8Iv3Fp5
j99i2uXpvZKmnb7FpqvtqzpDwDq9Hwn7PaYMx92p2xwEpTr3LZOODq7Tp/A9SkavM480qcOXsGho
pRQC3ST/Opo37pkjifX8z0Dqm7ZSpt0ypgB1DJ4JMz2zicudFnTdkSmA7Tw1KTTxCKTIotDb7Dp/
JRqM55n4h7HKvnYC3oCRSP1M+d7c26w4itFxPpRELTdJlOBGn3Y5hjehm+kN6bp1EQJeyPy+AzRg
ZbZlsulY7aDUVp5VvCmnguusSk3veX4rx6e/hckPgruvvef5g5pMER4PaFmjyl/R3LKfazcGAxeE
AAELtJJ+z3vzB2Sc0SKOkYRPX9OjYuQh92kbjdg1AjewxeL4WSkC8xx0hJLMC0aMe9r6Mfh4lM+P
87ITvr4aIpswu04Y5wEHCvhunNxEIETWQiHI6tke/Q/MKs+jlzJuNljIIiiO5UtnKHQmkqp6IVux
opyrlJ1N9q1NQiPjQ4ZSkixG5LGZBk8ukeU3crEex2X+l5+PAWYgYpZH1j/DPbfomXErZLlXXtvC
2BpZUv9Qc8xFaMClGZ+KML0NoMAIX41YEI1WIo7zPgTg7CDjf31LaxwMqoy51jk6xLsRPoUlPE1/
esnMgDJBH/0jUxeFdaHl7Z2y+ll0ZvR92jCC6rHhG785E5Kfk1VBV3/ZJohwJ5ADdWkF+jgKDnBW
9ddSFve57AA5s3w8mIXfpiunsL+P4FU38cw+ba32W+eb2V6NY+tA5vsHYuYGqirZeOsc2xeTEeJL
aKp+d2rJaTkFNsMGEch9FCKCVIn+et7qNM3Yd4rxylq/XIx2Zt7pCTc72XmoqKehF/Gd4xJ4Fxk+
usjIRE/S15gcc2JNJebMaQU6qNAr3MqS+3nX7HbYemBe+O5vXxPreSP8xwa8tDUuEh7/1NswyZL4
phjdp9m26mHOpUhIbLyO5bf5oymfIrQK50D0V3YlUWav5UF1fIxyrahLNsh/WJpM42WX6Ild6VNH
IEJwL47PDa0Uzb4ITRfVA28NcV5gpyK2HV7vViviftHi47vZaowy16nH7z1Y9afKn9zJXd8eE7OI
KTfC6neMuHACkXDn0bjiwVtPwSyJOxCD0OD39cd6PyLh/JpaTaVS658Z9uo1YsBq12udflLresCm
uwy8Ud5UXZFAE4NmGw/ORM9ntxVre77JKwkr78a3knOhtut2KnP53xi3hQLAro4H/LtENnHW6Kr7
DCy3Wbey6o9ea+F/YCqwxSmVXjw9s5dK4USvRk3qrKd80OT102ecoZDXBf0pqhcrH1gYxMbKIlZR
AuuKnxl9orAI+n1F1JNY162irzuyQJ9gGnvn+cXGJXSWAx5VLwHgIewWyoXv1vbW1BGkxGhNWHUr
KEmYCdxYRsc3ss7XamY55/ktQ2r9boR215vWbT7L5jPPKtsrTbvs7GsNazcFrjIVVPWUFaVyYsLZ
vmOjnYYEY+Pgdw3IM0CYhzqzsPO7kwc2xjE//dIjwera0H+LNCAae986kfMaF37EKY+rb74zZMaw
NVSfKrbL6r2cpvECvkQGQisxTYIeLQIBzcADfcF4M7RITn/0ZGQWk7lguS/OPLZMsVNldGivZtuR
Cgn8m3hSjFMRsMG9btWQgvwUUUbTRDzIRPpS1DpKYbqzQAGSQywYpCm2ljLgmNJ7igTWUsPq8aTr
Uj1pyByXfaCQ3TCHEMG2zFf4ISPCsLi+rSHeNlpItVp6vUNBzn0fQaJ5cOa/LKkIqUOUPO4LyznM
PSEko6SsFQFkrllrkuL3N0bNuKZtLqFWFf4mq8p0HzH4W1mOex0QEF0VnIwYZyz5Pm9lnVsv+QPj
uccKotnWV23i0WX6eh36Ev/7PCGm9nv2HHJqzLmXpWjmxgqDYNnpCkeM+V2wkH23D9OG5BJDfct8
WgzhtIXOEhZXBLszd4uzJp9RQzeMJU36yZokER6ufbwpxiFdYxt6MuN/UL2rSqjb/zCPNyZtxj8V
Xi6LdNN1Lc0x6J4hwjL/0G4kUNIas1Oz73ExTWzyqj/JsAgOtahXPUGJ+9TR3ugApJ+ZbPbBlNg1
vRP2zNfAG9tTnoK58uten7wI40nPLRVhAq15woN97rRNJZdlCtl43Rf6Iq1dyI1MBReC2BLs1vd5
xMogrH5CdWMtEeP9GEhcP9LV++vFIL8d9XCUbVx3zI7OqC49gcu8nbOCppdYKdqd1rg/LHomFxxj
jE3TczjSLmYwiYI6VQ66H4dfDtZkGqK+cfbj/lXJmdf0tq5f55fAhtyd+xZw0TAyHu/BdPexTRcF
525mbYI4ByUDl+QgA1g8WsVDbWizbPvonMBqgSs0C1KkX/As6ds1c5QCWidi1KdIAcxkpNZvFpPZ
VVFNFD66rX8ZExRYNdOdag3hvsGTXUPw+vLdvl/givMuDg33IXdr5U78WIYd1Eg3rQMLrirc/qPS
No+LV6FB9Uldjf6ztH9NG2Ft2b9mY6OSheTFyFWUVMS2w1VF4u+0hCmOQEcwXq1ac8ThD+33NCLF
PyVVOkW0jCy6XZypFRUQlkedwboMbgU94VhW4deQ+SxhZfBWOCkDL2YfG4f/zbNpSxUASEtKy+uY
pNlz0xMUtqiGgZbzWzU1/RLPMI5hTMh7Od2ewj78HSVteOxHp7mMg0sbWNVeC26Ll6oyb5XM2/9w
8jt/nvsUVIKun3CBpJjoKP9Q71iVmxUCfc93ZTpjpj6TB0x0bWKEfeymTV/fEKZ8k5D2EHS91hUu
NJur9IpO7g4qCjZbGnRv85bk4lnYSuDuPNx1e8ASv+bei9Yr+arCm2FtwpHhUODUK5dC84vbCn4I
zRB310X6QIhrA7RM+VWrir41A51rImEmkqSl3IrSmZACX1IVZ9m9h73HEUQPxnlkoBRUvXwr+gpe
3KjGKjU41ktFbRjMQwd2koOYWPOVSOAa6T7hAgmetnwlNZ0RgkvdBKJMXhTymw7EZR1UrQaPmBXO
3hxr7XXeDSvfYRkKg8IX0couBmaurWaUm9ADZCPMUJxrH7iXlSbVUtUzd4t5p1vLeswnuQLaL1md
cuclyFnFlX1lws4ZuZuiTl4lkproP9zZTGM6fP96a9MQrcCdQmfkCtb0hvrvSiOVmL/Ebwz5PQIM
T3qGL8W+Jq/lolIBxo6T0BIjJVdjNrWPp5nZ/BL+vTXvpiby/Ckhz8ABL1Cb360s8LEzaeUmFo62
kVk9rgFiJCoi+GkRi1N5XKmVjn8NDM9h3gIN+ddW5yjhtnY5tM1E5sg69HoYbCavfYUZ5BHTRyH3
I3W6qzGnmqq4gp6yGpEptjNC4qu2W9dpA3Hfa/13reuxYFDksG7nU/I7XopI/2hqXOKPR5UHewGv
mnGZtUzxSESMMiQr0FGs/YVbfQc8uCwi8mC9GKEoZjsm+SE6dNRFT/MXUPgAy6vcdk99YjHrR+g/
z8/Tsl6SYuLc/t6Lc91mZk8FSVxPBI/k/yT6UEf7je6D8zlpQVAjlW8A1H97lo85krHUbr7uGlRD
14LI1vnK7BtjlXnxuLfk3O0IQ3HkyQvhqWkhI/jFvcxb75CXhQC8OW0WihjIICJ3Yk3iSkEpivs5
yZR7YYXlpaS6PD7u2o8ZrO8G64pGdV3a8V2bQmvDUFvEMoPON+Y3vUYpoBbNDdxFtbeR4Jrcz8vk
ONIXKjowoK6b3hG2qUR9MR6OA1R3/aDnmxjyleyc+he/+jfNz+aVtAFvZfmqDR5Ic46DE+D04YJ6
C1TxTnhuu3kMXQBex/sMx/zKz5rqudCsu1ZUABi2qp43H4oKjC+kYl4AmXDoWiuS4+ZNSOamu4Q8
xqmSOXVm3UAxWWAiBuqXVCr9soqcGKeCj/iae3HDbfLq1lDApj26T8WB1TNyqyFY2jYSbbrx4mrZ
WFVdWh3fMwXMtBmV2a0ejOogfIRKgYWNra34PawKn9RpZAbKDyAUttW7X9cgrrBzW1qUvbgwt8/E
67wE0yrTmN6KaomdDCgyl4bOkycDhlqUBPHOLwkGIfoTzyFKyZs5hr9DHUNtQMdjTxSHwcQgUZZC
YD1JLPPTQ5m2ffSzWLdCb9JtZyFUgkhkDy6zK0Tw2Bqn95LpU0z24csf35Nj7e4Gg4pP0AhGm0Yf
lReRRUvZExc/v2X29d2QkX2eP0uriWlQetqhKMPw1QqA/zbFqGznXe5Q9SqKcBUmUNHn2sH2I2/l
5hj95l18AO4KaEW9FpP2YP70n7uiqphmmSolRKUvexYkV9HEzlVWY7RLnZwEur/fg1qfn20mFGFq
ggKYXkAYrlHBDYe8SY9B25CglVVK/hQblHt9pLb3VrUBb3slmR2BRYCLYpWLuaLKh6aaROvnueSa
35pfNGavyxHWGn+3B8ya4fIHSwbNyp90utsoj/pkrZm1To4PKWPz7uhVo3zCkLAY3IYxdqtEzgZi
CBM1DpUd7xo1YsZVF+N7qVwr56JogvZmXRNxCFZNMBPHPqwwMl/L0NTWNgqrPQjU6AL41V0wdIvQ
RopiM0xtDxZwdECqKjeWNTCLQ+e4hMYrYbhKppmwaRc7RbfEKyJ1wKh5pGz4+3ZiWrDyjKpvaoB+
uEcKhhaLEQeSfdCHIYPTJO74e4um3bE68J7jRvOeW12sUul453nPCtvuXAHiFbKm3JTJd1yLK4Cy
XMHTFu0jwRSitssvQYgwvgeuPcY8lPwj4DE57Y7Trj3tujGXSsgqxh7FuxJrxXvfonIJgyw4w3SU
+zhVs02S8g1zNP3lPw9S2hVonCT/RR3lFoK4gaGqppbKEtdQK5/npwIT9er5MMtoY6MjEANt2tYY
oDG5QRxuHidra1ZQld1gY2YqU4Xp065oCJj19Y/5Jj2/kAkM39d9nnfsyNwF2gDycJq95Aymanrq
r26lIB51DAKLUahYfhu+jHaIeCYin33+5Z7nlCuwRNFmfrRIry5WwypuSw/QJyI1NVO5caYR6iLs
rcYYEUE1qSThXrurVK0ROBTFQZ06PqUcqm1SwPQm59W8N0qS7oJGfgcJ+S2YtLdlU39Wjl2e4jAC
G6Xg2OhL1/oIi+xeRIbxuyTChatM+5lSDKI70baenncLxat+9D0r96dqsIclnNKYZTQelAK8x8ZG
dU1FHSDfdfi59z+3epMoNasplrGbM5QY9PLPr8gquSrId8jqDj26BlDE80kbiGKGC4LyfYUBFy61
FTS7mqHCNipF/GwxjUZq6cpvj6cIFf9z0Gbv8xFo3MjB+I2OtfM861YG3R512QqwrPNe6dS9Yxm0
Z7eXwT7Is34zMq5aDqOdrAdkVMAu/PgzrJoX1zQ4jS1u9Hqm/IYw8lHFdbrzmIWuVWvUn0qdoKh5
Ao3V8JRCWaHjH8s9N9nyFMZtR2s+s14EQ8AnJUy8Lyvwzk6ayYekgrou3rlQGvOKlrLTCK7fVGM9
YGB0SRSSAvKapFW7L7NgKRB7bkSUlkvdJqk7z4eY55eRrMOYpDGXvsyqtBN0J5RdwUltcKBwQQCZ
6ctUQ5sLWGxW7YXM2ZchqaoEVfFMyvwMbF6kEZoGCiwcYLM8eVFwVbWiPKJ6snd145K5Mi0c5opF
yUF95KZ1ZEFT7HIrTnZqW5V4+JvvY+mS76ginNaHQn+m6EexrGEVcPp0VRWluwLr2K9ml4luV/w2
0fonLjEYehZPYHuw5C2IA5zNJGNnLswkwslU2K28b9T9vinpV2FU6JaKxq2/M6oTFwQ3Awr4yMqc
ezlWDw1bVABlqscpfHeqk9SgEvsSkIblJB7wCN7yUGQchhTOb9BrUFCQEi56IyZERHrqzRjyBmLY
e2wpKt72IlOhEAXVMhWJvo7jNluD3M5WRu8OB6hPkGv8MV3o/pD+QK678HAavhru8IK3NuCREZef
+eTm7ZvM25X54H8KMtzDmLQpiMTbWXZnBSG1Q63X+8Sz2t1gOd4uAUrWeUV+f8TQAl+nWWRRw01C
piET1oqVgXOaoCLEULhT3rJ7mbfMkR6N06qIwPSCfgAaPjczzUPXh9aBBHnuttOu7fkKucMDOtzp
PaWov4ISpMaicKW8w6YHPjnwqKO1Yt4HswxPCr39+Tbua7G7Qpsw9S6nUliwKyWZX/PNbPQ43POn
ukN8QKEgjNWb/KcdV8qlrfP2Hgh318Bl/mAe5GxFhRuhNwp2ZY2VTQ2IkgtaeCHxt/ltFkDxQe9T
bSGnP9QlOQ9WKzP3TW/7CMt4mAv/NGeqj3G3oROSvfrwPp/gqFTf5i3fHya2mWiPMPK2vTUMz4+1
H3tVTEaQYbjBHndRvZTEjt7mLb+3zJvqERzgi1xScyEEHghpWxEf1u5knqlL6q7uIOFWPWGiHi7A
NvxTWPCrc10GXxmFY56Z0I2j6mvoXYZKYfCzdEO6Qc6kVY+KbtUHNXYOJzLBfxTXhwyuTWi6JCYm
Zj0zCeUmfeFlDNT+2IE6v8XfTL2GyD/pOUzfgvYMuDNTRuU4i3n6HCAVuPW3PlB9BIr4iB/LcwQ0
dKwcuwLpjp6dhh4DHi0/WP0UnKJnrH7rUq71gdgor2SxArLpGwPxba4O8ZosV7z4U2A5YNbmqA7Z
bl6gz9JbPVG6TddY5iRGGzdji+95FsBiKPZP81ZNX33BiqHfdW2NfBQc8BqaUPaeGOVx1luCvpVP
6FzsXe4TEP7H1yb5V9CUP6OyrDbt5P+p+6DbtjaPXynpUqMSUXjQ300HvVWae8GmCeyOWwQTnvnE
nHf9QiCVEPaksxk8hgmjkbnrKAvAvQVwsXStso7zy0j8yJMO7fpJS7xwDTfYoj4dzJdGjmA2Y/pb
LRbGlwCr50lxii9pZ2RDEsu8od2QHOcX1xQJuaa8zFvzewREbtqUhFLXz7tjQEA0Rk6vfWwF5gEu
cM/Y1SHJRbbVfTBgO6JuSn+0hXZDhmC/urGvLbXAfMucxCEeRp2mWU5xgvjyiXSZ/mOGinko3Vc1
t4n+8p2QiHJgaZNaPRoib1vJGnqAe/HrtvpOnDzeTMX8WVRAJsXkp1EFK2E/jYZ9V5b2cr64XBwY
EVyjF6Pawn9Szl3lvs43sL/39DqKnsq0su6c2t+AcbXvltlXS1mHzUULkM91roMYcjwPA7gk9Gq5
XDa+9p486moSQUxgFRBqaJxuEzqMiH4d/cwUxDjXzsEUNO+E2g47CHjPppDJVnVLJJfxdBU5Te9t
3GxDWZu85Jq67ya1uo5ea91narVxoA59JjmRHT3Zf7WXiFOAX3Zr5LjC9JLZRO77m86rg6/Q1HF/
Khd1Wqk4LT5YK0CpP//aeXfGlaih+Vabkf+ao+yHZKh+pibRKJix3N1jAKgpan/1yVB2TTle5dwm
c5iKooLuf2IVJKZ9OmcTzftpWvyaVofD3ddwFlq/Rx9Hmm+TKx6HlwWNH2rJfu4npmEGm8SkC6+W
sLvcIbwNQ/U1T0fMMR0oWgE0BQw+lyYP6WdEi/JZ8+V2hK99mt8axrxFjGJlK21qvoVSxYNqQTxj
yUL/JjKcT5qHNdIkJV/qjuLSHjfGtzJOlnrYiU/hIezy7EgBtzmqnzjFVnaToH0K6Dw0on3xh/B3
6mHeQinRvOgWbpDRMJrN/GERuvfeDUaYg13wODCR624tVVdRw+fe0UPrtpC5km5UYbrM9F0C7UY5
HANfmK+hELRoOv8zlVpNlDkUu3mX2KlvmTVEz9yKQIWW6Tc3wqZgl6E8THF0Z6wgzXI0K+0T2d4W
SRXr+Lr+jL0qeJMtElxux8+chRhGuBYWpun1n4Wa3AI9pyLsmo1wi/a3m1Xfoq6ZomPtS2y18RX1
x896sPsPrpRkbRiQbywY6x+mS4oSTSx62Yhuuf0F97ZH6F82fGPeNcaqulgwRua9YPKA4Vz56xso
+t2951jJk1ml6dUwCLhyYh/ZWZLgYigpkvOuMG48lo1bkZLJajT19bGnJ/l2BM1FbZOiKvb7dFtm
lGkVlcu+1CvnuaomP4mZtV+uE78bUtQv9qBaW0vSHkF/XpPgGBorbIycS74+/hwpcPLKtcAP43nz
ciP6kY30KszKCN5KZyyWJoM/isPhPS6M8Ox5lJashmpusAV2I2JhwqOvIOB2tbcgKcUH16VYGHlW
P3N3UNaKzfNUQ196gDYH8qJoSHBoVJK1IiBeczKlmFigosKOywR4iZy9PGnKiAHJgiDfUhVoZJVd
yh6EPBbVgHbRoN7mFztFn06Dq9ySZiJubcZ5YuY8PZCiJ5VQuLswXykN17nkhWxYDAbh0p7emz/g
OK8ypQ7IolM2//xbW6wAK+hN42p+D22zelMYRZgofy6VbA91qDXnDpHldmgZGMaz688r+z3UUdzo
VdaundGyNiRs5RH4afiap8dG9I8NPur6UfvhehWIYm+jJVp5nZ0jhc5TtSqmIIrpKRCFQbj1NHFu
LMrE+Xbf52UDqdxqdrOvhNrtUrowTRwzjZf15JuZn+BEa33PzcTbyZIDlRQlDbTMpSnR5ajXqg69
PHsOZ9GajrwEUKl3jDh5Dlb0+BBanpLOo0Ca3w/4xww0jeG5ymiqEsVuLgGMvsLeaSK/SqyOxU68
lqNafDpKSkiG51NoT7stfqW8C98x+Nt3UcLcETrDFCYzw7VCIjZmxa+ibQVcbJGf4MXUi2xaN2Z4
VDztd29zTRZxl7zYUl8Hdht+pCkLvhSc4XLerREWLHTS3w9l6Sp7O7HDbRVi+LeTy2OSawRYO32j
3816pxjfALlgSryb/2+IDcvpjTCaoudPGJDttBCR829ZMrLyUtOCSoJxgyHd6OffG2PeXPyorsEN
fBds//un//a1+aPpOzCc0SGlen2m3RFupQZdfn4eQRgNt9SDw5IoTh0Fullth6i9IlKovhG8qtCW
luJee1ZHwluhnOijhWTJtyU2BJGtsQsiUEEMXz7DTf6exaHGMB/+OHah8pOi7FeF+PDaopy7mrr4
PR+WGLriUqqKufOSJP3EwT4drCykVlEDdSML/idknufHeSsvmOT9t1vz91A5ZytqsqutGGQ69qZ9
dALHX2tNGd/digifwi60bwhgTz5L3Qu8EXpujFICrR5erSKJt5HMx40l/O6NFSduYKP5Ekytn4zY
YCEbECk7+VhxovlWGW9k3Lsf7dQYdLLxe9xRnVekKR7AJmW3zgIh1iWhukpSk8jSEXEtI/nmhvEm
2bvcKle0GLxPHw9gFFvNlxujYKAzJ0947izIQDh7a18SvdjXwWfiBadqaosXrXec3+nHQC4tIpTO
qRByD9LT37QeDZI2yauVrjcJfrhIHDOTUDybJeNGl1nKiGDA1MRI9N21ml8YurtfKoyouUHhtM3Z
lFX9jXtNvOj80LmVEdE5zoAmwRgaOH/TixLGqLrQgO9Iv7uPsuMZYPc/yFU0OYhedeo7hVWxr4wr
2XbdbmwyCZ+KACb+6TaPaWrBfVK38S0bTVAu5lGpJeGNMS2mbEg7Hl+TJIs0Y0wKbbPVu4HVO6qW
pd6P9bIZMIaw2IwPc/C1nhT6Rke8M+ky2sVjBPUQ6yqR1X0gM8LITDsDuZZYdH1MA56O2cVjMhza
jPPrGqVwS8zgs+8OAPAMe9vNbhcj4vZSZk53KvOuP3VF/Okkeb12IjsZqdU6ghxMJSPVq2yblaYY
FZ4Ss79Ku1Uuj2WBw8gFt1NL8T93KnxV90+CxCZrEPGKYMrsynAr5coA6GUpyQfNEgjcahkSZVZu
Ezv1zpXmGfpTWvfeWctZPo+WuZs/MPSSHpwETDtmRriUMFsukddnO9MN821SCPua1wepTc4ODjJS
roAniJ9dugbOLcjhTsVb2djPeKqQOmnaXUzDnL/3Wl3jXJyXN3Tw01VIkupAvC/49gAhooaKfRnT
PllQXk6Zf229LOeR6WjlpIrhxfvCZFg96UOtLuo8Z6Kv1MATsnR8RrNBBGBg3on0tZvMulWQAB/j
bQK4QOn0iAdyfoDT3HTbL965A2b7KumtBROe4h0QcA3xC2E/LS/ogI+B4uxOnn3K88vQm1wwqNYc
+nXIhHLlr9+gViBeaE59VTM5I/DRW9husY2MIn2lsyW9Vn+NoYspZdFc1HHql1nOj//73FWfpqr/
NnV1EFMhKRHCtR3XtP8QlEDMdWPGZ9pPR1BM2KI/qb6m/nTZMMjoXdklwn3RXhmJOR+twnkZjWDL
FIEDEsaYonfKLmS1+RGW2Foxzt4Vs0uueht/72kmfFBwLbrS+tTMaSBnU1DVMiGCPfzXly4hUWz+
YX+BpK6Pn/AH0uqP3f+1+Z/gq/4HGKz/TwhXFpAcIGD/DeBqV/36E241/YG/2FaQrVTVUl3HNmBh
6IbgowfbShHqf2GucB3XcCzLNfSJOvUX3Mo0J7aVadmapcJNIX70b7aVKf6Lr3JSqRoWWQMg1f8T
2sr9t9MUsQDPQtcy5/8G0J8/xQFu6jmai6qbR52S3f3BufbBmLDujZstF455yF2y6MYQA4vQStSs
VhGe8RT/8tPEXI/C3Hd0Rza+AnnXt1q5kDpiDt9Nuw0V2P8m7LyWLEWybftFmAHujnjdwJYhU0RE
5gsWKQKtNV9/BmSb3apTfU+9VFt1iiIQ7svXmnPMv9zX/7x5f4UTucY/Lta2hcUOrfjJXcRaf1cy
0NFEzm9Cnkvn7LGAHRiMcX7VO0fdCKlzT/OAam9K56eJ7G4Q+Av2pcbTXDd/2q2TY/8csmH6DNG+
7z/XoA3QRnRO3ZphklNtPaF7j08V/6sGx4cMIIn1McQtnWPpu0VhHWxhYk8Gc1HOtEYtETQILv0I
eAuBc2cn7cpLbRqPriCsTswJIjgt+ehMbDmJSU4Hk2c8ieZkEGAU6mcHNydY7+K3BcLu0lqktoq4
ZWxg3Ztg8S8G0o1bEockwBnta9SUhAf0eoX/yHQ5eGruGZ3LRLvT/O5mywJvUTyDARSXiL+kaBh+
NiHk7sg90fyAvbxM1p2amVrnK4lRS5l5eUgC2DKQmSdUrYBt0PHFy8xclvC7MEHApkUOAYCx9Kr6
uobzWcvg2ndL+R1r4XXsXRWkw2pfG5JPuFmx/38/dBOa3F8W0u0NtR2gcHS9qCCFsYN0/grKmWNb
czMeOmxgXOvwqQ7DBj5vEiLQ9n+Y9dLd+kq/ho1V34ZxeJxKYnmIa9xadYjfwlCfD5w/3nTgCLee
HwUYVUwO1PqIi5qop9w6xLYd3immn//35W/f9z8vnzaOaRuGuXHs/v7ONk4cZ6uZ0nw3RHepcjiu
tkqTB4uJfE8vt+SFPFFzQe8fn7sudU8xnjNaJRZOkVocUnM45EQwH0wGdgFxJz0xR+UfbOGfFeu/
fFn/9Sq5z7qwbF1Zrv6/dqvR7NrFrHDdzs36pDUU0hnmUI4FpicWM+F49r4mwrwCyaCOR1lntFtD
CvFy32Tkoi69n0f9F2lPD3kui5sIZX/+lzv5j6XKsSQgJcyzypQ6aex/v5OuqyEQxPvilbXen0UJ
TpZ5GKGzdnXnlJtVcZ5/wgyY/Lj9HNfFdenQultwkOcwliTMTifZAddPNDjukaCTPVoZg4Y0r/7s
kf/f22n+ffPnnd0ulWkD+mPDFVzy3y917sgVgg3KmtlFv6ZuKL7+kdhAyM0Ri89vfVeUvjRz95T2
o/6jQy1+mBfyVRGNEJTXzNqxJSFDZA4n8pbYnVJcy5YoxWzNX6PBzf9laVX/+MocS1nSdFxeUhSw
+vYa/+Urs/MkEtQmcPyl/bHPbjiXKGN4MHJytVAMlcsIeifNX3qjZuXoso9qmR0WPp34wWU8JkZn
ejTbyTBxrN/G2n4oMa7sELlH4CSewEdpAm3d3pvJ3JZOHNPouuEXpD0Y785uZMBML3lIylIeOd59
0XMatCh3TsqqnENXm6EPSdSh0553j0VcPOUAlUkdn76usyOf3WxST0V7S1QlzsYQXg3nAxHV8KmL
iVVW1Pt0GoDLkiutMfL5l5fz7yK7/YkriwXKdQ132+Y33Ndf7l/FGHYVEPA9uZR4fxzDujmJ7A77
NqNPPNSVt2BwCciu8+ZcMIWvM8u5AtEtzroacBobSIlJ8msBH//Lxf2XL0dQY2xbpq6b+v8WN9t6
ik1bAyG1FcRHpxveFdk4x11ajFQX26jBSjOzmTGbjnlBm9zDdpynfRbsi9CSIZ8C44uFJe9PENhN
0R+sUrTBv1zp9mH8v6r5z220DQXP0zal1OVWAfzlNgomhxxmitKryhF9xcAIgElZf+hIai2N/jjq
arwzIf05W3LRCojvamIau1+ybvy3jWdbmf9+LY4hpSNshlzCMPTtrv7lWuB9yYheU0HShmZvs4rk
EUzhctEW92X/N/qN5k2bkfzXy/LQm0bsaUp/UVkPZWB7lQuVf0wMUfw0zIHsMtQLVtrwW4x2fXTB
S99AOF4YYTn+YG0a8gaxSVnH//Jx8/3+8/XctL2GMk2QjhJG399/FhW5nWOlORJLiO3QNWL047m6
LriEzFigqFSaS5YeSCiyFk67u8BUde5bZInO2+cq+vUtj6IeTMnAoY8updfoILMJfzfJqfAsooGu
+YJdcxiaaxplNxS69dPE+RV3/sGpoe0gg7YueCPr4153QSKtSVrLFuwfjE26rfIQyMWUk/XsiPIn
U6U7vD/2t4npOcUU2iDrvWvDhGVhcZnJRz/MBROKgVRSuuMnd12dR9lvseNV+l7L+Oe4mhiAnZIK
Jx7uJJySAzIHcQE5mZA7w/oFYEL38ol2q3JT8wjbn8Ct3r4PneK4V2KWrdXfKrf8lo4V4YQOmZFZ
l3xuZmZnNIAQPymkarSPXexgtwVp3INjeyOdsnuwRAxyw/uILYIJZo8SPinmwJjE5LcEn+wF6rRE
yUMadjQUHetE++4VA6c8u4nxqkewK9WcopNyNf3PDUoQUrXOWN1nrkEuVkmyjC7xpcUzYRTEW1qb
SXwqs/dkgbCmbYk6I7aTMp3OBFRQBhZ4AJ0Fd7Xb/ORniC/rOpMeNEdk1Gfx16Iv3wpjqsC+Z8Vp
f8SOVcGFshxCpthtkcP82B/VNFn3wsW3yyOmsRUGAzYpwuDKH1Jq8xOzKP3UTxsNpASB7Vp256er
+oLNfLiFZBpYagqskGeOVnPTSrIAmZQRINO+iL4AtV2TnnnsK8M8aa6d+9WatT7AokOUmu3ZjnBw
AddNPcfgr4/j1Tj00wibbduV0mb5rPfG6Od98YIeeA0a+kOolbEFJ4N7Wpg2IWeFI5FP4OlCqATF
aRhg9RG4agfoY8LD0o9YO5hhnDPuZKTao+0kTCqiqT5mRAiR8bZo95FyDGJQ7cRrOuja9dxcXAhf
x7rAnWi0znkQYjOdzTyMbjjNNNk9re6it+mjsYGX63wZp2k7vIAPO9CIJFdXq/SjPYU32cj+0JKI
A9SbCV4Jz+lUtKm8yHxK6HMRqBI1P+1RChQg2lW3yJrolPFzryLTzU+Iq8JnQJH6EQLrw3SEqVIe
F63mYlbnh9ERZbC/5CEojM+WzhylMRS8Wqr57eNeMutah+rU0SVbI1JdqM2Mc5Lj/qK9qm7K5oOy
VlDhDuKh836E1GKNPMNCnSZneTWbUb9kK+ONfEbOHLq/xpFAAmuLJWzj1AqymDPaIphsDNZbL4uv
Vd269DOdT0a6MDE77FLHdG3L0373a+Zaa02Ljclce+pEG352muo9W8eHykKAWds2fbqqQ51WE2AN
uQlSDUHq0WoL7E4MLAbBB4/g0zfL4ouojRcjRQW5v3/1iiZ3ImgxXDD4l1XBF1523UlE4THtSNLt
kgYaFDoIg7yrmbjldHhtMvuDs8NdauTlMZpdJj8E5G4WCNQFDFXriL20i63rn7sD7fAI4WDxEGfx
1knzxZzj+DG/qBiSYBYnD/tnehSKzCSF/skPddsmNcOdvJFMlZv7swH/1s9JeknMVQYwMDEcVv6+
hTuCE/ugw2QZ4i14aqlA/aP6KgvxaenIK9RGEE9dQXgaseIHM+Rdjls63gQqMGspfuy3f1/JcOrg
W2H6ZYOL5EsLn4ZiC7EjGhvGllVxDSEpWSbuzPtx9wDvVQ75P8H+EllueOfWXX388zEb1Vps8Vx+
YvECK0Y4ZXyaqkIBs+BNa7fzrDH9WZ1JgGWoKJ0g7dLve68vZWvtt7NRFxUPg75IJL6JeworWtUN
pBadUBXR2eSGseNCJuLUBG5Acb7FGcfm3eLBvFR2j7tANAfbwOYYJkzI8ri8Ng1xCpmEfaRo2Xqc
bh5RRyArc5DqrlpJctu2OCH4XM6tgrDfJOZZw1B62j8kJeJzLGRB3Fd8stvZZhihXQm16PJFgctA
hm8ZCJbbrF3QKfLHKKEkiZAVqebGyDAwGo4VyIEIi2OGPeECIugDCH8gsyk7cZba9999x7TgNXoj
KbYktCKVXOeSoJiNt4gsT0NaDtMKUTY/XTin4XFyFPHSTsKIZN2wWtuaOsyfmHOPtznMFz/iNfeo
C4OE9JEvpBYUYPN+pmUXhNWSvgDq/0Iuj3NVzIqDsneh16AWvEXE1o6WdjcUqX3W5oJTKXq2DTdY
3IhE7wLdQU1Ty6d2zUdyHas7ohSxoyUvJsnH9yMWBq9Roflsv0mzz729RDbGjWcCfAHlclIdNd3w
bcJzsMdV4ZXaujvZW4I8gxaeX97Th0/kewR7jqKJWEs3Xef7ZC7lxaho0rjC/Zno9XS0+GzMpAVp
BZZBiAWByrbWRpJ0qrVHGsHlheA2onObh/Oxhyzj/cfJuD2qUczQjI3qmDVlyIODOmWwJkZjKc+F
y8JORmh3aOqpCGRXkNWxfUI2kTxzPDvHhnyBQ2Lwk1ozur5a2yjDK+VMxpjTHU5aH6WvyuYhTw0+
Qb2N7lOk+D56rcPGSXLN912pa7X5hyjIN98Cbsot53prDOwn9P2NUHzAbZuDkdBmihm3g/uuZ1eH
6X9aCc7LFuPGvsDIy06BGhUbJLbt9mdSoVEcRnsN1iEZLykqhByZhAcQ4nFJMgthAu/b3gQgM/Fg
tLCBsipUN7Oeq5M+GSfcQ3hRgTdDq6CnndDvCmw0HpVtj2dJ5rhYZ6J4BuxjYYYFA/qhYF8HeLzk
VSBZnU9kYsARTMl8Zb3e98k6F8ltDMPP+awuTdmZdxIkauyk06XO0vjz2kBE6TJMQ4UUl6yNvuvT
QKBQlr0OOWtJ3lFdZxaRZrFJLzLu12cVknMNZBtnRg60DhvrnNaVX6xqDVxJErnpoHEMh/Yy9Sni
zTIB/2CCv1IMlaIt8lJcuPsNy531sm/ZmvFu4hf0aO4eV85IbKhN6U8N4VxDtGJiW0obOCi1xv75
Zk60BjJZziYsXx9DxKc/52WBuV7pRPXVyo0fVG3qAT5034D4fxJFb/hauVXPFl85igUd2YO2Hjmt
NJcKNspjTrS2RZyGoJNVrWxsMf4HH8w4S9FWrJAvpI6M4sdDKFzt/s+63azxR+WSWk8wQ7MZqsCy
w5shkZ6bp7sSZdQ0PKD7cnwOFOKyral7lwIx9YeIR+2+IrlQpOkY/GmxuukcIJFCmYrk5aCs5Lkf
PJvA9NNejFmG8+oCMIxKd7gpRRjIKAAWVyVDRNg4aYjcJw9xeW3LrOhgiuQFeZr75kQyYmAiez6t
nX0RIAyPPUxcCcKqSp7CXC/u90sc8+yO4xX2Ln153BquWVXdTHyYHhLV1SfQrLnM03H/9rs0dI9u
ahAMb8gLpXL/ZVqIVWycBwzVJDJuGdQsJHufY3/dkZkrf1ijgDMr52FMTpNNsFhMGVWgB3ooVxh9
25bRD9FjUXf2vf51L2xUlUCfMatfurtiXcuSJ/jL7EtDEx8Q92xBx+D2ogJGBpkmIhiwBo71+qI5
eXNZSc7C+3iNQs3PUlTcJe+D18M7uq+dhIxoo0S9u/W4G9QUzWgXiEwzgfwY6AQZMRFZJ/V5fwUn
KDanhTgeJCeDjyOLRjXN536U9KINK0b7gvfGM1XuoFQck8vUxSvKH3Fv00sJu7y6h8P0s14dyFxI
LssjkmVOFXNevslVPdKF/bKM7U1GTfh1DpN7YwHKMIfftciOYXR4MYF4FTSdaBzlJ/xz49nsSLNx
XCBpNBqQTtb3dtE+9mrhS4p4ZBON+oOc3DSQTm8HPQnrtvXdbKhYh7qMHpXzpWkgqHHwOG0ya+SU
zYfKsCSWzGO8xVoxh6FOUxVHs7iLN7gvrDa9/Vl12NwJkLhw+ulgtcbOsWTssRSrfRQDnL42MapD
5yyHwW/VZAapPhP0bnwbeotGf5UR2esOxk0rW+iAtQiSxoS5Jcraj1pASJwc4QLwR3IDT0JmrZ9z
RnWrsSYXPdTEwdHnV6TWnQ8b5a1aDYn5WabBltlmRpSO4+ALffxNPgOnyXn70D6XnYS+mBDip6sf
qqGshJxIVMfqYoUcyyCzGv1gWRa5rKJ5jcMyvo71EB0Q1WH/sMWJag88mtNenU5jepLemcnvStzy
clm8zuQPa2TjeOps56lzJDLwFOGl4Ty2hb65Nf2KUZGUOcWBXkXfTaV/yHnsbslAtF5WQWEpJiLp
0RweWmPbn4ViBwyTs1miMCFPPQWXad0s3i9v6cjDaosaOF0GiCwCB60JqCwWjUaO6Whu8Z6rZcvt
bEm/xbbkEUI5EVpC4+IjrWBDiwVgbEMDKyBk1685THlu5HipBdqMzNx3x1kGxAhUVnLUrmvtfovT
hXouISIMC/V5Ei1vHblTdSbEAf9SEIsJnjfoYA8enDVwUEf40R/I4viW6ZNPuLzmwQEkAtJNvlmj
/mJvox2OViFFCz3/S18WAHrBBRJpLs6kTLpslJz5e9sloNWRXrvGr02xnHQzX1Ab5scon34kyZNs
R0GRSXaeLXlHwQTPZ9EhqOWXkQ+F56bSSY4nLBtlUvMkWswnc/XBaTe7YVwhWLd8tPJeBb2e/I4b
DSU75q+BCMfDrCdATyFlgjmlvRECOjMVj8NYvmsjkPAGflim4skT5Msg8uL3nrhgf0Q9WxrxfT7S
LHXqE1mx5YXeJof56HXiZ1lSBgCVhKM+JBj2mf0f5KdVeUoOy32b1Ndk+giX7mS17fOYJl5B4YBN
B+uZCLNbDOcwvQOyot/RqP1sueWnxb3EyJ68oVg/7HlbtAfcm4WFNdoNr1Ao88vg8GAaiIJgp4PM
jn/1BMidFU0i02ghPjIEB0xIgdvq7o9Jya8NelfPHp3X2tBOepTCp/imVE0zr3Tfhzx8icRA1wr/
RFjgysgz+0Kt9NWCmRj06/wF68qTy6YUFukzBeZ9UkU/FldOJ2dyrw0Qnl6vF78B+HbsIGBjD9WP
K6gfMH8l9qTB4aJK9TIbaXakwB9tjk1zlj+Gcf3B1v0ICCJkn9vCe4DaHLB//5YDz6rI6A0DLwQS
9xyvBKdVuqsdkTdT446hb8HqeW3N7qV3K1RA/IxVLkO/KPCFTH0OhgSzTp5MKG8UxT0AhHdTVVZA
/93y2TY+FyVulqydNHwp8cxiTlUWS+dlnEJA3bYPMRVxBm8OWMaT08R3bUhgo5tmhzU1PrdpfGQN
vvSNNd5Xi/NrsATg756TmTOWHxGKh8MiNmEzaiOvN4eBDd0KD3FIrmyia5+Ztl3TfCVDVYaL19eQ
R822fZiEeVkjSOo5UYObmksF4DGnk9bd8hVway87KAzZm2jMNlBVTbnuTmzilAkFEtJllstNDiQx
YhE812XplbNRH5gjaNlHuy1lzoREP7ZITe4HsLJ489KQwyslikGcLYyWI+ibZd6PinUWJKhhrwWe
MDoRh7B3dF8UiNC78CsT+TlAuk/DCMJm1ef4b8flVobQKvKOuEKI0m/WIIcz5fsHqhvTbFIWSAs8
Z3qq7PZ7NZlXHAK1t4Ib07GZUp+7cJSWajn2cj6V2TQeRSRR7RTRY2baGNpZZwfbeUvGWGfYmgR1
Cbi0NS4dzA7qjcmbWxJFKSSvrh3nvr2Ie/rMgTBLtDnDgndkyDAW58y4q+bJGVjx+wLsmb2QPG7O
bPgtJFPZ0QWwRfkhx/6xdI59Ta8m7FJExIioAx4iNtqBtEwCZFijp885RKWD60A+rOkadgKvi61V
d2MFMWbAlc6tqVne+jbiANUk7F5ENqiBZdBdL5Eb6t46jj9SfZoOkT1ex4kxSIGz2VAPtejPqssy
3niO3JllHmU0Si9J2jeTbxVbQ3W1+6Q867Z11upnNJ2wI8vywx4Nv1rq9yWtv7Q9MA23UEDxzf5q
aorEBQTMh8ZESxwhFz+Q6VUHIMXpbCbPFUEtXjpSaNArS86yTq9DdqXXx2BLAA/IUuudUG50N5X5
iYDKgqS/D9QF33sgS95otL1HuJlXyrULoFttyGmtv01Ds1zn8qubhOktjB91N6w9+sRrgLsw6LT8
OxlREfIdsfpWOA8eestTaQyzzydgU0GYg6csQlzIamAnXm5Zkx0WVADgnSYO22p6Zq8E9S3VS6cs
Mn5JeugVwIZmc1FrrNGmZF4OD/SudnRgSjZXrRy66BMH5Gi9Zc7ye1rx0TfORekOSRPXFR1AoCal
8Y1SuvdFAp06zm8I/oIJocARDKTyapwx1nhX1ARS0Ma41yRljUUCAEgAyXxIvTDyAFwQNSyg/Xon
nfBKulbvL1m6eBimCfyG2kbJtgZ41xGgh0QZaCSBT8jUD9XSZ4fWXY+zsJ5Hifb9jAb6Bw6O35Ep
n5cS819TOa8DcE5/kuM7NNjSYn2rEsImIE+Ks7kEVYIFBrOxfnRqp+OMYjGG0/VD4Ryyx6oS9YOr
TYanL3kcWF2Ieo+a2TM/VUa48knQiNA2UZbDgSqAcEuY4GPM7s8UDFAQvTH3PiaDalFxfEwTl5TX
0qEOayz9Wsftr2HEvUSj+Al53XxzXfuZmNriNLX512wiHwZqGQpD+TEMFBxhFt2gMJAYY6/vlE2P
YWrm2C6bVzlVpVekvUUUYvW7tTvoBpWuB9OEiEMunk2SlmdquTqlo23QDpmgn8I59KdWf08HEnk0
5O/O6gFo8ol4gF9a0R4psua9di6hQR5l2Nus3RHUoigLevEe1cBbe4cw41UfEzrDWLCzLciLGfqZ
uLufawPuM+4pZ0LqoYgmQBcpFivWazvqXsaONh8WhRn/LwXYwUlqgJV06/ibKtLKSekWdcKqVY2d
3zaCTAuDcwLqdBKow2DJKFlD0nquKNQf5zxF3MqHAHv5Wxwnl7rZQiTjiBzcJ2YyX414rq9VQlFc
kxJrm5g8nSGjem46eqN6ODMTsNqT4YC4IRrZ/gJ8WF2rGEYh1in7C/N67SF2muf9F5nTup/79E50
TTciECovdh7jytl+ZwsXmzB6SUa2uc5eQ2HzhAyTdlc2Lge3ku05HV3xJNxVPk0QteEYd8QLIHo0
yTb4Uk7x5HfVcUoSSkXgEbSCS/ah7aiNh5YlzrXvXVscGxybrZPiwgUd4VXj6sDH3HQiYRieO/qF
WPbCYIIrBATpmKSRvJhL/Rbb2NRYqgYOgRFRrDmgzzgEqYrf1dtP9cPinLKinh7DQdn4uQT9e0Hs
WjqXxcXI3tp+DoodtTdOBbjRZUKvysy9JCf1z4iecffJ1HGGsiQtMya3Ip1dUrYrYDCanvhZ16iA
NceZ2ZayFfnR0gCJrUxXBjiB3VO2un2g83/9UTsV74lIcLzHLG2zWMfT1AgwMysVsWAck3ETc6tH
nTLNMVPf3j4y7+uJGM4kJPbfsDXar2xMu/ZsO/4Xs6CUCfPm6NYomEg2Lk+TsX4bMZs90prjlPbO
MUodGPnkdB/AzjjVfMvGWeFqjOaTE03BaFjs1N2vqE1Maie7J544ooIH0rv2csBLQJFX4qK7O5uJ
Q4rDROw0DP3fqynYMQB+wQOjEK8GlkeZIXOPt5B7WwuLa4dmGcW+HuOFXnBotASV6DE00WX5BLzW
IQ0bFV7e918p3pKx0QIxmSaym/SxzJfkBQo/BwImYAQPMMhKCRiofhFSGAVu3r5pzjA9Cxw5f9pK
NWf7LIpessQix2Qxha8n5jVaN6xU7z7UTdycLDf93S/4ZLQcJKRrD/Z1nUk6pAm6d02cTklvjiOd
VjkTmjh0o6CMCb3a+vDkGBs0XmP7svcj9q5PmSDtsMN0PknZNCi/DTg4mv5QdYLjpUpIeZUMALcO
o1F0vMJmaDx2WcFBHQeubIDh1kaE92We6j+vbRRzdpgkqtlJS48lwR2LObylg9t+6TP7gXOkfb+y
iVOMJtTTRzc7V0shYDxF3QmtLx1fUbMlbAFn2XSDj+FEUPTCKIjbaLkfG4e3QBvz42j1PY4iE2yG
yfk/mpY7SvL4WkezjzDePTGYm58ys39LMuNLaGHdH9ZlRVzufND6Pq4tzP19UFcLxgrE3Vwa0qCP
VEjsk1sL1Bn5PMVCeYNO7xfaDHFpqcyRvTAST/uKwUHGjh669iXfDHz5MMR+1c28xfFnfAvFoRfx
4BtDx3ak08bYf2rq5kPjMBWc8EwGVW2lYGSApULg5yNE71crZ+DurRh2+e8omNv8hoyjYJIvdB3o
ZniAJiuvS8a7P0LFitbryY7dQyNDYsC23jmm5ZcQnN61ZVKKW/MTRaR77jclpcv9uGr4CevJYJg1
p9ITqjOP9GJnDASUAku3GNifWtsbyrbyk8rKyc3OqOcHupeaIsfCWfAjbaY1HVovuAHmvEJvt92b
+TriApQTJBjHaZsew8z+3Rv60+6MzVVB89QqJT2/7RUf2IY2VZh04X9HmXtsQ+JCs3U+Onr/2gHm
ZpoQc7aI9WfJrPmSDyb+0Lp56lEhwquSmEkZtayTe+ldDd5ZRQTBOiZlexgz69PWFjUBv17ijGb3
YJIKk3Tio92AU9Y8LOcEzG0YhwB82jq+Q676zV4X+8FwF/phb8lqmo+LGeIqAzz4RwZGH6ohubIt
Oe3Tww6jRJ3cqlYHe5EJKHHSjsclu1bEoR44Lp1hl9VHgPEJuznacJVY4wNYHSbJrL5ulh5Tstu3
5ZaJLhT1lQ19xTOmQvlsl+aMG5oer/09ZlR7qyCuXivHxgKObCtDn9RPlmQ5L69q01fanUipHHwE
iJHXL1OKXe2iOQ4pribsus0LFybVFStc8TisdUC6yxCMolDB0lmfzYlm6YbK7XC7Hhqy9hzR/tpf
GhI3Kq+Nmq/07l+jsXhxp9H2/3wJreuQTgcyv20jgZmkxlViP8SQN/yyIVKduBdXbBoLcoFUfQU+
Y0BZyKODQHB7nmkCeI2Qr8IBr6e0pTkaZV8fezH4izMjpkvlf3ribkdBmhD2HsQFm60lAQAryfSy
cgrH79UPk7n2DT/jWQdqdyGLJshJcOLoxpmbw7c6qTFX+KDte7V0Ca6v8AeRHLx9W1O7zBA/mEMX
PYp6fY4t892g9n2wjWS4liF+xf0h0TQ1TmIaDQ+oXlBu00p4Ll+MfizvrbL9JbrkDMPu21Qx+pau
8dlKhuYiFrUei5kMsDZ38F1JM3pK+grbwXWXKixrjogAoQ+eKTIZx3U623MvDyA/f6dGE0IUMJ/R
mSwwafQwmdCMFNohmmgORG09H/OebXJJBvt+/1Ei6VTHiAom0jPOZIQ2B2ZDAjqRYda5oRl8Vm3/
lvOtPRvKCRZQqTjLkB7HiXZxBNyicZH3wJ61m60571VpPe9vAfotRUxV8WZWJGFSzzcyQ2yRFT+i
ccqCrL9WhKbT92x+Fq20tsCf1e9chtgzUsTNDNzzhLibY4mUVyK1GeJgCBFgTCEq5yTWS18jDroi
a0rDLmI72Vf4tnelQC7SQCIkuiC7me51X4MITYOoEK6Lr+yKpFbMHAczmX8TJvVRW7HwGiSgFN2M
nWOkGQFDqhU7PBXcvqFBDGkDpkMXkIWPe1FSdVpLEgqe94EMYDInEFcXeMRJzir7s9szFXNYN/SQ
DQmrGRFhy0eE0/Gbzqe0iyb3Qmlf5vftoh6aD8NxxqeJpADKKgjHDsBwaQy0JvlqsGb73TCoGzi9
jqYXvVlgjIHl0Fcw1jDxVZhS3ueRCpwBExhR8G9zh2+nQR2tbOkGtYq/Ac/Y72/aT6y/4+zvz6pw
HHGOh+gia2diJlw878vVuklZYojWZa8ZB0YfA80PpvolRE/wEfIwqqY6TGb6uu8jfwT0KKO07wYk
qauWrd9WBAoUdOS07ffRBlVAj32Sj6VrfnMXempkp52nQisPY5sQzdS6d/T2oyskvwQufKWTPx//
Sgb9sOUl37HIPIRQiHC5ur8dS7uMqfyimRPqBWkiz81quCVuM2iBHg0kUzoSV+m2YNp9yBiqZcWd
5MCMmcqMqLflJQEtfdxlsLtqT+nap9g1Om+mK3Oa8mV+hFJHjUy7fuh4scaSEpSzMyiF2g/D77kW
/t7nk8M2tK+n9tecKG+aHPoeWgsiF/5lYltPo8E9+KMaoqCojLa8WV1Ja900Zg8SwwKFQ5sulR49
uFHcHXNNGz1O96hjtwWHPSY62bVLJPmruXQC7ZiJH4CIKVbkmuKZ6X8JRP6GTJsR4CbK7QfA1QN5
CQdIelqwP4RB0G+aXPkVxP6hSaeNc2WWXmSBat8e0rYFVj87clOQ/UnT25+rRWlybO0wCVB/QOEh
XxMz/S1Lb2lkbraJ6jwS2HTgxBaTEtcjSBkoc1JieORsQ6ZEQizWtjpCxnvc/8YIMdSpNHmxhpDu
TMKQp2qiAUPtEp6tbomPhcZJHP0ERJOCc1Os+bFRS+pNdgKaYIxFeSPpN+UP2rycprXRrqg4HlDL
fhVR7p6jSnuSQ2H6MGAo71DFySmPT/uDtmaSL23CewIceSY1cH02G2J4DVOQSei2l6wySWKaRiJE
GzSQvAj7KWuf6PJsMhbT6l051URKw5zT2W1QWOIkzBosJlTCPfIP962qis8DnouHkgjGQ9PNYKOh
OHn9TFNf5zMloJW8a9XAGpihJtcKrkkIurLhNu7WjbWh9IyBXhEUZ9801uIHstNGTKi8s1PhXpON
uNzS+PP3p1eJnl8swvVAdz/3d5G8XD8vdDeeSi50cNrkEnZa4ocz1HhbZam/l5EECnV0TMZl0R5I
070mo3Eh9ZUxzfbplJpqEMqgWqxXZjnV+muXEE8oPYNKJnfgdbbq08EwpMuBxOHtrhp5Xh20eXy0
UZdmmoOjDYWds0rda7MCiYUhl6uSRPnMoXFGSvFM2CmU+Lp+TWFdJ33zPU7me2NHj21fAJ83dFck
MAFCMBiwsmgwuu7jqu8NHKHTvpu5nBW1Zv6PcgaCjTiohUEuhdchs6bPbia1P0ccnOGml2rCQNk7
Pe6n4GgoT40iRaCGrLHT5x0wAZkiobmvadi6net39Eb/h7ozWa4bSbP0q5TlHmkAHOMiN3e+uAMn
UZS4gYmkhHlyAI7h6esDVNad1t2LqmVvIiMjTAzeAe7/cM531idyqjqeJHdbCTvEDc9LxtiJhfW4
nuZRCsksrf02KKSXHMOxuFjgxZ3RL1/W7nTkAmPCGKITGrxwC7Hh16DxMv8KaQ1As1l3WU+u9R7B
Z2wfIbpYqBgm/sOze3b0htYqnv19Xv5ibiygkpH30PbM2EUSnUw8soiE+uGwHgerOJfj66g3+t4y
7HHfKPvTi+q90vrzah4mjaI79YRh7upqsIhrhyQWey0oknj4Mc9tz0VTejTNx3Eaq7PAyoYnh0U4
IWDuMY0oQsrKgwZG8NZGTyK0n1H0ZvvCOGoenbF0EOPyXRdHLLb3VDRP6zdZr6uTWfFbMcZ6BiRM
iOuiiYxAOOpL3BSRMX8X2xoz+N7sb6sfav0QLJatzK0hTbrmBQ1VSJ4p8esgXzeoCLW9KRc+k5c7
R2CIu8kN67NS8bPbqHsBhXkftuwivWR8N4xYHFYVLFJs85nkLohlNgsFEaOOy/0LMliiV93w79ma
65q272rzaT1egDvCN/LIXwLvT7WS5jzzJVJSWb3rbV+etFYXtyJPd/UicLFziFiLqtdKFF/P3iTY
mci3QBfshRa2gj+dhWJUvSjO86VidpeufX1SnWwYiQpl0ue6oDmczIVXaqFNbJZus1rEbLJJTugj
zM2YjN/h6pfbvKfQTLsxQzlCOTKVw1degUk0beZ8EmTGGDnTkRC34g9zefuy/l05+Y/sITkkfcrf
sC1/23m2GQS7PZZhpCObH9Xyalqvfo3Tbro7iO02FR0PpaO767v21/qIOUvRvdwrJEZsk0H8qjmB
brJiLbxa+Dw0bhf9kZoY4XBT1acyxfCjUiIapTv7mwEM4WUKDRy3lgoYHP+Q0NVaO/qNPpfd78hP
tYrqWiBd3glp7uKK5kwDUKqpSN4S3zvUlfEZAY3eyJ7tznrjz8wTNqOH0S+ZGIhqg0azqpU36NMS
4FiXAnpV4G5q+wm57TeQwqxwx2oi1KXEwZAj8OmAGM5Z+skSJr8TwhYeKviuLFc4Mf36VfLEHgZZ
kUeYGLvMEYHVafU+85asd1rUTSSMz9RJGRihg6bic7NdXng5PTDOROLM7TtJaYivLKycmfOnRI3U
RkO+b2HCEs4ZMnNe5N+LIvPvoQHb51S0I4zLEP5mzsqGcR5ETJeVF2myxm5gOE6/yGwsHtlLFbrh
b6O5Y8fI1x+ZT7jI4sbNwLB1p2TGMeELJjuLLmtxkyyDIW8E769YQxBhDIEr3mWNUxGSuzyvXYEY
P4RKpaxPYs/h4ZsdwxgUqV1vbFSPEK4eC+/I3NbZlj392d92sZL/VWjUfvJlN5r1WKXvSEDGjYqz
+mSXX+SwLy7/eMECRYxSCrAmc9s9Td38UxMal7XPRMp0za29xFZ21s6qKlKwlp5bM+Ga5awxk0VB
4Dsl2ySjeM5jXO696KxDY+Xv/oBjY9bDF8sExkY6463vwS9lBS+rh8A5oAJlkl4fO1gz+94YrgL8
cjA3S6h0Fd8oSUh/QvPTxC9WgK3LOxdGZmwoV9GxDemhRUJ+KSZnS35oB2mMaavgbmpG+is518dm
yp6mGC9R7j5Nhh0iz1fqOJvDs8mBfG8LXoSRnNcPT0ujkY4S4QzTx/ZYpR1dM9JUM2zopNmrTtkM
AZBqMUiDum/TnY8dkEOIg5XT9Vq3+x4mTA+R+hGvp2Pfynpuzg1KtI2Xav7GEKgKbDd+MDTbD/7q
TFfNP3IqhIdq1P0zbNgkqFhKaCRQlon4YvJo7iVXKB0rKxZ2VsgBAYtwyFCpjVmPhsntkBSZU6Dz
Nh7TyvCCEHVN4CREDeGBDBrXK6+mX+HIocLpxPiih53+wNtZs5kzm4OJjGPD0h5fh/LeE1/kZxJP
1uti12eJd+tB9njeGEHxiG9d6xcbrQWZmjjlOayXEA4EdHgOFpveUkTJUraBTS8Og1HDmLd0y7FN
3qjj3BqG0YcW2uLkD6iyyyLdrX/GZ2pxlhEC4fVbM/YnfUZC2RTu+98BWRt+eWFNnrQeX9ZyuPNU
gDxTA5eKroI46BBtT4OUCQLtNqyjLz98RChYnFcJIXmzwyVX4JKaEf6uPo3HWnfGU26EP3LylKIU
gZBvhh+GXmNJI8hmcu0/qZeIy9ptQgt6kDUwhkJrwDL2eCxSBNQRKXzdd6sUzeP6LRKtj7JSr6jb
O/SbblimQe7WEDkYVpbfMde+I5VwX1TG5GRUxZkRSntKWqYKIwHd1WUoVYIGPivOFWNGy0MW71oW
8kx0aQeZLJC5GUIIn74spz4YkTNX2ijQCMHnX7+vsmAjLNLb0IZMUCEr9IvRWarqR6FEA3GmMXcE
sBznpEovVWY+Yf6hi0DwtJ5FSRfudDeyDtA4GpAglnck7jOnbA3RE25WMfdaqfY4gU85rLbWIoTe
NrP7+kbHfQ/zaFQ//cyF4gEd6jr00TZdrHNNnPgXcPN4O8LkpWqcB4cpqWexTrE1JELLHDIZbXlk
Y/SyWnsTnEN+RzOLbv+4jq51w9k0WXn2qo55rqMRWrSW0wnKXxSxDAbXeZKPVIFl0jFJIobJKp8v
kc2+1sjqv/bJrplT+oGJzT0o8kDkLAn0ll0CyBAYrUjCNSvFxGFM52VTIgjh3di4uM+hjfJsPWLX
l5t1ejCyH9xPAvqor9t75F5QD4U9nog8Lm6M/b43BHnwIRGTYRQDioSqOsyFIDC3rcm7YC8f9ieL
XzdAKfQWj0tJT+m778IofjDFl1MoM0iq/HNYsCMDPrQsND5QszV/P/LCTdODHARLodQqr6U+ALIH
RqUxjdv3/S+zQC6/lndZb6CIMOLugIYStpTlRzc7qoJp8Murg/F1O7fxFXuhx+4Dqoia9YewfbYr
3jtzmQkixHtPDMxwjLFV1YmT8mS5XXsTvIrbChbMJV4EV5lkIbWMokN0kQTUIj8gAp5MVOI0h/Tn
erh0y/eV0W/PP48QQi8NSZX9iJdsVP4XG8e3YiAPwhQ8LG2B5XK145uJa5+zrNpFRJMHdfrXjdGi
E9zosvR3LCtJuMjtae8L1B2OJljhh9f1DUBQkNzXv5MKChpBMw13qP/gJLlHQnD+4vduFvRTfHXD
wSKjZgLxuszs6QiqS432iDxNerahUkWAYveSZRnC8PX70CixWytQJI87A7gUjX4/76LEqa6zVQGu
0cKjhieGvTPPiO/OL7IHPWCUgUFIyMVNYYStO5P1ig11Xd1HPPksU1J7K8fui0eShJiiGM5ZrK6V
h5Qo5l2lh0NF31HS+DWan9pNdut4wIdcXbU2LAQbT7GJ1huPsCQPcXnOAHTmf8tApA9Xn4ju40gq
oegyNorLiK5F+WPP79Xo71w8gD+rocHdoYNCjKMU7GTYbln4pp0BRSFNWJ0wBtiOvZGfPXv87QF+
XGc/UM7ENhxn96lepO0Gd2QKixJuEddIOMzTZbTEsc6TdjvP87gLfUtekbzv1vI+Cev4BDboh5a4
ZH4t6m9FptgD9rdHtv7+Zn3nVWiyXQMw1Os+N6mWJgdyp5JNoybjMFp9dUGVkNxn2jYkIyjKxlJY
53AQv9caS2tgoYO6lNtah1HIPCE7QEp/XMeIsT8kW3uupwce7k3EhO5vR9N0/XeWiO2JVcM7gpKa
zY3NHBFX8N5mP4dge0TvCrdrY/adfohj+xJ1Et0VdGTXRJqpeD1Of1x9HU4Vfa4szEzlTIpbdoIz
ehqhEjotfZ6Yvw8063MbNKEDW4DNS6Klj+uAQvVa9zhG6qGGc7mbOy3ZG6NmkFJg9Rd3phBfvX/w
80sgAM2mbXz7gqIx2c1x93O9SwvmYqchTRQpgwuLsBz2lRknSJuYW2W5dfeoolbArw+gvtg3vcuF
tSTFc4SJ/fpv3OKPL7nN9bw9lBUGtKRNtcDrgQjEchsNusc4mGDFLkKzzVSsGkmiXPYh4H9ObZix
HDJGfCAMEMjIcy9JoqfPVjR4h3bZv7SF/O5rnMt9O3xEhoaPruO0jxCSI6guFPIZLd9ZgwM0f9nx
y9ZgIEmpddDG/Fvcll+sJO1Np08n19bP3cAHU8HypdRC8Z5WbwsVeTuXGrTN+KOO5FG6PDXcu/pL
JQv9JaL3Kxhoka/ib3o/ouhq9fEekn5m62IIso7irFoijNmqAEXxGRcPApscJbq8jmX6a3UO1C2f
wMIXaeDN7tZ/RIxSh2y90S9SN6N7zCidZSpH8NJUqCZ67rB7I2bDQjzV3j32XRq7RZOuMMsFqQ1a
WLbTezvM30g5vXWO/+5QrJIqmRCeG+Y/Ro98sUkj7piF6jtEze4cqXg4QLV7YMAazLwRJPE40V6b
6fzMkcgEoWngBnSHTMEadO3qLxvII9rqDgtEM4JSCLK8O9iF2FaOtxtL78jWBL5ZPeU7qDcDYSOQ
mmKRPsULUJsoOk8nP8JgW2mx2xBWe+h7J7wk3woJSLnWEh6MDFmEBb31kA/Fj9iqK0Iokj+k/o37
KtcRSvERWd7FTCHZO35U/sH5Yp+YF3tXTENwdesXWQ7DsXGtrWO67ovQi+bM4v223qtNW7uXXPce
2UpFN8YIIA9c2fH0wx6zHPMEhC9YidXrl64cIJPzKbwV7Gyv0o3NwPaNeufUrQGBFvJ4CaCCQ1xg
EAo32SJ6j3PmC3keHnN3uiPsXQhdeiAmh7hoKrm9FYG2lGxnnuybNTvUCmP2hnDzEwFI+6DQ6NeR
NwVuUVfbuSf+R8V0n7G2R5mGKceoIUHrPUPcYYHyLOcaSZuEhKQTGvul/DYaVL4CIt+8eOXW9hQU
ro4gmo0fjIqGCgS/gJWSqYDq9286Q268EyP5ApesO+LtSWDmhj78+qE6RiI3EAubGEnb/LsxmlfD
JgM5bMxPkIDpqTO7kZ9SH1rN6R/ZS5tPUpnsKA2o7oP7HmlesMIo0tq6EJmKc5YTFoU1ekarSiXo
eqEu8+wEUH/nbTTB6la82DO8eAxPk+5uSZYHQ8Kca31ysJCxtUnZSMGAmGMRPaQzCczdgJIxQ9wg
J77Ikc155DC2itlyr5VISXTFxu2hb9PgmLr/mRFgkPH4v8D6FxZq7bUAlXH75jVAvXuL5CQHmQd/
Tj5lRDhcLXa4E5L4v3R/vqagHnruN6Nz2wsN0pOa2uHolAWQ/rwZT4WICYfAKHFyZ0TlBmbvPSb9
7GIPgNVAQnd7mITymk7hc3K2lrpLukUT8KniKic+Ds/CgDzZ9J7c/hcKpOqIb0XsU824OOABPVIU
WLUyflpBTCTZvNYh9tOUy5X8NbOlSeVoClOXaU+2CV1eN0vGFW2a+x6xkz2cBQspgesNyX5KbVxX
quVzUx2/qTfIkxZlKBgTsjdQ+WJ0qJnU57WlyOWrw91gu7/WVaAQ6W8ShbUgs9XruhDQBh7D3mhr
QsowW3U8eDre7p3QSkQCjnle+X0tRJWN32r93oDnG4U4efHoVTyH0YflthB3hQTVvwztSpDWG3CE
f4acX4ttwkZjc3GYSmHgAyZFwLQCf0akU9szHASxUI6b4qG0TPcIuP95ddEb2MTXhtNpwoc1VDVl
l79cZ1LUx2HZDoqExWkxkU6Al4SkYlg0qymZkxK9A1tWg4vkVGdFRbU6lEGHcpuFNerVLv3hp3l+
TEnvQ6j4uf6xwpzeQmPQg4rytiAS4V4KCE0qIgPWaZS6oT/UP4BGxH9Ta5qSbwo++zGGYZtasv8+
4HzYJgtufGJbi4aZgyP3wJTqOaZAvHPrCxpN6nMntJpt57s7vRaIZXts2dnUvuTCtu5OT2LY0M0O
lE2ir9Dw38KY8fMwGiPd6+4YstO/YW/lA2lq+9K23jVjGXKTFnzDuGc/V4StfYSbj19zuZ0xufVP
RnH0yj4gP8q92NUgLqwNLyt7udG0K8Gr2VYWDOSsHpLyRJDGRoYuOA/7OWzhlkiTUKCOAMy9cMaW
QRoyTSmmJX6jTT/+3nMorDH9N4NiN4C8AuLb3/uonFt1HJcfyd3ds8/vYQyw9hqQ/uzHcCbFgQRR
sSieLJ5akS0JFxwqJw3w0A6uC9EDy8jY059W8gawFOeMYJWp1dRZECjSdOeMKDbLPMoRI27cBiNa
riOQZ6OVnfUMe1fs48nwVdqcsFwUTvVGBhW4KqjFfGx/FR9qTAPD0uvA0LpvUnnYObi08CSLIPdY
V00/pNdND54un9dKOWRuvyXqFjOgFtXHLBzcQ1/15T6eUS1l8R8AbguuXFT7CsfEgeAYa9TeLTMB
goWtiRUn26t//G9a3/+LffV/M2dQc5oYOuDq8Y1c2Sn/xnkBaDGMkgt+a7ZYOtrCoh5vpLgV5VDh
c6F6WQiPj8xtvd3QOYg7Jj05usNsXKq/jKv/EVzxv8FN/G/xF/8/gSuSTvhvn9fuV/frP35T4LIB
+FX8/tc/UGCSwvHrPw6/2gqo4vpvzl//+sf6x/4yFs1/grYBCKYL13VsWzcB9fwXYtH+pw1ZHSiT
RR8uDJYx/wuxaNj/5CO3+beWb1EY+xCv2qrv4n/9w+cHLrwfmHOWsGxXF/8TxKKlL7TGfycJIVNw
gddBeuSXM4Xn/h9wKETcSssyc9vb/ueYkNfilSR2OQUm9K72cHtIi2PAVQp7oX4tedx6w3j1OhpJ
JIMjShQ0OGXsRJTVDusAdfOdJDzro3UZDJQdLaMZRP7tF5qZD1sUOmMSJAKTuyzrtcjHOqRoUhir
XqgJl58e9FJ8mMBgzqxFONNbE2uj3b9ZmUI+bzTOFnfZsFF+pD2OKn4V2P/p1yxCYEX5BZ0Au5dw
sSo16kIe90mZ9gsxSxfXxaMapg3TKokRpTSSb5mw6Y7z2MH3N3IflyVyCZEeEHkzdSum8EKrbMdU
PPU3o85HnnhzOxG+BbZtKE6q4/5A5kVShf+B3T7CsYyyNBzt8YgZzshdRgRo9E6UlkqP3yzl4hD2
ql8wl74nDq8SUVyVmLzBon2Adn1jxzUEDEvrm1mGz6kH1IJ4oXtSEcCMsC8/O9n3mk2hoRLjVcWo
68ycLLg2w9tdax4Op1q7hKmGNyWUBLRQN0HZF/d+GIcLUmP08pNzI+MIz870szUaxLx9diQV5RAz
dDjmjssBi8eUeEaELq3cAVK/OTEJAzJkoxs++wkJ7JkAKqNDNYDdtSkG4g1nMs8Nh7zvtG4PTj+o
I3dXdc3c8jfBUqRBeMKjaOrQuuW1cxqiP/jGQck4/cnU42/1jPurm4Io5s1INA9ZRpu/kb427+j2
O4ZHOxWOe7NDy+Q75gds21tnaeeaOMqoQUxs8HXYRrZF9YxVK0ntr7Gtrp1R1NjfxLd+ORZtUX8k
A70o/BlCcJa9XKOpx0yb5Y4y3wK9UqJxDxX2Dot7PR38P2Ft7grMlxHbKdYqfIMmp0CVUNZ0zL30
d400f87SQWYVt0EcfptMfUQdXjOOw9q7a5gablp4RVvD6rMfDmhN2dpbPULEYOfld2ZXTI5P1ZIJ
OWFrfKq6+TayFptIO8MD6WKe7eQPFNYYOor8Z13gAqli7xOT/IxQbnztU5dFbe29pbp2NRTeW+ya
SIJIdrDL8lfpt8WZYLoAUQ7KR0JCHmIGWq5v/TFtNfHcjy7qoHiJ5cO/qLnPvNQEGZ0g2ItIr0IA
YqiAYG99jxs4ohRwhgwklYh3lsifB7Nl/G8Y33RD7lwb+V89sBdqQlQGNEc5fq4AF3mPka36SR7l
z6HIy11Xxq8zmobNzBp0o+w2JHAxf6H/ARgT6m9GaFytOvvdI4picdj+Ql0wzr0KtPnSiSYOHFwZ
R5If39RS2bYDELgWvwxOjvYQMfE/FTPzy4LNMiUEtSTBG/4sHjS/YO5ly8cRZepRjSG5Ynlv8ShF
8pBgsYKXO8KtIdWM8omurOrvWhUdW1DGhzrU3sqkQrZWfENEpPY+K6siN4P1L4yjtH1vtT/Z1Xyv
czdcchbw91tpx5R7ipkYKqg/jbPDeSt3iEBzGsaKYNohepoLWw+UheM18nNzyxV0cpvyW8OhjbA1
RlnR/+rDijiH3n/TPPJFs9jdu61+1HN/2BsJtdo4PfZdk157TMgnP7PvrWMMgXULFz+aMNk0QoFS
m/WfdqF762LInyNEhDSerj3XUSDsAepf6iH1EGeSC4bdPIiZpXQHvpvhGlK7oG1dtGPpgJu8z5tA
ofMMbLOLDpZW/ADeRkE9MckyZNtvWRlg9ozqLuiX+si2kb24LKSNQb4tvfl5bBKUZCUTWKpH5FDO
I3amnkRJMn9xnCdQuead2SKdG01+suzar96ov9X4F6GUwVH1zeFjwO+3Jbez35jjNpmhgXr699Jt
H+x2aoIG1XSQVvZNd0hDxkj9FifY7OSgkN947mer6dBXNL6uLPYwQwvHOCJ0eOdaU/u+Vs21yEp/
T0y13DlF+rus4ujAozU/6UR+76ae6YxFCV3hoKZ/vtYRSCJVp39Kv6g3Ha0E1h+MMiwFOzQR4WtM
ZCjNfKHwl3VXcqTPTH6Yrbvf6thO9pXAt+KCXsYwYwdZKf+kETtnWtyJ6XUld4k/IdIcumGPQuO3
47j1ZVBzAFyvP+rOT8MYolNj9EvTWGOxSbHxyrbZISHzsPQ4xhYYJSep2e30FNiuGsXnIB39hCf3
YZoRkbCg4L/nhf4WWcYMdI09XfY7M+0nkEgmK4npWfOygEI7KBf4VTRCt0hBM2wUCc/HshVHTc0c
mYX3JjQbh6TJSkeyaCkDvZYPPdaIDRMNlmgRD2ucd3u7YbwPkgc7TNMJNphptHeEvvXm8g3IYWSq
hwnqFJYv8ch6wy5JYbZ1iIHmiApsfJ9aBvxJKfaUOd+KsHqHx2ctRvPcmQcGglcH9R2Mmu48tBXc
AZKTKe66q+fqZwZkmM2t+ZKZywWeAxJGKZJTnnSad9L86U7AN5rPKGQsYmkMlqfigor2c1mysxsZ
WFgkNTq1rIKW3HDkk7HTyeS7P9rGsWnlO/wjG68oIB6HxUpRIF9u8w6gZTo/KpDWJ9uxyMcV703l
V1uHTcLMN6fRBmw33k8kiywtq2aXeziQwAqUu5HHmBi04mDyrO8JV9iQdlVhQpfzMVbxZ+7XzsZy
cf2RNwdEK3ANT9sIVLQhCqOsmfC9Th4CjvAQD+LJqXIYQSVJrzWPyFTK7FZnCsZmhlDI1q6ODqVh
BIQayf6nVhrfC9XO4IXY+nfGgKLGsu6Fw2hU07HDVLN2zKLiF9+cYzx717l1H9Fh7GQvXwdi6o3Y
PICeSrGxIm2GzU+Y40th2z9mzPjbQiCVajxE1DWtH6uEu1aY+56smBPWlcDS2seOrRuZTxXBId0S
riDbr8YeL4RJblrffanc8JfhdFxQ1ZVdZEbCod+AfKuGGgdTRb1g0+vXhuDamJ49aJmPpGDgVeQd
NHGbsOaHwwXMGx1e8s2cUhB3yEsOdo9x2lPIhBcOOFuv9mUBAux0m3JA4sNxCqTS3Mg2I268x8wH
umM6aZjjF/ftaGJPLcEwMNn9bKoUkaZXfKC/OIxOU17mwTDues7F32aMul0Lo7WhmBDbpXOXGRQb
6N28WK1/sHP9pzFJHKGyeLaaKjppc4uZckI5bGSsZgW42gYdH6VpE98dXWUnT9qfdhcCI9bw7hhj
egu3kw8Hzqybc+ikV6Qf+J+WvyRUSRit0TorDotsCgmXJDOzL/Hs6w4SGy+NLqhM54CI6Oo+VaKE
jxGV595y0TJ+q/rkuyDy6TF9RhvETsUA4hop9PbJTy3rlw9MPIae/0outXFqPNoLvQrbvRFG5d7w
yeAZucxBPCOylc8iF92druISO4l358D+MXM4HmVtXu02Za0JO0BYixGvw9UqIwfRDzEdDxRNhwpH
Y1VkNvGFgrlCPAV9NZS7iSDVTRTOLrCGCLvyMks0TdjNg9a3gRv3kpVqgexEaZQepE2Y84ll8rTz
DbPdhGgBwe+FgVPisMTIhKk5UdyvWCVNxQkwTwfAS3KHl5p5WN4/2r7VU4nspEWdoSlcIMRXDHVE
aCLnTH3yK/OrlHgciy6pWf5vY+a1Gy3urC1rl0Poq6MRO1fVhyRGtm/Z1CBTMQ06J9RVsWaeDSiH
m5qYCAqOYg8OTx7jisJvPEGXD7J4JHw9AdPeDel76LUw1fglJOXvxvb4P2lJ2lhL3hzKdLi52JUL
iV5K18+RB5hSkwTljcg7coIktpUF99Eahx9NOy0J5dF2mtIvyNgvQFV2ZCMRthpTRXt4qarRfLYU
E7QQF03hk4VDZCciY03s2lE/qT66KJyAG3gnvIkunwxYjdhBF1N17ovd4LUmmJ2Nc/VsFTzdMrNM
+Opf/kDSkobHFa0sF8+QHZQkAS714zOzSXZ0IzhHwwimBkwREAMDsZ69nxP9tSed8UBU7lmkzPFT
y70QzbFBAvlSGRFuK/WUEVqybeYo2apGAW3yYI+V+UeWsAEUWY5Dwy4ejMWL4xTP0q3j/WwBUij0
9yEmGsyq3C3Q1I1Grbq8YeVJJ6UqHufHBH8nIrrF8tacRp4Tx6bVGdHR7xLNfwrb6BqH9pskRaXR
/cd0ptRhmTUm2Z0jTKAGpeRqmohHOXwgHS8jAaB6m/Tikk2mwwMBUJwiIVBcdiQEMiFj51XQoRzn
BYfklc/MiAjU0aatidEexGC8qBtNaPv9c0+VYiaISAuJrbUb3hPBWzLxtSK/T9uqVF7qCYt4A5lq
4O5kJ3HqEY9McnptyvxEitCPeIh++26oMU+Gf7/oerJwy/0woP19VWr8IErs1dPZEnSUFK0ePXFG
PWv0RlxcwNBzdZc1e5asF3sKgKtyEWjZkjshCnP21b/npD0auN2jdPrQ0BDAx+V1zqZUoBKqmx76
+l556bONZQZP63fYuOo6TfMtcY1LTKrN4k//YJ9slfNH5goGgqI4VjnlvvVDM5I3K2IxXIM1Mnyi
7qaDnvrmXmPVBWweebbZx3dOw5cOugzAxKNRO7/AwnC8v4qh+eorN9tCVj+0WdKejOg+TwTbjT7C
oS7J8YoSwq2PjD9m69X1pvdoiBZkUwTR1UGHZ724A5IY7PbTCGjT05G5is+4Tl8RWm/LzoQ/NgEp
EilxA3NUETcwzw/+Ehqn5y+O7X85yi2OYu6Ai8jiMPZYifXFua/xZS569VLnW4tcIRvlFgP5fl8M
dbGzi3cdmQSWnED9zsc03/YX3bKYHwyk3k3jo9Lmd05qjm3PfiGxsNvXFWwrg+ve1caLU9GPStKV
cS53exYjI8rBTWbO2qaR9S0rUm0jFdv8eE6eEghJkVXd3KGYD/7E4k+b8A7wi+JB2eaplWxTUz0n
DGFRTgRMnX5y5KKXjKHwMu1kSY7ScmaI4HvhiwxBpoYYnfHaqotdP5TVGDA3+zSm7JbETbHRO6In
OuPZIoPWj4xLPliUv+RWbFLkHPrcv7Hj5fuUM9xB7edJ592EWJOiDCq16c8YJa94K86GBFu5dPPw
sUrwnerZsQGWhQ2iLWd8jp0QY5OHADmV4hLiaFuW/nwY9xHFVaCinVDRy1TqCSbVmeC08ZjpjXiY
xk+JS+JKn4ki9Q/f6Bq/YssC4WcBcWTG63LKPPLplcMlAdsRkSfXp4QghLmLtm6Ec0N216aMClYb
w5C/MZOupiTZToYRHRzJMr6qE2OTe+kPTBbVPZVESOerDSOxXkksK7Zml/R3SqIfQ836ClyO2mDU
yg+kdTxaFpedSU7kGU+15HhJbrhEH30jeYp1IAYDiXqW+WTBzr73I3raSAlJWHf/0EUMy0I2b28z
n9Qo5HOFMOGkcXI3pvs9Kz+Bap6wuB77pg3yrr9hiDcWF4TAcVKehgZ/xlBz6MchIoxeWls0ub/n
DtWdCxcd+t9vhZEXniejJ4rjSYi7E8Z31FoX6VbA01Kt3zHXwPoWNZcRAZuiQSYme9+OzUsj+49u
RgRFefFHasXNqd17orOFqZ3kbbbY5nnTs4qcx86QD1UHLoe+tSjpmszIH4+orOuNgLqXDZ9lNLxa
qboY7I03rt0L3Cf89+MFuJACQdN/m1P13YnMC8ata0jS277uqhfDodpVtnj29B/kK1uHOkJi2uv6
iUXEjhVO81CWkuIolwctoV2wJBwkJ28DIQx5ktNQ721Fa1rUJJKhEo4edJ1JlTXZ1odePZNKT607
tuWl1DLqgxToo8p8+3FOojYwujw/dJFv8p2RJIq38b1WWrxDXZNuPC9Kv5G7bu/oSO9N1Gpbo1df
bupiOojJOou562utxvOvlx+VT70qx/tkZHxwZcuoLnJRJHvVc9tH8bks3fnYJ8gV2vg3A8arASdi
Lj+yTu469Py7yXCeU9LALAdfgv9n7seL1o0Bfo0RVrD/WPn6wRmI/yyHCzOYF9jsu2Kwkyus4iCv
CX+nAdeR0veR/GMMgtgNCU0p7MHUuMZXZRgP/lSxWrKtRWdRwgWCoZkayJ8XWX4zQk8xws8+c98J
a+DHMLGtYo2bxhyeSHDPkEk8e/BbQuMDKwW1P/L0LIMXwSSs3GisKEFhq+dy9pHeAzMiZw23+tyd
bdG3rOP3HemLJIClTAgcSKOz/lTqtb5tC2HhEEbmRdL1vckUMuue8WGPJfnE1/MBBBXYiSLQw2vh
dd65Voo1s5AnpEtnfgsEZgr9TqXsrSDj+wRlS+3MaeKLAQ+2W+6Bzp8snlTfOOOnTIBQw1FETsse
fGLaBXJvB7cI4gzGdJqXODxNMGY2y+Rqrofx2Uyyt3bqk+04M3O3W6aHg3hFuQGtLI4e/pO9M1ly
HFmz86vIeo9rgAPuAGSSFiQ4BMmY59zAYsQ8OWY8vT7UbZPqdsv6CbSJsrLMjCAZAPwfzvnOUsMG
rBfgJfOywoe7Q6jRP5V+d6DvABkBfQ9EKO5eNTr4qUKUf7LFKmUSRQzAtIprTkSbIh4ptgs1aOCj
HOM7pPhoX9GLEEmRHRl//zqxe6dI922RR5BWiyQmNYE7tsWbDfUSIKkz7Q2va6+hBl0R63uYCr6N
VbxHfYtlO90aOosOhRldC8BOB88Zbw2ZaX64wsrQJ4SzRuAbQmY6UQiONl+nZstcX0XZhEoOW8hm
kdHuLwyIOXYJk03jYe7C9AC6Pj/7Q4+7ICyofxqNY660P5fKeUp9w7q1BqwI9dLv5ajjgPvHY2LU
1MyUqieyrz/Y3Hu3QP3cAFO4Bd7fjs8eQaQbacsvZunOAyr7TRPCvOPPopcJbGCfAN7e5+yMH1zF
7S3RO22XOLdZkvJBIxZAk1jU8khKlDU1TMs/zZKBt5HdT4Oc793OvRpk/hHm0Vsn/OXFV6fGNkDQ
D8kfz0NTRi42W3PP+3U0LCggDO3OY/ddJPOCJ4EAeWFzLBX5T5VPFptWRwTgVbde7x102ic/nujP
fWhm773GBcONViM/ZJqnm8dwMfgNxH637zxgl4zglk211B6+y+i2H2YjmMVyL81+ZnIHrY+Okd6+
lD9o5MwTNF9jm5ktf70Mw13h6LeUWCCELEl5Cp1KHmCmHQCXzsCKyhitz7LqnOewOjkAgI4hgxol
iBZ3bUsFYV5YFGelxZ1rWjwMBvyaLdJKxlQajzjek6HpeID0AT7yCkF2A++heTRqhdHRoVkcIvYb
UAoX/jTn6oQ6XwnCDpgBZLP1R/TGn4hld1pGgGdhq1HWzxuXbbwn50PvFLepifnVT/TIry2Hna2j
Y6rbF+n7Z0xDtZWxiajsbW5Ruk/kpZIpMeyKXuBGjIoHFMTfsZreWiMFKhFRF8b+FDQMH3OzZEVg
j+OVTKLTlLvbBq580Tr5zp6IY89pxx4Qw32ge3tNspq0evJChWKaELvQms0E5E/PFHaQnJBuFrrB
bJpszLv6JHFxW1aQOxEFcI2cpE7CAk9CawbAvPECOIxgmBUdvRx9jQcwCp4ftHk1hQGCZBCx9jTu
coPnZxJV+r4d3p1+md8BWU508sdhqW/C2M6ODU9O3fTYbRuGlRbLp1w6l7ZTvymLxRL93Z7k5Yp9
icXT0PW2lqvrK2Lr7i2Gemz5qqOuHRtxwNpjhsuOkDba74QyzVY9bpWOQ6YiJ6os32LuACKI5XPo
DeH1Uow/fg7pL2EzBcLTwXeZiWDw6n0JmfUwCjyWJTCfJYTFCTyoJwgBGpkip8gIeiV/O8KQjkNW
MTldZ99wbXfJ7KxoVsyzsd1ccxZh9MYFz/HMR794rEeVr+9Hu3d3Y6jZ1yXtGTC5A1z5ihHGfb/4
wz6WGTQLOWeoFbEpGI1DR029s54lhzwBjRHVRAKkXnMyc/uzWJ8Ioc3lV6f+1oZuRQMR3Uicnfd2
F3ewmhhLITgL3MF90zxntj3yRkgKp34Yfi1VPFodv+Zpgom0im6Xrh2QhFrPUYtDPEnbGxky7RhT
CTlgrizUV8YXqsl7C98Bhl6AAinxGaFraEwZDvgVazggVXvoV+iAlWpo+bgtCPIL5mmqb+kkU2dt
cjkRikrx2jq57xqGo+M8ELlqUeGOLOYy+ZTnUc0rbfwtNh5k/uW46ZLW3GVpr3dRRqUI6ItTkv8C
oN+o1vkZAMIs56rCkua3w1dotRcZLiUiQvsrBSZ1ps//kTHGQLX4KA7LIQsgxNm7wSw8TLLRHXk4
2TWP02vSYsnVWTiW5pHhT0yxt6FQ+Yo7sZ7cXX5OGFYhEbZ3EaUtA/I4SDyjOmRj/031xSZB23KT
FMupM5DNp76p0GCngVwa+7FbOFJSbyE4JO+fISpYl2oJ6caX7CY09TXG8Zcq9vtdFtrfi82Lw0Tp
n0ZmNWgTmZfrY2gnVTB0P3y2MWvDKdoXrLSOyOG+Yl3c9bnyYVa2+orsor1g4dVkdvs5FSUPTHfo
nthuPdXoETbK5jRYgxu4bvmMHVs2u2GWQNY83nfRR1w7xdodoDFMahSuyWmuQY7qcBp2Ls+Om9IA
R98vFeNRk+zpaGbO3XOH77wRTXzYI/Vcr4KkGEeml858adcvfZOEe88PvyfZsEigBoLY1LAq0p/K
Mj+yfD7nJMhu5UC7Jd00KOlAqkk5KIa8oy1q88bJXzvrTuB92ktkxEgRIRLmA5lGbdsyOp8thNdR
js5x+EP4znCmpOQLLfHZ76kuO7dmtRHTU2bkXoiUR4eICDasFZRX18OcEIcfdYJRWPWyZ2U2c5V7
8n6pQYyOHTG9eH8LfNE1YahdXO2JZfscGqlPbQo2fugIn5HqZ8yWt842caqXxm89hSQFOBAbm74P
eqTi7D6A9ZjZYbYH+8qvTH+Dj3IgFtB8HdzZe0hNm1q0HF61tJO9sXUUFNOhBV/Fr0G02VNfzeHO
lPdkKv/amW0GMWkb0EbYdU7cz46ut50bJddjMQH6klAOjIaNqj0m17a94upSHvPe5DXBsuIzs+qr
4sq/dHgjrpl6vws2JHVfs/Ic65kCmp2bO1I0hvGQv0lPXI9LDfSR6KbNCPYQ5BJzYeqCm4yzJjJt
GnqIbFhMTQxulTinVfHamYK9DWcdkuYQZX8H0NzOUQcnX7ouJyIel40xD/jtwn6vyIg7uuwbD/EE
/pHMKYaNrepO87fwjBQVsREfGwgQVoIYtYmAXFQxm1jPvdLawhDTzRTN1OIbateeFkxkwD2y3zJG
+bqY/X3nZa9RliKIbOEoill0RxQS+FyKg9uj2LR7xnt+Gy+bdF2fj5457myX/bhAptCvDXo7MIdN
kywG+S4IACFvebu0S/vKBoGr037XSdweF8w3QQwnHRFfd+xKt0LcMUenkdJ3rrvhtlKATzuTc6Ns
G6jpbU2rI9Dx2m65kJj0ZLnWcvDc6Bj6fC5iAnLGKmiz4DNRJA8cQlN9wXGIrwfIQrF3wUfkXxpP
vhJxjBDSZtAqEbwE+KcAm67sldEyOelYVe4cG72Mgaq8i5jCJ5cY9/0pTa7WCvZE0FK0xTHZ7KxC
lMeoU48mMmqGpBwULdaoqe64Nr2iJhqazQVWw0WKCV0l85Oy6WMszneDm6WPf33RaP9wrqs7GbUO
1on0Yhadc8HEfFYmmVjRkn/jBWFmyue8icepuxe5VHtJ4AvzWutABF/GOrK9yTJ96lK0vIPDxpZF
m7W3Roe9BmveDk3jGRTvAYOsuRUFIlbhNvl9auKub0AlyKHJris3hgXNP25SZ4Qv4mZXncMmzv9D
4HW4r73V2smw9f6vLwZQH+piG+rF2VuwXook3ElrhexZxlmUYK9NI2n2YQ8whuRIfJsj3kGzGO4q
7aOMbaG/JrG2DiSOH/IeXRDi2lsfo81jYuOgSq0Izl/UI86Hm/IQFSYt51DcR2p8wujIUZpExraY
dPboDObDONE72hkxJZn9Yi0WGpx1mmabmX+DEQtVM3TRjlPHzYf+GeHMDpX4O4gz70zWBXjMoT+5
GfZKRBc3qmjLQwVuftNxLWgjhURfQ0/AriYPSw0kxGfgaNrJeDRHVrtOR0xrzUBGt8ZwYxHWfW+M
pL17yDAOwhrgayYXvCQJEyIk4kaCldW0JMOXhh2Vw++q1/RPWWEiv5onRgJW6CHc6L4SrwR2FEPZ
dSz3INNe3ZDIZG8zD5UqF87ywDbD3ba2S/MNwdfCsDVOSGIWlg7b3uRbe1DXrGzeQTWwd8KJPmte
0KXvF+c6zsXDMLFOAh18nubIDkRiOXtpkxmyoDKvppluIbPnhwls9VVeJ0ffHe8mROa3jUVhVZsE
SETWimTGue6AcJfNUu7GdGJAgP2KMpHzEQ4w44FJTUGkdpLPBqTe3cRU3y+tfesS01NKNa/VQ8ZK
lKlTHTWPsVfpZ93cNYM+JWry9syE3yeLRORJJyqA1GNfuQl0g4y1+lCyUZ/LFREpjaNLuiOP84jo
AD97cFqafVJe1Y5I9K7ysmuebJs6dKJt1athqwbzpVZsUSojX7YYFshKoPYNoBAI4Eqsq3DLowhA
RNUTFoRNvrs2WGoGLd3KpqCHH6BOMM3ZzkgUcPByDWl8X1U9XKzEjRlg0ayUDhh3ygqURaP11izV
R4UNKMAP6uGwa72z5yd41+irzbTRAYrXEU03RwmEXLw96WvBTBcGDPwr08kDzyEmrXSNp96UJqiT
Qm+aOX3rVG/tR3abrL+2pq05aqD5eaq3H4nRQUIjP1t3fKldkDpk62CCcKdu6wi1kRlzo4qUKJDk
7i/M4feEsxUaYLjaxBmtZ4Z7FaaVS57ZtCcboDqOsjzbMTbRyp2LjeWuVvcJck9pPFhuzcyY9L9g
DiFtL3KgIF2uoEbwJIxvnWKEoFhyfWi6nkp6KH7dcu9mpr0r8NNuQE0YeytFqCdSjKy0eh6Fp1Wc
vOXH9kR7ldSYXPwR0HOmdxBxGX14wmd4xCCB6m9j564FZZF6Ha/aNrNQeopO37UpBINsqt6sWYLC
NPaR6RD2Bqx1a9RmFBim25zBkWHMz7KdUftswzUZmBNw6F1pGudJkS2AT2eV/0xFHZ/jOr+xquwl
DD3cbGEMBpJcaqfQsLTSgvIWgD5ax+ukf8xzNrG1Rs0zanLEAPBomIeJixm7us/KirowvitTyS9s
SV8tICCyqD4TJRjdyT2mcqRvdvhJ1F97BMO5gE7ilBp0A9opTT8o4Z8VuJfbORqua+AJnpXQ3yqX
mYlpvbCHQEqe7QWNxJPjvxTwJAIXpdNdRbLv3igXZ8OWmIVFKo4OwhfWYQqpI779xI4YZzF8r6MW
UpdpMfnj46N27I0mekcz1uy8giDaUqz+z/Xbzb53pc0WegM3nc83TEtvN/wF1df9Aky2Grcu7lsA
Prh0k4w5HeSdinilsbptOEX8eEC319sBjo92hw0O2kPvHDoLy3zU4mJKOIAYOiHhgUaZJukNLlOG
FT661cjV/HBAjYl+iEPnpdVA6RZCevYxzyPqFggHOOkeimg+Do5sADa4HTrLsWI9LbiPU7U3SXDC
th5fAMxs82Z4oA4EyWGn05YSgFY9JT7LHeTH1h+zBue4IDMazYWQ1kSMmM8Ip3srwg52qJcTQqA/
yQEsGKsmJ3jvLxCZl13KMBRiCF/sTH5Qh9PCtPlVBgcDkMF30vrV0UpCbtkC5yUoCakyFYzr2amv
5or9rfAG8LxFah1EHEy+8cxc4cNNmoE0DvUzOQB4F15+jGjMoXzq0jI9RIpfPlKMw2T5x3CqkQ4M
VeATVXjkpnr1hrZm+m6Cm7Tn9Ml35wMl1NkLh6cy55VNU/dR2d5TBeeaQpE7kAOVfT5KTh6NI/JV
tLra3VjgCHYoNPvNQEZGjRb8HPvRvSbm5ZwLyugiy4GDhNhzrcqxNqb9kuGR8XzBYmGGdgnzio0w
zTw39O1suNnjJFikG+9QgNjrVDPAwBSCew3Uta4Z5idYo7eF2y2kKSzkP+NF2rVdKbdcuztvcoav
ccBvWTpJYAJJfDDe4yZ6a9OFJK5KIpJKS8ZFacHFyrlCrgN/WXbvTpEXZwR0QV0kFfvYoQ7AUwI5
WcD2+2O0ayLC+CqrZY4VgvpYYgVQgVpwO09gYNHJ4OZjtb+rFvHoJ8MV8dnV0ctgSwwlXC8a5j2h
V8Mx6j2M7KQrcC41e7MgTnFanLuI7K8AMffYlKy9LeKH6MPVc0KyFEOtYOidacUuhruQqDnZamSh
HE9M/JnU5UV5NmqMdyv3KJmJ4VnUU9zJtw7jSN8NIujssEVaWn7miuUidyYedPRVT202nc0YFGk7
8nDUFSg8lfOw7rlNmPfXCwEe+QspRGHALhLtmEf1Bw5bSPdPRTRWo8wSvUouOFSgaRlMC4sOVqJY
4uE4exvGoes6iGQH338MR7bSfaphNYOnDEaPxcDSgXi286Zlh0WyNCirJYeYAsjI3NRMc25Nn2/Z
j19tRPnJpogcB4k3eEmaO8f1n0Gu8v5T0q7miHFVRQaK9dzWaDd1jNTALpFK9MCaN71h5OeFO3VT
08jBn6GGj5pjbj8sdXgDJr3clJKELQs+zmYiYNvxQdcmpuY7YcPbNanJLBKc+UZ0xK5GyM9JOmdc
sbdskOtyEBFMWSywgygiCBnh5+wWfw1wA0S6ERAHCfdgbLIdIvMH34P74NfGwAoQbPJMwIStYsp3
InD33VT392W57IpuYS0tmQArSbBjzd3KpOVXzeT0+Ox8MeMfUB6m+2EsN1b9OYhUnRwtiZCN8x2r
IwIqsWnOpCfZ0QpgarvvrCfDlgzUIurxY1UtFtxyvHVY3W+KGJJSkYY809BQE2BtQiyorvWU60P5
Iexl3EKdg4en8lMxJkj/4NcR9UByHWUNvPU0fleJ9QUWeYTF0syBQHvFhKzbNXq8Ks3rtqCCqNnL
0ysW+nkib0Xb9osg6HUv1Xjjz+58pLYLeku7Bw8ObpJXt6FS2a51SraIdniaJ9wNpYcS2WVPH7KJ
6nMHHZpPrzyS8mNMtH5zjzkjkZe5yb/hbEFgTEWzse6niHUiBITlgF556/TTeCJ8hzQFixafJS0D
VqxT8IxOS1p0Gy90DukoH3WDKaoEWzBr4LqFVf9hqkxeX2VdkRUaeC6FNwWMtyo9rqqOdE2zdB7M
mXxTlcRooWJ1QmP4EJrFs6T6t+bk1qBoT7KP2iBUL2bNaqnkkdELpKcm9TbDsJ6Os3fG+tJu3WVA
UIj9Lh8IY8ith8UvH83COEa29in85jskZIGyuXMNKVB6ICDCY4k4Onuex2zaZ1SdH0CI/8TOeEeA
tNgkFYcW2QXQpJUKyptIiLvSkiNZMyhOBzdvtjy0e7wgBvemb5yBpwGxXxXosjzMPAhEUXyHjT7C
FBwx2W6NWMCDUjmKXusDzRhOgIJFdP6q6vlkkMrbVkhPJvOekvhQaoziEmSr7y0gAmJ345vLdZhQ
BbVVS+Sw9TSwv/fsERFdz+0VnyQngO2AS/GowfoOuJ2r+3TfwWnNFvEzy2ZTM1ZirRNhoJj9H240
CIh40e0leVyq7shoBADKAHOMCjmenS/I+vfUUS9xVF/opMAIR3D1uNHBl2zjKvnNpbzyFPMjHh09
oqKmUpwz4X3k9i964nK5JmHn2Yzze4uwoUxcmNs/CCU//dFCpJICcDKap0QzcGGxoKLs23XBaK1T
foKIr6uQYIvaVC+JKg7dwrJQ+CA3WIEsBsGjpGewb5oMPz6qvmakFfrAVa4qoS5JToqeISfa8x+a
4gwSJ7FXfEy7ctAs7xQAHqrubfYdD/KesSNXCc9clTITifA5xqK4QrUbMZqGX2P2RYyi2rduZKze
EJKy+PGdoIcMspVJcqyEcRlrqdmPeHdIH6ydO88/LMuekrGMLsAy9m6+AtfT5FGOzbBtDM2pPvwM
Gf2CtqYXZUDDsZo7mwN376FUyKAaRr4zEHwgzg3gW98j0aJklDmw0NyHfJOxyvSlVASM5NzFuUj2
eexcTYX9WqXOtbSjB0Y3q5qUxKOM7J3xzvYbUhgk03FfYCchhpjTnMC3rbnoZjfOMed0EgUO8M2z
h1oMN3uK7YvztSetgbqPgiWZeOewkrE8E1s1la5LvhaGp6LxjnKcq/M8WSEY/hY2l3hVujcPCdA/
pxoNTCPJLksIVR0FwTJyZa856MPurKJl0NZclUCNDnYnyOaNnBsRspabZisPfDA823DFoxoLalKn
Z87MfgszcH1S0j1Mxt1i2v4Ta74cWbL+DoVJomUZ35lN6gPt0vq2NguSWF3aqi6u8S+0KKqYf8hR
4oFLnNemrtoND7N+C+YwP7cjesDU+9NOfUcNaFp7M7bAqRvOQx87fxLtnkvpPlJkdMehLjZe9mTN
6gY/anIsrbeRAWagJaY2XPAY3oYiI/7OMp/TCmmH6AM3qqFmZxxOLhg/1KO3XEj7OKd1rHvzceoX
xqLdexaqLuB7HcbSuzaZkKoGYKGRrskwqrl2cPKCcR7N4L1tXFACKIcAS+y1zXSm6+1LXOFXCQf2
/CLRLE3q69kCIBLp9hWP2MikwC7Of33B56TYWQHjrzq6mTSlzDKjaDvlMxXMq7TboyDekQXRqU7l
n26q+DMjf/KWfKdNnEPu0IJJnF+zjFCsNkO6yoKNLRFFEutmlMj2xZpTfeuUtH3h4EWMIcA1JEAI
x9m8Tpvxjy5NlGySrVgcHzPgixtL1KdJZQXy2/47tCcy3Q5DyhlU+EwYEsbMW8RpW6/qzzS7COpL
+V2xwcceAFAr+R6TVV2dsV0QXUtUijgZQ6IPKooeh0GW6J7Gb9vJmUXT1/Aw/q6E+16PBczk5Ya6
fc/Agk0x23DLyh98lgg6lR9sxgPqkaMB4c/TFjFUZKGAoc63NNqnfPQvSYTrYu7DxxrQKg6ddWu3
HNOlb7l/Gy5LRNeAEzelQewrrVSNdjjZ+ujYDnWL03DMV78xGjihWbfXZM0uyVLtS2JxnDl/GFI3
xPLE78iI5l3kqYsHnqQC5F4TdQWQfeebZGS1LgxLFa5aTsnAVSB3DCHZMTbDjRC+47+6QZ946dAO
ejCmuOOjtH/wuvriVeyYozp6DVVDmkfyQttbG+bBE9O9vbRPHQA+8jSfRtM5aiYrG1/mKH+tiuc1
Fv1i1NkRZNSldAxScEP2Ko2k6NEnvP0JFal8dlN6UOtzQLc+oFwBhPBlmu6fbg1p0LlxpHs82MD1
cSoKErDnehe34gbk6keSzCm5auNA/UHc6CgIUVw3CLKZHeLtii/DiNtgXl6XBulHYy4PBaQK5p6b
0BT9LhJ87pOVX7KMKTiKdx6AESIhlGtIKfAkJARspa1/nYg2YqqSL6dUMEyueAb1hX6D/DkGtU3H
l69CvdiBIKVpQ7IOv8Sg1o3L5AItGz+5fo5C9M/94L/2g5dRwxr7fhnCk+m8afagQhmUMnW5Nwrc
CJIcsy1ok2uTtMXW15dI09gPWYkWuvTZv6FFcKz6PkHanBcz4xkPOA+bvhcVn516vsSROuPGTzea
6xyeGHusEv8YStMh1KyH2NJz8M9XbYzGIH30q+qtq5tr2aEhXQu/qq6+U7vb9Z26XS/1sCc/AwdK
Tj9jvXI8hr7x4Q2I11HFb3rfv0tIkIw98UFJcx3WubkxreQ24cV2qSpQqHZvqT/yT8YS1Mel4XBB
GgrPWfCIiMcWmR9r/DIsAfwPPL5CnkUEJLF/yj6bs30bDU4QLUc6zq9Jje9ojuMeZfrU+FEQ1uZ1
pi2PzoXHaYbSAR8aq1/Niqp5L1nzZj7a6zbh2QkVDr3EndeKxzidnjXyOqYONwVMVwJwx1sQHUE0
nUdsMlwUTC7JLA2ioJY88W0SsPdOsbxIoogQlDwuJAWhD8WnkaPJDsjJ241IdiunpTGapxB+b/fg
+mTgFjr3SToZ9kXdD7RPZL4RPk8fwVnaRjeOmYJQ0+Ko8FVQyXxHYib+3aBELIz0yi6ie+lGNxMj
MUMNz0ONaq3s9HNX61PZTh+r37PKsG/Vkw3uM/8EtddBoIHCVS95Q3lMpJrmSEiIg8Ntnu8UDWDQ
ERwAKRHs2+oRhs4r0h+1rB4+BBKISQ4Fbqc2q7MtT3JwmzjnUgwlWDsJAF9AQHjqyBVypSkLvDqE
swLNAR3ChrnXBn3VvYNdzwA9tVEukiWJ5JJoKARfPjkW6tWSFaUg1LOQYIaQOllRlFHTb9xWL8es
yo5F2TyWZX3lNhixIlJaoBvGH/nI/Aw4CwuJk5y6116xR9YNt1z94IjhVGvEmjTT08hfy3YpOuHA
IXuCo8b4CG33PWQqFgjTfscdepxkXx8Nc7jki/1hxcMfFePhYWX3sUAv8kusvEKwuvSIrXKSlvjq
CZiSrYuLBxebk208uLp8AV3eDN6v8g1mx155cNayPTbt266fL3ZvYn1ASTjrFxJL6T+il45Y4Hqc
t5FNrGs/Id0JAa+VfIrFyAJDDo/TlF0YyF+Rc/1L7Nmy4ehEdosHf4yP7pTeyBwrWFqFZKSmCMDX
7JU4umnchDQWEg7b4lrk1iP12I9vVE8FuliZMpBRsLIxOaA84bXGvTGz0flpouzR6BxEVuJFmsP7
OLjbpKibg2t2JI3E11B1SbjjnLH1cNvY5OLFNHYp0QWBIeWjy6CYJRehaZZ1/ss5mkTNb2wUAxqP
5IExxS/PaiiL5o4FzRdeEVA5EGp3hqgzSI0xylmws/16aVNffUfcGTU/c1OWeM4XiGeUFWi+rQ5D
8MymqMAQsw7rq9D+tCav3I4x4+0YGfw21uO0D/Un9tiL4UJf6WzxCndIbwgwpWInQTeLd6Y/iksH
SVa1/nIsI2yWBYPXzcheK5M8bs1U8dPR6fi5/8dkudaaf4aF6992spMdzUHS9p9Rlv86kPxEj8wZ
x/Y2JMt9mshQJhgwUe/4VeKgVcYDNzFpN7V5ytYwZk+G60iVWM91+dIJSrq5fXc0qqW2HDDLI45m
x7Ilr5IUtmTZ4rui+cY4oUjwoViZX7niwTr185vh6qPQ2Y9w0o8hEqi2WtT7Ec+jYQ/GCSSoGFiV
Qa+VsEtYNh0dqI8O+FGv/A7HhDyE17S7HUCqohytP3lEPaN0ffWY5ZFy8BgV429VUkZi96Z8QEIL
oS8/qCQ1zv2Kkvaad9/vD24dAhl1mvc4QWwx1iy8y06BMaEypdUgCm92P+LpNVyyH7ZNCWz0AqUl
zKNmOdtuMfH+SjNw0CsCe8Ssb3+4dLUyH5+sOL2rjCHcNruwuXBUQZwTzdWMptWtcpBwmt6bAwEB
UWTxCedM9yry7BNEboCKETOo5kWv14wSCH3TBNV16B/tGcrjuIsmgp2s5pTBQ3aLhCRUEA/dQmx3
/2eZ5guwmlMYg2bsyQ0Yx+zbaN19Ba1JrDbm3i8QyLBxAPmUzeAbXYxW1tTirS8I8aJoSwdlM2hk
XlTVVBw+xRjAnOV3WAgErKaJtKrVf5pOmPwcq6u3LUJkaxFkKMglPguzQEMdUlxjc+1TBEReXbtX
kBfSDanoCUmZBDlsU8AInHx+giObDEnlUdeO8hBMyna2RgPeXcXpN+6q6DKO/m3vJrcNILTQr36G
FDeR26JeAOMdMGlFEdZC73Uy54V1JHP+iIran9RXN3J9a7zCXSsY9BQT5mV7JN23QfAG7mPYRQ5j
6sz22bYihtoyWcchFc6sRcmgAsKPGICy1rE0UcENqtSZCWKaV1zKaVwcZ+BfCrzTBuqjy9RtQKjX
x8cRrhL1G/Gfxog6VXv6C5LeveD2xOASZyfmTntBTl/NepTajFMmdU4GtiHgQGaHbd++0/nRaXhG
hsNvkslXI7TZ9PzKVIpd8VJjBt4SG8Ckx++5ANqMl0iELkDO21i5HclgOVh30uuiLjEYmntvymaJ
HzLMRJP3Jyqyj0YJ9GnecJjluwoXJocm4LUEDXTVzzQl+WMtm5dGZ9ZONOUzQHBUE66Hntv18WbR
g9kaAMPA6N3GYaMVarRi4elcffTUabnNQRVzLYexeHBCw9+HJSiw0HoYy27YGTy3xiqEVb0OWMbY
O6qSO5Vn86HoTaBUbA7AlVz36yOwKFMqV8f+UiLPAgZfBGOkR4rM7ADdDzFIzUQ0x6awt+vZ3QhW
tLzDdy0i1s0zuSRVOj93DDSvWrIqp8W7rbv2q/G9p6XCAZa5Pej3Ch8BMGi57Xv5ys5X0EovzzGu
tQckDn355oVF9JaHAifGEh+gm+wYMluMEkFoWs1zlfFKEJBhf3cBfraTlR2GnhQb+iW8blRaOizo
oLrMvBq7sT7oODp5IYo+r3DlnnN6Yzg637c1qzyvTy3CJ9gsJmD3C5vdscU2bTJAUpuqeXVcIt/l
HH8h+tt5XfP6Fyno/9OU/u0LJlan54efKKnKv2ORwAz99Rl9Tf+dMKv/RFO6/iBnpPv5T//inyAl
R/7DNk3p+nQ4+M98ASnrnyAl/oTK33Y87HoeKCX5fzlKhiX+odhG+75yXCYqJJP+H5ASsQn/WLlM
wvddy7ZsB/LR//of/3xt/07mav/D//+3si/uKtS+7f/8Nxsy1N84Sp6whXKVRTKDB5IWRBOvov4b
qctCIdJUmFcx/Yi9bF6Jhp+2U0PsJHVrN2TDpvZxFI35S+pgyA1Z12aUqHkxdlsBFIUx80aIzWio
E5aovc0RFUGUsLu9GOaDAhgaFzTeAPso9Z/ZFnZEZhS/8ZzeW0JenDY9I0EkYvI+Uf3X334R//5m
/+XN/Sskan1znrL4DH2+gIpy1j//25vjrLG8NBzpqCw2wuYdooDA4RSKk/QeSQYyLCDWQZq3AVsj
tvd/5mh5jJnfFozhHJ0+G6N7nHqe8HFO5qZ1IYejC++AQAQeMV1Wlh60fPQFuWvWtstXEDAGNBHY
Zn5r1+1d24PL7oDtIPJyq1+iGbf/9TsEw/Uffnu8wZW05eMIcky5ctj+9gYbbUTRsuZRWpPepYLW
dXavlNtfz7YP8N6BlVzdTROd3X/9c5X5//jByDd8zwTm5XuO868/eCLmMVpIOuWZ3/9v9s5rSXIj
y7a/Mj8AXkh3wGxszG5onREZkfIFlhJaa3z9XSiy7xTZJNv6vfnCIitFBMLhOH7O3msvrap/LtIB
l8quq33S+oZDLw00Ff1J7UGtB/7Klqgqq2itlp96q8Ff9rBZ15xZn2PD2wRDvG4ysUU//swo6tny
gsuIe8VViDZW3U1OaGRI3yRkApAbN8R1Jx0jz4j4UcvrF71J2fybflf4ypPWhvsqDNd6RWIVdWxZ
mbtWl/te75byMMp+BTAgN+6NyU+Zef5KqOJND5KnMsHSYNlrzZWrmhYefZ6TI5hHBi9/f/H0P714
VA6azqXTVKH9/uIBagLMihtmphmPGfBgrU73ZeXugV3huXwcYyQKZCFnpNejop4HqbrH4odumocL
ni29K3cciLCsnDqzJf/j+vevz5TTp5fFg5elEwfu1/vG1kyNXYtNgW3h9y9QtQkTSyMsUM5YnKx6
CtjmvvflDhDCUdeyfW2+N6p5ofP4gM/yI/TdV/xaz17X3lF/GFl+I4eXwdfKssbtOCkwfZpykf4O
eWyDdZMnnkXAkrcqhfkaVRoxnys7NqcBP6oGkD1qTg8Q8TyHGZJx9mbPM5XioBY+wKZFYigUdiFO
eloaznjzRfsWRv5DqxHyhNeqBy2VdLR3FWfhhZCcsVfesGZt05itS0Vq0Ey6M2Y2yaLUJG3G9tgV
2VJVEAGF+YkRya5iOhdxtd0a7O1B9eRGqPnBMdOLGvvbxHuZ/MkksZ4iNz+7/I57LROf1tRydkZQ
J2JehdZKM0lDpSmpdiQ8Ze3WaQRFMgI+Cz9KtrajaCfCditqewfj5r3uYv6bntnQb2SKplNlxFAd
u665Cyqx8QFTFs+ybPcVemzwlcdWq9Yd7jF0vlisOZrYcJosTvkwM7KADDnFYXRtLk1aravQga8N
cYaB/85H1d6rxaJHpJsEzqbIkj1RFnehTgw6DUI0cXN6t1tmavnRCMtTYIbrztfRRHI4qIvmqAT2
m164bxM/mKmYDC7MAw+9njw1hr0P9YU6qY2R3u9wsc7Jgz9kxSTKJHfZpQBiYJ945c5FNk8y7UZx
s7ug8x4oKzFzHnpkmwkeqARUZud5VOPG6itpsnOoWlBg5NbqxsdQeN8puTRufG/m1go+k33T2+zs
WuU17M21O+ZXXGZosM21bGmctJZ6cbG7RzBaFCX8lK3Y+txC0omWQnNutTCfSuwhuXkBbLX2RntN
G+6TIe16gA5vGDbj4uQwFrAepClvRWHhTcaR1fYHktk+CYR/ngLER92+DdOuK6dJLo616qkxxcl0
myNS2tdKz8/MTw9O75100p8xRYbP6HU01gjDSzq7CtR1+oycN2tUIA07kiz4QDUFT1F2nSbXIHOG
BNEoNnZz5FylPOS2D1vYvtEvfa/d9FoQbi5Lax2lw2NcgQDh8q7Mxti4WbJUlB5tOHL4UX3EJo93
N3mfpD66I7gRi2uEWt1r/HfdLC6Jr2yAItyI/HgPXToZBsErdYigUZwKnRYlyd+oqW65aI6GpSxx
JlzKgkOHY1Unz09WjSjpiPOciBio54QAJnZ2LW2DVj0xGyJ6aN864L+zlFjqtJDL3okWDRZo0mVh
y6AEc75BLXxhjbsWafeY4lxBiq+wcHmu2n3IfXtjqn7f7UWkvPeoeZTSvPR9fGji7lj58mSVxRUK
6WM5gaeg6JQ6fZ+9Z59Mp36iL3+Jwhq9S830mMEMISeYzIrnLPA//YzqJnWjh9Aqm5VM2o0rIVdZ
9s0zgu++MKLFFE6A93IDkOAcc/gsA23fBvErkowDssLTRPOIrG2ZZldjijLydPURPs0tcfS1Gufr
DHsy+H1ig01wa/lUSpjUWSEDrlmrq99IVKMVUPp3t7RoRRirYKTTDtsBmUGMXsB2wCoVtrIsUrx6
LiZz6UxGfnOthk2BimCMyG7Ech5fy6rchM4AA1M3L7oqT5keflsqsrhc3HqstHVuvStVu+0ifavU
6EjH1AAJpGDIUnZ6zw5j2/iZgoVWhY8GiXiN3W0ybDcecxIFaQ1631COKx/KVcYIzSjza2w+VTI8
QIQ89mAeu4yjuRRYHmFDBgTiEEtueS3et+ApU8Y7IjYYrjLmjbBHg2d4GlL32wQoXMviUjrasSJe
PDz2WnaPnmepq4STJG9owSfe4p02ZDdpOPSXy71itOGMLCcavMGpxLIzEtVHPspKtcJNQB+kLhDB
+cFFhX3fAyms/E1fc4/p6s6hpYmr5T6wUN0ShSOs+KK3DrgmLi2JsEWlHazEPzIf37RutA30tUum
kXDCLV6SteL2Nz0WZ0a8yPet1d8/obWJbvpPD2jOzUJQ4ZrGDzrqT3Vfkocdnc/Woe2szt3q0Qb+
77Z3qYHbt8Ss2iN4CNHJoF1RW4PkpmVXX0z1vVNuJrKt3OM883/+57//cyz862OhLinruEZ/dSzM
0vor/UIj8/PJ8Mc3/YbYVX8xKP4cMohMzaaK/sfBULN/MS0UI8wG4XOpJme/NCsniK5p/GKZqpAO
paPgDzqHuepXvq6p/cIhUjX/cSgU4t85FWpS57f8tMIkRlPDAJgHT5NXInUxnTx+WmFuzZEv0Bi2
NnhaFJikOaRbNW3RpD21sMJ0KY6aQlHkisd0Ioz5+cWJrbmSrAL04YwN82Nh4EfGUHyXowaYh4XK
xgGxO1LTB5WOvCVwfnlhtvFsHwVX82BHCpFIxFDPYiV4sn1AhqaCgDcLH+qGFimHC9r2Q3qC4Uew
02heG41saqfgftQddP2a0u3Jm3ooYmObwCzNwKUjfUM/n+RAqIiB6KzoLNL+0lbJF4jjEQffGJO9
4xwiAv1onGdrInjeQHhDrkcmZtvJTvaNT1GXe3SjM0JMXoAb3YcE7cz0qiBwM3B3tkfvtIjsF9dt
3jCe76O2fBYwpAAOhQFmfn+4ZboDTq1riz1ua3zXSdi++B6t6AHdnFe0wSEUGRNuxs77mPOIhwXv
US3YRPu06e/I9rVWRUKtBwQzp1JOr4OWE/VR3fwgelXK9KFw1Bli6RcMmkBXiFsk4oSLKUxlPRY3
RMMMhy2sMM7YesQkaljq9IehJ9wEgGk4w3QX3sVeBwLM2LqNU8xGuAKktyMKsxSoRk1mjDO9tV84
0xJ56Lj3Ws7YdDR4ErxLEfY8wchuL6yc/Ag0ZU4BuAJvtY3M9V7hq7TWnpHZVa2aCKAdzEuJCDSj
MxivGH3g+iHawBrlW1BjEbaqo28zBPXMCKY+waIO8whgpzz6BgRsHO4//PFJBIgWveKMZJYudadh
Boz6T6Nz99hD6JDH1roSVrPSA2i7baU5WyO7C0uG2jFoJgW9zJi4T31VH1MfBhIl5kz3I8xi4zNJ
hTvPRA4+xLg0pnGVC7zcizxqxm9Li5ydjQYY1xueWZL3PDUmKks6b1Ikx0FAavbcR5LUS3rY9Sfg
vjunptPdMaA0MYa2Am9HmGMuV6P6oehxcQQkC6NVA0ltpM9jxePf729ZFM2lmNyGxVMJYsZWk40P
Hcrp3Tcoc6ehGB+EmR+dkM6/EWbUjCYQJuJ8GgAqsAL17VAb+9wst/ro3Rkx8FxgLh/tiBRJS18U
IQtCGsZmCQB35VXesaytfV7Ez7YeWLMkS95McSycFilIZdYLr5ImGrsROieM6ni85n64M/mAYDgz
R4Sa0sMaflV9/VxGXM3AzI0NSO73jvW/rBudGY3NN8dox7s9kIBuwCULqDDgkDeDQQXMMiMTiphi
CWy3sA9ugbYEbS7Qs2YPa0krodsR6u1w7+AOfDKiGomnS1dX+famHxIgLu7p2LRV9xBKZB2qC3UM
um8QAYZD/XjWBNnBo87CriLxGQ0fiE2JTairK4O+kz2012jgbehgj1ou1dBfzRokFXvxDscfjdcn
Ll6Ner8ukFIzudlqvXx3GH/HsIuTVIwrxuBvlU8UgJMzTexKAkY7CSsVSXU3jfYd1rgPw4EsWt5d
ddf28klke9XJjklzcNALqrqCnQyXF16AWqY7CHlLCaVK67JNL5y17TBxj07ZUKxzo9vEMfhEjxIf
LLQ92cbwPCoGWv22WvDxYXVCEE7JX4M+ACXAaH7T5Wd9GmwRzIc0aZkH7QHLEZ0Pd65Do2vddNtK
vA+PLsjNpK8P3NYb3yDFbrSQeoB0IJfRZoqOYWLB/GIJdnLdjcFeaBfk93OzDaCR3mnRgzBeTBMu
VFquZQOI20GSJ4BuP/fIyQdfPReBsk6ttd4wQbG64NR4WElTQAiBs8tcaixVv1PbrWn3Gzccdl2a
7RlHrdQ43Zg5+1tqrmqGodM1afIJAiAWkjIeDzsQ8QqpnYsqEVUzP0462NobRPf0XXajgfAe135T
lftGsZieD7OCIXaLO9hpv90QxXu48KJz7jHUGlAgoskOrW7T6BlejWzpGGhXJoAVmxn4K98iBChV
NyWKaMB/jLg8EsShc3K1XEJUkkJbT/8GWvQG1vGkeKhnn1sSEbx+RLTiPaiROU9sFBJpsO4FFKq8
WnuNwIH21KXhISKSfLquYcVfT4AHrjMe8WXfWBTlFg6yCsWEO0fkv9R9POWcj1tJklh+Jwj7IGEI
9SWiNHvIP/wp5UdGnKpRZfiptjcNBwoK4xzlE2F+J9xJ5DTpzuKjFz2rCL78sjwW7ETMW2a2Bcs7
y5qHzIif4XU8MO55nf67jLLnGI2ygm7AFcZTnilXPhXE0saCsPRj3Sdns4/OkUpeVZUw0ir2jCp5
QhJUJ04cPG8jLuLKgUOYDw9weU65buwcpAhDHp/LVt0lIkFkndLcbB8G27tFbKKx0ZMdU6+dwn3R
A75ubB8UqZ/Bxh08iZFRZEdyjthlwmTbQOwJtCdVIzu8fy8FSwyZPxzu13qI3x23XvQ6xkbNu/Qr
ZPbPaapccNGBF7hvhLZXICgMRn9v8DMY6F6NIplXkXKyPgKcjqji1pCK5iAIdmFVLXIk+AZZ3o15
SR06teY0mDQx3wFHztUNsP2V4TkHwXF1SHamPbUvm/vWCArwI3TJjCXmwLVtq+s0B3ydO6jV2/uR
xk7ueI9EW4EeRIyG9cHVCA2OMgK8O0KgcFD6q4yPXh3TL/XFzqP7OLRPKWNXZJdvptndx/UpyOs3
WFtPuileSnQyIG7Vc6I++/miJgO9QM4pCyaGEEmPHtJuHtX3ieyfBju8TPeM0NAZZ+aXy7JLvGzv
q9q5MHrcitCJ0cODhKCBWwntaEv9nayj7w7xiBuOhzwfH2XpP0UAPxOzeY1N7Qytw/FQHxvpMcii
YGZYxtINqoODB1BjcfvdsJbVAB4FTzcZ2iUu6XAERkaImPOmAz9HVj4dHz20+A5OwWab4W0puCj1
APsoH46k5O3MgrBSOIaUNj3M52xfyPTYIC+cycC7IwjwUUaRj/6+/45i97WI322jXZW0XbV9zxhT
BZc5mM0Vfs3FU8fnfHS3nc6hiwJmq8gY+t+mhM7QlMa72Xtr/Pe32ld4T9xzKHeojEPG9TwcR7O5
nzwDYWEzlfQUoo0Av5gl1YCRANnDIvVe5A/0MPEfpDshuju28RGJos7M1yObIXCjZ893Nl6V3zk2
8r+8OlTuvZm8GR2mRh/FnlYG90ETnfEzbEJJw8Ln6vkOI2JtP0bGPnLKk6LZp2GMzh2teKUm2UAc
kqB/8Av7ZJt83Aq2fevKA/AhrpSHDAUXSTKXPK3ZXb4rX7kCA14MKB1LXx6cUD6wgVxjj2pb9ltI
1OCL3Gs42les4U+6HZ7hI69Mf9y6OiVbmJyJKXsoR5MhsneCXxbO0wpJVZ5/cFhRt0Ghv8F5gkRa
010dC6RoQ7TWqpvuTumxCaCFiU9cev4BfjZ/Z19KE0sSLcJDEkbHqrl0hMNmNHWGIl1mg4SNKnKb
UGFzlbk8hquCljNSgD7sB+Q57lar5BERDldqJDReHF21RGFjXVSXr8oyEc8Ld1yNdn7fW7Qheh/P
CXcgxi0CF0JE1NTcIOVKMPLIbzdlWui7waHWUfpgJ+REQpI0e4uGWgcEiVeRgEiwl0KOLSoSpaAP
imTLEaWCmKiU0D0xl1nFgcK6O6Sk+8xA/o+EpBvaQmUplQQoob48uK510DIiGrOuhZpj3dEpeWks
775KBgLvQ0zGOm4ckMIzjqDQyjxjKT1YOJaKusDqHiqRHlFN2es6TU5pRmsxHIVNCGC4ycJoloPa
Bb43LFQFNiB+s5lvBMzPk3xlm3GyQhaBmAv5BQevZSt5INcKZxs/QI80au0bGtxVYFCjM7KeqzUu
Fg1Lbu3bDcpgQZ6kulTT6qNi6G+05np0w/RU0yed+W3zUo4CSpBOB9ThYw5Ve9jYmDHJCCnenC6m
rHDiY9/YaEAtNKaVsex5qMdF6m9Uma16CcgM/H87Bwbuxe+6AUF2HNDDtwgTWH2tXjyGrvGttf4X
eWl4MwT4dNtp2Pg6jkOWPI9Ymmc0q+KVguH0ENVeegjLksk8UcOgUsH/Z9DO53X9HZgFQyi/GO86
Bwwn7wSVcCtRRee9v5ISN7sjuqUpu2obMjLboI4BqZS4YDeLxF3pdLSoz7HQ2y7n3KQwxapC028Y
7KFln+t3yKc32I9BKLsJ9Yzslogfc1wxLWQe1Pv7wkDQ0QrUurxXAgiKpVq03SHQ7kVeRA8gLqmf
MfRvrLEy4Sdo5cpKhmg1KAay/gL57eA27TxJB5pN8AGBIr8rOUvRMMSXWzX7GCnMDnMfWd8JPXIn
QF4nTNaiknZ4+CgHZrEESB56A5Pe2F14+MtB1QU9FJIa0n205UNASdbRPg24bQAVxQfQXCh5sujT
62gIW/1ANilwwmiwi00T2dtCj0YUShcnUcGI2EGEvcThvISxrY28h7Glm2C0BKl3xE4yT+fwqDvK
zMb9O3cQ06jCq+ecCI1z6PvwgcA41JZZbd0Sq+7IqYoNKHHuot5L2HBpJdoirdamXKcJDi3EOfqs
6tK3ps12EkIJEwGz47MHhVa0zEyCiEzBOYr0fNYSrvlEcNyjyI2vtg39N5NICaIKAJSW/bzum+ou
dDmgFhpPe9ln1gEaEvgMJ/hiTx3u+DRSjj7Oqmi2ogntXTkIuSvL6rc/AfFothrpE1oFFFKMKpBM
N22vAy3UuumQNyOvJNWYboCDb2ifDOnZMHyDRYLnFphWjojRbx+ttFw5PoiqErU8PeeovYbxWeDB
37KOh3lvZO+w3pBJOicLHHPh4HPBrPehZHb26AG+9PTyzmdt7toeQrI3qNY9kBDiYxJPvYscsIuF
gzI8d6zwno7WuLFJfgkGozww0gqZ4qof3phAkwopPjJSZhIkewiMQ2c/EEE7j0xzNWa+cRRahP5G
DXdDmbhbVHSgeenZ4+VJNkjIHpSgyS+2/jXirLrwoxEksmds6p6+bwfae4t5bs5lvff9p07PBRGc
/keKRPLFsrRHo+77r0IfgSuNj8IIt8MInUr4QGIcJhNW5+7SAkOAoe8D34E4bNJTz6pXwcMhCxSq
9HWhxq9+nmDWaoBZJK+YKR5zM9hxe8OKHdeZXpMf7GiXzsT/XuJBq+JjRMbf4MMyNUqLCSAk95wZ
h7mzxZS0Vzk30MPOvEgAYkmAFgYKe0ZrILP1zNpkJT9ADddWvfM4MSCQHUhxzpUPCGawNvJ7J6y+
tDEWc0YV/O4mxvuMU7b3PDEjdymczVoSuCf3HMUsJWezJHHoANBPmY1sKfOG7OhudDbitSBqN8Yu
pzjZq90bTxW46nGBo/vTiYPPMsdUkE7hDNbWMwnEKuNr3BPU6b7CjQBUTTNJS+g7QAeawILeDefh
neKmB3+MDzg2sGJn3U2hvTDva4xPMd6AVhuOSZ+8E+aBen9cBhntb865YmUEqMHwSafYECz1qajW
ULC+pwGTKcHpdBqWx+azMcOjGqZbtBqI9Fzvnt1kMznNvbDHvlMhYPPoiTilT2ikUc14qF4C6d6m
fxsuBPfau49jqMHBuzAo36h7jiVRxEwRAI3hzIVHEYiTK+NDZVVUS+vRmhn9sEo4e1oT5QpJas5X
ybR8TgIwDuVDp6aHupE3GjFXR0FsqpnrEnGbbd1hOGGCBjUC0b337dqcmsPwI+vMdSyYuZkj+v2h
nvKPWT1Z/Bpjd4RrgvzfopkKt27plczvRmsbVByESct8RR8KtUA/aSOvIktRb/rugG062SYq/h9H
fYgLGjuIG5fVyDVJk5hgjLS9KaqNFVdHgisD31+0DIo85HNLkg7QOxfFusQzR9oEVbEZX8fG2bZq
cPUD+UDQ9gJoMUUNH0YXCPjGk6rfnWR8a8ZU5ygorwTcPv/I6fScTyxnLwkf/jxCFNgww0oDGp3M
U/tS2bVcqqaYSL+ZWEmImVXWvmu+sm8TcxNq7YXMp1FnzUGmEIWyFB0dKSzIZDIpHw7xFhwf/fcO
qn6sD9+Sr2g7rg2UmlVQ+dsMK930Z5uEhMQO5xLWtbcqhl1aCmJzEjYeogp9QqBmgWVtTNC+oWm/
LeyqO6LBqQMcUnVOpdiE952PE4+xcsVQNG2Mi2uJE2DbXcScr8SuGqgEUve81pQU51CR2KqjC9y/
jVaLpZPcDO5nG6d8g9PZ5oWmprtrDX5zl6bn2uJVu/Q7sDC1GyX2biG09qw7FjbTTeJutmHQQyzR
/I2fwpmX9IMBR2wrwMc/JptGR+pn9FTXydU1Y9rd/R1+yWdPZZWlSnLNMnwjGeRyt556/bZzbTwu
jqsp8bxW5Q0MTTuDzDk138WGzATFxqz9Q2iU92IbCc5gWb5T7P5d4pWg+tN4qXxPkGvxvDU/PCFX
+chlt8gZH+yVYqYHQwOC6JZkkmpcK0A8Clg7YDjxZvCBhlq9BWm/fh6q6FsoCIgMI33sUVrRT1uH
7szWd50WfesSfrbSHgsufOXH30bNBNMQ+GjdcFuXvOShYZ9RrE2hIlPVnC+jgacCheEsbf+9ek8y
lckG01QavL4SvHu9TbhIvDTr8RHz3gwmWlvqL2qIdpqHQ+0oO09xdgXhS4GnXwwGsR6dusJinQ4i
eq8qdle8D8d9VrMJYKPfxSHx8ZqCpWP6QK3hnnYDGSTxoZ2I5MzuS8azPA+vDhj3pmlWse0v0pE9
Tc3ekLPP0CoxT2XMEqKWctUmWKtN9P6dKTzLEdq5prIbIh0Rg4AnCKjLSrn2XqVfbBNQCtR47C3N
i7QfiyctdbZJxpGjA9GyoFzBZhkFn3HTr+Gnznvb2sauty+H/Dkcu0ezlCdy3sin4Jze23ibQyM7
G5wkRdA9ShoKRQCbmotR0wjFTslr9ZkHgHCnlrOWZT1exyq9TkKEIJM8RLjFU3eZZcpHW7N6B8b2
RgHgrMdULINjHSa7oEXri5v0nS5vYnBeQav92PpAhpmMS1Tu9ObFzU26PVTMbYvYnsYZ2HsF5CLQ
q5AqsT0ot2EwT1mXXVtfrIpKWYIcXb95ZcgY3dwUtCLsaHzMSFYgHHI7LdlM997JlpqFDo/L3mqJ
B4GfWMhTbogtydv4vM319PgO3PpoBhYYcf3CHk89YLNjKu02cRpIntlZS2jcqvyowEvPg08GnF0f
gYNDxijZ53tveKIc5p4UINib6hlhwWeqApFIJg98US/aVN4HOsFLyoCOBXk7UyEL9yTIfpxjmGbW
SNc3lsILtexpozaRIUPvQtJPf4dOFgcsbcnSv1M8NVpgUjyUobiJ0IOUMSIwccAFUoGQbjlGxDzD
GttUYbTG21SdW1A+E5wnyvMObijmhgabYuXQ1Wm5N5chOm1ci8RbUZX9Z7Q83IacHNa/VBwjU/3r
wfL/TT+zsnz7earM1/86U9Z+kbZq2A5TY0dOOawI935VG2u/mPokKHYQw+oIjqd57z+myoiNpzRV
lb+ShkAz+79TZf0X0GXq9IM0/j+C3H9rqmz+XvgodUbWUtOJNRKO0FT9j6pRpIJYs0rMu4Vy6GM3
O6YuClwEDuaaUS0q1qplGBgQuwO2koKacO+tVe0kOsML8O01kAosXxXpJhbYE8vOCJbPOXjjMipB
vWFwIoDSNPH1eHtu/pwE7mZFV5S7AREweZ7U1QkiI5AZsHNKs6WnSeEa9uQXMmkiAAnaRdi3H4la
vhqwnZzxFBbWIzfdBTNou5ZGAsUTPhmBjZuSjThTzWijhye3Q3QXpxx0IQ6pFxLFPksteFVMfZ0C
dR0KQqu68qMgF74L16oML6rwyYzwzUtLYbkAq7EnWAsKu5khog3nudCa09iFX1Oyc5HR8ANysQC1
CRksVsQxIiwrwU8wLzFMkCeI20bXSe7isncLUSfzSGnkkknDegjILFBsZW0qLfwU8iHi9FPN2vBg
GHALsq4E3dJjHBLKfqh6ZCwPca6qJ9RvwSrB4I7oG7SX+tmTdDUfTY+uAwhHP0wGgr7dRdTV+xIK
lKbSf5I9ex/DlWUMt6N2ycjAeEaCU+ktA2k8BvatrCx3kXO5pkiitSRABaBKdu+MbJIPWlB+uxFx
lV3DMCtsQr6gb+bgmr+hqq37cMi2JeS8ORBt8o50C7a17KYoKubsYwMMRiNAMMnH3dja6f7HffYf
kctf70TAmf9uLzq/lW8fX/F/bav4Lf2sft6Tfnznb7sSdgYkV8JEsKQJkAr/P0yabeUXzZl2AvYt
XRrThvDbrqTJX9hzHIHCXLctYU6R1r9pXTTrF8k/kz0CJYL8t/Yk+fukcuSwUppCFYIpAiBq1fmD
gr4suo4DxFDt6vEMayjvu0+TnM9ZqdLhlYXz0BKeFQxMFEfs+aGWfpsaBywObNiFy8/MAzvi9fkt
1Rj2iwdvSBd+ka7jOCWDp1pkkJV9bu65SlcLi1u4RDNqLwT+W0qtftE3YhtOvaUgwX8vO1tHrpuf
paHs0T7I+Q98Y1LT0dbbI9DgInrzJJGjTsqcrj0RSgGCpPgoY+riPF/VTf3aMgGxbLCg45Gb/dzZ
WjqrW/XmfOap+WUyPE5iH0pbvWWId0pSmiqDyxE7UsXGSZ2LmZbvPqefLm4ReDMoBH0NPXhFCMG/
cBEYLKafRUbTxbctXeXBZNm2/k/PA1/GFj5Lp91Ztkk69njqScMIenNHmNopIc50nreEcUzDyC5c
uAFnp5ZMvyB2E+IhAUHFgoBplgpu88zeqIr3VaMWUYEzDSpdAAstryRRaPAeS6gSRa58Sewo80zL
s3kvvTuv+SzVQpmHwkKCCcCn1ZliSkIq+H6Y2BaA+YTMkJ9ukvOvOr3f+VIm/fz/yvd+LDoSyydT
EBquf3ZPRNjAqiBx253mAEWuV4QwfY8oP0hjZnA1VmB3NMZwSK5jtlab7oRLmpWmOHOz101YRsUp
qo6B9Wia22JwNyouGk03EEjRhgJG7KOK75+KDjhBpfBQUTJWTlq7TAnh3voxDnrlRbP1fyFLnPRn
v3tfUpUouTREavg5uN3/cDMB2vOMBlX5jtYK5GIfQIe6K0SF+pfGbMHj1/fWue7cukhbFS2xk7G5
cKN6NXXAGx3WQ+R9Ct85edGr4VndfGhtpMdypdtgqxwfSBAuQy85/v3nof/x8+B1C9W2bEuTUgjt
jz4hmWdMrRXU6EWJpmhg1dXPud49TcMXLVJQxqgw+lk4obO1WmXlus4qFv1jkDgnwhdhAw4Wvs54
OEk1AWUHF9Lzbpi1/8Xr/L3sUxLrOnm12Es1LGOIP6f76SdRntOzk1p9WaKI0B97eVRyqM02VHO3
sTKa7cVj1jjPuU2D1TCBlhip88Hk7kq6NreJUy1q7KyG1TyrMj6CoTtrXvuaJ+Mpo6VOb9Mci52m
Vp+tb74BN8OCkb///Vv4vWHpxzuQUy2pSocNl6X7+3cwarmtyLEudiLzz8ZYrWHE30I/vR4ad1xY
gb1P9HL997/T+JOPF6/cVPRKfG7/pJYNShD2o3TzXWUAO1fiFerDe1SIn2D6ZsRO4M3OATs4NaG7
5MWSf6IlF0h8izZ4qhr5Oer0zau2XPYs16Evae2OJx8SbOqvwlZ9jKPuXUcDVCjKLVGYOkIDAxKW
iuhepV7Ua/EvbjTjTy+jIdk82NyEnLyDPy8Een0F7czJxgFosgmvcjR2hqPPjBB5fxG/Vmp9g+57
0tLu3gywDXnBixVXgkcVeQRa5F0iBwGRKHa9o4GAmsh+BCF1gmQOBIlo+jphzWEXERWK8X9ePHjo
XuYk3cHFic1DjhEkpF1tgYh2BJKtgjZRazN6cgxMbt74Rfj55u8/Ru1PdhfKN01VDSGEqk/nlJ/f
tCRRWEcVUOyQwYMjd/OTgiukT+JT9SEV98vl5RKRhc8jSLJDUiuHtIQJRudzRUvyyw6s69+/oj9d
WBQOyGM1XSck+g+r2YMCnNSRWexkaX6DtJwbQ3DWk+RqpPgDzG9bn5X6NrJqclL0Rdy0jEmfYh4z
chSLtd81tOgsQgFBYiQ4E3OutncFe1u12VZt8KyN8haW464Jyk2FbKIFNzmD8/svnkfmtFx+fh6x
r0gDB6HgSSx0Q/3DlaWbWsrIdiD6inqfO+VTLBvwPM6DCShjFbeE4sVh8pk6Q7COwZH7gJyACgdc
7ooGfuAipkJUsKbRfJdn8qvWMn3mUNJj2YZHa7AA9clDXzfoEMXBa4eTkzSkKFSvoLWquTfkFPLd
ZyO1dGm51tpTsWI0LvrDmq4Cfg2StZD8qnqd0prGgO/76gk3Aig48gVbhzNAmAb/j7XzWG4cWdPo
q8wLIAJI+K1oRYqivNsgysJ7j6efg2S1qFLX7Z4bMYtCIC0pFkzmb863z5wbACm7f/5fRhDgDz+P
xcNXM1mHEJX86W7jIi8tYqjQYSLTpq76Q6YAKx2EvlSI8HItrkYtiLHQ2XhjshYiyOR696jorMuG
NJh6jL7qfv7T8dhltZFy3U0sYhwNOsDgeIhckjXa4v5cgZ6bddKMu2LoMIWO01Gp+mdPRTSia5yl
PusFsundwKM7OsqokjjYPfVGZmyMut+BoW4WgIDAt0c3SghmQy/x60GBnmNoZ567e1T7aVkRP4gK
TnE/jVO1iQb7KcCsvYQ/cW0YpNMjvQ63FEW+Fr+y1sRvSdAge2N2pBQALDVasFOmcwni6Iv8gwfs
0MvYgCyYlf2rWXf1qmrDB5LqV2oxs3oImVqgmBRB3wJ1TjTJw+CRNqNEWKU1MyTD2Adn5M8C9Gnp
aEuvf0nHNNwUKtRDZSI0URABF3brgmzWJaCf5dAFKD323DZdDBwjzoxl04gSsAciqdHDZFgzdxIO
lBHUG2GkjyMpYSuYO6/11LkLK/F2raWOC/jtHiyNKdJOW8Xf0qw/rvDEHx7Q5FOzn7DJ3ubm+rQS
anV3MKqh7XZ1KPZp91hF2QHW3NEuD0GLWygcV0b1nR3RCuBxsEi96wREJ2pSmYiKReADXtjCjXrR
UYa9aG1rTWLObnS0S9WwjpM/8sy2SRxrDmF6i/TI2oYp8s+Xvfn3tya2JJdkAxKnyQP4nGOia2kY
xC2AM6c3brLWRavNx3GWp8pFmYLNq3NBep4NcbZCDBnBJ2Jo8J9BM44xI4+PgW4SbRRg1VGNcmHa
6yhCix0VXUIOs24iypRwpO4nKsGzsnP1SLQfPrYL6BCLccjB2EdbpW9IUSuNu3wiwSWYFWx13X4B
MZOA5x6+mz1aenHQL6sEZ6IbjjswifPdF5MvTHLSENQ7j+C8cHIO4P/2RdVfuQ6g2HFYCmHe/PMv
Zsz/qb8/RlliuMacmm/wP+9+ek5keaE2Vefmu5jP8ae3KYuSXRDcDaJ8jfwWQZ2x6InFzQ8EWuRk
UqZkMbTWoWjhjcXDD1OJd0OMs1V4TblwjJdQc3nyJjw5YWgawtu5qnhKCT1xAlxpbOesFRE8bA3R
b3BYvzX5DwIBiMDlrsj1UqyMNj9WE3o+WsbNlrn+G5JMBxVA92z7NruD36TLf/kV/nDdCNvUyGph
Y6eqnxepUx5NngA6tss84yHU8KWB2w8vIPUh3AXXP9sMsQVdeipAHcdvQ0c8vsDhnLbjUbOaS0Qa
HhwSpOF2DMsK+c3JMb9UTvatqsLiAu/o13RW1uD1PvjBpnCML1GkvLVZdEdY2B0/fBF+ad1tYqQv
pJxcTuMDTjKNR5bz3ZrKH/X8bvIGB0di/m8rlPk9+ekCgKegW6qmCc1Capz2D+tz4OCTE9U5qsmo
El3kCHj4JAResIQjcmlseOMNBnCz0Lsn0PeytON9lLD3B/610XqVsAKoNZ7BKwF4C34APf3axLhz
/vk/6G/rKDgIfDlb1Q1B/tjfdjsjKgR+pQNCtv3s4PrlBiAoiY+Tsbe1b7nabSJioUYfzHCufycF
+jLt9RdieA5dj9YhsSDjv1wyMuH94+/GN3I018AQM6MaWN/9/rt1NZEjk6HVu6I1r3UzXSIPfB3W
pL4QqlMMdopAYRAu9SrcxBqhdWrP8yMu3NvEghhdee0Vixb8PVZwB4LvG9Dt4uIHoTyvumGqC8PD
czERsBaYu2F+33QibPBdHwhpI6Jc93+UJc8ZiNW4f13zWC160rvjZnrtLH/f681dnF+7CQG+rkCd
QkUIYv7XEaF2kfrQofzSPSaDQeCGtcKqu8iEPqtoPxsk6AE7SLyZZdAFhHfnYBcH5JoH0PsX6ZDt
0f+F1x6/9E37Kv+b/7+tlQgkhsWP7+EXmez3LS/GKvSDRua1nUuH+/XD5w7zN3nvAXPk1zebASm/
FVZZEzbjbftjhqvUbXKa+xdK5f/a+D8/5Cz/4jhx9Q+3wt9ILZvqx49sNlR+tFPOQ05mSgVjpIF3
QmByBKehgmf4y3tCkDgWTBVei6WZtiA5jyv0l6HSISnP1llBm45qIlqp0vTLUGm6+GM0LKHYPh28
Hv+VpdL9fUlhCg2viarOExnq/HjBVvrx4ZJbzciSI+oPzvSa1EDwxkIv9uxNSZPDEMDqaxYSkJXy
oI4hsXjyNEAea38eI+v6efS5tzwrLGst6obQ0q4rtrk64OAYshFrQuOo+9NpnU7qPsoISoz9clyd
ioiswEAx6SnLH05Pg5BPVha9iZY90SLg8xJctoAI7St5MM2gA306l9OyZZck4IhDEkYjL0YKZUdQ
m30FboDg0LHql7JjCT0v32X4rC5FYG0/z9NkvcmHDdarNaXjJq7QExz5votOaaurkCxlcoLdnSzJ
g2g6bJ2n1qJgHTL2RnWlJL86qnOpqBwaZB+zDNdt0w57sxjHa1LAriK1O6g+uWDtFBVvnhEdxzgM
HgbfsfZA9f0lRNH8zWqHNxvu6l3jdPgzFLQffVDKe2SlnB3pk26YpntZE5tT9m87GTFfI+cH7XwN
2WSazm8nVcMSIts/vKBs0wQDa9gaNG7Ey1Lda3bxfKhbAb49CUSzK5oM9MJcKYvyDKHHkfAgH4oN
zmUSkTiIRC12SeyjiSDLH05l2c3BjjoDT9rUH9RrM16HmZ+AUuXQ9lpyzEGk9U7hEDVvOjunmZXo
ovAq7X1745rKVZL5Uz1HEC4NQvidQTXfZtaCFmrqCyri8bZOYEG0npU9WmJaR337ZWQzviFUEHRx
6nhLgf/7ynQ6UshU07k6F2UdQE5zYxTiWZbOjee+uAlHOJnww/uouoT8AFlLbccd2NmRSDMIyxfn
stb2KXqOc/upSfbyan3cdUXzV1d9bj8Pkmcf+jQIE1/C7kZjzTKOdd2lh4T0Se5649ggKgKlz4qb
DTH0bIp70ogwP0FtHUj0Gaf+h0WK021TGDZYUy+k3rIAbvx1SBFC/1C0bXJiQzx+C9kFvjci1wQs
riyjmzD+ZM1bBkiNmxW8b4PC6K6bDwIW2QKIRkD+glOs7MyOb4MxiVY4Bcdb08BGTyiu8i+Llk9r
a65cZ16u8HA2DEdnH/7JRNENqu0Npp4cNMF9a/V+vQEnsa861MztGE+uHb0h5DHeI2GibIuevErd
9xDhs5Rl3+tfykTk16iJhBpBDpxOOQEOIP6/n+rcYmOHlXavabf+SEga4XqIo6qEuJIriQcWZYFu
NzXkqcDq1bVVJjrkJyvzjtDG5qD7Q/AUICVQJ0TLG323HrSoQbvKNpANSfX4EqVupLAocYF+eIfd
nG7ej1vNOVH893uaX8aGr2fo6vyK+vxe0McyHwcnSQ7diHAqWpFXU3sB7YB8xUYeY1srrrpKKa5O
ZXnqdzpc87ja+DowyCgP0W1SjOKCLOH2Gs/r1zhETGAYcfvmQHcGBT1fGKRHf9LdmxgFd+SqlF2q
FMquslIoJPIUbK9tLuRp7als6GSv0+mHDnrWQa7HzFgNbA+QP6/IYoQxg/elIRlZRCY6UOa+rctu
7Tp2e9TMzAIX6fqPmd+528D9EZcDQP6BTKqroIihZsrTUCW2SyvUeq3Owi2gw/PLf/653XkN//ER
aqgkwzsC6zXoK37xTxeiFzWRMMB779QejcnUEoJctL8OhYo0gSwOeU6WzbksKztZ+an7qaes1InX
Cgct2567yLNP04wkYp8+pebLfvyUoiJaWG10fWUlSnNVkw0OvaOM2Ah26hxZZMZX5EjzXNXSFOME
+q6mUtfxUrZEbA1qNiHIKp46DUpGvKwVbk91cvR8MMqC7FU55tzS+HG4RV78GMhpbDnN3FuJFHdl
oLYNWDSfeJsLBOiqxCcHay5b80EWuSXFmsc72JNmah5Fku88s9mTqaZg2s6d6sJOQvMS5xLKS5ov
nuWZrIO58eQIIj06GEathVRbE7lXFeGys5LjUZaU+SUgz+owmv7FXOJ+frVyXTi8XDX2AODZ/+ZI
HlzT9/pIt3d9NaYE6/Xixu96kPNJHW/Zaek3sg4JS3L9UFxdAKZukF3SUYJB+ZwFj1kW163DIihQ
WFzNpcYzY+3UkBt5QFxxuczQbb8Gz1Jsptz/mbYtYbKk/e7lWYKgtbkoap1b8/eWziCbF3wthvOA
ZCYt9XvIAHkK3F3YqHtBEDEW54QCmWQwKgOduvzZFZUL535y94pVuPt6RnMKct2Wsng+VIPzq8u5
jrWDu6/CywkcqYwmR2YXnyC0G5ChV0muz9Ki82kzxoqxLrz6OEx5yyNc95GAmVsyFXJcoRlvCLBE
2DrLZ7NwvX3sTd6erC+L2ND38jCWv1rOdVEwaAs8lyB4nWmpjgTjLRzkg11Av7em3gb33eBhXlTx
BFWGuCzIAOrWZdkXy39+eIDkc343EuEaBarBiwx8tMZ+4W82Ak9UiNO6abQJbO8iRpd1jwLIV78K
zdvTQeu1jY/9AG8L8sWQvDQF8yrrKDKQ8EcaPeEHxAKR5SDb1dJ+qvtKINfz1xRV6IBQde2jrDKi
mM2BM4cWF5haas3Y4Uipj+Z8qMuqPqZpeUwHOHnoTDSnqvf6ECsO9WipXvxeN+rdtu1C7TLUAu8o
zAoUr5ohnWawN5bFc8Oo4JRXOuWq0oV7FCjLX/pFdw+aRtvLQ6f7M1UVtc+lPDVYehEVObY3Su1M
G1kXqyyksGx3nv9KBOWIfDh51rKYp+5C0evkib+6vMoE6p5TZgWvLhIs+JBFfTVzAZ46EkxEVQev
8HHGLelX6koOH8rxyra+q2PQ3Cuiae5ZbCxRDBxuAp2SYylkAMJrWckewk+bmwCVW9koqzK0wLBT
tNmlrLMTdJzjikBN2Xo6pMFt06f4bOcPMEcl3ZBEgBrp/KGeZZT3WOa9ToWAFaeI5Imw3MjJwiDS
D2NPzuHcE5WblVVUxo1jKtgXIWgC8zfvVTi4sBs0b9kTbXxvYXw+Jtqwq/IiqbA4hF/+1FcO1UX1
dXIQryFEOCV7LxVPRtDeqVMbfXcM8Wjg9HnyzRCdZ97gOxxF0U0yAt+SPfgbOyAA0GaXekw6pJum
zs2UDNO2VoxpK4uhBAxnZFVbUIbr3ml+eFr0dbCm+Ikk0mmVaRabq/nAF5lWskEPg6+RGrE7QHhk
WcVhc5lp+KGI1enjBd4gwIeETEBcb+M7rwvju8oNnzMPirwsacrU3bS8/nwf+kKcrmLXmW7V1kzv
y8AnvdXQn31HIacvQ+9PFgkbGZaWFpXQ/YJr9knl3uiUybtxOoU0br0uo58DXxKidXeP+FG+GJ3E
2spiE9f1vggjlF/MyoN8nUER9O3qeiTR8D6wzXFd2LgpZFHMmq1qWhLhON9+8kYEgaNtbNKOueo7
9AM+lwPejZsW1i9m+L/u21jJ9VWFzwqYjLlvvNK80TpLPM4l+ODGjZmp+qPvaac2UWW6bCs69Vdb
M+r/xTg5Jxoo+uM/jZs/XX7C++fJb9Z7PmnoVvtlMu8c6AtfWUQmy6lCbh3ci8EqLtUhOIfGWzNr
46FP9M0PHRtBTse5IXE73Hmh1q091dKfzLgifY0e9ZDjRCmrh6FUjM1YmuM20ILwXrR47GWPnOgi
u0MA0DAm0gGL6nGC/LWJjG7YK1WkrFUeZLdm7KoYF0rjxZiaJzHkZKS+eE6OZ1s1FeRXO+slMEoV
ybNhuI0UlLYVN532chqrhY4hpykNjJPv0/A+YZrDeZq80tC4Uit3j/Qk2JDR+Ye53Aq8iJzLUfKn
+R5irlpRgNFGSbCzEl0/JK51H8Tc//JOdrBdTnDPrlU7M+9FBG3fgxlConJDdmLousEVuZz6I7b0
HrK2+qsoW2WxtonerEowGxl+XVLedHI/TCRDF6Q/wuwMoN8VZd7cyYOBbHuffjVcVpembvJMC5qd
NRKk5heKcV+xO7pHK/0ChFF+17teeF9BQoo6oCpdTUCdgyPjBrOtuII5ECxlQ9yH204RytPUhek2
t4Z4kyqe+9K6vA7nkUitmMuy964sM4vQs+nro44LXbFL9eDLEsLIx/d6g/cvD8+et5c+NyCTRu7e
SGIuqZBb1qQ8yZUIQU32IV8UVflZdFl+p0A3hIzYs6jiYrmPofa4ah8/KvMhQgu1dPTs3vIiSmZ5
QNrUO8oObdaRbxRE/kE2QmYJECZxqp0sKkpWESW/iXM2q7W44f1FppaPpL2CtokR6NqXLBsKHKNw
8/l/sIxlggTbW9QMQGti65vpA9pL806/DURVXXqgOPF/ZPkj8SmvsocVQKRImwMUje5xmghvyfEs
vw3vZ76p/JRV7yeyV2D24u296nRyhL+HrzF1gsfBgJ2OvtdzRgLAocksUhLnoom0+CafdLKisTA+
k8mGBaT03cvYWFWTqV+3ILdXbklsiTKLHG6Sapbc60J0jJE9QCussK7Vws+mJ6MX6aaYmuqQatGv
QxEhtxiglHGuT3R+cNnjXFdb05WlFt0laRFkoJ7Hh30KPjVWf/JY8W7kgQRWkrTVtloqJiRnWad4
rbLN7JbAl7mfbHB5y+MnCy7PVfKsiL/2xJEfs4xtsOyZWd5TiYLqPsjs565HnM31xIuDrN7OILHi
Bp+1dxNGbUk4Darxg9OyfkPmwVw1KJkjYkez7JgIGzsBqcMXojDQiUkdhRg/L946EB5P0yglUsNR
0qB26FyrbtfeZFhqucacazGXkt9KIkoJ3aHNJV7mRtWi+nacD0RfOBOLzFgRwEwsAj+Opd6Ripfh
mW57i2wqEWc38lDDC9t7pnulApitCrAUta09+JFV3yFFuLDmUmG3Gg/gdGsHg7iRJT+IyA+rSt6J
c2Nm59YycdEmlkVhJ/lWZYe+zLTy1fOB2JdmGm/8uB4eCihOllIQWhujNCm6+tX1dWvJ7kO5cuvU
vIoVVJNSP4uRRSKLd+5audmPVknNB6ezlXUSxhZSzWVz4yrkswyZn30nItepoqWh6WIt3BjfVy02
iO5W5k4WS6FvALYO4Dmq4SDPAjIcx4v3zqWu1uZOS50OPQbj1FkrhzVp0fa+EgJJ2fngdWQF5uA0
F2lc/6qTZ1nZQsWF6fOpXhYJVHgaEIy+7GrP1LF9M/Q805gHyrWsOzWQAnKeaYSUtC4DUxA15H1J
88H7MRLxG4ee+Q3lH52nfxrdTwNSJlmBAEhBkMlhMMxo1Q3l9PQ+qMkAMHBxfiMiYn5lMMjB7r5u
gxBdwlp81ytVPEV5DuC9Gl/CJMp3aoxocm4Y44tbsAIOk9q8+kM3MXdLf+/WDwHwa4KnZb09wFpL
W0T5tDm4ZzLqp0lP8Q+nXv+tjEgPC1okF7USxS4U1UlFwEgQkZn/zEM7XLYFsQYFvteNrZrT3hFW
sh8yTLfmFBI4M6ZOexOVyU04WvVPtYCH5TfW10l4c9BaEiFArYxrjCHdHjp8eyWKEnJCpVcPSM6B
MI6DGg4sAYKirH9afv2sQoV9hmPaLjuCJI5RZChrqILbyIzHNYyP8c0xv6mI27+YhEJtx8gb1r2f
j29R8V1WewES4L9VDwPU02mYmrvSddFcsfp6q3lq9lIl6rVHbOpdPVrprT+Ej4Uw0xdkEtkmCtBg
ssimGswAG5XrLu3KR2sKiMFgdOfLt48WLmvosC9uqk4Lt4vyfRfr2V0dkuJpaARcD1GhP+dGv5ns
Wr3HzksApNLfmWFsPKP4GVyGBSoTkZ09Iklg7nofvZs0A8ONgEGHwLymRUfINvo2M8QPWaorFKxJ
i066g15rpx6yQR4IPo2PSmBiXRrbvayy5ypZ3yFsjptlXaoX9lg2u7ANx5ci+O7zoH7S61nJJiFF
Rla3PtLGIp+aXZf04wsot//Yiyy3X3OF4zedqP+nTARkTFa1vxWJYqPx6gQbi/3iwkzaOQfHT8iQ
D8xmfSpraQY4pxThTiEy77b0MlQLRogJ6Ipcu3NVp7faEV8uWBjasklbFvY0Id40FRuNtf6+sboG
fSk9hyPhI/8UtNAiuEufPI0I4qDM3W8WkqK8FLjc2UESelzZ31KbWLGuRucnTAklGpQlKTM5wvS+
CqCthlrCeu3GmtpoaaY9Ytea+mQZufEzKo4mW24AxnBikdzz95nQmkslV/92Nr63/sd+Sme8YLGt
78OyfW4JprjrgGAcghwv/SBGBY1NzLew843rciriW310fsRYdV5HMQZLJVHHPQJ8/uMIhVH2t0hH
Xek18mvoKuWvKCgQru+/FXYZbP2MLWfSqc79jEkj7GI1mGP8BIdB2ZHbWIGvnuzXXG2+RUlY3Rpa
bPJKdKcLXQTOa98i0Ec6RXJISFS9Zy18W879eeOlUOqU6bIRSfYiym9GoBivpLKSnEFiK+EwpUei
VUucET6CuW4+eHpo7H2vxOZGSTZaZv3rrC7QKgrhdm5lHTFCrX6RhFOzgdaJtt885DxODhY6Tk6s
UEXSoAFXjITVvR945jT/uag1dr2f5oMckQO4vJz6bJW64Ten71VY8WrySKy7mC108X6cixWRQgtb
VM5WtpK7n63CaXTXstXEureuUKNfySLyW87WURyollaWPPLLR/s0iwnWlzPPn9Hk/rdTqezbmyCN
97LraBr9vV/Fp55JFqSPcUHYnwDO7vmI6xlDW92zl9AWJKf5W1ksEYk+EL7+JEsgGav7BJTgBRho
dS/r3KBOLjMDNU5v6slzQ7h1XY2Vf3MaQb7D2i+RP8d/g+KPG6vHULVQFgrdl7QHweJz8d/YaeZs
IqUNd63fikM9NnO2RV482jFRgCTuTRCoZlYqdw3R9x+Gsxibbkq1/TVccbnklWYqVsSFthu94vZS
wsC8IiMCSybwpydBksqlH8bKggjB4SkdW2Ptxxpkl7moV+YAQRAVSNnaGYqNNRwqn2wt6uYlz4Lq
KIZseBoQOygI7rz3SsSAWZSCD2UHWDZjuZ2sHBFvAgsvpqLvnrXS0Dapp6gri7Xgc1TasOPsstzL
1ikotj5u9fs4rao7gUlAVoehphFDzk5TDvL9LFtNioJnbJ4yx0p8oTloYSVDchcTpr/rFdKi5W5T
HqbpGSGj4U4WhjSDm5AABJcbUEhxv/qHZpBWizx9HkIx3CHydY+QQAlKILCDS9f11VWYFaxU8PkY
1z0uzatstJC9eK8DBEAWsyrQgpx7G/yg12I+yIbKMNSrObRf1msdLMV68newH7KHoTGv27ZxwH83
2QMBqCGq7qO7kY2E8UeXyYC1ULaOMeCEzkJo3mh7ZGlQzlknSg7PwowIe6VKIcrsdCbrzkXPdVC2
Pff505AeqtW2R/UOfMCDCHvttYqbYutoebw25qKvdfsusoqHYMjUqyIBtJQhQffa+qoKJEEdr8vC
826TXHmWwwkOTGZcVs0eqkqXeeGTnN6QMoQ4uv5MKvmqL0QCOKPRb8Z4epQvc3sMxVaLc2zKcy85
CHJTvJetfx8ke0GCQ8QFt0ETmMauTXsODtFU56I8I8DKONWJwI+3lqaR3kFfE71FctD+j2M/TSVn
+FRn81ZZFSnYG7fz3b2ZdWp1OnUGZ0IhFzQgLDJxafE2DEmPnytPTR8GpDrJp1nZNUtZKQ9Tj1LG
4TRhq3n9BvbZXVEoSzUafVLITDx4F3WIh+AC6CaCq8GsZu+WGx6VA2av9FeVrK+NfEQKNf92rj8N
DVru+d7mOaY3KakARVv01/1OkwU51NYR+OhG/Cyd5/Jh1fvMeAa+tFpsbOWkp/l0QVDA6Iu7MAYW
WTVcL4SRxtf4ISaAhDiNRk8/nEqyQR6qprwkLlTfhXPfcz2B8PF12hnfgwQxNUPOce5i8eOSsls6
WFTfP0Ke1ogsLknkDJfn3qfR7Gnqdaw3qIfI2eQndElJ5kZGyKYFyag18XB0KnpxaTsQcVe7ELHI
UpJVul36B8Pwb2WbrAo09JPloCZIYIpA1zpigE4/DQAe1NzJAVZvFKvGdurVeZL3T7EiFjMRj1Xy
iyPilddR4TaHMvFewgEQ26mUZ+hbCDDFYJtpDefc5Txm1npukXXykBJkRgbNnPrjq+gU6dnwsVn2
LucheNedDeqTb6dZZZ2cQXYJA6fcB0m0lPUfusjW2gDkF/auvZpVEgk+a/fB/K08xQM/iI5Oc3Dm
A2JMP4uRy8PFZ3tAjoxMANkK0MkhYNgpl7JF1ll2ivyLLBMRYK7HNkTGUFbK9l+Th6q2m9j6yo69
Hz8RM2ftA7I47kMwYxMujmvPSYp7SDnlRlPGaKlIllBXPExThb1eNg42eBxP9QE5m/l9Y2Y9pFbC
/+dGOZnX54TMWj1hDXMdYqdzNEX8JBvlINQDkVIENhU0+VZ6tVz40+aF5YjXsSa685NHq6vNU73s
e7a+v/f/MEfzV99zN3n2Xn82xMv61LFPc8vS6XuIApWm9BiWaXTFIqy6lVaY3qpv/1A1OU6IO6er
b2XXxm5vZZUsScsN29c/DZRzyZnfB6YIFv5pLjnNe6/z9PJjTbM8Tf/7XMP8vX6vkgPlXO9/UDfp
bw7KXOvfq2VP2en9L/jDfP/p1/jDXP/FD0TQULp3reCL1eVA0WzjqDTE9nhulq4tH91TuYBUOhP9
l+yHbJM1Zq4YCyvo7Y0sdnGVH/JxfJClCT/VfZWBRYAI3Z5WqCVmvxVZ2sGCt/HCw7p3KDCmDxeK
2gzdUmT6FZzxDrIgLWNb1YdTQ9OMqKNVGi8z2T1ptL9GEmw3rXEbwWafK7P54Az5IQafCdrTUg+J
Zu1C0bi3doCADeZLZwstRlyc60hXzKCnwriXXWRDZYFD6gLEpE7D5rGEYewLFy6urAocrIVlFl6I
Rji3cpBo2Ekkqvb1XAWjEIxpSVaBrJMj2zq1odkXzvpcNxl3nu8dWsfPjtIdZRCQL0vSVfVekm1K
3Z/apOtoLpWZyI6/9zy5uLrkriEHKw0faoj2b6ED2bIk/H6v5dq8xwghXrof62OwpZ47xQfyRKPr
OlWzhasATfZRsrmWBzUO4tOZ34CH9xujWHxumDsXVcjq2zS+fBgw18tiQTrNfkK56o/zzt3cWixq
aHFX8oucuvlJt1dwaeY4LOAETK66m2rg8DyjR2vls2P6dSproyhVxEL2Chtlgpc6DzjVyg6+Xnli
QbzAlr/Q2QzzVKGss32yye06MpadZTt7eaiTxN2PQoUzda7MUgV7S96uPbDY/WWY8eC+aNOQ5ZQ/
ufkK7Xek2WTtqU3OcjpNPMKGgqbfNuwWYHZZ7DNTqON6FdnLlHyUTRuQr9M2tW1tYjv9XrBd356a
QZo3OyVQD12O9M1m8PN04fgkI5yamzL2DlO1L4iAQa1Izl+6BnoNg80N2cdXuejDtWd35A/OwUey
jnSyX2cAWcYaakv8Eke9uQXZGmyFmmPW8dPUwBbWB8cs6N2D1bx+qArID8Z5NDy02Wheyl5DajOg
U0ePkIzaXrb+KigshHZ8VHbVqGqv/Zr3oKn77elgJEDAawD3OOp/a5CdHU05xIgY7YTeG9qFrHNF
bhyU8VLOIWvOs9WmFVyqjvHU22V4GQfqo1Kr+kEe/FzxxovCHr+KUPE2H+rkaTV2hMgM0FnnEe77
MFkE5JkurRqSWFuzgLaxSRfe5B/6mCVYbCAlL4vng+wmounU7VxvN6m54inbLhC3q3AZbjQZeJMS
+7tSWa6trDnyRjYCcDs18guM0OrqL0k9Lk7+C0Eo53EunlwdsmjCyP5QRK/uY/HTWI9WjaBtsGYI
LOPbm+5xFgsgmm20VfVguhci1fY272h012iVdX2CiAsh80dZ5YMcXqkNlILAo0cQ6O2RLJPLc3+w
QqSvRSoKDvOUPcJiCBWwRWq6VxMDvnZhYfC5Tks7v7Zg+ix9o8B87A8Uzw3zmWxN/K5dWhP+sqVs
7vwoXUaycu7zedzvE8b4oxaBGKZ2GYeKvtaMBETpMDbdUhvaeHUq+2Y5HqdiG2pmenOqau3xVxfp
/DEzB8reoGsLzQ7YYZZK/S3oHWddkgh6Fc3QVnnw9Vl1hE3ZigzQAFudCY/UKo3nCTWQdSycfl3a
xJsitQOOrPbHgxP26iWItOoCnWltEQnfwH2bmNc5xgekDSqwe3CVIdfj+p6cGPyYgtChMOIH1/vW
OfG4lwfy0X+d/ce6c5eWnKe1k/tfVAshHKKUzJrNz+cVopiIUS9Ip38Ps5DrOZzPH+rxKqRLGM3Z
LsvdQ2Q5xRc/wjnrCi1+1MTIKrYLLa6dctiIsSL5IqmzPca+cdPUQj9qqUfypIdrtet87QJGPCor
bnEdAIlXtVC5bSsNcGjWmGtpmbc8A7dI23kHzR76Z/vmtFtXeU72FghSuUuXYxpuOwTi2Nqfx+SF
0j+jdeeFEOS7wruOknS6MkPSO5q06x7avKvvVSz+c+F00Mt7BeTb7E2gvfQFYiiV2KqYxXcVsrko
eBS3vqM3t50YGlzkSJLMLgRIlkR4msiFyq8ERk5d1p2RXMqi6VanQQi+NvckoGxlNTkjvwZp7Lmv
2gj2iZIIcx/ow3PQOP7dGObBXWl20xrwbEgmKHXyECZahDi3Hm/PdYWdAEMYnIMcFTlwXggDWJ0n
8mA9b4UfQC1/n0g4gbZEUsA99ZMNTaKCZXFxEfpw7+zOT1dlWvtX2O0CkIOj5l/JMoZ3a0VAAUIZ
bRbWpMfSyTbSero8d9KLMCXg0vBmCN9fndTAz7k55v6yZ5DyKs5ZXLjLdHir9aLdI/HaBys3jPey
SLw9+xujfSSRAHh7CrZSHrxMy25SPV1hzOkPsmqqTEDAQ39bmGFpHqwsN9cBcW6OHjtLRFe3oUlo
ahpUYp3PPivbecxrHRm8LIm3/8vYeS3JjcRY9IsYQW9ey9uu7lbLvjBmpBl67/n1e4jSqDQa7ca+
ZCSQSEoqVZFJ4OJekpTf3Xn8vkPkV6Uw10eOSmY0016BwMIZPqv+0V7MvlPcJ2VKDhLR9re2ps+h
1bXSWUPkyN/9lyFG0sVK+u2QB/uu3zlOY/xlDx9a7v3kOOf85sPd8MXOg2xNVveiKmO+HbW/1NGo
rzIonGHvs9CDONHSsnpDErg9DylIuMz71w239siX0zyyi2toz/LGX09OD8vucOGgml5DCyEHWCjh
FasSiEVlsTSNSt2okdadPGc+ik8JbI/nHzyMkLE72QWWhA3nIPNL59bGGlEH/qZ6HbxSjYEZSjG/
wEZdrtGBpOEmywEMRE5KywgbYpWGasdKA9peTdBaQavS+eJd06Gknv/DnJqAEn7axPfVWFbFtErl
ejd/BEeUJl+CIQ7OsIj/VajQhZfqEGxHt9LeOt8Mz1OMso3fGtqb2zjFs6c6R1kMOlxB062Qy7Ff
xZXBAYoMVQKHFLvdFg5RtpzzVIUqgDspxTE7UHdhlxYXp2/ydCPTvtlDPm6c76tB3NOKEqk8GBIe
2SOMkxcrhXObG+Mfcj7XAfut+8VP43T9jBrY+zQ3Bj4HVH4QBF3GsCU1FPtlBMEeSzkkIQPH1/mS
+gBL+O11xzaI6ufBh/7Y7iGnp+S/Qk3V/uY1dAaYhl1Qsqoobv6Izasato7RcCW2MjrzfQk5NAIX
7QX5Kf8vgExHEij9F4oHQLX8qX9Wy2Q4RLnrH+zYt28N/L/AqPL+xbcbipygslaCrzJsuLr0PAph
s+2N92LKapvp+t30FYhfx8aorsjd9SuY7OudEtkKsmuD9jKTDqS7Jsq/Qr55sgzf+Pi7iCy0vKdi
RgFP0uApVBFZQ21iSZbLIPlwS8+CbQkv0PqXBUmgj9oH2cQhKUR2dtmqh0iDyAYrot7Z2jGkrMu9
vah5+lqW/9yEs/euz+ddujxnzMD3T6kKoh7FUuOjMk4OVF0Ip/97k2Fk3rumVX/aNALaV9L6Vg5T
/WI1ZfMCl4ZJXjHrN6EV80Oogvq/tpI2yBAuewafBwpJUuhrFl+3mOJ7XKen2Zk+QEKSLkhBfzXm
U9mo/gmWtvHmOVVCDz50hsZQDFelxHdfUErjKR0v901IyA+3wXBCWCvnQxTWdrSdxkY7Nl74uW1q
J9oamjLu6wSeWgm+70Nazdyi+Uq9a7kyKDX+NJdK2ybSUMvK4mm8SbgMQad9GLP5AEIARdTl45B/
pKpCRwZ4JQcSz79Z/pFGnzkrtKWzu0+CJU588hFIsPYj7v55im0s+x6f1WOfbJFr5X823NIP9A5f
TL22L2GnQdsyTSRqH7bM9MJG482dKvgJCEQrofoeE61HJMOeONbRZG1OHKsrakfITfZP9jKkSqhs
spzSwiQr4pShAXRDv4dn7NEzGZ7qru+f7rsN53PpNc2aDjt136t69Knunhu18QBI1up1bvn8xT1T
hN42JQImYpLFf98lqUIZcFZe1SA9i7uPy/w46yqko7VbbsI+pVEbrsBnO8zM577xtIs78eq9uMzF
Jf7ay/ZDA4+C+GUoFRRSvJE+fqrCOjzw3bwzC6fj1l0ntHmOfLUjhyr1D18yZs1LtgziaxqkbCRE
hiRNIBtOfG/tukFlPy0tlG9V1KJaqDXqtRhG/WwgCLn14mL4AIvah6ow7G9lCt8FfYqf/9fQcrA/
KDRTfeMVlBxu+z00gLHrp6tmgdN/WEKL5ar1f69atoNHz22xtkA9POuxqW9QJc+3Few/z+IrpghZ
oFRBTe2Hz/YG0l+0dxrLLgmTIarGjWIq5RM0O84zmkfBeSyS1xEtk12c0NScGr56hRVeuzZVhZaL
TL1p8NaGmrebGu6w784M+qirhE8x6EdyAeNeosX30+4upeYZe9q5maisAcRerpvqnX3qNX1HVUc7
26SUvmNHHetSOLN6HIP+pLp2/pq0cf5qDJVPWUPz1mLKgqarkLYbZXkUH2ec/DXVzrweNi/OYhSl
M5xilFVXsiZRaeBpG72DvVZCZCFTlVdN9bgFLX+UV+T+U2YPu8efTh/7hMhYAlX+EiGbfHP2aQ5p
Udr74VNh6x+0Oj6pXvgWDvp8laE2wcusEKlYV+NI9n5ZQEQDCDy3KfIDsHjfTTjw1fuWuFGgiJzD
dzSGq9cGEg8YfYOL1xn0afXWaQ7n8UkGu/PGp6igTkBLMemwf/ntKtiqUeLQfkkuUtJ5eWz250kD
HSqZvwi5mbOf8ew2ghgxeCW0L/pye+kK0/rJROLE2zgR/b4S8ru4h6+m3KDPi4rPcjkZEOGzL27n
7Og3s5+0FC0MiyTVqYZA6F04RMWlrcYv9zzFkqyYl4iAg8JJfD8iaroV4Gr32mMUIgRb0G/0bCKT
vvLCbP5StcCAdQ2yzbRtlEPVK63rr3wy4ysQmjRCG457dby/xGjGNL3JzLXt9DarlAFHv7g8XDKD
ZeXvvgqNwy9+d0BLSvGNFx3lA+nCoS5Zcr9E27OU5hugYYepSLO97UG1X1s2gEkrsZ7tYLCeEYfx
d2bmVeuODABaOWZSob/pXSREBoCE8TVXh72eBjTjGAZiOSXvsNJgG01h8WTEEZ0XvXHsUr1a1Mjr
YpFxv/skLAQpCYV45a4llda3tX2M/Obt14xbVH2ZVb7lsTMZr4A1oH9BxOUDzff+eoCK4cXT+mJh
zMqvYdxBDew3wV5Va3p+Zl7QM9P6NnE/XY4cLcqO/wxZGnQXkH6evoubm+sb6lkWOZ+qaARNf7aN
q536ZQhozkYRfpnaMMHfnVmW6neTvzTLkx6WOyfNPjiDwamSJP+5qStka2oK59+nXv2Zqq9N77hn
QcXgBvuoGpqVz+el9U3ywe0CJB4j9BcNMsjvYQe7OXXQQyTIa2rWJONzRef72XeRznTcsv4z2Mp6
4NUoXc6tdS4oOFBtCqYdKIXh0qtWfynaz3k/9WdvINfNkxFXbzffFx9hvjK2mzCEiU1CHguxeS1n
tTuhxxyfXb+GZhRBrPPDFJ+9LMhMhsyfAUMAISY9GhntBloo7F+Chrl+8bM6P5NKCV79NPpLnTz/
JNa8vO3TSaFBE/UinqHv1XMUe59k6R4E6fwuhglq89gTIZABzXZAUmu5qgyx1hypmUdPYqkwkz/5
WrF7XIgeGedQ9PrHzGn2LZXMW70MMrOWAx2YafO+4I5+Bdln8gnsm06irrZvkRk6N9Tl2iPNSl9/
2T4hK7tx8ome+iX2vh0tu+fQpIH4+9UcGlWjGAyIEdDFXkVFMW2Kpkp3fu6pF2Wa1ct95mbaTyYF
pbcxvGVRbl5tNzCRSlW/mVD3XDKKSdeZHCciZG6hbSweZFuB5Hhwbz/l8/S9aWxpE3F99+Mc+ggH
8Qq+57639HlM5KK7gkNiU/wplgypo/nI/i6rE9Q8oa2Hlyl3lesjRGaxHqIIq8zDVtfo5K7m5hMy
3ta7FC2+CVWeF3uxoHBD0ZtGm4Ms1q1i0U7O610/NuuyzKpdxhEiBr9OGzlPPu9YWxZ2kykAme3+
KTJb52UMIudWcX+9B3u8hJ3dJPmayGISOYhlGikqBtW73o8+JE6qOagxdaALtPGjF6YJQhlYYR57
Nxd9lEvOt4B+CtSLyCIMW766wea+TWKyUP3tNnNC2Tb3efO19GPlo2RqpS2web/We/pOmeqmAko/
tw4/+2RZwh2N27GXe/pGomXwA9Dtd7vMVfIxHSJ6j2WHVhmQE9Qv+IacIqdLri7tJgdnAgK3WIaS
JOAUmAXLMFHB4PlFpzzKw3zK4nwE9qRX79GyL+5B8nUBMie/xMmOPKQ5eFVw96sc3zorBX0/+gwz
Ai1KNBaZOyU0xwtsLuNF10K+cT/MPMyVHNCrjSxM0/b3QG9ZlhgrzTOULX/ssXwTuR5Y4FetCjUJ
hGlcMgUc7FfFrZ1n79bq6pttzf3J1grvJsPUxOXF0ZMjiET+w8XXm2gRZh3PhZ+cjae/hWSFTv1y
pd/tBXu7UYwBMpenuFHLzUxvxnsnzN8bmVnd4BVU3tNTe+07a34uy5xzyxT5wLUyGLVoobQHSN7s
Lm1eqt6sj9U4FPvOibW3utS/SQSdiGeKa9mnMPP6raIVxtnOwoZMg+2Yh9r3moPaqnDVDDRh6yhR
0Tu42PepeGtqivnCVv496rfxtgOvdBp6PD/+HTjHTrWtvLilOhXP+7i1/lSatLjK4Jb999nD1zcd
3QrwZzxcv8R6fjXvYfP4U7ZH5NiphS/XfFxO1xGTGZPvF8n94akZO0gmmlJ7bmkM3jSFn2zFpAVN
e84c+sZjo/rj4ZJZjS6gT5fyU+j7S1t6MfN5A17Zl5mvPktIkC23AN7u1mLKgprxSHAVYyMXN6Zs
n0GmALgvV45RHD8Lr4+3HGMrNwd5twzc2JINvAlobVZtCcPpsiyBxgTd3Vi4p9AJvkwh6m+QftGc
7sCrrHoTmSqsaWlNr6S3PIP8m86kBbo3htZ46crwU0NVCWLArH/zyzDYGPOQHap47t+icbL3Rebk
G1lFTSq/6qn/hyxW3B4vmhL9odXwHOiKHd/MZRh4KeP2b5ebx4LMxnrKD/HEb1tMb06Tm8zCUbEv
M89TuQgEIsD35VLdHO4VB/oB0AXWtYs/lfkUnN3UCc72Msjsd77fhYxpR2dhPG/+761jN9BLoOvb
tIPgAIHQ4ExuWjk9TJl1wmogy2JLjAzIfiqnx5a7T617mBk0bfVYkL2xOkGi5aKKFI6GhVil6hbH
sC9As2W2sx7VOePMZsXKoZurDHVzNzvLbF5WepWXfQcMN9x2zUZTu35TOZ1FR3We6k90mi1ZtaxO
nEvZhWgLlfnrpE1vCgXEz4mjGdshWfpWB0yS8asu9Soa7frgbGZoWo7N6L3ms7VvE3c+18sQo8RZ
HsW2BrWnkq4PO1hSo6MjpgRpoe0jCLDE36d1k38wbBSnNa2iHJiWPnX4IXGAG6i8iswJwmJVk12s
wvLP42KJ6xEnptVZ6Vqxe8g0M/fYlFb3AcAiImTR0mDUmP1nCMR4b4jVPwZQoNtWRbcNKj/jlc/9
q5dq8x9ZCx29Ho7pM7WmFSx6IXqqPl3xqp7n6wEx5U0QxJd71bRdKqRS7owLjv+QGV3EEn/AK9qK
nqVi3RiOhphvkB6CxJ/eFWozn+nXRRZY9T4hhpbcgHRY5wkOkFUf1O0HkgsR5dsgowaLmcyesUMP
Af2YITXXljsZu1S6sFRE3Yo8aw/ZFMLSuvhklmXax8D0htUcAip2lkePtQyV6bk3yx8/pNmQnx5+
xXCGi+K7ewko/Wo49mggr8xa8V4CH1BhbCY1iUIEmRCU09C3oam2hYP1EJjKZxrKb2asmM5mLiP7
omn1mioD4sM8MMKNvrR9l4VRIxNMA5M1tzqctyA2xHys9r3bXsSUVTHVlm6brkDt9G96KCq6JnL/
YCn6vJGmTteFtBcgUXyUls8iMv4cI7e+aXmXfOwP4zAXH23NVLYqx2QerV/Rxu2ehXkCcCr9SOa8
e1BTtBQDTjr8iqthQlRiXXpTuadySnnNa607A0YaDPomD2IDdb2FASOsa7Taw2E+yHWslPtfEJrP
Y+yFtOPSLR5YZfQevNYA9TE+5H9GFMf+WZWZ+ApfoQPCofUx0QsU4xodiYFxHncuosnQswZpd6zD
OVoploLtfuvNIruE5lxfqHzqx7bT4P43IYoTX0bvUrvKSq++x4hTs6Ck6wn8xT/UTgxmmR89NFup
Uu2NhUagbOaX0Q67beZn6kHNnPAKeCjZBtDlrJUgja52o1A1h60wOqHLRoIxr/tdnqnoLOYFlNjU
J/70lGjrt+H4t+cY13b0YnAGpskjhD8BRuV+TW0S4SSKiNdYLxDga8N8A+/OtKnLBBa0icqOyUH5
NKWIbK/shdPO5RsBytt/ag13ehrcLD9AKJhAkU8Pz8Bblqnc4rZVbqMTforyODmJJf4wT+xTzJvr
1hkLAzEKK34FzJC8zjEkPtoIhmaG2ylZowdkpI7yjMjkUwCf8iGEEP2cWDUvzzL9aQiLj7nHe/PD
BcmZdQZY5iytDed0aOcbonnU5mJl2Ftq1MXb0J1eGrggTvGyKiG8W5HgU0MwCR0459Z1jklAntrQ
J4Q2+DHQujG/mR2p2aDdcbNUXsxA8V/QgAMSomtfxBJ/VkVoOxWOvw6b2b+HWT3CdWqV93uJ66vG
v/X0NnMzd9+ZVpAd4zDTdubkI6g3dbuCCvufoeJTuorM+UnxvBr5T/rS5PU+6d1Vwrfxc1M4ztZA
GvfUpVl3pvfkU6CgBZKZo/FHEavHRkqnKfrV7aDF39oopTrlV8EHLTZRZQfWc0s6qzvMfWkeJ+SW
T8povG9MM1yR3KfW4oZxfGpBeqzutQJvIhP2q90v64q51GYSpGZPsh9ssr0tZz+DVoh6dKSlTy5v
JSiAJzxY7M7X93VNealzYF9z3TE43ctNUDi9s+lEPqJmYDsbW+1JDVdIbE7VAHRPGyCCzSzl2nEg
I8vYFgA2deOTGRvHQcnibz0E56s2yJK3WgmmfQAg85jFc7ApLV4uHCVcbqKIksO1YamoiGHLLKee
+t0ptgx+FcZb8Dy3iobzqTDd+g6cMku12ChaHG/yMYD6dnJvKi/CR9XuUV+dxmQ+DcsgMxk8I+22
doycXgF/pLWqNJKWnRNuzYWCYKB36yaztuFGnjvBNtahMRiFpeCH7xH2iF2uAVTABSrY7R4kT6oa
IvEotgx3O7Qbd6sk7VdrnuxTBS9EvtJ7xz6JrXEcOel8gN+dfPT2ya96PrupcZFAh/AxdUptY07h
cOvrZkBmnFlMmh+p7A7l1MUXVGpgr3J1mlYt/Xr7R6BEe2HxNW+S/PiLn0zTtTIRdg+8+bmwyy+N
lre8HAfGe6fMvxRjEqH13fm7uvKacxAH4z6dUv1GdczaKGFkvIEnAAWRxcN+6DV1F3TxQv/rDV9k
ltNIfp89fOXDZ6DYwvcKYbOuRD48GZ/gkGo+euirn3onMMGcY0LGAgt5EseHOrOaj4AokpUJFPNJ
TMMHFJW4HzwU7m8k8L7JntqwuYfVrr2RIEu1403gc7sTs9G6dxmA+1AvlacWmrvneFIzYBLNJ7Fk
yJvcBwlomIdA6T0YTk3vlC6DR02RB0u/p0mBijxprp0XlwvwRNPezKl1jq6RJmtZzUPVesoD9UWs
+4YnVNr7t9DLiq2bL4rz6B08d0BydhndzpMf3gAZAUyOvX0Nsv9WLoM+R+FBozlzNdoQdK7IgZY3
Q43HY9Orn7IcThdxVbnnHVPN+GJXcPRPZoRyZFZVwPvU4SnVtEtDAf+duHp/mlel64Ynr00j4CRI
v/SJvnXVChH5ZbDQFtrzLg1NSh6f3Lr8ONRqvwMltMiuK+MzzALTMzRr7/NS8+hHwiUDD64O8VV0
tx6+ss6MS5noR9k0LztlsWT7kPn/2U65pN6Qi+Q1OY6ndRsb1VkGKGYh9a5CKPIy/sOhb2AF1FtT
rpwuYOkeIG6H7Gavg58UFFlnQdnuw3jBS+g/3D2/LPQBvdKuoRyHrIkUWqd4w5ibqOov8vIh7xmz
UbnciWyEGFryaiVCNcjnTs+VU9P0l+skvG0ah1e5nYZXq8wP7eREzbbw+4/1zInoXkosZpqGrVQx
PtocXkKztN4jIV3dJl35S9zqTCIQuISxnc1x2mp5GG/UJYefw/Z1oFn0c+1OwGvCJdf/WLDT7rNY
4i8Xjk2ZyS6XRbEmKQYsw2MRGhQUQNpDZxTDidbo4dQGwfeZ1sFT/jC9fiBDH0evbj073kHhi3OO
7PpTWE8VMrX99Fz2b9Sw+psjJzo7Ah42VzOP38nlaWY3b02ZR+qRxGN9jKuAUmRhDLsOUA5PJjM+
0aZ6BH8A77cG23w7+MNz0fmfXBotP4GUnPY0pfDDa73oU+jo7SpJspDWxKT9UAHpoG4afXILbzqP
IbpqssuDp2DTuwBppyh8M/wk20z62J/nsaDmtczUZXj4HmZa516J6sk/y+x3TfRQZg77Td7eEqUs
edxXGURI8Vo3p/ELyax4W1guYBs14WDHTz7t4NXzfQAHcRP0b0kLsq5D8Xt1X0W2/jWzPfR8WBSX
NkRPSWplTz4gpp6MY1xXe5rc8/oFrk6UX4yg2roDJVIZHHCFa3V0+DOn6u8YpOpXgGtvjdoO74sC
2M0YO+3e0Y365C+0W2X8bXbt5EPseAGPPQjuIYgyPhpzN+wzJKu2rRZHWw8Cu00/O8FzXWya2ptu
duMllMzsSdslSpuvuykLn50ux6n28cdqVArSeGyQQUsRQbbt/mX5j8y3ecyzrK7zk7cGT6eEr3k7
Ffsha/8IABmdNYR8G3f5WksJS4YfC7N8+0v/nypXzAHrPLNDSltzqtaH3rW+3Z/2ZVOiVJAnx0ED
o0Zjx7/NKiebYTYo9OZ0NTtKbV2tZZBZ4obW1ZsgZYR+xlqnw5zCc784H4G9mx3qEJSl+H8K8RCK
2oOd/KbGunWV1Z9Ceq1qV7UNweZjJTCpoIwzt9g2nRF2WuoN1lgexsKej2IZ/eQWm/uCYRKjZsWh
AdF15IYfX5CgaeuquGYzeOoMWWnYOSBbXIkT5immMD2NlzG63C1ZiMzpIyQZQLeg7+KYn3R/FcnZ
sav6W+jUJJ1iZ3x1Bm3Y+ygAHSfTLW4+N69NW6XhF8NpjrInjauXpKz4vQ3DNvWTv6pu6imU+/1r
YrjfcnIpZ3FZZFefXNs9ijXF1fDq29AANb0VbauxiV90+09wuOqLXvf+VqM+uxHT5lS5Ugzoe6NO
91+iKwd06yVZ5uOQK2etNffK6G8zo44+DvHsnKxm4Fdf9t3aCzTrRM242VnmGMJpp3BS7aqz6iXV
uddq6q+Je/OhlDh5RZ9Du13vLNQQj36GFoaq+eVRg3xwXfTjTFYwiq9qQkOod2js6MNkOvU2W+qZ
4Gfby+y7zqZ24ToBWeObcKzzEiXDvLwhPcyHL2huU5mE9zVtifpfQ3/ZXnnUNMtwyaeEZ09xnhxP
cbmDkwBLttPCxxvPYXGRWV4Y1PDFBl9WXHi3ns9OfpJFv/VADT4W73stg7cIS/ljoIO+D5KvGozA
gPunhLOmG53rUOX+kNn5R8CWN3kLgGbvk8NX7X0Uo4gdBrF/hIigvSD1jhBNOvUfp4C7O0xz1dWf
lP5jbgWrrh/s9z1Ufbeunz5LlGE23gEVKyrWyyaLl+qNSzvPUcw+ATzkaOXL5LR0MU7ePYpya71D
VfE5DyAsi8k6Hu3WjJ/yKoi2ylxY7zmUgfksx/yvsXrjkWn97cbT+6p26091BO8Z1P3pfbc6qsaR
9E38xDHz++5aj1Lu00Gx7M4QS/8b4RdzLj8meRa/0awcHq0stna1xQMpm2EVpXf5z7Kj+d+peutJ
g3PymmjIx8tCwy9SzYPiy2ypSA9ZZX1y3No7jGNCd1Sq65tqMvsbSmXKvgickQRAUl5sWPh3HgCR
l8zzjbVl6f5HJ6m/gsKq/gqBvd/ZeWBoByBuRCcjmBZalYIzsg1T+7kfneGs8AZFIXg+imWB3apo
uinjavWIudv3NVizx7MsNQgKbuIQggAx70FyFb+EH6EZvBTsrRXCmMTAryl8sgHbuRHqJovxcIdA
E57CGXaJBhmT/S8LEjwavb4ZvcpZu8vVHKvKVKpRUXisk7hvKTC0EQofsXZNY9f6EBRxc4kCOnYm
8pAfUqOqDrbROxtZ9aD02pbx7CH3zmrU1u4q4D5xltXGcZ/1ztWfG6+jPB0WySFx+NKUlXVKEAK9
9uGutSDlARoUOluvpZs0T/IehZv66kFwFaw7o9RvvgcUpIpeOk2LSHYwJLBkxLBbPt2jcqt8ITno
nKO8oXl7VqDFVBojPkqw7OUlaFpHrWnuHlcxKGJth163NzaKo6im9mG+7/n6r6kAtldqreCPlhTT
PKTuFjGVeutDZPDOicf2eQr6LeV7ePsmiwpYirLtUYIVXvVOBuTZqxL6wotf0kANX8a31qnCo7Ra
yCAn5cVv2nz2D5fMfvizoavPXuwezMTUzjLMTUgZ5zdmYMYIIqlutrrHWS2E979Of9r4WIfnXt+C
tsuQZuXiagF7S6Wq3uZRjeC1ykY5PM7QS/yn8DDLe/mjLvF7W+KlWnEvZoitZuaR7nv3WEQBZV/X
Eu5u42p1jVej/+a0K20ArKJRy736CXJbZNWYQsltXJPVGOQ6yOI6Pdu86NEG/p1QL/iggy/6D39e
VUCbp9tWS+tV0uweBHqPneKjYX/eFSM/XFmoVeQYRq/QjgWn3VsXOe8FvVUnDY8Hy7xbsvbDkrUl
UmBfsKbeI6X780dkHWX2FoSFt5We3BBquamJxpv03xrpUO08I/Q2smhnWfYKKZas3Qd+XGtDhy5V
WnVR7uuvvh29k0XZkziIXeSemZ9hef/CzfVdlxgKwP7m+8DRjiR5cxV3rvi2Sj5aU1ex3zYLQ7Vy
1QsDqiFZh2142LUACTg63Vm4f0rICAv3T/ZPCRpZEjtfvjJ3gu6f1mVKu4ePoHpmc45ooRgjFVXB
V9lUHPbWscXrTKTZkMsgIeIUDtkUmXoRKiKdOi3QXMrfTmu3sK1QcUcbrdanciUsQuZCOSRUQg9T
fA8GIkUDTJUmCFFLiASDZvPBDPrTRtq6jcwInw3z670fTyy1/Pro0pb6TlB8u3MTWt+jpQX9X/t/
8XCNe/+fXJGyQode8Yo0gLuLnNYB2mA4gBWYdUnkon1gn1AWyU4P/1AhW78a9A6+dTUZ0SH8J/hx
AW25yrKX/EkGguKfC+de565MlSxn5qDNN8x2uaaaRZP3YubtSBFomWXepB5qO/mLTreRnp3Fl+bt
GqxwiP5ZECEpVfph8BR0pvqa5miT8hKvn8oq0V7rZSFUq0u9WBLhmhM6obkPEdayQQZKGquyo5bd
j6mLwGM/3pMgdqO/TwII54syLEEcZHq/RZeq2riqSvECrA5ciV59pEhBirdA76X3K4BYwk1zn/LZ
xHc+G6Gu+ZXFRpy/MN0I541NM9O66GhUa9fIrW3QvDJbbiyFsXAk/mPN7mwPG6jvFw0/z73fV9LG
3PJqaZ3kFvI7Ok8vntp1CyBzIzedX+5B4pspMR38wnkTi9Dy0NnAC6aNE6K++RMPqOyep2cDxNJF
on93UZhutVUy9d79XtnIDVECk4WMFOz+CYaja1Gr9OQ5ydMDYL+4isV1z6EvZqgMyZOaQSjpR3FL
e3zSXqa2+Xav72n5fOg03bpJec/kWbKBlZB3ceRoVpRRvNu84JGyCZxarr0Xz8Ntm4iKxvQOwI5E
qAxZO/0xq4q7FwA+ssZLIYseWzEFuC8zGe7w/DSoyP5r9eYnX11BE4YEOudB9AVgDuMgsFQFxAyL
dHdP+v8w7zUCh3ZYxFpHyBhb/tcmU4lfZbBCs4FdRNP3KTCiu8+mUcf06uRJIkLDjJ7oPT7SSOFz
ahtjfis0lHMEFuJNHvvq2TBoyZIv1Q/TSTsfYWaVJnpFC28yGFMQ3ZKAlHCBZvLulwUEUJGLN6h7
/bIwwH5CCoMqxo8rKXQvrdDuhBz0R3rLbtoTBff5JOmtTPIAksdyWYgpwByL4Wuq+9VVBjIr9X0m
ZqB2XwsFOMwvfjEzU62ups9ZaRhAbv9ufz0V8XpKyOgAGwrWyzHkq+MjajOm0+fMSoetpsP5RI92
+qw5+f87wvX9jV1Yw3MZuFdlNsGnZCWlxR79r0VGE3lJ9DY38ZhSYq/hGDUX3gQZrNoyznVrbVS6
G+4u8UMW27OPzvJaQ23mbj622aX1ye8MGlz+vU1beBfgjU8AfFqwe/34cx5xhRmU24FqxlpWZaHR
3GcX4OTxQdlaDDZV6iw+3ZldFxO15Oh0vxMJq2uw8Lvy2npfyKTBTHyy6nsmtL8l4qI5smJZdVL8
UL/Wdqtd6wzFsdVcwS4GB+5adQ18y4IO9+q0ElvrtXCfjTqguJ7kMeqVrMslTFU11rWLZIYEyjAW
aTQtdDefwrmoeYwQLAv3K97tcq1xgNka1egdtXYMXm3Xf3PLIf1cmJa31cexAIYVpZ+nIt9oFFvI
Q0YxuhoTNVqEAnaZWqb7qgiaddGOyhl1GfvjDAH6wqkJM64CXbHxoTPzl9EBmKpHMdoCaTUf3byK
VuKTwQ/V9tmEmraFUuDu12z/qzdQJJQAbWo3ruVaNKCQRnIll1SENGpxXlo/fDIj8U8uSVkArWJb
S6DvWt8DZeEBfP1lswTLVXWShUcN2jtJ1+WPBN2U/TH0Y0yzNIlmWZQUnpj/rN2zfY+IVPtjrIC2
S/jDLRtZk+s91v57vUHNqSUY+R7Bze+JUcmOipmoDipiMvVbZ+c3fngcgaJWu0ca9Xf7HquW6v68
zRoT3l5kua0NWtxk6pvRuHWpf6B8tEjV0WlaX0TITkTrooewnZmQVwCHWewkRpYfgWLeB1v5MPUh
MuvkTElqM+hBEd1nUIv/x/f/jQtBdMGUYe/lckHrfpsdy92BaMmuXcPBYSVTGUyAhIWGjF9pe9n1
4ZeZ+Oba5/ydBQdx/bpfQtrIhr7/fyi7riVJcW37RUQghH0lvSnTrqa7X4iZPjN4K0DA19+lTXUp
O0/1xLkvCmkbQZlMxDZrIX2JhByuoX1pJumSOE6B6Nw2Lw7eOZAKA3adPy/blhd4VUBpICBMMEPh
SgCeYzWlAVkFYKwAPLh+E2nlvTFtE6j0DtnoXX8rs0ARFJopauG0MfmSR81ZeXbGHziEmgaY0Ofl
kvToLc1A7wRiRJSADaoErGjY0pxoSjYWnvJbp0V1TSdBroAW3MK8rOohr0I00NY71ZR99mTEz63F
bof61yVp72TajXYhkztZASo7pBZKoBOpa5gROsnBBPTf19RbG35X74BdAEpdhYLhGPwYl0Bcb3u/
ekSVh4JSUPVi7WKtiluZshmEcxRi8gECqsyUiHaimVKyZAKSThe6Y44QkBwDBKZzt08VEm1+aTNL
vE6LGCxFIW9UrpEn6CEVGdAUTMCLm8YM+P6kNhjKdipA2JXTNB9cXvwFlGloeIeTsqOGV0uRGGgq
Srrd6kN6z66A7KwQ8+j+jHRx0dbTu4CZ+e8bJy3AF10Ag+InosGeFeaIjcIK1PNDs671T6x3vNcU
RlaGGeqB90Cs7i+d8ABHK/NhnWWNYYElTq3XKekXNwN3nLY3nOE/vZMVe9KSfDWhdSdBRrFZp2p3
9Cv0l8nPTuDlTs9D4MXb2AdX6KSiGeMUoInQoBhHx6wzr5DII83QjQA1VGEPWgKtcT75BY7iSl6n
6CYBcuauZdK56MGJHFSrj/kfKIaJD3fy3y5R4u5cyJVMAvgnKGBb/bXcACn4Dtn9ERAGOWCxU3vE
/4DndIeuG1FOayVd9oS+92Cb4je4vREypB5AWQ2QcbIBeVQGYgsMFnKLD/HU4vUTviR3DZCxxuDR
Xr/P/dZBvggZp5XblL62Acclrvpb/Ia4NEAr5XbOjAwkyr88HJYaL3OsHlvQHjbTleMCwANo3TBA
VvgMsChF1rVMyPlA6+C8WG1pjaoCP6yHPAOJINQku1GT+WTGzaHIpu+krQSqVxqgiRI2U6VAm2iG
us5JoLhIITQt89xtgLWIizCvBukyguZ4qr3ZEqITeskq0KRbybYwGCpB0RECyg5mxBeaLZYVX5Df
UuClSnMzrf0qQ5kveZGDEdsiFCbatTMPnRK2apxQcDPrjGTAFIvOE9rM7+SJctBezcRLNJEVwI3/
VUEm2ndGbgR5gbHZ6YtJp8mOaEL+TjU/wlRpOFd+pfogNLpIcHApmVkvX8lioZqhN7vfymiDRFUZ
IaZ7syc5zAXQPWaWgeMKcGg49i2fe3OWAC00/6EuaTCkRPsxl8veTJr0awQEh7BhiC4j8FCheCDZ
ClCTfjXi2D4ng3ARC8iMLyNo4wrFRICXBzUmOB5FakAfwt+mKPiOVquNh7yiA7LvnzarITnSFIn+
V29tQ7J1c21j5JG/XkbLMuAxHAw085PI6XoW7dbLBhMoy8J1TsrCGMbjDBZko/FAQBYHA7twFUum
GQ1g+/kOBp5lT3Lp1j/tblz+a/rmtNqTq/PrvvoyNzZ0xT5wviNVhTJadTs3e7/rsnpPQxyjRfGT
5aH4yjCmz1VnxQ8JcnQbv7Sab8DNQQLdZc7Vnir3M5qsjySvIgP96v7kb0HYg1qg7xK0JugaRmG1
hxd2hazSfIsy/7n1AYwLOAfxaLYMlD9K7orB20SNlBdHfCo8nm+NKjPPNPixMM9pOckyvF+TSltq
dQ6Qj1cfbbPuoddk7vEUDIp6jzt1rK97Y97msb9J0MGwia3JA1tL5qPfk1fb2BUOUMsho6GZXe8s
/XaoViGtSdMpDc0SBk6rex+9hd0PgOnQ699vSTZgZkE1kYlwifbTV9Xb3FyVbuXOZlUvbjCekHgD
V/1gnQvFVWrjVYtvaNqbFhhE5UpMqgzIqlJWpNdLmrWmIjh9s1v9yDpi09YeBD+SG4kEADfwKvzm
QkJPOB2q7MBraKIIE3S1CDmpgWZUiUmz2mlfqzVpuVo3VLipfSLaY9Vp15udSUhb3W1Pl/QWfmjH
LkbdNepDtVlsucjieyAVnlFOA5ZqREuRipMivUSZ0QDoe2TpxVUDCVk6tXUI1Fug7JPAQjR5X9nj
9xtP7YM6Hf5quO5/s3ODLsULSlM4Slymr32M1Jbw2md8nOsH9BSj1KLDYzLU6wofUsQNU2OvZTc2
tAPYetYdyCSgEg2a0rBEKJbFt0oEBhRcoBDD3+Uwtwe/F8UDsnpoFFJNgLQc2bL0WyQdiwfe4Wk/
lSdaMCWZPR/HW7JDu3eJXkRuAAG5mXFMhtpEWRXQNi0/7EHq/jClCFVLZ3I2+sZptt493YsKX/gF
v+qbvbn5qEIpZZb2IE3XP9Es2nbYVuVhlrN1tUDyI6pJts0e4YRoi+znfCm7oQZPvZrSgILo+VJr
Ia1JEzYZn26M7nxouToCE/t1NxJyHjdteON+I73bZPWP2YCQjDl+tQDdeOCqpydfUKNBg62KBh3A
AK2Khsg4OwAY3QjJsFeyO4WWkYnePynYrl/QVdB4foViCQxut7wO6EWOe6TbsUaof0HTkjmEUVvW
q81cjijd0OYAqpy2vcvyjUXntHdPa+jni/FtPqPhRp3z6Cw3DL9AdOolmuGcE4L3rn2UFSguOqRw
rjOqfPC/4MKbprHscTQcG8CcVl2x2iCGmYNm9Kc1zVYXG/DeIlTWoshere93TMu2mfcuWi7Jxs/L
Fh1/aksATU9owuu/BO6AxrCKoSQ27QAkHI/eAnrRJkgelwG0vlaBDtMEPO/ARyvr5TrOsePsEWnp
Eai10VwRuxyofmCcu5ZDAiuz65GqlOPLuglp+soZzhWfFEokNqZrkKIpv9lA2wFgmNolVSx9c9Ge
MncCwIEaxoDnqIxD5bYAyUIfkvBmysTAII3QOcNMROeVT13Xr9453sQADDg6oBNQQj494rjHLmRG
yld/5aYvaoM37Qj+5ws5rf5kfbf92AMjGuwGexQKIpteLo11BgUunii/DkgmWOfOiV8Vben/tP53
F9KiAsrGU4d81jltR7pb6ZTbF9cb2YGrL/K66PHFLtR3PK1ppgct8+gJQJrVR6sctdEcND5qgMpQ
y9/bhmT/g8nN5d7bxi+AsiqH/B9S3hi/P31vi3tPk55mJO1kEYWBHAr8M/38xfz+F3VzSdmhU7by
Gy+sCiCuoPN5ODsg1CiAXAg4CfdtQB8KhHpNlvOIsElIU3IndWoB3n/djtakppm+hN7nZt+7K5LN
nezuUmxovL3TAeFB3ae+hd9ekkzWGySXm6vry60//92lBDL1wBgwhR2nITfs9giSYvfiqnjDYk7j
yXUkwCOw0gNPGdqjaE3G/ZuHOabQ/Oq3WpsLwvD7Vb9KyMrj47p7bFV1F+IlATUgEUt3679yzHD6
oSkNtTqctGqw6H+E1gsdkbQedXbJziokSLnp46D3qPtUJHuSdqx23I12otm6E216s/+IAhgXLFgb
3nqoJcyQnaKhddnr7N9lrE0AvEk2fIr+J5f/des7u7vl/+su73zvlnorExx+mzQ1za2bxXsEutHk
bI4AxyodPC0ATl0Dpg0875YDBO0gQ288TckmBzbVcZHB5yUH6FU4zgVS2sqZBtcBmbAQgH3SsnVX
5KJHMFVZ/pb2MmLPAoERXUFU/yAkVW2rFGQP6vRIg1Dnu7USGMewDnU41t8kG5SizXDm2TrOXzg2
O5eMp2jIRUxTN/q6KrbbLWOELBIwIpSSLEwK8ApgmFxdKMiMFDQjZGXy+nXLtY34TSGHajlwWf4A
PgoCumpguSn2QrhfAfsPHhyjQmCXFE0lx3RPTQarlBtJsfqQPmovUQuSo6HlySfEW43TZIyzghYG
elTieIccqBYHACaV1wEBq2tstIhJFmWIYjv8L5OMtOiqezUh2aqWXpDvIulaIdkEswHaVb0Z+egl
OS5L85fIC39P8txEEGrgKPKWmYcKRR4Uw6ODdNnQLM3FBOj6o49KskeSx0KOVwNo3XdyUpqOD0K2
FPRT2qHzRocpqFZrK9Bwsl0N1aae45zNOAEi8K85I50uussj0dK3gXKLmi8A8yK/pG11uuluO6es
nsBF2B+SsWmBDhC34Gf6OZvcGGhRIEP67LZltCct2WmTG1mPY7APGmE+MRv9rMLYW9YYrUuzj50n
Uri1KIEkXs17WmoFb+2TLKz4qkWmly1XH5SOSIuGec38MwXAaEYDBaoCFa2imVbc2cW2vwDgUxmS
zZ2L3kbvigNKggRg0qDJgNrJuW80e+JjloDOemhcBgAjCWJ4KwIgBcrunobWKhBxqOTeGAL7nLco
0LFqtF+FNKUBHB2oS30byBDVSK8y7Vd3IJbpuinZkKwykBULtVrvhd7qnxraB/UH9blJTx0eARca
IlWW4PrF65JkFre6fS3nf9jMnQ4wajAhhbZ7T/bm9u+26xUR9sYDVl0X1HXDNhCpvydY97hs+mtT
xT9oRejv6Ep5coHnB4RK4L6XeHvEm7iZrEDxOZoQntHtvnqTfcxQPWoaznQmh7bN0lOb9cAmyd3l
U7GA184rmgMo7PIPEfppn9LIQjwcHUrfgFfLNyIWuC3w6XzxO0ADyIp9y3N/3o82UKrIDG8GYV1P
3R+26AfUWW2ZM4Ju+61fhxLNdTojcElCmfCfueSbtDLqheOtWZrthoxuNP81xXvOKRJufHJAtHKl
gb/NLCbSPkTBNDhcY5RdKAWTVl8Al+pt6pU9CAca39z0wDLpw7jDq+aNnqYJ+iHOIHXfJJaT9CHJ
2njB6ZTMzRYPPxIu6FAPrYE1AB7APquNORTLyZFdizp3MBM+BG2ASpTUwv+qQrSqRjfdo8rHXQGu
SLYCXuVOEV3RNkAiGu5Ar9AlkoFvF+2vNwhZ/59NfSSQzW3Pkj/HoET5li3ll6ov6ksbBQnICdWU
hs7Fp/pmnY9DfUHOrN+A8xhV6W+GpKBlEwGiqUC/wtov4hYyQJ+g6hpBwVGG9rf2T8NpneDUKFC8
vp04+ruWCGyhTZauhpXSzI7loR0bjV1X8qbBR+dpi+r8w0J4e2RI+2TAmtwz0JWGKxXJQmQmalgZ
TpZCIPhHvCaNh+4xoI1XaAeCnrhKVjWtV+4TMn91pV3eGFLIHpAaP2lT/sXe9YDzVzjA5mHddKbB
dsYA7SUCtdYozMxL/KqUzhXmq4E2JRkIEmCpbda1IplkEshe63aoz3v1DhyL27vV6Ld73l1CL9cb
AoDhdAYgpgmmFHmq6JVZvR7TjAZJL9N6nb+phXqF7uhNWKtpVqh9aAZUIrxcz8WfgNji6/7kRkq9
1Z0XLbVJtoBawagHMI0GPYJrquTAtJrlQsUGNPPSFFEt12bBwTWHhzuTfHbH1/IFXlrS2Kwb9aqe
YRlmOxQZkNEynjj4ULNxAIaGUt3a0lXkN39SqWq6DTKhLfRtzHPpAhZHOZNwzgAhmtopirtpcxLe
3Rx3SmvXtUA+6Jwq4bsmzQAKb4NL46kUbn+OgiyV/yEp2oRQW84ddEnabjFtQSHeW/ET6VCXNZyZ
PQan2RDJWKKMCqg356hp+UOKEoiHvgFUToPG6JXAxUB1JEC4MAC0DNizlrWStaRE77LaDAlPQKuK
ry0ZO+CgTrMz8JFDByHkJuSeJS7gaBAXpmZ6ea8mm5QVExideIoyWhOZvfvvmSwb/8hjDwTX6mtG
f8PcfDOV9H1kOXETan3Amy/ArS8PwEqPr0DSjq80u1umBZ65WT8suyKNQK+gbWgWSeQYt9onQIGr
Pc9A/cCmq8eAMw/8tLfEUe7SzMe+l+YZmT4TIA29cRCBfaAVycc3pZbR7L0l4rQAdtPq92zuZLS/
vgPt+++y9bbYAE4HbqLAFGUoYJqkaC4FcinMiwokIIKYjyShgWLFWXVBp+yyinUAGJv4IIV5HOsO
9QKsO9NbglekaIUEzXZo0BuGfhfRLxd37xo9MoFhUeFQefMic/Pmol9sOj/hF9/ck4QGKy+AVwY8
Ny/Fi9hdMDzJyu5UtTm6dX8TeCcHitDj20UhrwI+iH7wwqm/RBPA2+jntVuJZHmbdKtM/35I+2ZL
cv07fZNrEYhDu4M1gCAKYPrmxSpA17tZp60Ztyeayr64JoCzOU5eN6GnSFlOXusYG2Dso1SjjX5K
o0ZNAZXhbvhcy3WnxAUA7aQKsMgTHMVpe0JkUjHcL9ERb/vZR/AVG8BGLobjpGqsSTbwfpfXXfFE
q1w46UNhRI+0AvV285CM6J0PZu8B3dPeA81sg89nUDdj18B7ANvxq9wvRjRLsKIGg7K58T4E3ERq
R1EQlwOqW6Ux91emlvjG/WhbXvFsgQ3phTlmWHTu8JlZU/QpTkxwKsCo6Atw3BjTF3IppBdfWb5w
vFBBifoe4K3KqduS1o6Woz+g378GsuMYMuF7VyApeFc3wxtpmqGdAQsSO67b31qQZkAVGJBlonGn
XUmh/WhmOUZ9LHPnI61ctak2u7NluQdSH8s/3m1pp+yc2yDpaunI6FXGw5ICCcZp0ZmVABy1UiIa
JAPpPUdxwJ5sAWWKfiGaAmoY6aleAHll2nOe9U9+6gEuIkjaD2CxTaIh2fQGeLMds/0zjxcGaokP
JdjDnIOf+P2+LIBwiM6C+ZGGAkhKYELLEfMeLMEOxjzMF1mzM3DXnRe37k6xGdUfgTWDD8MAKvbU
ffGLxHkaFvZCNgbKAC/GnIAwfWTOy+QHzaG3LZROqR3Af4rC3t6IjqZjPk3xkp8qlRChAXhVOfDE
2NXEc/RIIkn5mTsT1PC/epAicZZr43kDON/e5FY6AtPZRQDSMccOfYx15Tz4Lj5iHQAoxsIW2xUA
gLr7e6s/upElrwQCIBQSQNFW/nFG7xJwGRUmAAlLHyDnto/OeI0MwKvFe6gZB89UbR5QDgjC8rRG
TTf6H/ILDY2aRUXXWqBwAQWrWxrxpp9QCNX+mD0HCK/IAfn+YuFAGVgXdE0N8ZammVrTjNTCS3xQ
OJJRjVfJvGBGeCMkI+3jtCOI8e7XlR1/FryqD3rfu2sNXRac2pJv5j6v572dyXk35wEOIcWELmh8
LyIftCZCpcFOHHxgJWqJkMvHeyKmy1Dz8/16VZH0xuFmSipyddjc7YCBkIQ3+934CwDCv16QFzsH
VAEoGo+Wm0Gox/PkWWOJ4nJoXtfv2fyU/buJDZaedf9/twsiBzUp6zUBP7ANLHDkvHcLtGHNgDzL
i+gTF16xL9KSH13Eu3Z+6jgbEy/CKMzzH5vUeYUUTlSbzlhUDM1MwMLqx+RYFHYJK3TsUZsezUAu
jR4gmuY5RytbdnAU4Hzq9x9atIc80Iq1Y3rCEwl1Y0r5ZsFr++/JlssWXdzJRSNx0oxkFqp5AOHz
ph7b4VPW2HhvHPv54tfgU1t629kM0TEWiFyhOakfQpqyPn0AabBzBCRznJ7BStOjt7uqt51irZpT
MQCJNghppQdbkWP9dkkK/A8CIrMYUWGYqp4o4FAA5HACU6vg6KKX3sWtyunBGvv4jI5nEL7J+Mls
yvipaCfrYEsTLwFvMpoZTlqB9Pp6J64sP9mxAuBI1FO5dlrWvXQ35YSO3XVN7ZhgOkMFoYIcJcsp
FvskwBkdwNTDKXJQE46c9IOFwkTg2arpusZlH5zvN+JcUTGnaiCDAgd7r7SckxaRBSlJZjVGA8LK
mqHy7Oe2pOjbPrl2RfziZn8i3oXOMD8OnvjCoq0R4c07GGYPOLbS3OSy6Hde0Q8cffWB92g26PKa
muBKK7JLxzQ7AkQr2AKWLjj007icW7vABY6l0SNZIJbWxJMPZ6eCOf6OKZ6HQlFqkEKyPto4dgTG
liRhqP9t2YVmLlpL8C1rpzstI0Va1Pgr5TSSoPSmQ9/YZ9ueXPBPCf4MbNk4cJ/jBdwIoV8XL1Hi
xxeSgVHBRaEZOlgRwNp6rsl2I4GqeC4CFFbkMrRNSdChucgXARfQc/AhQo8jPokzoBceOv+AZDM4
updl/gNcbr9NFN3kiMjmZp1PYLve3HkCszPfFjWPwXIHWAuUIFdXw8rrPdqUc1Ru/JSRogMWRI+C
fNjQ4KRdfeUsRqXNVByljKI25BFAoGeaMjW1Gw709QmghqrUSogFr+g01UOuSrQQQUWdlrKhJZ8B
FjAEKBDyR2mH0k8KfCfE2QZnRr6pixh/7reBA7oKefK3Nc14UC9nYAPgkCisn+oGjDtpw51jwrg4
GyaGHDXtAKYwBnGe8eOdabYKSU+WJEz8FF2v6/TOnYxS2knb03b4lGN7fbk42Zs1gvRRl8szJcdo
Rn8WmiVveUGt+K2MTGp/TF7zgncuevmuob78u+pY+MGmtVsfxb0BOxoeKlRi8Hhu6M9k223t7Wja
UuWd/oPeWNEfkzQdldC9u0byD/8VpCqpXE/9GyCa0/KNXrsJiktwbjqt1qRYbe4cq3wvosy7SLcU
YPsA70LM4yNqlCf+x9vSyOO0/2gw+7sVdWjWccwMQUcfFWEeDxBfwDCa6JZY13GVRKtwTi1A0045
QjiRwGNQm1fAt+jWtdFlMCKn1d4aM3vvy/bPqos2/TyA7hod7mPIFZr+Om17kCe4wCQqgGd4opWB
ZNV19nM2gn0bUxJmY5NvvEBG2yky2j1gGosBOUwZGRtq6qR2TppV+PPtnQlceFqhW0G1VgOcgZ6l
OY6e1wB/GPSp0zS0u8T0p+eSBRHi+GgJrCILaGPu/AchB0sROWikU3DCDKA+DC0s165ufsrwzYze
1gH9IAQ2zBP7h9936ONRoGiTgkcb1UAzkt0ttYlhYW90xMDPUjhqegcti0VxHbvlBUTIwxVoM6CT
VIwjQk7pX2nZf55He/rsAt1vP4yZtwFiew28G+ObxLP2AmBGFARkNaofM8UQQms9kM38ZmiDZhfQ
Ktm0ads6+XAw8Xj5QFPPXJIP6Dg4ofMdCWKlDZQo7cR/8OQv+64+4BDPg4+964P6DXE0UXMLxU5Z
5+2BZp/v2gRRazxqALW5vm9nUbxNRIl2Ynq9pjdzHJJAqP76fq5e1VddcEEDfnfWJwB6+OtjgC3M
A7eK9ngnX3EdtN3d6YFgHe5cSDakh6rngKPzeGVteN3OZ+CONDhFxssMGImqRTRaSWntKuGqJ6Ee
yhToNKvlqidTj/y92Z6OeedsSUYbzehMAQWp2o7WtNHNPZDGdDp7M5ugL0bwvhcLqg1U9tJVxdF9
J15nWhbZ5bD1mWEiNYz3eUB/wQZInoa9IZ8bKa1XFVkxO4NDVOLQieOFseM+++76QXawWr+7ovZg
YxloDEbiGzU4bXyqUHZAq87zDCA2tEA9pWlvVHuDxdPFB41NjoKBK956/Ec68tCQcabY3SZzS8uo
SkceZp0dXNIcZfXqtLQenJCqQo1qPXubHLU3pYsSV2RM2mcaCj9I91MFeHAtq2pU51YTyohN64nE
VvPHmATDdRIAEHGX2N+l4PdAWawUD4iCigdS0IxkyGRMqCH38amCxZ2Z1U/TBGKH8SCN4hEMiu4h
Vm0cKfVyKDjZWZQfcfDrsMX78oowaLmyBaI9PkD4T6cVDbSR2oPk4K0bN6UY7K0wovgKDHq2oME2
QO7BmT+SDIVghnigaVS74DzPq7MYwHhkl4gz00DLrgJUCg5hf62ZgspDLZ/KS7Ruj5rwfq3oUwJK
MdysQRltndf1aktutIusZjxHgde4bEcj+lHY7tdyyNkLENybS2va6SZpuPkympN/WLw22+X+8N0G
jvW1GoD4N7EvXKJpnBYNwN2Qr4++0EoASOtjnjXL3uslwszKnGTxZBiAisnEMTbrzy6qXkA9P4N0
MmdlGIEg8ERLYlMEOlcZVil7lRFIBLipXmUaM2KunY917o1ANmAofinj7jIoLNFR4cO5BCWq16Qm
zXuyoB7aZt0iNyRD3701bgICKtU+65a/X5OmAdezZ8Un25JgIRBGDrRiM96NbSa267r1vBQE19wF
ZbDS+wa62mT+ZDk+oq5Z9JSgCQStBEnOzxlNHdXMSWsa1mWnEJhu1sqcljfuzLDcI1pQt9oORLbo
yumij5Fhmzs2IJe05up/rQ54T2ZTOr/KDHMnStGGVAFwb+jWy3bpAAMSODbYJ5F5r3DaBB/KhqaB
wuhD+wwYSmid+rw6+4bPl92N6exLexsALWbTZwzcLbkpt21T2S8uwlC7Ga9v+w7AWM8xwn4fQHER
h0WAomjeiewDDaVcjLCNXPugZUabNFsOmqldNSfeFvWlAYg9nOjJSY0WLe7Jrndz44lENAAjqt8B
IgB4azL2we+gjGebPdc+IPvI2Amq8Wi7gRdOY2uGAK8Zr42K9onCuLLSHT6wxqtfFkRfVUiwXyTw
dhPzg0srryrOQRV9KWN3Z3Nnvva1OjDdTOM46lD/PERh5/vRGYyEy5XxFjKc8pZroAYyp2UnjW+T
NwBw+01+s+O6VzYAggcUxCiJpr3v9lntPeBP7DKZIuSnb2u1JwFddzEM/GkKtPZpG30vNxe2HoFN
hpw4/XD61go3Lw85cDYRb5QP3ezN28GcLDSM5IC7IaHWgOXH2jgUx5A4+Mre4nsgTfbPiEb0J+Gy
JARGOgtQAwehK+W5Knl/TYO6f8bLd/8sSjyRUFNeb0lGAy/T5bFJvNWpYThohpMEGHyM6u+Dtutn
EyTGsUzCFICpz1qhr/Mm98rql+sohVGhpqkDMAYariWi+lX0dwVG40+Zweajm+TTYeHJ+GXu7c/A
4Cl/lIP3rkEG3GbHB6qlWW2KaXT/E6dI1wO1Mv7s2nN6SJYYwMetZE9eBNo3MXEzTApAQjipimX7
iE4NXdLv01L8RSstpyUNSdSg54KmCK7X28aNAJSkcL2i2ZPbLimNjWF2CNJrnK8A9PZn33bQGA87
LacZyRZrfrKsej7ZdVVvcMbI9hRIpuAyunNQouOAdGkB6iyJ6iRtz1bmvpBIB6fRjVxtmM+RClOx
atLGdWQ+CblZw9WTB8QDFYf7FbKTlu3SfVOt3EjP/kT2JBhOvaTZnauWKf+uAFCYFk2pFx0SA6lZ
RZpcWoujeHa3K+jPVEbOo5TD/XIF/YnA+UvG9Oizs6W/sJR/pGxEp0h9mxwHqPsMRZrxT7Lg8pTa
aAdaExh9USBBa+BQMwMzxAUCzBoBrKok3xWTX6MMAJ+xHIhQ22osZvAqoMbHUkPEgaWCIzxgj9VS
F//QksqAHJEdRrfNrqgANJ8SB8CFogXMKi1nb2FPNKtGUNg4CG16ccOeAjVUjQhQg9TNItikSQow
YlS/NqhBQF8yry9CoBwSrdKfzYrFn41qyh8T1n7E126yimRXn/IazHQIcHWbdKzdHYjm5XVywb1I
7IpJXoBCq0AtpuJqJDkNOaoQwH6G8yxQ0s+8lEPIU1teprF++feEMSWWZ9XI1jZ9sjHrWmxvcFY0
nMrsgRDUL8tlSyAthK5CQw7k4QNOp1/juq3QEIEw9VImSDH/uryRGYAnjo2Kb0lGQy5lvg98CVB0
dXCWWaFOz53cOejxRVMJjsukQCYueArMzegmAPIPRA4YKTBR6aFPu12QuEC7fJM7BoitWq7IoSdQ
WN8pOqG4qwaUc5DCK5L+UBmeDINOtk824KB3rodSqcjKWwDZp177lDUF26djZaw2ZOh7ot2hG3nG
o282Py5V0W/aoVt2nXqIdU1sXlnaoW9Hr2k2TKhJFiPoNxdSu6YF8zcfq0l+yJlXe3pd9GubgUKh
TAc09SLHhiODs8lV3Nm2bGQS6DVx7obgmJjz1kG09BwncjrztxktSUEymfYoXtJrUmsXvYOW0azP
wUNkmn/fibX93RVNmczrrZCHdtMeQET+eSt3NrR87x5JZvmDezK7J54H+EHVYI5DF4KJ2Y3wEjqZ
G8bMfgN2SySMwW3wKalqfPVOrAubxFw+kayzLQBVGTn6HYX5SS6AXhbe3OxJacZVEXajD0xtwyw+
5Ux8Z302/+njwBUKgB49AZvPRBnO1S4tEwWdzV+LPRhHzmQCNIafg4ysAV1n6GTTMpolfHSPlh39
0PK48ZInu/GDR0QPQC52VEQL4Yx+qWfD6aPnXo4GUEJMhoywxTHtvGaHZyzbNnFvG2gJKeXRrUsg
YChzcgSV6HztqvRakQnJFONciY+azPwvVVYWRwo160h0+haTdnx8BY8W8IdURJrkZJY1ObCaaV3W
CrbZiX0HxztgxU59EaFXEOXEsZlUzzT0APY980K8BLNVriKS2+qFxEas/hjhIQcQRcAWgGmmeimY
qJ4LN5vOssJvGB0+aDD0pu6Mb1SUy6Pb/FLMwV/Z3JT1xh5RBKq19QxKssHzd17U4tgK8mbgOhF1
sB4CO0qR0kQsTssS9duX6iuhroxse6cQFZ5Gwo5eSC4nnuztNkcBxNupQ58uQCOTA9NYFO62aFH3
TjaN5U3r8WR22bJfovTbMCflZW5BlwVWjS4Lp8SadzGRypFqInqHXrHIjWrAx+kKiEpUvWfqCxvQ
8I+eKjyoPDsGbnOaPIANbogPStE6ERLcLOvjg1b7BfhsRfHUWICdAAz77G6520yXJWkOTtwF4I0b
cJIKbKfdukiJAlXRtZbHemmO1Yz3zXngk7s1kS44ehJFgLSs6sR8ZBLQoyCWrfa9XEaQECs/GuzT
4Dnj4404Q3AT5d5yw1ldnPBXmJ/w2U22gOYEXIDpPMysjv6OpcD9T+73yK+nTTY6eHCAXSy8gQOn
KWGFFz2AlyMHTAPvqklI4OHjiCBfFOd7XpVbb/7u283ykreRj1Ra2Zyc2jA/OlYDCIoFeHBzUtQb
T6Sqn3WYB5RVAQy8t83rhJ6wa5+mDGEPC9j7QYG/99j6fQjem/Hau3YcTsDE2AdDOV5b30dNrFKs
Np4SkmZw+/rsBxyhJoi0nDzek4ErDnByLbAI/gdjuiS+DrbzlLTnu1vRl6CZMaDW1be6v5kYQTyY
uMbn1JxCDsTCSzbV5WcOLLddICpzZ6F+9vMSxOl1qhhOOVbjAr5xDl3E1z65T7YZpqlnHQ0jzr9m
rYGCYhA0ucgf7UGxeyMHG7FEkVRQoXLcLpo/lrIHaa1IACMIoo0DAu7dEe/IL+uS+X11EQtY07Ol
/AGWmTBWFDI2yrJU7Du4eOkIxKOGL+BMAz7kfhLecBmmfLygaGNcZ1rWBWYdIR8BpAXLAvuw1ize
7B0zLtrsn2IC+rtpgEKL9070ycncZ3Cazd+lxdotyR0lR7hzlYMx91Ue8cIAg411jLr20BlieHBV
Fn7ojfQkLIDiEWs8ybJo+kAWJLJU2h7vPkZIShriYPxg4zlyv8cM/mXbBU/orMKHtRdLIOh5hQjd
JBr3ZtYDobMdsmq3BOi2RrBKPARq4GugUE3HFBAvgxtdEh7B25WdOIxF+3+MfVlznTi07i+iinl4
3ex53raT2HmhknRHgJgHAfr159PCHXzcfevcFxVaWsLOjjdIS9/wO7cAU6KGq6siSaotqFJiBd4W
9J+XYboKZBFfyuBzOFN6qG2vlJ9hM1auAt03thSsHFFfPtwqU/fP1P3pfpRDV/Ns1o/xpXM+33/k
cQxYBTx2ZoLCJ1E8Z+SgKqRjvIPiAIM6tiIxfOYzzEmf+A7UhS/Rrq5go0RTipwDuhv7B7+GXhcE
uc7YoBkXpsXmpSe1x1b2zQHVrlvWxDYkttXw+2XEGCpk0IlIVPqHOZSUKHgXvIHZjrogqMEZIwd8
+w90diKUrFvJdmN0UFxb8LJLDl1RQ8DaTymf8uYbLjn/dWu6zad51GWi+g674Wob5NyA4eloZ6f5
Mo37HNWsKsBeutK9UKih+bJV77oPUbe2IhTIVYI9iOxUlVLsCr28LqF/3Z6GWrrzfKnuOcIFG2gV
daP5x8FgNZWGAZuCf+6dJ54TMtY24RRp3SkDda9axWnVnwzfy4otRXGYwKIwENWxAklxX46jU61o
hJoP/TmToqm6SUr3gzmlDLGYl+HcX8Y/z/9wK6+H/JetQQCk0lMN6p0wL+BR2141YGWuJl74xiqK
eb9yTBbvlpFE5VCXD9atkY53oBlNZb3PpUFDf6t6sChpbJkdSM09ob6/WULzj9La3NhjP/p9GaCf
FDkgW8U4509MoKiVoNEps1/zCqAp6XsoQ6hm/HNVww+vXs1pgB7XKxqnPl0lI8QE4jG5LVOW23xI
Uz9szASqsMvw8htYXcPX3K/ykEbnRBqmPt1n/k2WOb0zZCEgWHjBSbCEAwMIcnJrno2Z4eBpouwW
r92oac8Um82bdVAq9l2e/kwtp9pFvDYu9mCz7eRF3sFt/OLZYtYvaBsVP7VmUJh+F7hbyzGOIkoh
mIUC2Q8rhQIcEuD6jHUhN4xTWRVQtA+Ayc/1X9KZnJcMiMSnwUnWbas5LxSqzHatx9BypR6XOkqJ
VnahnifHMbR8wQ+N1rh4JzfaRtPaYNOr6Vg4FQdWa2GHpf+RXuKcF9lGj3so99Zx8SLSxAX70gUe
R73THShrPjnOK3UoP8mHX6ZduGd6549NnG2kAXc1ykBFGQaBwhxXdDO8T+Fl6wUrnIBX3yy/QEVI
g98dDh6dfQKe5kFUZXS1SwvFBH1wv7aO/lc5jcPv4F7ywf7dC/eHC6XjeS7sWqpbqjH3w1zDH+Xa
84J5Lv4ooxUQIahYKtRzgsPnzRDlbLOgnm0XqAdsrnPQwE1YiNbtxg7y6UETuhG887RxfhgilUDP
ld8hVBb/hDMOxFCDMXlgQ27i+RJbUPDAQMNe07bRXiCtaIWG1JtnSH4EJ1bZf+eDctEY0/a1mEr7
7AM1/6xb8M6OUfh8z1Uxs/NXeT/Uj6z162eNSVQPoIO1oQkGVg/3lDcbJ+p4WOpRtHEq2Z891QyK
TFWqhSRdUSxyCyOcFPWKBlI/gCuDzUa3W83XlIVz78OUj9VhuQ9dLffWY2c6JDg3xG9cnZMKh6MC
T58kQqksS7D1okuRCd7BPX2sztR3VLJlFmyV9i3AyapLsX/NoSGwSbHKclBi+TBbzelHAZe2ztyT
7h7p8IG9wk50RbFFpc+w+wrWft7rpzjl/tfUTzE7e1Or1FMHIe8BxXQbZSOg31cDr7GDsgMGr4Yg
gdsIFLLn/pJDMSPOsOUH3ur/UlYj+bW+D77ivDTawlM+AXRQh+C7rQOpmU/8yFIP5nxqP0uNVmrf
gY/Mz5nlM8A1XX6EQuh7hqdlO90ta/5Dh1/OqgRuFMaJVYrVVePul92ImVko/FL/zyhtU+BdDQuI
2PLx949vOuxatyYOQe/0zWVah+LpaJRQXMdgOlj2jvEsA/APDwkzGowrUDQ3ARR2G/6ZSrkF/t5D
3nXlYX4G4Hu803idrUvDhemh1h3LxMydC9YMm7QR3q705S7w/OBOjW41EO7qojd9Gt9DFhBvt8wW
K0qALRgKG5rodoGtQYtbzaTcEdYw8GQOykMJG8P5blPEM8homz4OvyBNkPtJvyEyE1GWiNEUOE6N
laC+XkJ0RWkeEaGor+MxOrOh9BSPMOEyaM+wFg50UbpBDTnF7hv6SRQjdo38MzDTSYhb49p2umlc
OFfHQxHWbl3cAs6KGxQsitswwOagY9Cht7w0sFelGrYqaJQXRfqT8lChxYCWN+ZJ69hhmUtXueLn
cH+3hOcbwZt4nTvSOdMdl5+qaflzAvM7mIPid1jikyzalWU4wIf+GYhFxHdaDldDw9K1U86rYMN4
l4NW0mhQ2keMBqi7NBSjUYpRt9eqKbRZH4QUAwVLa+bbUL+BT9J7f5lYg7LddHW7/a9bQ12p31S5
4R4cDhC5Xbndq+nrSRjJbHrpkqBHrZ8lDwsLwK3bBP4FVtkFvN4ltEhAYtlHRnMrjchbVZYo7rHh
5HfosRR3t3VPFrbuZ4o7eNhu4IYEQy5yswuUSjmzdBCO4fi5mYO8c9pNowMwRuCIHkSZK/8HeYq3
vX8FYWqCuCowxapXeRvgO73ZYwXurZtkkD/IR2XxTPnQ/eS/QiOtRD0G/2r4sYBhXgI5I/11khQT
5KI4KpGiGtvQcnDYLMxGv1KMGluN4tcRnsvnMCUUUEK+QhoAQqRQCFktsflu6h51jEIhh2sm5QK0
mIQeTj1QCYIaGjWyDni1bY/pRFttO622osQOwHerDHLCvX0FuwlVKRb9MFJIJ2sJt69LXEZAP3Ir
+UUhGqR8uuok+2mpSUuI0srK2nqeC1sFVfrKVRGsiQWbryiG/5xdySEBTIPULLnUDSrzm1mKv/Ai
Kg6yz0tY81nrUk/5M6S2jpAPcM8M51xnVGrFvjWMO4WWOF1p44R1POXJHM6eqQtNIBoZWF4DhKhu
s8zxmCX2nm79X/dqaw4WKRRu15pWnGY8pXRAXnKn9LWxccTFxghlU5H6+X2E3rMZQaVl4kVx7yFx
eeeeV24pr5I6DpQpr+ydOQ+yCM460iZVi/tHCWNRx8ATD5oYn1Qw6qGqN1EUwYhRyWgs80geA7K+
TzwCd+sr4wBPMrO9mWysrXWslw7sRI3+4OKRcvBhPAE6k2HfqJFKM6OxcOxa4yhw/WlAs/wfps6m
A8U9o7ZvZQ4ubY9v72T9GLim7WobK1hj8NsnoAG7J93mDZDnTrSjGDVM+zJxxh/QF+QQQtvRR0Gf
VMwExF69+EAh+twoXg9RAhiu/Fcu9AXn3AGENuDqeQAbDC/fND1r926TWN88Q3+Fy3p5b0zPeIEr
KqoywvpWNIW2A5ke1ifTvR9geuGQsDeq25dZzRsCDdkFkAG2kx1sUubgLPxNqdTkcYQT7xHub/O4
Jof+2BTtyXSs+JxzOELG4AO+llHgrGPG+aEsk+S1lgo0XnlPujkkj07wL5QFJFC0Sw1YKlPXqksJ
qbp+uAg+4p2kZdHBMwobwJaK7+Z1tlpsAzp0ibGQvdBa27ct/5p39ZabUQ9X6aor9zUrrkUwXKEe
Delzt4asxbKWbJpa6ltaCHIYu24NPShWywqy41pSPa2cSYcNJKUCarcqmOsc/p8KLyT4QkowS8oE
zwRtqPVZXGaJ/1cuxQS86aIKcudQXq8M++R1KPFaIyTGnRYoQBR6vKuwLO/qwIhmBZvSfjeViX+l
AWrqjvM9Sk3pnLzM6NQ0aG+ChOEqS13ciRqaH7Hgiu2TbM1QB+QSjZlswBkAgbHisFCzyQHRU/6I
ST0asBOncD/CK5Gicx92kFuvn5IDxeq8eh+d51A2BXU46m5QlkOdXlX3AjdJD02T36BGJ/UjxUSR
HjxTxscPVbr50lQynANOc9aU6JUJqq66/2xiE7fmntYcoPZjfQv64DaWwngIYfBnL63mcO3p7XGw
RyhpqKxsqj5OykfvFjS5+Yi6ap7EtDJZwYAgz4IddJRCA2X1NxDX+pXb2j7EDofqKU3jl1bq1RuM
tZyNi3rzXqo0Z+pXsM/VHwyHjBNWt6PVXbkntwNQm98jKBBvBs8xYEXeDV8LY3qPexCvAolXX7ex
Yx971Ygc7g7zlR87H7tqQHyKfer+Sfl0q/+P21MKTmtb/Midkw72jRpdc+1b12F1xrGt2n8aYNZf
VV+L6xKGUVJ9HBvvhUI9qqE3t95/svDgGa92TeG8Lnrws2b8ktc0yiikADZoZ6XRK2nGVxSjS2rM
TohuRZeUOBjenNipb1WriX4ntS5+4NN3rrY0wgRv78eoQnSVQFudoehxW0K+lTzwnoIl5Z9Urts4
k+E+KgsqRs2U2EGIrUy5pS79lHoa/E3ZWzkOFUTGQrBbm33vgm5rt8dWuCeR9uXOH3x2WRqvzmNU
yntsEWVi/8Vyo9xRrHRdbA4psSn5Nzq+pKNKOtdMW4BK9YbHQCfg5JMGRg1IDq/LwKtFqNc1vIbb
CmvVtG5ieIqqU093AggZgikHfBkwHElkLvfC2VRz6Zi5NnjunwPFUrB94Z/jpOphAjw89WW5L1w3
v6GMWtzoahqz7PbXEmTZkM8jugx2sgWWeQlRGlAgvzwnAm5a3Ykayhg7HDlDTghCDmpgmZWweFzD
12JaLzH6BXg2DdumEyxcbpWpubprRvuodX4NuYMjdEoGsMg9wWxk/+km8z/A7nsw2cbp0CrmnlRs
Pt/0tKuoOejuZVDvLS78fWW3LyIGMpQalgQSi2zClArCj9oKWbokTOZhdOMy01EYMsAFsEv+GOA+
t4dbA3adqc4fFHPNTLnO1K+BkXVHzu1fpUoFBWW88IjvnTZIH208pQ/BvP7eNXuYrvYMuEPEcy8C
KjzlYd4K1MyAWBP2BEn1uLwuZBAijXDrfSyyHnnSfHVr331UTuLda3m3s75LAWXA3z7wLF/m7hDV
7q6xiiKk3CYqvEfTMGsdVcLaUJcGwJwdcVzqZwcLYssAX2fluux742a5kAfu+raDFQO6WukYt7hC
4w+9XLdGZq2dAqY6Rgthj0ZxJ/KIWTjGdH0gWVQfa6h8H1vDE7C7/iHxZQ2LJp7l5qpOWHsCtmnc
G2Oz17KqPUHfBAgfU21YqE8N5XX+OFbzlP8aXmK5/qhyUBEyWIH0Eer6EU7MLkyhy4vOeL9iSTZi
oA+1HBIzIKRiFLg8XFJOA2M+7La9g9kCYgiPrDdQQ+PnKuHfmAy8Y6CWXI7kYAeAJydHq7k4ntWP
K7o0VH+oDRb6Fm83ICVhhII4k8Qpl2qg6qRt4QHGQY38J9ba6n+B+rGOU7IiDqkDoCWQ8X/SqJva
MQ7RkynDrhCFgwrG9ytpxOKcl40409XSLDHI6hXbhOcgRAISWJjZb+APsDBhrXMaVENXmtsrJ98K
mMDCShywBrm9cVDgwbpKzyDnqYJzQ/15ehdjiC5pqMNnA32HvtoQP5Bp6a4olNxfPYBcQjHDiUAc
IVZgoKiBdGXr/XRM8T01c/DuF8SLzxO5hekhAHQKfUEDCje/geV2ujZqmYVplZh7rPDjZ2zuoguw
yFfiMrcG/DVxcgLtrmjaQ3crBew0cU9BAf3TanS6jXQtOOGqmJ1rwKUXF3rvByYo3CIQxt30TGyE
Y0goQDF9+k4DXiEE3JaSXdf6kLnjSrInRnEdlFl1WSaO8J4b4KJX0uoZNvOxBvVZFAyOSzMlvQ95
TEWloiC2jcmqMAyBA5eqPFU++9h0dgKdriX4KSdXU6TwfODbgXMBG00eM8ebjnHdSWjUoLvE4N2B
T4T6JS9vXQyqyH/lLTHe1Nah9H9UhddfurLoL/o4YTtF/SZFgd1tIH1cjDh9Vg3ezMUF8rPA1KcT
KOoMCJ0mRhOPl4IM8jIgZS6R5Tm70S0fbSK2fjDB4iHR2meB1QIMJ9PhQDGgxLUjTqlLENyqTQaj
0wvvNBgkWQl8s4MeIPyAO3qyiThW3yPcGpt8bK5AYAH814ts1VletteNCGXF6Wkpd1CZAsy55uhK
6/KpAkLdWgGAxlHfTz5qOTXkUHC6nA/lDVybYd3Wsb4eJg//wcGYOhu894ewKV3w/DS7OGS55jw5
hc/WUZlkqDA07pOTMvMhxQt1KCEFsHvDAb3YNKLGCz6A6p+C66a5k+M7pS5jhdD1sUbY2VZ3X0K5
00CaN4MP7wF7sS3ph1ITc+jizv228l+KgPFjauYpAATgPMFBvFWyIe+vJV74AC74zQu9pChuFPG0
TwJ4NulswCamjuAjhKo3n/BooqsuM384VmsfADoINlYAvVZTaPwBS1O8F8vcDE02fEfdtgIMhY8P
w7WHh+cUFsQfs2tnBNYevMAhLHQ33/qtngONwAZjB5X36BBo0TFvJj107eAl8HKhQOw/fdvTX4sa
EgnC1IwdzD2zpyjhJ/gJG+sCejhrZcpyi1Uzxa24wdgBTDijMQBTQSzVrOrENfAHRGocci3KXycJ
iJEXu/yiJ3n2aJnHV7GJNTMETcBaKexzWevWh6aDlwfsBaFDbHvNaRmkXIMZUb/KB6+G7wPb0DM1
8OVvPYtweKyesPRwpGfrRE/M5TH7eVhlN9y92oKv4VVq7Ezmp1dZ5vxKV9RgpwsqCRdso6tRa2iA
YnWdYofDqPFSDvmAdS7QWR19Cbn6wpEtZdOACmcZfXSrilwd78roRI0/Ajh0oEt4NENvXp/jicqI
lkGwkKNTzbA+7cf0tdOrF6KVtlhuw+yOw3t1KqMd74VxIkoqNRSvIysIfXBCNxQrVC4NgJtqHWy3
eaH42FpDsB5wk1zdhDKWOy03qX2xrvWge3JKAyTPAQaE8IfVvsRAWJ+TopxWueqChRwcCw3yoa2T
ShxrQGIH0IxRNXRlA7kNobA03yyxRC+ycwkWBpQy/yRSMB/d7Fzb0wNrHG9Hg0ucrmwdj0utAZUZ
dbk+BHNerCHC4Zx5CsKrDoHEogoa6N2gIXY0XeG7/9v3NWP7KY6/5qFbYSWAlobytH/zuVnslrnL
lMS1NqMBZjMxRtgksIMpyj2QbOOFQh8aSCZdKKPy8/0cB6ZqjRP7Zr28avGHhQNjNlUwZsbrV9Oy
3F7pNog/vW6eBjhU2zgYGN5fzJqXbgYFsl5CQz5+d8akOTgjfJ4iY+j3C1OQSIaw+30foAI5jdIA
zcDV+4yZeUjBICr/dRsa8L08AxRABHBhUmo71qK+TE/HkYR5/Bo1RmD0IeLhenj2Whx7BaNvD/BB
t06xDKwTXWGv5TbbCpVVqHE1e4q50JNotg7+ZOccUST40FDYCImICUi5vkH5w1vNXMtP7MyqqOAL
zqFPElVJdB3rYIN6oHOEaxD+TIitSbzNPLHlKmsBIcWq6YmZZrW3xIQTPcD44YYat8AbJp61bcCs
PdCxQ0TupzRKbqjUp5H/nffhpIJG10ItbGpvPIA/o+Pbk+fH4psA93bb+0WZbzqAViqc0F8MZSRN
btKpb2UH+JcB6kgpkcVEqHNAOykn82CytppsFJ/x2vzPeXUT8PXQQM2S+CKZZ3eXrDMOMyOEungU
HWb6CHWxQD/MntEAq/4rWc2lOwF7u4Iu7kqqErebTcVdx+FaLb3ySiFq8rL2N3rneCF1Ac7L73Q1
VNmHXIqnpQVjKyg1eepwhz6y+fNWHzV9yGmD0/BK+0X/NcvHTt05Vf3XuC0UejwH51xB9DOGr+Jl
mkrjZaoBz2eaJ/fU9eBRBY8amWyoa0RNBLDRiGou0CAvjqbz+zB0cA9HjzJkXcArMroZToP6eZP8
zLIqLPGGepOiGrYsy7ID/nPlS2RkL5QAARTswcw6uNnF1RHQyF0OWegwhRoGjKadYbW1nKiMRQ4k
Eo+0jW+P8TltyxhUGBtgwqUfR5Akb/u/aFDTarzb6fJzv6R5aZkV4ag7K+A4odPsyOEONmIVxmmW
/ZLmm4FH2V8eHmirMqohOOloDJDqIH6Whg2kABYoG9qgpRkzzkGglRzP1gy0EAWkFsTzwpIqzjRn
Rz1qGBG7lr6t4NnUjfUBmvfgCoV08GMIrM67wMYm4t/nRhRb0gY8eJdzozEJ2A4C2iDbCK0995F8
nv5YmYN5IKD5lEPlfugGHoI+aKJg1sB6ReWQvznqETAi5A9DL7PzoI7YfZnVod7y/NCrrmWW3s5g
QQqddJzHJ6XjXOO8vVHPNN6cxPR3KefTzWJ2vK4so3obO//iaUz7u/CbvfQL73vZJGOIIqm2DeBO
jftB77KCvPF+BFUPj9AkGfc+yqOrenLAH6SgJ0E+0rGcmPIIOXBwcteJkflrp++7O1Ck/b02sUco
QG3LjXbTajgtUEenH5qe70Y90s6VKVDN8r9VRvoNhpPpa9olAgcvTbrF2yV5TSTOgSUgNFcn7/Kv
MQ41gUNPXpU2/CkHnCuktCyb+rXhgzxNo2kw7gXTTk7m22tDJg/sy40zVBCNMwDAqEK4BNemAMuS
eq9yoG2BR+o8TvkRhKEzbJbgeBPAhUvyc8AzWKBmg5lcIZqk2X/ZlnFrbZPd3RIgZ1/vigt8M60v
VYXaPnWdQv/YpdElWVfJSzeOLL7DylGuq7Hpnip9HMBZkPpBt7T2KRhA6o3s7zQGbcD2iQ8sgmgc
q92rm6MOlcTlBgql4sWJrP7EBECv1I17LXgMuRtSL2kc8ZLUkCqQYKbhoEu8jFaShT0eOvv3U2fH
cPHH9ufklq6MGlJ6CcQkNuAsTSc4OoEeCeImygnAfGkwvvOnTRFE3SqGo+uFmsqt6wtKASKMIde4
ppiOX/gyqWbpOoXhHQpLO1CcMmjwUxfUnDc46EbwbcZ9KWO5B+V20FLbyhYf3KcB6kZ5BRFPmLON
wJF2VRqywimuLOnNtWak8lsexziXdKK/PRdGftit/QwShmpdUfa3iSffB7t+mdRLkFTYdHVV8qqA
JflUbii2DEDZ+oCnVHGe47q+4dlgHKCrYZyk0wF1TJdzv43Nk6W7gEDLTElzIEWFWK1MIz9P+Tx7
qEHJjursSHNsg2UbRfEOyxbSEwA5fG+BydlyIDP21GU4xBfRG2vNeq/pWrnNzD75zl22TYe4/Aqp
i+kI4V/sq1S8dOQLm7T6mshp1zipca8jgA9rD4eLutYbdy1zjbsD3YDDVDgcu99/YnSFnXIPA6s7
zdRdG3vDUgeZg1frrmGwOE4746gEV35g3YTCGTTgni3I3m0NwBXPEG5kpwrWsDuL8+qRM08PC6MQ
ax00wJA+GCwP77zJccLrwXGsNnusVyYfrzzVg91Mtg6UzZgkh7GciXwDTThwcsiQjLJovMN/E/jA
cb72U7tb97nFrn2mN6cmitgWJyjsa93bcKQ03b/cWmJF7VtvYxO8p2ZJ08DYLcNyTaU6kfHW8Kpd
+3XXbjolApcpMp6hx9AYyVsLLiuq6W0RfexLGqdU03TyHQDIN0pcptDgnOeMcFvP0/hLoAV/Z5oo
nkaZGKexx8bID3j7Y2y77Rh41TdIgpR7FozKdtW232TzncaFBR4l7gUdrER0L6yJHl4v2x8S/gEh
b+QuLZwOxBv5y4XG5TEb8/ZBYpoJN39NkYsaXNPoO9sZfBTPE/hKpEHhH6kfV/qraaZiDUnPA2+b
+CY90UfrYNrLFgjkuTd1gGZORd7hTxOPD7ydmks5ya+mzqOnbiyKcwk/7lAzLePa+vIXVUOocXiO
P1MTlaylYJJkVreucICKDx6Af2XuG5H7L112yhuOrvCkL09T9UydqhLZYXCsL11p2F+mTIPGvDCT
38O3zkna32mv/67hZPEVB7Yxnm+TfxG9kx27TspdAye9R9zj0zJ4Yn4fBAB5ahIYIHsJO4of+DzK
sBbMfVhRDN5eYeL4ttJgVmv7LShLPljoshubOzW+SKxTAcftMoj6YEUxEI0SVE3r+tAO/nsepN8b
aKdBImGJUXIa5bD7ld55iRfVoENr3IDyQp03dxoYSv2nbCrAwqAfcHAEcMspBFefgxbEBcfJlVCf
3tVrnJJ+6RvHXFUA9GLnEee3tOaKTCa1PWAa8S1vOE53dC/6Kjr7l2WX+m8ZFn6pfY17A+rsUIVG
RahtH7LLAAaf8pPmsPZBcdMtPoTAOatw0AJtajpmaCdjHYgMpo8pN2+RanisTWcDBb7AKW13RWmQ
OURhz8VpIuVRbG4yHBrHmePi+4y5c3LmxPiXDmJXDmDSBTbHnpgP17oXKBi7YKBBhcE4lEXyhErK
e2gZbHR4UnuQEgmlVWsQ4/2TYwiUyHWUCXe9k0NgOeJ/01va6fGz6hxMU3qDU8Ph/Ql0mJscqSsg
G3nXTWtFPZpVw9BjBx7Hx1lVDhlXDQUEaC0n/g40cG9XGbw4jDhQWnmu0z5RI3EyE5Y1sBW9nnVz
bGj2qZeZD0rAqXp+MCWegC4ohlmYT04Wdmb2PiGb0r/TCqbzph0rMTglAffhslLygHPfbXRwX603
6PfKp7yzsd/19OxXPCQhiALg5unda4x1BF5N2d2M4VwEPbjKRKG8g/W46iY4hgvxOrfD+UtJTo+5
+tLWfr7JCgiwwZweGAr64ho0XKWQBx0LK6zGKAKVq/hL77HWxH+2cZ3czLjiz924ooLQbyNXYg+q
YnNukehfPL+++60Bj0M8KEDBxAFaVXr3Kq4mnL6akEj+E3N4le2agD1MX3a7AUXlb3YHUcjei39a
4PeFdqzbFyhIW1dWtRCFtNr4Z+VrpxpSumHcdcFRq3VsJ/Q2uUWmhu+YPKQiSzZ44Ng8hBsK3I/c
ESpY2HE/5SVqp1H1aFSHIrDPaqCYzcHUrfUqhKOA/mT9lqY9/Z1aEA/gsTu8QDk72Qb4coWRPeXD
1fAKqAOXVr/ttCE/tNo0YG9gv8hEBzi9Mg1UJcQA/kbyOldTEgeKIcwBvXZWwkQFNF4Z0fTvPv4h
T5EDoIybevbZVQVS2VagYxXdaJ9NqKPlQWQdK9XzsO2t1pRD2amPZaEnfzj46qI8Y1b1cTJFcegy
8MQ8DdvQuik3ujlCLUp16x4sH7qiRs9GrK/KToQWr8urEVnQ+pYNCLiuP+1RUSrWRsCsL3CY/Njt
YsiKLKMx6N+btJ9+9KIRq8GzrLuRpPY95yO7jVAeWEKWite184xC17jvMt+9GK4Vf6nzba375pdk
4MmXMt+2qgP7VPk0ii9tW5xcjft3R3bmF6mVc88UrvmlcLIPvT9jGrf4ywQWRAn0VGNpX6up8m7u
gPqLztk3IeL+6BsChV41OJRpCbGXxN6CVfzT7H13DZil9gCn+5fusem7Y2uqCjWwC8Xdmv/iIvgY
lwFYf8MYDHiQ4fBMfWgFK7QngM3XZqybXybmRdQDeRM7FzX2J5PGVM/E+vWLjhLYWU7+ToyeEXY+
FkAMOLRXfd80Xfcq+2I6VVADxtA4vdodNyB74LTA1aOLAw/Oxas0k/HECy5DlvHp1dSwZfENxnZW
q2GDB9cN8KuAEDpRX+Lv41TBhBpOFGr8Q78z45cMbz849zRvVsLLy9LowHt86IIQ8daxGA/R/x3H
jirBywJehfTCQgFOgE0sLdTn/nmJLbHlLSZHCBt7xRja0AN5awLlOWE2PwboN276pG+O8KDXnmOn
fKElV1wPZai7bnaFgHUDgDdzVzRgxtpPOMrqTy4+15MegbEfqTUc/NI3aWTdOwlMYYdS5WXonffG
AOX+kjbY0YIOMm2zptLgz0ctJZWncmL6PIGmNhaWQFor5kcqPXaFKdPziS6XBdKH5+6Hy5oHSM2m
/H0ZteQ70IPxdBseLcx/y5NBXMoUB115bKcgJulsX6tuMLYMbBfULGjUTfwex63xdxpMjbS42JOO
xVFYyBReYh7cr9QRATWCNC5lg6pvIbH7HHByu6KRqIPVk52k8Ya6peg8YAw1MKpsfQwHW6R7Zors
ufSL+GoX+hU0uuw5wKngc8Q7b5XgdXmgmCPj7iwZ/47DgLXTxv7TEAC+WAgYFmh1YH1z86jZevhX
7KgLKj4Iq2wCXsNOX6FZnMDFxK/PiR7sXaMMbnrg6h4eK6LeAMcIg2MVXBowWr8wzbTXSQp1fkuz
vEvidR4ACYk/X2WF1CF8w731UDvwU6BhSsyG9DWHxnGY5jI7txDaO/XMtLdg1rdPDmRAw8xx0h+O
ax08u7R/R7nYNmZd/pyUlWxRjzoo0JaA6jIBTqjhlm4chCPui3rpgkbp09LZD5r47bKySPlq1OGW
LVq/ca8Ag6SgaaLcBsqyeERSgXhkVTtH6cpHb2BJVLIg29dSQh9AsVkiPMi4kdk3IrJoQdDupgmi
rAvVxShhe4bf/hYrMgxlFFYehbOcw5/5891ss919GvVSFwQ+HJKFC4xXM3AoVuZWsyUI7zwgHXFh
Y7VZoL10VUNiZs6lrhb33R7YCxHCHwz0GawWV8mQ6M8uyvj3wRAHv09Pg11WX3tPtvuIZfFu8CP7
1Q+8sB5d54fLun6NdQc7S0jIPpjXNCtIELGtiwrdulXVKapIUePn6SGuY3FYSledEhWgQYotXZWb
oaRx+B/Cvmw5blzb8ldunOdmNAmCGDr69kPOo1JKyZblF0Z5KI7gAM78+l5A2k6VT906L4jEBkhb
mRyAvddwD9lp9pSD9v7UCts/lLINr6NKYD0HLxe+CDkoDgGIYMEillG9bYLMxfrH9GWm9QVWrnQL
H8721hVmuh0oHVXsWngYLWyM20OSySPY2LHo/SlE5qo9Hmdf7ET7D9oztA0je6RdX+8ntfHCp8Uh
mKPn2zltrJ9SaFkMFyRF1Oe4QvICoKFvHcU6og/C4Dlou3GLdUC+H/upfEL9Ry68OtHf3PbgdUH9
FZm6DrS7Irj40Cs9OFDQAZfM7T9wpT9H5mTY2J0GNdefwouzsdolVrVkFqLetciR31VP3klv2yl4
/hZA3iA9t4iBql4MPkQqb307BChfvZxmGezqfHpu8TdceRuH53LEepk7s/sGRaV86RRcnQMxjc/x
xB9sfCKAh8SNojsogHlvWAKUXoElqGYX3SBpbp/vnXkT3J76tg9hms9JjDvt/oq4vQ3KTHrH3hO3
w24xVrJNFbjhqdJmTeA4/dJqxllVN6/k0FVaBROjNbJJsl3GTonvzUrLzbMODsCcfLCCcnZ+WOTJ
yYnB2jT4ontztwOwsd+699io0xh40fyDCLcQQVyqoG3cR1aV+QOWkvCD4xBowe+Exd+vT8MULRk4
eqff4nVOyocyhzqCGbTz8yqMvIX9GHCIM8mgvw1oOjprRZm3BJY9e0jC4NT7OSmWWd0SYOdqsh2D
Wl4197CLyd3VbbSCrNyqDIoGzyiM5tDNvU4c1EV0bpFqpOtS6Hjt/GGlXQZTjLDNrTtCLPcmLvfb
sJ3D/aAB/UGW696BHTfe/8fYiMpCYYQ/OI4AStyDOpTDgTG0MWX0ae2nJMo72CBJXJHmCDvZDthu
UTpLDnGZU1b7gMvYgc5Ji1UqEh8UEpyZdvllapk4VbVygSqqvlI1eNeoo+41c6EyKlLOt7YbxZo9
xeAYmTHb+EBnb+Agk68A1PGuroSWdx9DZzemsz61MTRSUShVpvRtI7YJQ4oNfMynDxFKbB50MF3o
WoVp1R+dEOs8+wnejmYxSGAiKaFIvLRBYebctNTufeaRLx6pADuzZRsC3x/w48rdAMvqPXzSAGUB
HhiuOijq3Bsb+zUtToFvoKNXr6HENy/dDkUO2bg/7NPuRmo2pmFI5aZAGdi4dV6zHmy2K1rOdnMv
nu9xt2qBJwcEx3FVBK3MeXoYYFP5cQRkwXOH8EVAYuc6Il84mbAiYHxijQSNMdOtQOveilH0a6cC
NCoJnWGvDb8YnjMnMETp80QasaG5767qUQfPQzE4Fxbzre2B9RU8/3V+zOHwa+fbwUizEKsUeZtv
DzLzM3N+27vP53OWbFRfwurGZOQL2VXjAoDBr5jrbm1MURcyHmaUUnAMFh0BmAriQd6idwn6duje
sAFEqh/LwDI4tEVBUQBKpx/pPLtOfde/ZQXAZ4ZoqZlqx29L1hmQnwyFeeihttCVAaim3DMKcfgo
SPsYO6q/9tshrvZ4SutF6zGM3+eHfYIFtu+wnW+yA40XJeeIQgjI9MYcv9PCJGtyCY6cTSfULOSP
eQqO/6wgymljdrJs1bhyx7Fd29govHMJmN5j2+L1VooP+IKKpxEoCyz2nI+dWwOrOuJCtF13gsx3
zqYQ3FKMxvnIIOs2xIdJUQBop7b6oTCvIYaIZf/prjev7OOvj4CPkxCR+w1dbNd4ZjBQtXvqQ5Jv
gVxFZn5MIcY+NJBlN59sEwIWfYuNhTtukyE+3wf/x7l/N0XIctzEXaYAkJFYu3cVyC6J2+yqxEOW
CwKQp8Et9CarqvjaUWC1lCz0p1jDtmRsyXdq2EC1giMyEMj7uRHelsYNOchBQETGnd7qXsCFG0rO
UE70m5dE1x/cKEu+pC08xvxC1o9l2NenPHX0yg6EWDmUrprefBg9bBqflWC3pO39SEE9FxaLyJrp
xq0PTmDsm91IfS6q9tLyqIlgHPIBTFm45xTFt4a47WsjWbqKw7J51LT1tuPouAfsB6AkFzuHSEkU
FNOCQEc4do/pADYkbWAAHiXtsK8iWE1Vhq2WZC6awK/xlgKXzcZskzcvbYHnCPg+KMN17RNEpaO1
TiYNNawEC/AC4jRrJHl/9u/jc8CACGPZeHYHoGW4h6dKTYYRbpis2FKUtD6lpLpO5Rg+VdBIxgUt
3mz4PquF9OMnQvXVmfPwiSXTQ5zW7lcNrbwL8135GCyfw1BHHyGUVJ+JxF7X7v495AZWKM4Ee3fw
h1XuDvOxHdzvMfifzzSckHJp5LhNHbf9wBwJvm6mvv7NBMWoMUp1kUNHnu805QLs2wGpjKIPoXpg
unbAHyb3lCv56rgpTPHCcVq7WMGDrewGz6pX/Ax9+Wszc/o88yJ4ZnX/6Lu4HiurFOXCqGsHU9wY
zjciaxbQkouBH0NDvTQ+ER0KCOKOdPXbgO3aKXZyH3SAStg+9D3KQ+QDMFozqCWDVDPyLN7IoShe
WtTRjxFBHi/LuHqpmaLPqbe0YzaiUgKVb5nmJxtz3HhaE6VjlPgw/3747WwT859n2F34nXrx0q5/
TtI11o3ZqY+bDaTFpr0yG3pcbNnJxm0XkAQ8ctUIhjD4N/2iNlm9sSH9Cs/Jbgl7HnryHODObyPc
pARv/Ub4TwCJ1Tsbs8dNNk3ITcbQ9nNZJocAqG57GhuKRyOEB9uGVTUXAIPVTggJvwoIdRKWqAjE
+dPUAr3ZYZv4zS8gX9cPX7nbtctiApAlogAtzUnobaLY0x9mP/vDAUbqW9U0R6Q/+09srNUakln6
hHpjC6mB9DFk2HDO1AMYtc7aN2i95dBgeQtcme6mCpUz202aeJMiq/exb1oKYCr4a6mZBnXMT0PC
c4APp+AsgjZa2vmgmRLjtzY/OKCTPQHp/83GdQW30ZQU7sbzUmz2ixEwmWbu9/C6+PEpMDHII/Z7
qAL+p9HAzLNncQN6zmsCkRaTz2oKeGKk6QjlvF9ZMLDkY8i03fvDlxYczJONdCmAPgWropNqS38h
q7x9LHlLj9jVsFWase7LG+dh86V1lVhhp0OwFC2Bys1BJrfDtJEAp2rnA0QuxTYnLWDac4tEZSqO
xdReJuTIH20TxIo+iqxeebytkK//Gcdd5mO5OsS7ewwp5Bq6rz1d9pqcq3x6s7S+PI9e05IFTwQ1
xYt0PKjoGlqfHLoKJPKeHFQ/B685ebNhqhq+ywkb1rZrjlY8Z0/YhelLDeb+u6M5/v8HWQ/6lJH5
Lai85kPO+w3Q2vXbWKWwTMh6snFyWb0NRXuEOEIEmWoKvLuOoD9h4mnjtUvuo3JtDwe1GalaHF6n
ont3OHD0RwgvRC+z12BVjMRB6XBolrjZNpv86E1oeaR54D43ilQPRVKDkWzifeeXq8YPx4PDB/qp
+WKjik/qIJEAWNluEnJQAGTtP8y4rqGkAk0xm9GEo6Y4p9UESV581UusWcRZTfP2nsu0MzR3t8E8
gfHg0UVdigo6keSRQSnoCGzPK6+pIUOkfXUUVL82BdVPRdDoJxsKEapNaOZVuADjBzCmDuQEPkzl
UQYxWAz2Yz6HeGh7zdu7mJ34rn/7aKOByrRYiomXx6CZFyUFoULOjHyNu5U7TMnX1K/FMkHF/SGC
PNIpVCAEuI0K3hoPgvqdJl/LkE8LiaLfE1NtC6BQE29BvnJeWraEzZcGWDhIn4CWi7ADBJwoz9vg
DwURxSmJgk+Zi3xOikIeABrxtpOe+kDc5ApFvOqLFFC8D2M5PRZlzY4ZgwylHcDVEgN4+wcfcw22
meEPYY36lLb4FuyEPCNvnHLxjP+I3ie4KTdp0zufWq+7nUGFDVuGvZrOcICGgGxYa3Bi9QPHk3cL
GD6I8wEszrZThaIiU1UOXxnTDyKUC2/9CVXUrW/6t1Ug/M0ASB/BzOtqAf5WOM+XwVX5BdwpDytI
lBHuA4BK5Jc07LyFzvsfAzSr5ktuBn47wg5EIcdApT0I0KHyYE8lktZbaWhO7HPifZgch715wNCv
oHqDhBSKNq8UKBs/6fhbN1R6mw5lsk2U4G/9hJwgrNs+aggkH3Qr3ZWN03r8VLVhdG3qIn8A+YAt
dDWBl+Y4w871qbMD4W1aDqL2XhwuyZmG2ZvthW0wPruAQ5kh21S+POHrdy9O63svBUT3F2Uq4QqG
l+S+I2IyT8fx7PVcHpkAxN30bnqToAzAkAq8hlv3r/No4AxnWJy+NtPcPoxDQneJ4am4IPN88nAJ
L5TuhxMxXZTBwlZCZgJerSD3h0BYmzAgFs0aqap6Z7vjIJ5ixvUGLm39VlkmjcX0Q3F1ia37cOyV
N5TbpAT9kEFzFOgzbDXC6li4wAO5SM9dB3CvIP/PyzO25t4eW2m66+qwecAzuFoDvZm/BAx+sMyf
w89N6py5BDR5oadtXlXNYz4hBQoKIIiRfagflRTVaaiyZjX7U/IlZBzrm2R+c4T3Y+0dNan/aL6F
KQJfqow9oEPwvdybKK2nUxUAf1eO+H7HEYR6luPqNR+ZL3DpDblG0bloFx7pnKeWjHQfSjBIJYAF
r4QBhS60/yWFyq8Cmgaq6fSlgzr/msBj4aSdSJ06Mst1Giv+IvOyWIxGPPbPETLK36WOywVxGHb2
MQBYY+V8zKPQ+QjuX38oc1xEtgvnGmgZDqm/sd3M76D9nnT1BnmTfEncfFg7UiRvqSP+UHUaPqa9
nB95WnzzCU3f0rat1xw5th3eGuiiSsR7lb4SXMjwtZ/p0h4th0osoBI2nDtedC8j/zG/1X67HavM
3djDPTe/1HjpPBeDJhBNQdGMXSckHK9x39NrD2MZp2/YyfbqqARNZoZItO06HWaMggq8sPp4b48a
Bw49cyrwWPh5DqzX5cppIXE+NZzeTj7CrUGrekPiGFJxdP6UzsP02U2KYMlY2Z+gIOhe85/xycTF
r7iZH4pw+jwC7b4c2+nH/A53cg5vpAMW63o19i18yaiA5rY/OB9TvEWWcUDjY2F+E7jzXVH2nx87
XU8fK6y4TLSESNJlCsXtdxun/sErcA8HUI957YSbgYBGgAFwveljkUKDlfivxNPhKe0SEJJMN6lC
YL+gmQPnb3S1BB3gfzio80Oj54xT24OCjpV4i1R/dxBKHuw59PiuEJOz7YMY+lepci59HfnLAS/A
zxUnm2RMu+9QPv1QdaN67dIEogtZlp9VmczHNKfppslI8kGOdbLwUej/nvn5oqscZx0UMUokDg+g
Xo0maHt2ArgLpDRQTJYTydlJRrquV3bYNX3H5YDyA3CXUMI2Evmt66wH8EkB8PxCp3HtAnYCRdvs
QQOJ+KYdWFN1ahgfq6DId74fjMDYN97DUA5kIcP0SeSFvijuR3so2nu7EpnUC5Sx41VcMfIp82Al
5U7Nn4OHAi9X5dcpxYEhId0zSlx4QiCJvPA6aBFNTSTiJc/H5YxnE0yoTDfj0MCrO5hbDP1TQHT5
BN0/N+iekizvn3yYsD4WYYStl+mZeOrCTsevWyzS2I66Qr+AqadfGtruIB5TP95CM/DdDiBdezsY
C/jzAWTFV3aU8gIbSTf60w4y8F5evtkBmLVqnEAdwzbcQ0W0/Rh7xbBrnJQbbReYHA0N2BDt/EcB
X1sohHjhARsLeqXYEdu4nBXcDcYoB16RZnuALKDc044vt3yT61L3qNz5R7dq+1v3lq2KBSp1ZnIg
oG4zDsPKD8LwkLuTd0pJK9cZGZ3nlmElQmsPPH1FVsyHYGIlcaNRrT9LAecILy6/w366XDQCO+eY
+pC48LxXp3f8q6G6nGy87Krp89SxV1nQYMObQa2mXGLzk7LPHbwbYFcWZtjz93IzwMXkiOWvhvA7
biLfFdOzbCO6oI5LrmPqwu69kFDwJm1/9KD1BVKJ+dgaueVJgV7e5k636Mvwzdas7iWsdxhtO5K5
brsCYbVb2u599m8VMttVZrJP0veT31XYSFNDdzJtlpbtZgltVQ9VZVNBR1LcaZzVCN7jjf9mh6Ny
6ODJbqhvhZkjzJzBUzAcZmO2RFbGnxdxzOTZNnULb2An4+Mae+vwnLoaw/Zj5/FmD8Hsx3ex28eW
Dldk5bP97yfDgpaC5lBES3vuvJqGc5+uHaPf70NoB86q9Xcr2m+buYWTuxYxiAy+vAn823gtknWZ
pMXDfeoQw8qnKlK2tyezBygf2VyeB9XGxkhDkURVkJIHv5+B+2i+AtxUIdZB2Glyv5Y/SIN2hObO
nKzu4+8OghJzsCxFQ8EN7Hysr5vwWLmxeqSSBgtQS/ovzKvOPlQvPjoMhZcJMlk7qjv/Q1Blj3ZC
C1rnQuDB/RgWCsI1InRWTf9n5DVkTfxMbEZNUOZLXRg8s/ngAqR2sN0gpmLpyfTPqp6yRZWk/ofR
LbKz7Ya4ZV688QlpH1BlYa218pIifpujsFlAEYo9cH+AAmPiPYTgjL0NumKblrhqa7tZP6BKgpWP
G8Ke9Pblwgslysrm9lXbr5UWIEshOxbukzkNjF6GoMtZGhMi28f/PfCg1TdOHnjLRZTDtiLkS5Z5
wPSbmG08XueXKM2mTTzKcHEfsEdgaZsdsAO92njYFsGi08W06bHjeWBBcABxxDuMpmdD9tOs4FSk
ypXtJGpsHxIkTh9sd1Cps69QD7Lx24xfg/hmyAY+ipBy/xWzn+xkPOuylSwgLH+P2U95AztXB/+R
FawBigWDOOvWIindENLGC6TlAMPkxUIymZwt+PI2AMYq2aP8+GRIlcHKjuA02TqgKSC1Epon//qv
//3//u/X8f9E38vHEpX1svivolOPJRzGm//+F5S4/vVfKCia+P7bf/8rgD4DFA2pL7FUDlwQ/SnG
v/5xTYrITP9fTpACooOyzWbM42nhC7d6LSPQiOO2vHYNOP5hMq9TxcrXDIoMJ65Df9GMRfVatCza
QsIs28R9DCMNWPdA2xuGicBZvoJRQPcQzZpgU/MzJnVJ97ExXLQhsE4aCKzkr4nMnQ3efrcxG/51
jD3P0PIfx/yKoz5K9/epv+LmdbC3Pd9vpl3uQHDDQdkAmbg2X7iuKq8iA4ZcQq13Nakx29iuHQj4
+Nh72Cj5ghXXiuAqgcrwzvbsLLiKZQYtDqfsXyeaY7MLVJHa2ylhkb24nmBbV2b10TbWKLCN4BrR
gci8VEOgVnYAm4b6KJowhs69ma1iNu+dASBAgwahIgGBrYEqk4V/UFzCKC1OH2/YkHGCxIgXj+AS
mslQDnU2BNRyuCu2eHAnAMw1QR0+BV0mV5U3T2sbSzsC9HvaGb5FHext1w7A7mOFMoW+2KMUVNUe
Skp3HLfiZuhVteqN4VWnu/qEou/l9jb/1bWDrZmRC/824/ZGT392obGnn+w0GxIzudCmap5GGLKg
7Jwd3AE1ddQdJECPpRRL4LUhq2ApvbehBlWt25ANauzay60NNsP80rvz5zydWAX/Ujy7sUyKZoYi
K/w0mu0/3zK++P2OoSLgQCszyj3iUY/89Y6pAj+ZupL0mw7iopsAfwue0T+beHbOnUzig4p8CWGz
AVlpHl0aAOmXKs/ZFaK9xSaCDxx0Tn2UVtrxu99nyUfc5gv4ewyQZGkVtswd+KUrYtRXZZUBfyp8
epIQtV05SmyGEGJ1KPB7rxBI+5aN/AIp5mQnWD8+2SaK/kAluHpEorlbFLhad//8Jch/e2xQKbnr
BoR4xCcoKf71SwjwP+BYFumND0KIs9JiLpbTEPeHmNEOqO8kRs0XnqVpSecDG5S/i0t3zUe3O/cV
vK80G7c8B4ebxD47jFycNVf+jcAo8cJfAGXUbzsV74NgFmunZxATH8MB+tXtAMlgKPGhrBQuWZl9
yEY57WcSfY9YOGALWcoTnthvMDzO11HM+2sqmmpRTvDR5o24et4qGfsYObrKPwFZTXdNjP0BAXgk
0v4F+vVXWjjkEhBH7CGL/wlvNP9CCg8blGY8YKtYPnqwPgXLPT/BL6tdNWNFLlVcqj1IEJ/rfpzP
fODzOTBNWFctNnFttiAlat9FEzqvEHDBj4vC2KFG5egTbcZt3+FZ608x2A8Z6nomPGjqwUIZLF57
kPZxh7gNGZHQdIpXKNsoNjjYTsG0xUeGv6+C6Lmt54XTlYvcd8hbnnP4X1JgiP/51yfst1tAMChT
eXDVIr5PfYgS/vXX5yJvyiac2s2UumozGMH76VfDikYs51R2y5xE+SIlTbosk0GvmXV0HHkB5YZF
zRyO9PLPhsQcP90ov1Y1reAWWmWLwg8/thlM7GAyFT/MoRM9CN+LHjRN88U//0Hc3LPv3oIkYB60
GaGI7Ev8OT41l/u7t2COxM4wQqtlD0m0vJzgZQsncfwYcltiZ7AQxO9QVxbOCQmKaNmU8wMUV+TH
GeCrYzPh6rHdlLfdthVsWt9GixqWLrFbg8DQAwApoTlQaqGvcx0fIFADCozpIVtRnDxZfbQ9WIU3
1ymoojXMz8jaxmzTlEB74gp6uCWnIbqitZKPCjo98fLvezZvbTPVGMeOWT6iFLnqgdX6qKIbyj9p
CggEtENxFFHmPXkiKRcW5Q9l+m/50AI1TYqXGI9pNrTVWaXZVs7B+GibkGbTo1DzGw+r9nCPswLK
RXzAGoiBcrj+598KT5fffyzuChhECiY4rmv5+5Kl9Z1ZExcmy7BMhO+XJAqMJzjQLexHJ67wEX5P
xSkok3BdlQCwxqZrY79PFylhoP6KqoAyTYJncAQvld8n2SPtOXpaQ97CaYLlPFB9orPr72bQZj2r
9mdjtlFDAi0L+5HFSQMgUOPvkkqd7lNs3L8fZ/u3I8xZoV11m1zMujk5CrjGsAL/OmyaB1UQ5LFz
LeE12WOrYrt2hDGZnaf8T9upjQtGYxrbRfWG7rNgQNk3bm+h+2DWccizj1B+u8fux6Ns44HLmMYr
O2oH7DltdyKogwQcblJ2oOxR76VRitxiT/Co51rs5mroX6dEvJV9JS+69ThwUH/aKCedPvOkgsig
mZTgsQhmUAdjLtMFogBYNsDnV1NPxUENhD+ScQAcRdcuYPkRkCkZ7/k6AetihZwNf7RzqoYWC6SP
DoyW/CxyEPwWJIP0rjOQy61rR1o58bM2zdxiqQ6+zpKFXbe25o62sYaPHPKN5QpV62wxKME2qaeX
RZgNR0VCYILcUp9ngBj71aAgftjPabW2I7ZBAdp4BZmZ2LWwbVDyz7fY5HO980gLT2OQV57IxFEw
isnLbFQTelBQhc7heGF6oAOnC/zNHfgI6OZODXucOo52thviwbX1gCdc2S7p3sJ6yC/w8X4IPH84
4k4BCb3SNNjSGaWO2Mgw9laGsWrpbQ6I7FABNwPv5nUJirxSPyLXHMLIsQNbOxZIHbsdBKdQOF7b
ruwBi+xdGuxs1/PxVaqA0rPtRvW0Arlu2MsBqazcaO3Yprb5iAZpwKMTv3TejL031FGu/qST+WMC
dfMpD/IOlgyQh/IHGKytkg6iI0MvYPWXuF/SGDDkvuD60g3Dj8aLFkBdZ5ffwpCVRMqQPIx/nT1W
r6QGlNIenw+DoW614O2k/EwMVj31kAXGLZXTocUFZEJ2MCq6aaUBbILGMNDst+EyznGV4RAKA8zb
vB8hM2dKnadY4ykVAI9ikSl3eAoN9LDluG9J4u/AQY+wg/bwl/uwsjimeCXFq9zjyYpU86PummnR
ZJ57tY07olhY6WHe22440PoC1dMNXFtdtQxDr1139dSsywBOpcsRhuC1JuOe8h41oOwlaSlS3l37
PYDcxUfPwXsa/oLJOUy94phqMW1IUM4gFrBPXVYsrW6NbUBBaC4gDHVIscHp0MastE1kNnb3ARuz
o3YAELD3R5RwSz7cRC2IbEAjBboanIc8DjYQ1ALrjycp6u2uZ5TV/khcwU8WymVxX9g+rxp3hK5d
6Vf+ykK+TGyuS3YsE0+jRmngtCYGt2l4/ZjeO+B/Nsj/sJJgZuH7biWB3SD2BgIGVYRjU+0H5uX1
biXR5j5S0YCPbPQ8QplVkfRsmziJIMIFIuECS1a2sbEx66KjdNka6gHFc81ivarjLtzoelTP4C10
INMmO7eRylirDaepgMONgN7cEhA1Ca17yc+/PcSYSv/EDQ/Jbwdy9sjV0uSc99/mZIICvyvEg/3U
wTgS9VQB8J4ZsA0ExuCNNkkOlU5zaJzCkR2q/NhxDEH8MHxtaOogp8OmR1zd4ojFXfQ0yK7cQG4z
W9S9qp9BJMObF8vP3uuh4eGXeDOHE8tW9qNteknhPgwnoncxk5uA80IBhbl/Xitw/m+/hnDhyE6x
FWIBqsy//RohQPUwhsobYKdceQGSJTU4IGU4PrZB5livy5kWywrItqe+FRI2M+NBmT/OncAY5bNb
rplDIXyIN6+/o2KCVC9bFTH4wGSg4ijapIFHMsPWIEyGdVyFRzet5p2rErmAYMOy9wPo3KUrBzT1
lRhztU2Dkb+kaTRt4xYPThTXvV3USGdRmV1jWXG+i732Sxs5vn+L2YFAi1Uvuw5AJkxzUOBbZYBO
YfUHJc4IrNF1mRFyzp2qX3MXLs8JNs1QBYD8zOyAvoY07QJVvGSpPYiwFgp4e5UN1xH+kwvcbf6q
g9fbaaj77tpW8HzgMWxM3UztZtWStTbY09YLQc+bGBZKCTbeizwm0UIijw9QRyfmVWquyXxy3v75
h/yb20p4SGAQIgPqskCaH/rdbeXBHXRAKVRvIlFvQQeSRy9iRCMVJSSUBNFvldZb7Fhe6j6tdkOW
Qn110DmQk5Crg+ffz48xSfXBBisBnTto5E8rJ4UvZEnB2LSfbNM4km8gRX6OYgYexm2gjYOtrHbl
RKttzCqyizQ27ZN5AIJJMV40KEjAf03rDgizk21Gj6vTUMJoHjJCIJa5+4SwL+PUgi1aGj1Th7n9
KeZobJfpdQtD0oP0hDremzn0weCKQKHEnqlchH7f7iUgc3wI/UNNPENKDUHDwg8+EGhBwKR53kFR
K/gPO3/++84fy26kCbH1F3jOicD77ZegYOg49RzVqOqR5NBFMxZqQQh9kA5akYEjoqfQFz3eggGc
jCRrYLoGIegAVhsUIgQPThPibonieg1JShfrRBOEtkr+UCoNLNbQB0vkTOdlEDj9zkXSEc5gTYNi
jic+4D0QwAW3qBIgF/CNeqJgm96IIsPIKLpw5VUPZrsFGdMz6qflWc1QcSkISr/I8K7giTy8EEhh
v/g8OSBHimx1x4q11a54p1VxU56wIhQ2Wue4mHyWHK3MCZ30VjSooFVJ8EMlRcY5kure+GqMDvjC
ThvbMlr1uY8nQpHKy33yr+M5cg8L2INNWwgPlY8qdc//fNf8W5YGv1XgCjfA7wWsie//lqqKJe1S
Ipkpc4DIziSW+N5Eh5eunKM9GNfDcjbdNIrOcM7a2WUwHhVk7UwRrIR1ubBS7aMRcic+oLYA4arD
KAHoERJU63YN5WjnmUHTdNenNDzYBgozzmH0FdjvDOs9iIXIqx9AaxsWdl9iN9k38DPYQ48YzK8K
b3BsLsCPhYcJlfpjgJ8FqZF2lTvOvGO9zw8idhoohXX9QfL8fVNkrQRG6lfQzglbOGuAz75NTCZq
NDmp2TS2e4/BWJLnEHX9Oec+nLfZn3FTdft4TAVQL3inAUIKqKSED3qjQCsmFDaiXev15UYmK8+Y
svMkK1YlErRrgcrMvs3beGHznUhUhxvsqqdlzZAz8lwUorhbhA8QrvyE1S1YOFPL924lvCvL6kVY
Fp//+Srw2N/cskhVUskZFZwR+dtl0Okpn3gruo1Ki3DJk87ftRwc/3Xti6MKXJBb8qqEBxejy9Sb
YyC14QeY9vVXm20rRaINBuSlYd5w8Mp4xGMP9VXVTFeQXKEgP9UHuA3FhxhykOYpapuElN2G19kb
VsjjQ1vhK8ygcgYCxYz92Kzw7DK/3OAmB7jFd7QFC5SM0aJn43yCOs6PxnaVP6BCPkNruxma08RU
c8JL9TF2kmTLxgKay0OeX0cPLlGQ6EwWk+N7h9yTGVCa5AsgVeMaG7ba0IChr7QC+kTuI+S3dmjW
M+CT+CHYTuAJltc5OzCTmQRgITpEM4AEI3B5Zdb3B1+5/RnKQFvSVfMhApxjFYWeAjREduuxT2DE
WIADHccl0CgQ19S+m51ucaSKth4No2WoUr3qErM4MxlzL3FOwtVq32btqFa12ezLDpIvBVRRt6ys
/WXrEo36ll8c27ZxSihkAqlVROTUQ1K9LuF1MYUQ0cf1uFeRDA9FBCmkHhs50MxVccB/sMAvE6qD
JyfQdLAiSfDWO9IsAp1C81YfM9Pv+eTvdYsCasCbl//P3Hk1N46ka/qvnJh79MKbiJ25IAE6UZQt
e4NQaVQJ7/2v3ydZPd0lVh1p91xtRzSKTiRMIvMzr4lq5asSlpUkb7SPzaI3PhKRy1bQAITLB9NG
4SpfjY1LRtxSzF8nbYOIuNpdq5rdPCwtEraIUbtrfFnwBHTHBxXuZTOJ+kHYeLN0UbvsPfQeN4CD
fZSQ6oMhNzEVz8P5qTfmd/Qoh+vZyJ5oeiJ8kTrdYxd9LAYxbxiosMOaZDmahjUfKRA6YMDw8I5s
7G1FrhMisCkTtPzevqMM69ew0rUsh//YEFfKFsFP0Qj5rNJUrgW2vJ3b58pc7gF9UPaWm6Yr+sP5
qZhuUAMyEAYSx3aqAxW3+u0iBghQCDdtMaMcVyW+z9eRrH9PzuBdn59qC8KjCrqXAxJ0V8Wk+7pd
z5vSaQjkuqIJ6sRKAlNNlsfYgU7ZL94uXqz4mBJqU0ShcVCpobp21+8ctva7w3YtHXAnQYDtGa8P
u3NLQQcb3Q1UIIaNvZgj2J8lPiZO82LiVGcV9Tq3HZpk5myvPQUg3HnjyEeLYjLN6UjguUDjZCk4
ytRvQDORR8bq5VCEg7bvJt39sCA2BCyfQcuyeOhkJKWlGRxUYT8hXZBsdcCiyGaxERXRxNtHaV6U
F8ngXNehxKg6mOCZ9GJfH6VT6F2I4Qty05OmbI3MjE+W3NTz4GzHmnUvTPvjnEb0cQZu1PNTTWBo
WbrGqSobdW1AAzkLRaz7YrwbEXc9JcJQdrkDzcCiaLj3FtR5yrZzkb5iI4zoygKqd3V+VvUzbkPo
Ba7irM4/jagUxeBCT0bvgSxqrH4VoV71YSQVOS3qTRtvCLufOqqAH6PWTQKKXSwrMUwUreKn8ZEp
T1G9slxAHW+fLOM3Q4ICrMaAMHBz8tyLwnlpZMJU3LHDMkZHKakQmATKDQ5cNLdo4mwKlLoOFdq+
K3Qj7C0vo+roBBW09St1ApfvSu1B+N2hPxmDe2v2qIvwJqiZ9gjnLdzGhlbfLpZobhMqF6up4aqY
Vrmu1P6zm3w+3/192paBgfEHLOh3jtGUy+PrlJ4qi0riQbdDZeRf9Lq0eqpG1606ysKes6UVUFnU
POpx3fbgT7s+A94uN2jpganrOea/X8NQU1urVqavxZhnV8bkaQHDj8WWzuS11KUpalpbQxyioXSa
s8SiUWDDblMXoAGIuHEDQCIJ46k60mv3VqM+aTgiYWuji7n2Q1HAkJO8lsYuC39y+i5IbXRpvLrr
d7qUZYlEtivT+iTMMEiU0Pof3C+ezUk2LVonKifo9f1SpmlfTLMHTRgM6xExFP1olhiKtLU2rEdH
u1mUmgKkN5XrzLHFyYLZtuvC/FPqOBEstbyffMvIayTOlxvTomxL+ycvAE0N1iF2UwDPrnmXV/B+
rOm5TCrnYeo+oL80E4vU82HBjhWxA+1DmyJRCyWm27masg+jNqjnLPSxGwSQHw3abTFOX5Laohfe
Zc+mVoDscs2XIS1PtQ7sq3LKg9J9Ab3mOqvMfKdpZvymFuE5FrOmbpo2/aaLWwVxWI4qGtsNoF+B
TRv7b5rmdFDlQZwfnV8DCSGFkEbMi9ODjfjpQw81ltje828WIYOzdFl2BdzqK9fOgpAE4nC2ZIUc
DXVLORhqrQPW6brdmJmHCorSVTVH2dYsi0c4D/ZBs2hgOmNMAwGo5KJUO931lpumdBniNp6+Hbbr
76SN5q8TBbmqoes2+ocmheCLGLSKCN9MHFtAeui7M8NSXaxxF9n2Zi69bO21Gh1hG7FEbaqeO8cd
bmIDCSzb3SCGmX8qkIb161Ij5a+cp8ooDbky0Nse1GtlAS+KJjGNcbD0nlW3KyecA6Go836g6RWH
Jr6h3t6YNRQn5h4r5F7tDwbg3XoojZ2lTMa6RrzJsDx6bPSDjCwf9lR9/Lqxi90wRc9vz5v6r4MB
fqan0j73qFkSlb++aZaqUKvGojA1CPRlkZtxwCDOoNn19KZEJvsBssNdlKZEhKZe7pu8jA6KgU90
DW2j17BEPlPKzNbFUqectmE5RKcozqITdLCTKvrvo55Yx6Lth13EgEZyqiTby9DJs6dcObmo2Wze
Pqbzwvh6noS4bnCRWTZ1wEQXUREV67jRl6rdoH5nrjvTDaAu5Ycms4xjW5buoUQDaaL0eOzQ5gTh
YP258TJs0Awr2quOBe0mV6ZbujvzbdPG+rUSH1kbsLaevePfG7e3AtoF/VpHPV/1MINOMaCPxHSE
A5v1q/NDhHYmCLZsMDmH2RJP4HLICaWiBCRycZRYnHxMssNQ9fU6Fv21RbFudybkt1nr+L1eAvxu
zJJaO6L1DY0+RCMCj8LfqiwM4J4tHYCwG+WhYm+jKvpBCZ0c8yCEXqPciE6pomHbUVP4j7RR3Or9
kvzYNH30rIF7fGe5MmQUdnkZdApduum6Lv9cXIa+gU2kMPttUk7X5Kc5XhWY1eKFkOFAMDzry/A5
choFPr6unDyTtF3p3SPlPAQY+gnY5eLuF2KfPULe3xYqV8fzZvrrUU+tbVWrtRNYupEcUBMCadon
x1FukmZ+BA2YXMMy7lH4aaJVV4BjABu+csv67p1B95uj1WxXU4nFPdAo59z3p1DczCOn92YG82gs
2roRsN16zxmBgbvpRlzNRYiVlZd/n0V0NxdbKweglNSgH2dGggJ/fp+gtxQ1+Ek0zn5Uyvy02PYA
9rEv9y3mOuFQFmuR2/0WLB21xnH65CQZvQQcBNcgYJr1Mgze1jPyxI9xlCVvVlNKHWzAEHUYLOFP
OiN+fhjlBmqCt3FKSBoxydV5UwLAvnYrBIOXWfoMV5iIjx2i1vOM7kCT3gscSJ3RHW6xm7J3BVgS
v5QplO2NnW8Xy0dNL5RVvJQVmbfOxBUpeDLZZSxLyXZQ1NTtU7Qj3hlp9m/OvcQMOjRzNE79ZV0B
v6Khqqq82aAtwiyK6XuT90+pWSPboOPsnanuUYQiudHCTFsjA+huXc9NHux26I8NvrlCLXZnj7Gu
qqOdk5+xt7Z9bD3y6WUpqvUIj72u7PKDtSCiis288CdkOkUxf+toxOzOYQBAuuwAo2+OZ+PgGOWd
l0F9Jk9OmlXp4eFipBkg4V4jk0SYCbJRu61bjKXaDNWMUAdzI6PLcTa+hmiVbc71rkEWveopzbfI
p1zH1WQc6NcpAXp76cqrFeSUdW3eliOV8hy56aB3ZvceWQn3fkmClnobCYN+NUDmvcYdp1q/PfCt
XxtNNDVMTQOtIm/0y7DLq5KZwpoiqSrINFhTfu+I5t/5hAhf3FdMTxHMCxPW0DVsJXVvhOpVk5n9
rnUsc0V9J761muERHs+Rjjt0+zjfZIAtdupojzvMGwDtuPVnq7NSnwl8ATP1JdFN46FgVA6F+S0v
rfg6FeotSI3Yn10UWZh0PzUA1w5D5iQ0S6s+xxwByndlYk63CMqHLpAtUbPY5d/MKZ1gT1LvcFKt
Pbqz8K6WYniIoDcfPYokTmJiCBTmKWx2Njqyg5SMDCDFOuWZt0/n+XRdzJoOTRwDbB/xN3fm6wUZ
8FZfg+cjPuls0mlaXkGPYFnf1wsgd7KwuFZeJrf+Uo5aQv6RcIYHp9tQG4Y0yzXWR+8RzgxzUFnr
lIE+iiwBwLYMgHkByWr8PbT/ptqZZtAS7/ph04Sfc9KqVbnUhGGoTBraFLE8MdLjbrJv6rS97gy0
XBqhcVVRqYmb5OrtA7fkcvDqwIHxeZphGXTJMBi6jES4m8pqGhhH9mJttGLur6YRb5e6z667Oo43
HSSHNY3SYQ3QCffmivuTvrAK3C9O/XpClhNRQOMhnR8XOFdbdDzzXSeM2y4d1dUINROjyAwXFn3E
WtBL0w3mIpvJwZmxhmZwmpVpk9AeADESW5u5r4HDEhR29DpqSDv4z3je/MwP6p+mRfebSV8D5p2e
28a5w9RIQTd4BqSaxkMQKWPxkFsrXbqsFa6VH0zIC2PibbB2R7u1joJwKkk5p8bAiCzB7NX1BmpP
5WMDA+sAXNM8dDWQjLfPsftLvYjc2HbOt6ttMfVcZJCSvZbA38w2wqPaYdbedRWq3rXdE0uEQO3X
56csxRrV1ETxrmEamtc6mhR8SkVrkQ6/fHjehFaboVRVjMGP17AECCrCpXVsJcVdoaOvESpWvzGy
obg7vwaXH8YUOWNAnB9e9xq4Sl8xMZlOSmjCdl8st6mHIBSBlvpsigNK55Tq6sG89TJj8CEHR0ie
Ycqndqp3GMbGO5wf9dNyk7p2sv37dR3yGDrB8nOz3X7XB3O8mVlCVris5A+wcaxNlyveAWJrdx1Z
URYU1jJ8LET/rezadN+MCZQnYmaC8BhGZqXNfaAYifNxHgYMEACv7Zo8dD7if4N6xKC310M0lUcU
Cj66jWrQaiqSdaY406GAPA0gOiuvXdM6VJ6rUVQZymuU4dJ0y1WqNomU8rdpwsJNpXv0zqSi/Zrz
OfTIbM2xVFizuuFexGJoYVeKYefxZp7NCEEdaFRdnX1Cp6LBfgI+/Exy8sWuPxjQiZ88O19odDTh
voJi+KjE4W1rGM2T2S6owrq6eq3ny6maaOqFSYQrWdkixVU7xVrL+/ELmePj3IgUiE3NlZaUVjdd
sAbWrK+Ay9DvUHXxKDqI2o7iVVea1fkU6qqHCIVNM49rjOh5Bp2g3Hpah6j8WAKq8Zjve0QU0Zcy
4yAVhbqupHStRrl8x6gWQYJBoBZX4pGyl/FBPiM/SK+1FshXrcSPg5Z+cyfUtn48G7WeJDbkpMg3
lWnwrlQDZ6/z09GlYlbnw9orZuPWM0QYkto9WX003Ijc4Bl03GZlNF4M2VtBEYIq/A9VFAv8TuBF
CarVZy0UjwLRalhW7tLr4Pxz9w7TrZoihDV8VWLlqmNcf++V0LdTxf1mUCFAuYXqQtK2SgAebj52
IXU5M0STyEFT+uLPaZ2b5z+Pkt77ZrYQAdw8zHZ5ayswAWO4U2khbps4BnIDXPZoe4XY66BoDuPi
TVfM6c4WG4/+VIPFCSxMNu641zPfaPvqQ2bheJD3c/kFQOxzBBr+GR7cnuFQRKuenVfgmHCgdDWx
3XsJ7foeOfHmCCDnW95GWY4MUjwdYq2ZaNjxKP3r0SRQcnp7htPsXxJaV4NHQjhIpUzzvEsEbWFH
y+CYahhAtB59K7JgIMcIeJ/1Sn8ombYxnB6bKInBQiHMz8Axg5y6P39ktOdoX9fuY1tT9P57U8un
nme0B/DGq79fP/tXWdF/DKrOT3UESOsfnzk///vTY5UAktXazr94Q608Z4Wo6Ox3Urxu+Gvzt2HO
xWuZIvRD1T8OZ3W7HLNVn1b3Uxbqya7BRHUzJDNRQtXduroe3itO1pxss1Ux5eN1i2rn2shRMjJG
MZ2qmUVOFBp+SGUz/3scjMOkFTqcLMbUc2SIcnvOOs+bsbcRCj8/hLmCNWWrt5hFkpROk1od4pbY
StbVu7To1lgPgQ7RncY6pBitIKqEj8pyZlnMJhWQmZSm3RQIha9CMX8sda84DlJOPexKBTf77oq6
XAfPmpc6DfPouUOhNak0fTvMpocEkbGbMX7/GsbIH6dqrd2S8rS7lnx6bzS1djMkqfAVlYmmTvon
RCLaXR2rH9XBsUmF1KpYITAG9t9mfc46PHoiEQNSkTJIefPo9qX5BKNc9cOxE7shSiC3GyXVTMJT
h1rkyO3VJQG9Ocx1jK69Om9UyZgohTMhn+zo7ZUmN+d3nKKT2ZV8PmTRYcRIZnd+Q2sWNHfyAr4V
J31dRYayNibbqE6RG6Pm4w80H7xNZ7Ds2rZbU0TPM0dZqY42NqtKQth/PNSisYBTA4QzT3jHTqnn
n9/+6TPnh1kah5FvTDQDJlPUwflFa4Li9fZd+evy42oGFBVKTIZj2wS2r4Na1spYb4XqBXC/lkBD
V+xGW4bWXNmT8NVCd2naUX299AcDzaeH+iarjX6H7QV8GrlJlRnpFkUhYIgrKqVLSGh8fojNSJSt
Kn2iWI3R2uH84vnRpIIFWyzHz8xsS1ZGb1NuUJU8cobFg5pIQ8rQ0j+qoNl9eHHTrYa29/Z8Iv7X
K55be+a9PZcV6FARdRdP/7V9KU9P+Uv7v+Vf/fWp13/zr+uHzeObHzg9Dd1LffmRV1/JD/+5Y/5T
9/TqSVB03A13/Usz37+0fdb9h6onP/l/++Z/vZy/5XGuXv75j+eyLzr5bSIui3/8+ZZk9jEP/zRY
5Pf/+aY8Cf/8x6qJgaVF//URy624+C/Ulp4Qa/vlC16e2u6f/1Bs8w/dUQ3UrV3D8FxTcqLGl/+8
BcZEJ2tyyCEsTQIeqXp0EexB9w8gG1AGNU0Dg2fInKot+z/fMvA5113aRrZH40D/x39Oxe2P5OTH
5ftvWIwXxWXLtWjanb8IDodJgf31ODftoVPKjg7SnGtfCfheUHvYpzYKDgh+xpP2bJT6NXJ1O2Wo
PsZtff/Tqftzf35mUV6sfT9+3iV39DjGX+sgXmhhTtOnoU9L/UOY2zDBDfIPLwgbl+psePP2z7m/
O1x4Kh5leS4F2K7Xhxt1dpc4IwhQi9Wz1Q59kq0dYvKibe51NfcLs3ipG20zWsUuwZWvLVrAxeHO
XazrZTCuVE0/Rpl3qvTwMXa7+2wwfAGDzauaYLS1a+DG++7TnNp7t7NOeKm2jRnEpGhTbfpO5uxd
fN2WMN5RVFsNhXcQBB7C3WXQLUZd2fUEMXF88CD0OstziEotVerBEnft0aJeSGV6l0TOXn5cT80D
zdhNlXcYtRC26tnBKg4tguaaLvZJ1m2RiLx3tCOrwL7UsrtuUW6sJN/VVbjTy4b6XO6nGt/Ud9va
MQ9p9LlNJ+qx6pX80tbRr8zFPOFc8h1CzztIgN9deY8aK11BmuLGJRhOc62+LSLT8/UCffSJpcLw
k/YYKgboKe2d6fz3P2bZ5BT4Df/Sh8T7KMUFxvL8dKYE7TXbcjHWSXMVIzYWktG9Pcr0344yG04U
95aOsdxFx8ZJYsvqR83zExUPWBclNkNbj5TiKgrGhjfC9cdqCfiMuM5Cm962SkSdUTxfPomOEkaN
Ai+Y8+dxMa5nM8cFxfveq+/dDLIu81P54nzvAWyyPJvije15l3WbMGIx8WbPn0t3kzNcaGo9FgCW
rSV/B4SqX9ZKfvyYS4+T+c6h530BDTDxREH6iR9DF+DWnshOW2vnjVhmL3QicAmqqRwLEGJFEh9S
nKV7tKrS9sbgppzncZu4w0btFl8rylsj4s+rMUDA+dC2x7rFXBD+RDrM2xDrdcH/g2r4ZvmS1gLO
f7rzSmtla+gLTNPay/ER44f6hY+11moAq1e48cFFucsxCDFFuVr6BSRdvxbEGV4Ybd1+3MyFWJXj
EFghnFIRB1o7+xHCsnUnAqVBzCYRlL7rlZp+7gmKrdE4GPMEIj0+0K8I1OmpNr+E0J8q20IRYtrC
0QnSYt4adCb1ed4WmoXLSrabaa61euZnIxSRarxyrWQ96fmu4QxJxTlu1d1Ce8tAJzhF5jRSrTVu
MQEWCCsRf/KUu6n6amljkHRfQxGhM12sHEwJwpMNnzIGRI4Eb5AsYttjhza00wYd9lUSB8qCQHeP
TXLcrFCyudeLiO4Y2ZfT7xPd2okRkBqHI5o4oIPojxUNdIO+n4EFWo2uA7BZ7arXo13bic9i9u5t
vjVKFIpIINcHyEljvlN6volzlSCtjfX3ykiHYCFojp3ZT8cnvdfU1Qw4+qSZfb2LE308tfZ4JEnY
lqKr1zhkXCk1wD8KYbfLrA9rqm6Y0oCMBPmar7Rcia6w7WnWU54PyIUnWKqqj1kYrytMQvUcEjoN
laznOedDwSLbnJLd1OX+kisbnGzX8gokvJ4hkeBCayKj2cfURgTSmwPtRK+BdqiMuFNPJ7fiSiEu
5bmtD8x6pa2ZfQ+s8zddFtKuMw+C6pGFrl4DxE6Y3V7O8X3JAMTkKSsGQDEMzh7GgKvvEk53ak0B
VIZKLH45uB8q6kwVoprkCKwaxq5fOH/udw9sQiWo3GFJ65Kbe6ag7DqSkYEv6qdTLa7CuL9SyjCY
TLq1yFa2XLt0sR+WYjzlcXHrNje6Fh/oCj+MI0fNRWiR95/jbl+gCyuPzEXTvFUmX9Th1gGCxz0x
RxApZ6r5arTT4tsSZBvVgIMOdgr1QKyhWcF649AgaKah4mdyO0XNn2Hpq6j057iBPPBy9rJ10hB6
Vzq4TA1fr9cr+RgpSW6BKfX7ZrhyaiWol3GjVgloqI0O5quLTbpC3rEYly37dqQ2HtDMPwCQvUkm
94PRAUzP71q0eb1M8ye3XzWsh7pJM3QMAzkESMVXmNr5Sc2VcJwHXVUCzD58F/aBfA0I7go0t5Oi
oKhnR2gQaDnY675Ndy4Ab92UWOvMb/owMK1vGaZQVl3f6JZxyKpu17nIAhbTVomUY04+4dH3mBvz
oKcw9PTdrECESat9AH/xSg4XK4RGkV5P3bKNzOjOlmZIyAJm+rilc7CTV8zL6BZk49atomCesPyA
P2x5XAPUwO1ObA08+3rasm6U+ZHN9IWfoTevpYid5DykJmsQln9hqB/QxQ5Uq91PbnYEerURRrM1
hsCjEt1SaXd08YA1yXUfmcxXPJ8ovpzjJyVA7BXpkoX+g9gmZRSMbRjIry5makxMxIR6m6UwkJhw
/EVPfMrllpPcxZwHN41wv47uPcSfhTVyoGAarJ0F4DZDv88p011S8D/fqqGrqjCuzCjZmJ2+QtTu
NCX2rtOTO0Q7kOJonqK0vLWA0ih7Y+ivnOFLia6IkLuQTyd6WXgxKFTkh5OgtPB2DGBeFK4Jq2kk
G56DzhSRumfJkOSn7upAQXDRRIeGRF0eHfC3LmC8VE8OEw5nqpOsxzwO3LRfg5det1O/VrAicbZy
mjHxU9CNYRN5xnVlhZs2mU+pl34No/zoRFGADNhmGU513u9hZ5xiB1FRxtuIs0OZRwHSuVvQ87Cg
90AbAluwfCTztqXlhg/sShXTqqO4mQJq0lUmkJF5RYWS6GbvFO9tmSS/ijDkObCkNJXjWmQtF7gd
vRtVJIsBqg8odVgGoukwXqC6lMm4cdSOFBiQRgjZRmV6S7nZ4K/Kuyg1knVEbCDn38Gxds2ATVT3
Wd7lqQoMUFiwQa3d4rD2KGiQxckhRcxpGPjqmX9BWHcZtwA0SKd4iZEtCNNho/esk26LFRszwYQi
HxXAcVA2lcmsJdKdPPVyLm6LxQclZcJcYZXutMxXdYSEzT6IVU5ftvi1gilKk68q42qMfBXSfhH3
GzETTrfjKmSZHJtpq0fd3hTdPp+GIEvU94LMX2La88k1YGY5loeiwIWSQOaECTiCEh2+BNpplyA4
OG4QGmaP7VU4QI0CQ45islfnO9tN7xy0XJMJWlmfMNfAdXIfJKcUHMJK9JVYCcaiPPluy9IkrPUI
n90uvso7Wx7327fH7+4OvKY9zQJeb2uXMOBKMn4tNyH6j0WQ1xAD3MmfOu+d9FJmr5cDkHtQooRs
ybm5yG4bvKonLA89X6MHnWUU/73kXY7Ab34DiTdQjparOZ4nk4GfbnTFq5t0Al/oo7F9nzAMVUVs
6xnnlZCYNI0PZc2My4LZcG+qmEmhgBe43AkKiC3Aa/QKi3fO7u+Gxs+7JNfOn3apqNjZPmSX+rDf
NyrGTKK8BZtx1JeMVHYI3r6Y56z58jRTO9AgyqAt8EuTzkKrOOxU4dEpi+7NYdykIl0PHTNVKgKI
C/gZFLcGC5E6DKBabQL/BGtJ850597/ZD6BUnmHaIE4v5htSP8iTQ+j6HnH5oOT+BMu60cMgrsXW
WZgUEGoHbV0YmZ8qrJdoHHXK/u2zoctf+eVswICwLAMtBXLO12e/VJohEoPn+l3bISII8yKcTiUZ
g+eNJzkYcPRjkPBvWd6aKEKrSb+Xd2VRswqU/b5ov7YD5syhuZOTt9mk75woOTW8tYfG6z1s2grO
TMwehnmQmOnNPAjUOj7PgGXKnpQso8BM0Pr2eTmr+1z+KnmYBcLYsCiKXUxYEU0qx5a0pdBo10Ve
rWQCZCLuJGNPJz3KKxIy64fQhiZ4CCzwb+/B7yYdHNVkuw/U7S+crlKZzBo7NHZA/zqbw8aYYplo
vbPqWb87u8B6+AX0xgApXhyn5vXJqNgxk44GmodgaLQQ0Y3Q4LVZbRtxb+XxAU/VnZWPOPSKTcl1
d9wOIENxO0/jRobSGAOvKhaNsTfXgvdcYa2sEYCdsD+ICNLt/N1BUQDR2l1XRYcqjrampmyc6IuZ
fOzN8OMcTxs505joXQsrO05pyFI/bwWNepb7Ix2vm4Sd6fMhaONhrfGjMtjIe2aoGEssGlLys/RC
t/W4+DIvkhnNxKDVpHFRCoxHqd8Zmb+buWwTaiT/URa6RPrqTmU7rcK5U3HuaUThnwPr1IIXwLpP
EvX2iHB+qYGwiNqWrsLwIlTRLqtQi+uQaaLlwKGrz0mrP3tN89SP2AmIcRNH9sohMZMzyKLWeM0J
IKDQnEsWW0MJphQHDYUU2IQnXz+VGvDXgvsbW8O1nPUsh/57jLrDjK+tm34xqWdUWrx2ybND9Xvc
kG6n42qMP3Tlcq1o5q5R273icqJVczWm+EkzMow234W8JxP2wTEOZX4l86yBXE/OEJNSrKdBXWvF
VwBH6ySarible1QpiBFkR+ZJslyxbUuUlLiyaYVuKv01Fboai/ocWbsoRdycpjFVhHAcvk2LeQhd
7VmGgxMhgFz/5QDVau8dBT1dToSXE4JtUR5jktQgxF5MQ1ELthr+o+vLE10lJKvTss25H8LugwcS
dMHTSK8IwZTsFgDBo+Fm18zjMmjMzvUcv2kheiB4lBqALhrzWm2X7WSI+7dHye9uaMincsaAhKqp
Msz9aTktUyGmOWG6HOvw32ikrvQEH3gBnpDzUtkDcSt3opm9F+Fd4lHPOQQEVMrzsIaBGMm75acf
Hi0wIEvND5+LNBbFGg0QO5Ke8gakF7mOEnEvw42+GilZD8hyw4sSGCYbQR/t6i7yG653AAj1Vg5o
L8+/wDvx7Z6VBW41/vR7uUz2hrsaq9gXXXR/zrNcouLxqhNiW7jZF00BQT1gYzHvsV7aZ4RrWFAR
LPbrmP9l8UwOJoUxBxVvL92WUkaoMoPsY9pLowGTow0pIdgD7NQcFIDUKJBrc0LdDGu982Cehp2n
l5sEtU9bJjmk9bJ+ZlIY7Qjo5SXPtXYvUyiDRbPqi/3coDg4sGjYO8RvAT6RMxEMh53yYbLSr6DS
gPRTP6SZLBNAOe8qJEtmYq/kHEvaOyIFncAHL5HflOVPssl1KIYtvGpznWPgM8b4pn2VcUuJDEGM
LKUgs+f3sZ3XrWRjKdphiNu9sCcQXdTcqJMpfCF9Y0nckTnHos2+rK3AVl2rPaiqFp1Csm0KE1iN
+gWMqHYfatQAMf6ozIOcJuzHaAFeU6U7e3SPLuESPmU7TaFzPFAK6EkM9Xk7MOzdJtBiylTdY0V8
2UcTVSAKbQ3ON8qwipBzn+tpK5wBObM+SD32nsKlnf47m5R1qYSBhVE9tmcgyXqqegwGKnusRpt6
QN3b+K7aii//yiZsxMYDcdobOS0ApA8MBODkLCWSMRjCPhBmsgsbZdMUgF0G7t1Zoa00Bg0WabW+
njtQVORIhjv7cmUqqGWiUbNBdvrRbZQ7NDZ2qbYpZ7FFVnM1AH1ME2xJnXElCxshjQ15mQQTVd0p
Pg0Lg7EBhe+x76svonkY7P5KjykVtEyLpXGddOMmxAO10L7UOaN+4eCYNWcPv7kZ5VHk6vPz/GYR
skYDEzN7l6nXTgHEbamQIGk3b88k56rU5ZQHzhIdEcxddXCDr+9orKmFkXsOseGQo/xt7obY2mWa
vRYTFKO4wAiPAUkGjIxVN4pD3RpoANJGQj7PsEnUo/aFZDl8irXhRd5FEWuJp4qtDBRlKU7GEG/v
8++SeIcKBkVSB5KCdtEmaN0aAojc5Vj/uuAkMFqPwHPxY8lQt5589DnfiQGM32VtLkhFKPg4c9qX
014LN8mLBNMeLIZt0bCYRoXPWvEVoY1DS6aLVua1HOW9ah5Ul4oUcb2sxaYJ8kpUu1NK/pmR7kru
gjx0jwppr6yQiJIhhJo46s8NHit2OgZQfqiK3GXO/RjmEnHudxJjqbyIJv9xIv/sWN/+uMwXvfOL
p//6fRP8VVv9f9xt//+xlS6TgL9UdX9ppT9k5fBSxE+vmufyT340zzX7D5RCGQYu2GIWQDkQfvTO
NeMP2DIqTStWRhsR3r8656b9BxRUD9CoZjJaz9nXn51z0/qDEM8mtrFUKoBkIf9PnXPLeR0XSCFT
XSXpJXJRkVWhhf36ZvYmS0vawopRotdSnxhtlahauElmAa4fPmWUzcN6HiRSHru11dyauFUkXXPT
KGCQsOT2VjmLdpzGxjou2oekCcNd5qVXaXdCCCk5Ygm3cZsW1Rwddg9DdutExVOjV0GcadneA8ux
LhRKrVOslH6Pf33cYyKRNREMtZwcqsXQ08dkuxCgelpliHxUKZD1iNMjwgy3+GFAj+i1BKEdkomC
dtYK71vzalxQIcXYBckyKv5Q1Ft/spx6XyC5nRaUyl3gTzB0PephynRjO2CaY8PymZWkXGjqYBxj
rIowNg80AxMgWXoQ1u7GqdIqMAEwr4YBoRI7M3QoLk8S5rBm8vkUtVPrE0kFYuh2cWS9jFWb45tq
J6vW6zezakY0bKCLGJlH6jQZqxowVR7ruLIvZb5CacMMDDvENzK16k1BkXvVQVzTWzegBlLA6g0i
oF10dTCl74v6M3Sq01KhhNehSUrpnvofhKZresT3SllhRVEg/aVD8atwv8qNTlqfcC0WLdmhCeKC
ABspTSKnOqbwlP4Pc2fSHDeyXtFfhBeYhy2AmlicxUncICSKAjIxJWYgf70P2l7YEQ6HvfPuRb8W
W1UEMr/h3nOrgpK1BH1PZIDfJq0PDGIs5jAGpmEnpstm0SUD2feYw9bUTYcWHmu8+Mz2F8cHeamH
g1O1Pm2G99GReRtZAjfEylZr7n+OJs3EprqXNeR+xOzbxstifNtG/m6MzXezFB3f+cg21OtYq8Ov
XVq/SLwSCkELjF+GGhcAHxPaHV8FS0DorhZcJQORdDvfsw1tTo4oeVLsfdheoW3IkSRWjRHETVWf
+YgMTrreiUd8ujEhBO1ROW+WZyg0ekTIoGo4RVv/7q8HNQMJMX1CCUVI1A66xbh1ZH8pcPnHoduk
7hSppGvak1t5Brtcwp7w3rIIAuZLOLcUvgleM7xj+xASbToI4mhtXpTsAwZFCMh2Da6kQWCOlihg
O5dRp6je0colq+hS3DIEYXjGqwlgv7LmKCG1664iOJCnYh2TSBGIa2s7nuExNK32nqHJLHS/9Hat
j1xv4I7TO/+F30y7keLhP4O2ErwHbnmYoZornkVuC0sHaedEWD0a8owshFzFpk48/m9GXT5MJgxU
v3bzmKuTaECrjCdd9kSp2G9jPlox0hqedqO+oTIQIFNqpuHsRT3nEzYHj1ZYv+75XqHmdzu2Hqpc
nxC8fGxZta5FMkoEqWtXneyGk8Qam+g0eFPSGTzwdtj8DOd8ipVezWMxzKfZdXh0Ve3Q6a0J/Lol
AQDlYceBlCD9ViVbr46BbX31m1UkdmQSY2OuiaPDW6anJ8RyQ2oF1LHubKdLHj2RojcnpQV5aK3L
FxBa3Q1oNrpTqfH0zeTPCg11QUwY6iPLPuCEO+SeRW2F5RbrNpJTy05Xm+fR7TGN4Lmdz3mRbFmp
jl4H9beiB7Gsr4VD/jT6/bki75bKe3c7buT72Z04bJK31psbPjbcunEjPDtcgine/PBJGSXw66rg
dLPMq1n4H25RNjE8uC1hbi+WpTxNGWHLZbSZB7Z15bA7gPQlH3Yrc8EXQ2xic5i36lJk2O1Vj5XC
HOsgXgP7wnSB01UGsVfVBAeQZAoIbs+HdvcgmLbahc1/VrMeUjcAftQ1/Cpr1ub/JEk4IUVmjmGN
fJMtSCRP9xCEfkyzTmBVZjwFrPPHluhvuzmV4fCFgOeDjIY33DOcPLVxrRhtPCOCBRXSaFhjzDAi
/UK0zOWfo5IgA6IToKxH7nA7i4ODrCkuw/mHJnjhICxsCSoar7KMTLq43xOoaLLSIRL4mzjn2bvf
AyquiuKMBxm5EK356PDX8z6BaATSDJMM6z+Xm/jtzMOfPHSIEczMgZlq1CT9nGQ3nZGnNtKjSTtT
PAVOhbx74002KyeGmkheF26q3jLZOlxLk2+CN/UlCAGqeRU762tWDj8oyBLlesuRZIM/Eed0PGoA
UX3vjWQLcAO5y8lvvhotBNsMqGBGxikWlafKGN5rHqG+Hdq4JCLqsij1c6ry+bwSGBvApWEkzJ2H
PNhNBCLauDczdVbjyXUWeGHK/LP/DHt7xpZ7iawWV7U52kfgvuq+NiSp1KI8dQ5OSZBmT149yeci
3wQU9bXhq7UeA6tHVAL6lF2gm9h9WR+mLX+pcQHwsrt8FAv1ypBFaPjt9qWsHYKK6ZW0ZvukGlSj
tXHqcjz9XGr7mtkL0xKUV6JK964bw98mxqnHIpUWlvdqak3ezOohFFCL26LubrvsjSLhNAaRPLYL
Tbo0AYQstjhpMXax1NDuZ/rEvL+frOFJ9yDujIV3PxtvlVWLZJz1py8WRXMrfxoKOGRNvKhd9Mec
aJeunP2zt8JiqPTspYx4fricBqRFGM9hVIBo6MP7mmzuw5SWJ7pNls1u+6uSK5LhzJOcsDsdsFYr
G7T8IS/krtLOoTksZ4yRMPTK7UdRyY96hHdWFFwQa31vOZWTBD5LQrh5VZpXwX2AZ5WLm47bQ+gF
nbP1Dog/bZ7HBodFOY0prtJx26cB8AEIafZPAqU/ecn898M8nlw2hN0G20/hlh/Rg1dMIBmIJc1s
T6m08zE2t+A66Gm8ThJn1pptYOpImWLKh6cNdEvFWQ8OmSfL0UvqD7DvBHZKXnb0KRDHf44OuXo0
PtzbCHniOt8Ort8MwPuXlQFMUCfSr+tHAQshJq0TjywsKRXKsz9BpIh4mQfhfBFRTjnWgjTNrfA0
2+OT3qGCsIasWuE2CigzydlW3sIzBN0t7T3MuItmwmGuESGHKj/i70wmR4VpoCq5Q3K4aaLmuPqk
F4cudACnbI3nUbppLowhIaw6+pm1qWXrPHVAbYm4rDo/3SCRoU4bnZstyGcyI5eEMWZFbhh5s8ZK
js6qsZx4eMgOGdnRwjoIzPpJpuX7Agbstak8Tr8w+vRIaULlVEpcvIzAoS9CrWo99twtGTR97h7X
wcsT2bVJvxYDx2HgMIAtu4M9Wtsl8stv5YQMngBFJJndpaXvRGlowCnchcWsap387OrsBrMWLuLM
fWJ6McTMJqdUscRO3NyN7f6M937CyOkSLFbFADGCpBmD5y2LnqE0v2yFXu97T8yQ4m3mIqUaY5f9
N4ESIBIkZZo2eIwgrBistc05PAdDaZzxm7J/X6aIbDAPE54qKVVDOJemO6FFaPgr+OsrUH996SUZ
daAtamPQh6FnHDUz4KTE7NYEFhCCc6pfKaSfmHnzhXKX4SD7Ja5Yw+KI9xd2+6WX2itGBS2iHcBm
/KV1VZzVX5329gHWhrOfcB4GK09GTy1uaoMtk6SmVPiM5dLkJOLlZlJGAVjKpUztSTRnMhhiB+NP
3M1kleG8vsVbOaTBggfA3yW1BVFZyTpBWVJ526Ya6q9C3ABW2SHSdUbiYlrTre3PUdpk2e8q7+Cj
loT1mswwrPaHiCwmmp53pByvkUhwnFdNFqWQaxLwF91B5h+epA70dPGBuIYch7l849i+r83tblT6
GSUEKUwYAwuqpQ7dYww0rj/220NeMaU1FvE8pF3+mlsTgbIgluxK8OKMxVm7ETWJknwFVauhZvuE
fU/hJczdgsciMu97XgMPkJB2h8sw4x7v5uhvWeueUoZQU18fJVyKJHJeSJl0T+g5Ad0hLXQkehO7
X32S+zrv8VSOlHiRoQh8mstP0Mw+5zE6NJ0vvyoxIQaG6ICdPacPKp88J3+aJi5AwwB6JMZ9V1TH
UaTNA6aBPjFbRnFavriT+TZNghH14j7nMnzoSxJjqlrEFu7DpJkIxmIvFbtV2KDtoQqkL4OoNXxO
kZM2C5IBjtfuBCT6TIYJ6yBEdqtRxGQVbBdrNZPAe69WcVjcaLluRj3g4aXCq4v6SC3BuVcOxI+b
7RkDNaVM3nkgOrc53fqouAXsy0ovW+oE1fsJssw1cygSbfzeg3/KBJnTrePaKO/ru4oS/NFH8DN1
Ae+TQ/fbKX520VMorNHrNOm7qMPPN3O8sanEJRHmObb2ar5bIDydzbG7Dwe/5qviTtgai0WNA3Ww
hRuVFB0FTOusf7JCFncFr5GzZcTEyvBs8xu+rbzyrPizM8fIuRxGotA8TEu2IY9+lHfXrmsN1J7T
dhjYubTRasa0d1FsrC2eNwnNd1/+xcsqm3MPauogV+UmTtQeSuDVrDiXi4FErHEKI3Wk9zT0lylr
7BfH+omysotnBxHPFM2PyGFEHE2dfV4tDqI9eaeYiWeyDBh9rfFnaxCP154BeHa1zqJdiYTVyKX6
neoquhmI+VhjyjOIWdKhjR0Y12s15jeDX/Y3gkE7Y/wuyeDCHAzTvCWTOjrV1dbx5Iqz1fWIXU3i
v1bCOZDNymf8MCDvcixoRTfczJGAQKl2LfyPQOYo10z7F0qi8gJmDcWcvd9/zZ1lWlWywvkosi2V
Ef5HDvUyduxRnExrvXpB052KsGKAsS+rhPsj3zM5wprsO2fYFx8BTa4d6Y1RtflSjhTUU8+KwS6n
R/S+beyZhA7kEd1oAAt0Wu48LLO4OC33ShzJoZ1AZVJdg1BoTabxnMDD/J1pyzoZFVhoUkd7l3e9
sgvzSlwrXFT6WGt69iZjOC/b/Gosurw0i1/EmxddvfXMVxDckAZqpxHc/hNAwJQU0xEpURueja2V
eKpMGrva9BDXbn/0pPq0RDKrHQo7Vw1uWq/Zr6ze8sQwG5wOxi+QCvtJ+kwjRJ5pG1y53KKANDDf
RGbkV+FxBmLOT9mxoqRFwUZlsmn0G4aF8GshQVC4IHyd4smagUN4zrPplPYFHa9e7OjkKY6fzqEV
zCb0oPZ6IL+xBvrQY9OPTKh6KpiOwEhIHCwzeo9t8q9WthzqkuKP0RJeJ+O2kfmrHLlhYPMQa7lF
kIMXIRICy2mfQptLjzHZYXDW6S7P+mciBPJ4mLhWmHRwwTQeBScxGCBVQMZsktbdo8bozfUKM5pD
kb/Nuth0V+Gsrk61/F2bsTr0rFmvRkGPNQiECUx9smNZfdRklHZt2dx3fXeDsPPsaZkSxIXIM/yu
AgT20ESXJINEjXOUX6pnwl82+oew2XmOUqag3bmBbOIL7bH/qqP1qc++s3H+Cmt66p78v8mKWJqv
Sbc2nNTux9T3r0vvMNPLlkdifKCWjGj4Wg4XANEHq4Wv0QCkjjLAJbn1VU50wXI0moOTG1Hq9uLV
i+bz0lR/ejpArna51yMtNNHxZllmWK3mdE90kY516ebcN0aqPftoldGIVgMzrRGViXAm89KapXNG
W3UcRuNjj9c6BBceoGjmpl+8or9OtODMDX81hf3TMvE4rHNQnqwy4Enw2TxvmfeUK+WdVCR+1WxY
V4Jmj05RLUTuiPy8UJHdhk59gtGTbLUioowYTGr4daPz5mSIloja3F3HOAS/vRHsd5g85R2q3li4
PpaAUXvPqopyxh/TdVcEbdVj7kfd0eggb64eem/LbJIIJvQDGWnZu84n5KDZDErCHNdT2+wvOGeW
sWXzuVY1OIytuO1H/6FEP3bjsZwrS+uZdtXjZ/62wwmUoJFd5JpfVlth3IUrTPYES++l4qKwp1/U
UVFS5y6tvtteRbTcUeA8umtHUTsNUIvMq4HVUvkIrRuqQL8dATL52XHcZ50CPZwFHZQ6KC4bUcdF
+KG6zmD8REZS1GfnNecRJEqXF3UJHgqD0GCvYQLrMWbSKvcpv5Eor+ubucq7oA3vl75gea/e3EA/
dgYXSAa0IDGGNa0ILKKGpPcTwFTiOlhKXr31GcAizuzwKf+HD1Cft/AVDUPq6YtmZHTh20i06M/o
3sA/GWwtCUQqFW9VeROQz8kRt/+0Hp6+iyqglVUf95O9xIIj0GCc2liItlwqf2d59nvnI9zkvV07
f0Pb42Rhb+fwWnvi3u3yHzbBaWtZPJG1YcU6LD8wb5tJvueetZV4NGcRPnRXHVUwXlb96AMbTEBe
W8m6tZ8NB9atV7t/afo9jKzs+SLUiEvk9zedmn6Bo00RV/PU8sJx13NG8j3/tgL/ivmG8tT7MwX5
r2LV3ID+9BzxCp2QXk1JaEprrx1Olle6iWuvQCEtDq7c7068m/S4AbBVlyQ4rwmeJkdPB1VkRG63
zsvSjK+Fmpa0KKdDuCrzUG+wKud+ZLHeTjaypfZvvwYfoaEeZk73uyhvLv0mXtpSfC3CCRPgPt/a
HnoetM3Al0LeCBaLk6Vr8VIZHpU3+ZlzFz55GF3jcmXa2ljOeGh4vmN35KUsbPuoCkJ1+lH+8n16
tEwTjT4xZw/Ej7kb3GS7QR/cpNncG9yVTAexLYNiyKF0dSZxtSGDN+3gF4temarmadAwUqnAyBVr
T3vpKZUYCNkzQ/2E60asSGeAryM6VgYTEzCxFkfmQgvfSU71so14bjr5rAwUjovW9gHuQlyQFMYf
4qevToioFsxqZ0GvVa18sWa+MHe6NTqnBZ9WRYnMHnaYSqoaJoihemxC82dbTb+nkYmYo+wiwW4X
r+QTHeZxeKEDwowN5zL5Z8xFNNx5pk5Pco+RZBSpjum5PojWepqH/k9VKZlGVbNHQ/JtrM7ypwRt
VMg6qTS7wpJNcx5IfegNDEh23d6HUc4zxJszCGBTcijfleW/goVTsZdV0LfLBZ2A88pgsELQTtce
tPNZSpF4Q+Oc3GlJNmtMrcl4KYFxzCiDnCkYXyKs1cbZQFocY1NhXsOYkx5vJDk2mp8YtN/kLDWZ
A0KZkH55NNxJpURT0RUsC5A/EJcc57U1/Szy/Msbit0b9SMLPCOuWuu9XhknBbrZQa9qop5hcFH4
RCNYNu91YTjPlfKwATAdA2GUODOlIbBbPjPvhDC3DR3V+pKZzEUMn2w11Xqfm3YZ7g7DBbkHegKg
0JMyP1y7Wg/czHQeU30zd1N/VxUOM1/ez57NFc9xz7qDG6C2S32YLFIFNvqDlN0VzwahsMBUYE2E
jncqfb4IJu+p5WxEMfXuhzkhwasMxz2U3Cb1mv9ihM32px3OPiSPBCRecexM+c/hyrTQ4BT323tz
sh8W04YTtaejUcSiCFj5ZB7g+tXV/HIEOGwe24kBfu71/sUQVwIOTQTRNfgry+bcGf5Ec1veMs8N
GMB27yHVS/zPJvP/tO39X61y/xcr4f/OW/3/cNsLe/l/2vbef6tf1X9e9f7z7//7qjcM/wX6wmFu
jw3PJhmPn/Tvq97Q/BfYHzuA4EN8xS6o+A+PtGP+axdxhrTxjo+YImQ9+x+bXtv/F/ExzPwALvvE
RgPy+z94pAnm+6/K0cC1CQFwUH55EJ9IRPkH0fmfhFiD22VrDcv93DvhkqyOOjU00GSD1ICWEA8u
Yrw1NGM3abG+8OuHNrOevX7GfqOX3zC6xrhZ6vFpxZw1WLCs7Y2xVtfsLCWfnl/SgnRaPDTh7B2n
fP2LR6a+MZ1L1cPAX8VbZo9OLJ35tmKJSEQg0eJihtgBBgj2lQ6/2Osa8EzGFi6NCE/KCM8qyLHr
zR96YCnKmouljk38kW89TDm7yprrlf1h77BlM19HT+7jFriXNp1mKdfjIqYHKYtvolLfa7f3mBKM
d453caw/mvgAKEDNHZhDjvbBudI+IQZjSUPmKaXSQ5OFw2ERPncvR8HUGSsy5uZznrdbMfUJxK/t
zWrVoR2qj1Z275ax/s02puMwJB4dIzgp0JspuUbTnWt4fwq7HPE2RmkESQFQDRTYtWD0MTLiONUa
3bKVmye3N7c0khm973bm92glQ4Vkk9sGqmSUP0mL2rOnnzUL5j8j69/raInfgZoeWB6UqdnCQA3d
7I7g8343+z0aIMtwF91wFs1XsRThgfv+wQQ6WG51ey1YDb3QUKNQEX3abxuRV7CC43EY3qLBS/Le
sVDnmG1aMjf1GUMSaN0dOvY3h7rNdNzW+3928p8HTQiOP9XETEUlta5AiAL39bKV6n6x7pQeKD7m
6kOKLJlX5hrl6H0ytnwWvq/2XDIvqR1xNMmdueNHgbACInEcaKbsnVSbm9BAkD6/CIKirNlls2rh
hvKqu6Ekb0ySBbHlgz6OVu8mlXIR6TFc8td+QKxqfHohVJWtmqmkRXNbDeLVzWtauC43U4uVW9MH
xg1JIXrJu5thqe4rGYi7vue2Cxg1RcxZVzixs913iLOm/qGbVvwolXkxNkFGkJZk9bgh64Iy+Jgt
h6nZKB79KHyomN9dJ8e5FXLIU1RQESuFCnh9EEfMnlgiAKpy87+tqPsbVTHl4wOZxwxxRARLCHRK
yarX1ojPHgyxfBfhOtxMRnQb9u0hV27/EvRDOtjRetu18nVpdoocE9iZnURaMuKZwZzfhBr6hiXz
ZNLFQ9+Rtw7hBUJbNDY8YpU+W81HXogvIDrjPV6d07JZzSkrQgpeLh4Mnb8F46MTixcIS/6vhlYu
VnBlYvgjRkq6zYpNGYkIf73bEDFa3wSPhlTVUc3F304aN1bmz6kmASSmIM7oqASut5xYO8lYIzKk
fS3qAvxth3bPUSKeZjYKshujoz2qyxKW1m1otSdM2OsxIlbgDKDupgtwoayFNZyD8GjAvMCQldFj
jK4Ry4URTLiwRxh0oCGvuV26A+lcYS5X2waMGgKsciciIfrl0QgDBXmLmXezBt9RMw/HUTo0uLNM
mSLCzOmLiSp1szGaD5eRLINUlRTcZiUeFNrbQ5VlzXmomdgyd4gD/7dkQxuzmgrp+NWbMZ7XiZfW
g6mVAKVqUo6wu2mzzW9LFtd+GT/ItxEXOV5EvvdyZK9fOngo7MsVoVH+TUlGFg4jKmaDvZJZ2qSv
2ljhmLHH5OEWd5vhBwkpz6Ct6w9fMFZi5fWDCRXkcDHC42YkyiQJpvKQZI4Bz1Yaj81of/D2vJVm
qJ8W9J+0Ki9z5l/DdkKDXwdsOIglbuRZrLRPFdLv67Rbwzp94yxGD5czzB/MtX/zPWK1s3104gNs
5Ou/DQ6LCvFxYa5BmHkH/496FfnB0YYGn7pzdHBzNlfGhFzR4NNfDImhtygkuTC5hBr31tUYkqOi
t1MLwQag+cl8dS35ydMXOEt/3ze++TQwvYWxxaHcLzl1Ybe7VGtWPC4ujVnmh3xbuDY4KRl4qTcl
gjQYvBKNwozvbXPzIweWVyzViRFJHxf7tWO4C+qJQkaxLOUDaxrGL8uvabOG3WZ2H9T4gphPEgGd
3Qnf8u9c5DGG8ACzInFGdEswHw/g7bKILZkN46Qc+2Vb5GtVRzHLb4/JATcCvuxkZJeKPpRpqaVC
kRRsX3HGebTUznTypwgYfuc6aV3DNdd9e60CkNkF7NlNju65GT361rJ6G1rCSGavT9Q8PeLbNE5h
FxN5G13cIEx8x0ThYhVEgzfkmE9cBu4za/2HZWbfvjbXiPS5e1u2t1N48nE/3WUR+cyT9xSxT0gH
AiiZULOZ2v/X0c7rH20DM62vIpnSK6X0/nJxP6UeSYPZjZ5k4IS1cfY7gggJuYGMZcAZvswbkca8
S+Uxy1SXBCvj3aandq8C+67fOA8cQa5jT0KMvQFhbgeQjd5AZLj017hkzn3abE2DHhY7YJJHjoDs
0rkvAWDxxmwXg6FIb0n3su0X0IIBerQm62D6gtV85HuQo8ILe3C2am23xkRc053NkIPBrN3TFQ0o
wGvM+EjGkDXRRLGqCzJbJVORMYnuKhfoBVKAol/3gRY5o31rnrxIvfqaI7phSh2bURbc2YPLBmYp
nx3ZvS656PCbd/KkNoJ+fHqo2AI6SoHwLD247F3rmQSt558mB7TIhu+cnGh0cGWZjqbHTqArmNF3
p40zGa99DS0TiBWxCuATZG2gFvXyoyehyml/Yf3rbTvXgXXFaPxRA6EbA808SS9vwmRkEUWPTlU8
Nx7M4IohZh2bJmCJQtQhttVgxlLMg2mZC6mFz3Mr1HGtCJfuPVawOlRfmDkZtGqNsNufaYvwQGB/
RWxX8hY4Y/e9CXQ8m/rsIKXdjIze1oyYWJE70Z2V49ZYxvayNquLC4hCJ2RoZDFOJVMDKtaM8URZ
ukxcj3/ccbv1b5O14OSW61OV1xy19symNyvyZF01azI7THOWikUQNQdM2GckNdnJVl5zqEyAlDB0
88MmokPX/cxyOzjWWjI6stVXu9JPrRGorso2Eu4YamHUY8xWOV+r37YtJeyziwsxE9AoDwtt/1y5
7K8sSqG5D7E/GeKUNdo8G5zLHqdstc/zm3F84yA7qzVs7z2ilg5aWWSfoXoZNqZuNRsh6M2tiqXx
GmyBhTMDtKwi+J2eN5Ei7y9D0aORy/Y7FsqFORX8goVZJmEWFYloFx8x4y6g82x09jbLdmaRjDiH
Z2vuH8SKnwcuY0zcdDQSDVuCWUtlU2RXTqI5yXNKSgACfblgRrCuy9yjHRvF9ygILKx9ivIRY1hs
lKV/yHvroShZes1WqC6h3M75eqkotY5RpgVTbf97lBA4Fp8xd26c+poVn6Hsp0za9V3r+zzn/pD9
bhhulileeBTsvZXkbvmCSJmVs5OnVoiC3e4OTWUqJFLhz2p0rPOU+fkJXevvhjfhsvtU2eBLPy06
P7g0rv2G4qbG97AJvEpZH0M8s67Z/jdssJqjBSseig5SDVDpo9ta5i3wRc6NRhQpQbyICUVSV0jK
eiQYSVnu2y9oOAhAiYcziOTjMGBels0elIwF1Ryn0KkWzpPEkEVbHiVLU25nbqbK8kDeC7tMtEPA
ZK6rW27ULG0IB4ttl4GysM2zabfVKS+aL6vgVqiHv3OrPvFpSMTvaDMr92KN9c9qzpPNjgCe9tl4
gNB3tt3c+9Etc81ty0itlFH9YPIJf0gMiKr6GcyUr3y8JwM8OWoz/TMrISsYjfVLuBWWlLH5zFF1
XssCo3mBW95ZzpXOvWMd7YwDk6VMVVxN22xim8Cv0mVmyVTve3HDS1v4OnGmYeaoDb+kQAE4MvC5
m9n1JJ1r3wbuL8on7whQFqmGn1VPYm7gcYktLreAhd7Ys/19mA2PKK1muwpjypJpzo3Y59fFzi5D
Zujx4Rpn/TsW9ZNbqerg1canKNezzqvnXld/W91YB70ID+ADpVqhnsaemf+m0lVkPqN5igSlgwTq
8kb1GDx6yvmdL/1LaHV3QRatlzznLq784MV2Zv0AFvIZGOBHSIDEu1sbbwx+o5cOMScLCOWzRHI0
56rsi5uG7cNDFIIIEfmQRBph7uynvukHSGiXg67dH4G1sW2Ttg8jizHX2rEvGgi2OU8BCRvIlpba
90+t67JpMbRKQZP099WAstdcKC7X/jtywFTKroSvhKnTkPrkwX07hHSSE3JQtxlQslnRJes862KR
ajGZjXkzBzy7Dkao5rEFzBmLwPbvqgX6omvis1sKFp1MxWbRvekogsIftH8hD5GUsbb0lag6moyo
6XwL5EmAG4jDSVyYZUSX0b+Bwj5ikqJoDkNJbwOm8t4bKclFZF4GdzsSuEKmmmffOdtAcZXNWWp3
ffu4rshwzallz1L5Z0BebL0GnDFF8MfNjezJpmuOxbQ1NyziTDBeEf/fQhU8rUE82kN93HBKVjt7
xBN2RoCqfg8LrhiDno62mVknzxLgqvK9FejBcjwU1PTShEOhkLiN6NLCgbToyrb/rmXlHI0pvykd
KjMW5dxVEbNFgBTiKgG8oG4VOzuBWXo+OHjhgONUOqNwEqFBgkbBZdHMqFfgyeqGnCszI5SwUc1n
GTgMLFf82pvszHhUG4kmkFnY3ijFH5vaMN/ZP9TehekeSDE/Fm8dW/U/HLIVI4TPCpJoHCx/AG0v
KDe5Gnx0z3cWC8ZrNpd7NSmu3bLpuEZ1cNIjVSr3HWng2oRr5uhDXrUR2gblp0hUERz1V0+aqEkJ
2t7U4jz51P7XsOBfMkMoJst4sEqyOIi6517xGbpyyzdIt27DtilvHa2u0iYuBIouyGrdeJCL/Wu+
G5W4O3+VKFUvnfwcF2Ucs6VBIbLwqKlPdHANnSUh80HQvkWghsbxKPNMIwfHJpDh5LPM6r1T4nV2
umiX7PzU18jLb3194w7tK/JrEO91/zPzKKv95VftdeOtHDuCF/1QHquB2RHFOqUmRPps+CzqIT/i
wdFI/dCVeGXxSlFzmR20fkOLJ49rMWo1yGr0XoMVIfbc1BC7vMiHpsEIZ836Zh2MCuWU8tlIv5YW
W8bFDd5xb82XRnSPBStkjOZksHiI3nMmTOuIdo2gLyIdVfZgI0HUAXKCMLwTQy+g4wlWE27ZXNYF
jZnBka7bCVerlPetRo6ylRZtdFjJ+yLaQtYLcmerFOzCkVsFxCM6Kv8eHPlmzwycyQ5w0jIvaJoL
5HvBXP7oMvSjYY68oRGGc6qz5VMgWOk2RiWKTu6SISWoM/GwAnh57qL298B5k+3VRT10Z8jDH+QQ
0/0iyyBInbLYdvuJMKlyufad+uQtx4kh9LvjMSAv7H3x7mcOIPwN7MxKXW+X6lZmm3UsGYuLHr6f
G2ncGdO8chbqVzb6eCv1lPrz4D+NE24FKgiciG246yE99FoWvxE/ZNXdoexotq9tWKunIrJIb2hu
BxdbQpMRK9EinV7K33VR2bdNtj5GCBj80j8tfWaDRMh4Hc+eNW83zmR966Wf2f6zuKyXGuqZ6V+y
ts7T0NfGUWgCApV7mctFpiNN44jemRAvVITSnc8Zq4yzDfkpWSTEqmpCh5SRQbpuYXcwKuQBWi43
sBW9y1Sv4QEqZjpjhghMVo7uv1F3ZsuNJFe2/RX9QOjGPLwCMWEGwTlfwshkMubJY46v74UqqVsl
dV9TPcpMlpKKxSQIeLgfP2fvtc1hP5nVdXAim0t+3p9U01MrIQfW2J2tsbwYRL4dhL5OGxtx0abT
nHHvdFCsu3kBgp7eNYE9QxYF0FuVOIQ7lj/6FtM4LdWHRKbTOumSGf7COjlCJaq2+lQh5Fa6FRi4
g5hdmvdQ3Qy3wZ5CPnD9hEWlYmxUFuc2yb25mw6NaULamZj5MLBtXeqbWKdUXuyL1BroaIz5MDVT
+2D2l8aYefbLn5XUq9ehm8Fp0hicEp1tq3yockPlZmV+lKgLD42MUHhGkrmBc8OoJFXiw1o+qAbu
zpqenUmPjtsNklsru1cOxozUoqqdwNGpA9GY+aiIaMAlsbrFyo6A1ApsaU5PfWW5cLNuU7NqnjEP
L9JY68d6th6z0Wq8hR78tu8Y1xstDpZWPOd6RpuSw9QsEBJKHBtNp7Xh/NlromQOs8LHaofmAVKx
p0fJO5NiK1QUeyNMok3JFeVbyzq9OFwLh6K+jkMUKnkZkyaGUgnsQFFe7KzzrDxLHo2UeqYstk1n
1ruxkF/1bs6CTL/YTc6AVd/VqokxJMbinHH0wCcFENhp8bZRP9rJkq7FaoVLK6RthMJv3zoWeRi9
JpFwNU8bbRQR9tGpcn8LQmMnucaN1W64dw8bRagmlwC5Af7HBTZxUP3Tpx/u1uQsttRtv6bc1WR7
CWdm9lIDxlHT0dzQpXNFQXLN2CqPRd5ge1p4EKcCFf06lycxUcStiINu5cr9dEh+EasDAFgz34gk
AHZoOldySznxHpns2j8dTIxtNqq7zi6oUaeHdbTLsJxFz0gOWeE0xT+ituuRYCfU0Ahz0wh1NjlD
XFwjZuGSqqHI6iszsDLtlltdAPp+PoLTy7DGBUliyL61pjcZ+eIum0iCLrr2W8uHp2gQ1FC9Q3ZG
VtLKZkssBXC6BlZzDd6wWeQR7oDijs1eTtpl13zym09wxRqNfDAdVR2eHpzvhZca8yutdrxjqOrL
iqcJx9LkFzqGXTspPYnltSkJ7I1sepHpctdh82xZI026coibMFE/BG2xsBwYbNBPfEnYzfYNevpr
5Ziglog8kWkXxUt9dUqIQWil6LdrkbPRFRT7EYA3r5EIVJ5GfMa1FucEuKz1DjEIomq5BEbT18ex
kEjSQqRQakYWWkJXwLqVD/mKuqWi/PJTTZouvayMhzpVL3hLnhrNFEGF/pNJB3dOk7nkOAGIS6Hj
VYC4GKBqw6wGzL8P8Yr9HwcpwfOUHmt8n9ZEuLDE4gRxtc7+qHF61YoUHxyRnEvRadxyi+dZnfKz
PtQbXcRXo0LEz9jhTS3TI6cKTr6c25A+O79SEw7C1PXOsXW+BTqBIG1NnkiHEJp5GFF+gAz97Q/D
ruuwrZRnJqpcxUaiSQyIVHQ128brdCnZqSgU7EpHlmi/13Ni7OJyQTVbU+ZZxCQSCeV4Sd8SEpde
G0v+kWn0VcRb4qxmODk66vam8gQeJLeW7nGEs+pRO/tr6ej71BhJOykGaRNL1uDGVNKCLs4lK4nx
YTrVBLGKzo6RF9R3ADnCOja5840MaL/Ch9vKmv0x520DmaL7Mppu8GdHOLuB0s+Uk/6sJbk7pvSS
U1P7Qc6QTrY0FjMCxRYoVmVGQkZceGQt2q7cdu3ekQG9kv9xILY7LGKMv3pqPaJOf2gctFcEbKKX
qeVHYUU4awAW2AL1aNbVYSUlZysZfqqjfOu0pLwMTMkAWn3yuf6y87nbaUaqs777dxyOgsfCsqkG
P35r3SYJXQ4bZRASLYXH9Z6j2Gf9ukNBVPmKOX0bnfbCIFIOEVUEaJlrBlcIJfX4M0vowxtx9Gug
Aco4UCCf3pdJt20c3XThOUdupHe3TOOzYhEK31YdUnOkZAinLr6W8QTmdgAL0KZrsulFaiJhs25R
RwuztDRmb5LmSomoXKe8JwfnxwkXYmiaoqdW8ucyeZSL5ESTc0YKmyAZQ7GAnP1Rlrgh4cWSwe5X
BE/YNPP7qPOlcfhpS8viSUpDCVEY5SnhTFlWVIKkdaCgj4jAWCjriVdlvDTGzRnZZbJck8E6CamP
QnTXqJIQwDQ9utOd1QPtk++w46UhiwwFbypLF5Y4ni7LMIlnAz/B+xKqTTsGpVIl3rrMmr+u8mN3
n44xCah7THoD8exKYaZA+Gj9rDLOCG01PhA8jRnN4aG/AsZ/MTkEzqolEZ+ZwE9g10ZC2fOAGsp3
TUNsJqV9s7ayFLbafK4ijRSoTFppXHGdXXBZili65Ot4k1Z9I8/q0dEbhowqDXSimQjS0kxCW40R
rGH5Y9CFN9gARMj/XumS4MlcG+sJcJzOGEYJR7FCLs3t16THOJz3tkOE7/Cpt/S2bCOl225MckhU
i7a1O/Wr4DjbyOhuCq7QXK5x40/d3XuXpLLXLvJtdlqKh+l+C1srQFzGSss8wNK8ejTBuHHidB2z
TPKiwRKusTASqoeVKqNL00tvdi+lITxpmB4tVjlWCbIQKvGYOIRkFvNwi0YUZDxjWGe+E4P4JvNu
U8kVimCaHoh5hug8FRGmDfWW8fZh2G39VKnw6LTzoVxaYEJK0LJuZuW7cxOlf0CV+qPv1BvhSjHu
WStsZIYJGepVIx6s7WogsDZXAnJKGk69lcLO6Ig1QWy6yNRQdSkIHGaVJnZebNaIgBvnLrJPxC2v
sHY4W0mtdhr5cbTV1sPYJg9rNn7rkvQ1FdWT3Cm024vmQcrap/o+FTeNtoLNZJzK4lk02krP2vpu
p+Qol/MaWgs9XTn3u5mTXLZPtnk31A3vEhecDe3XVzGCvoiBo5Y7eWWolqvFu5205HaW4w9lsg4a
Eryt065Hrep2ornPwGo8VP1y76MO21ptfzYNdz7w6NGhAttJf8hBaEMMJJmeZspZgfYQpwWOzuVI
73RjSvaZ0vtkpQzKoSjvS0BBZLxKfm0rfmflu7hQfrYjDYIZ2OdmjPtjPwqwyOWLNjiPfYJ2Jh1S
Eqd7HlL+wmTi9Tj2vtMZLpIc122G2TmMa/nTLojhGImGbbDD9YxF/WwYA60qfkRV+SWxWjcwEDln
VfqyGn17YI8bp+OjaRyn3VhS96mM2CZZPNZGJ27OK2IYpGa/hkZOc4IWJg0KjJ9yIm3QpL72ZRHG
jfYLx8CIpDY/WNSpcNPQ6OnxZG+G/rWsFqQRiQTMhlsCw9gUoyBaMhFTA60QSubuiwDoDlgk3UXt
WqgDjvXCjjCOZddUWsmsXElQNm6kOVSwX5ML/c4nGj++7mRDEEWuRtSy3UUPQimgmcbqS2Fb51HT
nvhwqEfq5Utj2XqyFR+Tqb+UWbGTSLDKGN1563dvL4lLTmlAnQ8PRXsddAshgN4+TD1m5oTIv0iW
OA2wkmLW29EiN55QtBFczhuIyE5/6Xtc3wONIBpUCpPAFTVElbtrs57MPCINW6Z4yiPu7zRrCFQ7
4cZPjynFQmBVFgA6oRaMus13OdFCC3FdsE7YoTOjoHRfNi0B9s91V300U3LKhBZ7lmqPoRYxUm0i
Q/soneInkOj6wY4e1kQtj/LS/e2P0ujRC6goifVZ35Hg+WlP+rsSlbrfFDnNepU8EHlCEdHl+xE1
H8s8l3Z108hBNMQ6gVN6e5RVinGGYMcR0fmx/02viLJLK3LZj7uFnVbSuFYRbSMvZelVfb5sRZW/
pmW7i4kSBJoTeU5PqLdFjBGrbR59WzFLKDbSgIEdMP+aOW/0WQF5lg2ScDTURWe4CQLEjbH0r0zZ
O8QmmL8xxNO4l1okAxCi24IbZdPPe2Grnm5nu35qGaRr9g8ILgUffs4wKmkJ3bWUUPTDdIis92YU
B7UddTcxRuswVKeyY55NGMGmmu0uXIf6wKMrOE3ljVxbiESN0fHznut/n0e/VEN5w6pz3zZpsik6
TyDQWpjdTWxtJTgnHePhQyWvt4hoGVeyfnR6ir9SLcxjK0mpn7fY7ZNGvER8jMq6rGc5mi9ZSnej
1mQM9FPt9Ut+0VNcp1qG6DzNan+s0OuQmmTlKWp183tJu1OUTL8K0V81Xog12a9EdT2AYapcU8m/
1GH4ZQqcAfWRp91EoCRe6Z4dU0ADXan+HIr5UWMT3kQtCTAFKiE5gUJK6g39PpEzSJfPGmx32mki
VLmALznurRRpdnZKeuQdsWx5aiTv1ZkgQLrlXwnbOW5EMETETaE6ZAiG56DdLMjPOMX6K3sW+Y19
ULbiqenlB3NkzqxquK0H/KxY117run+zrWcgvtteRvqTNd+KcnIKFfc50dtjyT8iAytWkNTKMDkU
gEr2cOstCcnX5tCzpRODQxJYr2BJthWvu6fcRAlXCCAUVE8IVDe9qez0DKWT+SnMIcatEjlbYcqB
HPVvukTThlDDYuh2hhAHqbR/mbL01aICBQe8bFRShlz8nXuOl5mIWU4D+SnRq5f7aqpIOGUZgVhQ
Jc7/RX+a04ZLvH1SlgSDWiqxR7eFvZ3K+IIz/lkZrIZRy+rLjP82bARcv1E58L7gp2K8GCQ5HFkJ
t7jeZUT/pThj9Bblv9ZZBGYo+sWQcvZTJJRIykzmdkKNi6BxkKHn1TsmMqNOtG3NNHRbRya/KyNg
tRBuZ1kNnXBGWolJbHktTh0Myrjk/cnS/Imx8UevYztOqvHKpMAlCBpqWT9sKAHMNiF4jfEAjLu7
8fqXOTeBNbQAMkYmGd1tsIoDcToaUA7arcjvUMcMDHbqn3m0HHSDwroi3gj3qfwp8GlKkrMZpMs9
uXE7OAWU1GOmFUcZVwrv+81Y24Ni15eqsfxEVz27G4IBgZJRNKepbjJGgfZ+AFySCxwpQqkRRIEw
cMaUudp93rniJK4GBXFvAVKlgkFupVSdSx2MHRfpsUW8NoGYQFkCDxMVBCQsTLDCfCpNrJTclnB6
YRSMVbEw6eRsw1xvXZDvJ4CzqG0sDkqZO5BVqC9tBRwE5C49CKVnWItUKG4ou/O5dVe9BD3WDtqu
h8I8TveyAEDqklBtizm7MzImD2OEfUgwRwuJEJRh0N+XFKXVgMfPc9bqWWvG4qzTn96nyerfg9KY
xa0nSoTHmH8nLDI0DE+RyLNDLDHJKwe2SW1l4MYPPOLm5NqVDaferh5y6n0poWpMGjgVxGWcIUnm
4f38wZTDqT6txO4S+fDQds4cFuT3tlp7K2TRv6VWy1yRGLBQTHm0nRsFr6+DBE/SXlHHLReiPq6x
I0u7Zui4JypNu0PUGdIB7o+5JX/EwmQTxv7gaZaCMaPN1rMDo3yfmVLtr4MsPyvq8mHnTXczq/yr
oWrz4vsWuVT5T6bNj7ai0xCclbNEa7xsteiu0Sl25fQtleUQlDo3szIyUWkvyVZZ+ABKnD5bQ2qf
c3NjE0AI+0xFyMdtUkMnBNsuOrUNrJ9Y0XZqmsmHaIbcPc4SoZSwN6FUjnuBVxqVWH3Tp6ULosZ+
kbAm0z4FR6dXZ6NqhetQnY9xKx4bwWMBMOhbTO1jaXEvsfllD0XS8RZHZcGGCb4LHRbcSIE3IqkC
qWvJOqcn1uTyrtWLFeZlk+PqXZQQFd1SoOfSnARwDI4lFiYpB41lvrf9pLwtvSx8WV/vHDd6v+Uq
HS2n/BnP5VOmRPWtYY7VsBwfQCmYJW7SUimiS1dL3KvooR8yR1W3PL509DVFO8p5e53RCDCiSU+m
1J1spKTeNMvgi6BzYH8QCAmkByIU0WiIQvHGpkEO1TJY0JIU4Rb7cFlVcDjs1cIUAetUpLWvMyUB
VXitcuROkVLCI2HwUR91yOJulaMtSuonCpP4lI4z4wdOFGgxmCEolWnD2E/4WAM1rvhAhVeZ4IfQ
R8U7Yqb8pClO8uC41tCsW8LsdJc6lZEWbmatPLXLCExjPWhgDJDp5KBhbYPzzgSjOrpoEPIN/KCW
s4NUCt7xx8LS3pEMcH+XTDQLC5ERjSVBEP6OlPilTBqSJG3eCrwcb6q2wutd5JPd0XXoScrmQ38V
q3IXCeXbfOwudpGO8KFW3LmEVFRsn8xMA/K8E0PTLrX5zUBnl/cjBx77etbqbwXzil2qAq4VCkK6
/FO+Z73JGjrTdjYQbVWceLE4RGuESQoLMPeblRTizBhwGXVbHAE0tuOu8rURpVMk+tFFLgeAd2+o
8yvJjh10ovvrzTAoKnedxqz2qOvYgX3LGH9GkcFot+PY6PH96zJxtIXJFaPUx9az4oZKNw8BE1qk
AeTOtirqedvjITk1zq/Z0frATDhvBrtefASATjlj6lhqz0rAt/DjyjO/x7phaMsFFuUGCsV+RRrb
kPsKGwdZFzuxMfqLMB8kRUKugqUxGLBHMAKbzqraP/DQA+uxkydiumDVGEeUdAyCinPD4G7DOIZf
ySRaCl0D9Y2J+mAdH5uB+XQ2TD8H8dNmIlpMFuP/8Vke1l8RPEVZ0BAYpfhXVk/Mlbl6jRhOELOo
bul01obaaD7UmMl/DdUIw6KhKsi40KsSu3ScE3y8OhvN8DCowsy1olCL7+DMLjnNlr0nc4gcjA+S
xBk4kN+AXAnDl5qtjGCpytAxqfqEKul9NqN6n40UpWs7xuFiGldKV51yArx+0z2LNGLTNlVPGTL9
qmaD5oqMKEYpMe3HMuNsL4uZPkDLPVyWuvG5beX52FRgTxSJBw5m/eMoBjiRy8++FLBeRsQ4Yp79
DlixJ5c2Fb0E10FkfjbZDckJ3RcYpyfL0rlrd7DNmZF4CnEIbr1i6WMBeUQPMmJGD+YJAhoLll2h
3K9+Ze+1HTZdkZsMfGpuFY2uc76ArJxkZ9wyK8SOuAzjhmPA5GrAJhmtNBoT62FEgblMnL/CIPR2
xBmfWnXLOHXyLFj7NmGMD9QCZA87ywEi8zuFetjzoy2ajQGtzPq+ECXiYQB+zDIm9Q7dD+ey3SAn
bkeqb/CYm0ntL7Rt6KzrhoO7jjGFsezzZUX1xIh7WXRzN6Hsh+hGB3zKd8OwX7T+jXGH5YpyoQhL
KnSQWrpbEDTlo4pYG4PcJsXDzN7fPpUlcTP9Yt6JThB6srwOQSw80wf0ZXSRDJyba82dER7yWa7N
CXwKz4ykIGroLYYyd10HcaOpX6P4lGuaAlpc6tsqp7vUmT2kmeiSp/BMR/uFTGwwbB2oxdhpQwU7
0BGtv+XQ/ZArgcVcK/aRsWQ70GSB2VnNsS6/6AZEWy0njTlfpABdwrBXIvuEXS86S0gFmdJve+ek
lcNZh8aCXmK96slwlVDShCqdLEsF8d5JORTaWjeOw8SRXRZK5Rljccz0VDppllCxUFqMq5NxX6As
wYBQTmetvi0lRLk4HpPTMBndYV4okJemnF7LdFKwkWvCmx2J/+FgeLSa71Hw0aWV8bxmJKcUDsFP
Rtzj0QcCOJuMcBIKyHqMECc9ZjnzuyrCv83w2+ruI1bLPiIsiBjeLs8Ncusu44Yqp6Elz10olcpV
y/qj0/WMRSKgcQiWJEd+wDP8kM3yY3rXx/aO8aasW9AcFNo5jNqG3WhAkR4LUHXNZD0Ps+KvukRj
1sbOoU1vtESyg6JG0s0otUfRRjT0WtymJEm1t8F0I4ejARgfYy+By7dFdt8j8mVkdJ9pJ24nHMRS
QEiK6D1r6mOn9XdbyJB5o3hz0FQglFWunZOMLlHL3UZGuh1YDTVRoVGTLrhaCedgjJ30dnybtep5
pF+PsCO7qE5xLaKiPZSCLLRq8ZZmPo8FNeIo0JhKFtc6gxJ5ZWoPmEm1KKdwxjQobvocsjqC8pIp
NLC74qao6nMxzc+cQV1A7xWrV76Hl6TXOgXeeJo7JFtZiYYOOfYYjvOPvnQwS6/kcw49qghj+Ipq
FQFpIh46ovaKOT4rgxpv1BpHBK3c9yz9MTdcfbKok7jGGmcoQEf1nh6yJIRm5WZKtznm8CpHLlds
4xO9mn1TpwQDQoepBD7DIhxHleeJcaNUfyq5RkKEVnhATuvtx2CHdlXhCgduuJkiC/VCX1KxtXhS
0ym7pSOJLYkt8/CRMCtEciw1zdwbFtm1xgBGALyv56hjuVvl8ThiDt0XJsClyZroKpKnjPsIrfKQ
tAa1C/3eGHoS8//qIJeNcbgPbfix9L0xhF8og3lW+2qnSxZijdIMpH60wrvlCNk0nbyJG3GqriD+
zO4sgUCGpvbVEkHtVe0cMgdE9YN9h5Aq9ZemvLTd2HvJMGRnZ3xE00LibFqzs2oq89kGLARcW71A
QSTRAEzv8BBCe161LvphSeZXLxNvZFea5o5t7RskegyW3sCSkVca/uJJxo2Jfmn1K5C2u6yNdXYw
sXeKSDtqyQsdoj4en7oBrI/RJ6fSMa42soLKgZQ2oK4BuXxtZQbq1QTKAm/Wo1YtFnc27UWMXeSv
aunVQpCDrlV8NtpsH/SyuIzWDPBhjn7M3OnRxS9UoLyiNdGq7SKR5Ltc45jA8QEggI90Lw3qWlJQ
GaQW7ezscp9mhZ3Nu1TLCclw8rQXOJjttjww0ghynWqhiepHYacFWnlrk+qwQ2jM2ln8bhHeC4VH
PNcChy8sdYZMslcleEl1oZKFJ/HWlmP9rioNYcYpQnyVEdoGf67ZTjyevAFjLt+o1l9rhUtgyg1M
kWMwOWPGR4XcaYlgeVjxHOo6zWBykylZrXPVgpGcpvkdLRI3g5y2ZhWf6kZGJ88lMBkm2iyp+QEo
5I5ubwkq61Hhx7TjODNxYsdD3fv40rMr/X46uAa4oTTfNTNzX4GG5rkb5m/RjlXQ2qZrYKAxG8MO
W/QEd3BOwpqyWz/7zSHf9nCAdRrZGuitUrHPNMe1a4N3rek1C4xUNQDmvFu4LSRgOXMUvYdJIsys
DWIaT6ktf7SiGXZj/FND6kZ0GyIFoSTQI1vlF9qV7y4m660ctdxvR5X0qUlvQvKP5U9mifENW+/Y
suEmFeN6h902sHJFwvhcQUHB/N0AANzXBp9F3D7a2F0Cc+z30lNjlrWXZhVmfUlCr2F7WgvTJpvS
96Eoz9a9V8V/o3RqUPBU0mG5R0q0HMLN3JlcTNcLssrMpzgStwGJPB6X+JwElG4UrxP37ILUsHp8
tx368Qw6ZSo/ZW8J4t4Gil+kgaBep0r2JsY1cvGkFIruYXQiJVuA0CpMNHFEyCcuHBU+Lqb3rq0R
5dFoGgD4PkohnBfuMpr91ZbTwypRqKdgqbgmooEsCK+gSOWO1UzTvrPt91hxBBgEZDLmW9s0Em+/
UsOoTMj+S8naG8ot+Xeam1THBivAEc2ba7exsiOTcEA3FLEw15yQRhwQm3hd6NwvyS1RxbGVcR/q
Rr/v2247KTIl/yqLbeesnhllAzlwihIWU/8kTda8LbNK2yC/fLexVHpQ4eSNomX2wdD6J7ITi1Ab
8xPbqEljgKwEezWo4px82jZ3nd4YGczp833ZY8FhkGRsTZFCLnEIj+1S5ur5Z2qQ8kWGxkEn+EFx
rNfBBFWDrwSLWfzOZAzAXGmQJpiXATpZ2vkTvjujDufVAaG/Nj2nLigpM4vT06TXEaImbk26DuVB
in4Bs21+jx34U8blf8OT/G95m/9DjMukoJJLg3/4/0ZVu3X+Vf/l//3l6SP/xey0/AOz+r+//2/c
ak0BQq1haNbvtmRcy383Myv3r5g6rhj99zho0Od/tzNbf2XUZBHlZRiq9bsD+m92Zo0vEfas27Ii
kw7IX/hn7MwKP/0fYjcsW9MN3VZ1w5bZNwz5XzJWZIcJiFHUD3H5nenPs8w4PKcwtaztXFQcbVhN
kwY5GXUa2skKY8A/vHN/46D/IbzxDsaGMQdg+Z6v/a+v4J8isyDK5JojeAUkETOQY1pdwau0M3c6
LbS/cx71h3T4UYJloGuOv/Hrz3vzT+lPAffzu//nRPI/wNj/jQfhP2SNozr/h0/pX1HsH59/WNK/
/eu/L2fJ1P5KC1F1WDRoSRRZIQLgd3P+b18i9gzMukmqMvb4/yGxK9ZfTQO9Do1FonwUUOz/7c+/
f4m/0JAVW8NUr5vOn1nQ+j0G5X+Wk0FMiuHYkNgBsmsQ4f/ZnY+kmEZSgggG5q8mpk94Z1ehjTdk
MnupIktpfDPQmpEDke9tAG/AvtvqwSI0Uk+koOjVC+KBM/qvoC/yMEk/9epVxOz2ghpHFjfHJKHN
AMqkrdleUmKE1FjCbRIDGzIFmE1vIpDOuW6S/vEmS3DUcD2ZmXxJyCDA2/npROaZYh2D0i7NjVDX
httsgnoROj39P7+0/41F+wpUvvn1lX78f1f/f8jSJp3CMA1GIhZhQrYMjZ8V8n9v5U9D9fmXXVd8
VF/dP+Io/te/5vdHwDD+qqkscjgg7JcyOpy/PwF8RbkHyVuo/X/bnPnK33Z0KBSqzcbNji7fN20V
qsTfdvT7l9jiic0gNVBTiRX6Mw8AZIs/PAG/v3BFobXE3dyAkcSj/o9BQW3Tyj2xNTCbzv2ORuQp
elc9saPbsSzb5cFwaWQGXTh8J0+9a13K7/gFANpA+uOl2ple7s+X1e829kPu08d/qZ4htnura+77
XXKqPdlDGyYH09HYVoHxc/A0H+yURyzJR+nZD/J+2hdvPejWr2TfhcXOPAh3dtWAFe9zSzsMbuXa
LmjuXXyj2qRjjKxG/9FhnHRpyW3FTvasd8nHOwvwx62uzJe8ys2RsG3toN7HzpbcEa96FzvjUIbg
xXwuN36zMwN7n9+wJflpWD3NfuWWZ9pK+JLRajUejQPQfw09x9xfThE0stnjniRXR3mmdN8Oz6Dj
rlaIR8QrduMOo2Y4nGnAxrfyYHw5RyrnbMNFCuR68yOlOluvdyMttfhmPiSfy1f12Z7KIPph7yPf
ekAestfO3fvgSrsqNF/wlbrZY+ODog5Xz3rIj8sFwBU/XAkRMnlQmGt3fMX58coFS32ngzd2Byyq
xmENJy/+0bk0i935oTxKL9A7F2kDsEZBtDVvRm8OVT9C8R7WJ2hMrsMwY72UXhush8QvHpHW+mge
fQT7Ye/NO1yyQeLTS97iWjnEz3gpYTJPwfBsbVXP3DpbnSWDcv15DWh27Tt/DatDulXf5SvlduOh
kuZrB45p54wMnfiG6+APLp6xwNqSVOfG7+WOl/Ro/JDOxTdaK+GpX0hBKy4kCD2O+d50Z0/zRg+u
dHegi3yVQuutPxheegKR8JB7+svwoh3qLZbXB1So7uynnnOhoZlutAd6Bm7jObwrk9u64JyOzg8p
mLfz1tyk/Hfqjx9akPG6+/0YNi+zl3nDjmH2Pjr3nrU13dzvX1D+h4ufu1mgBlIAcGmrMTTa1gHf
elZ2ZMH6WhB/OUHBN7XHIWAi48l+fUl9OhKn4Wi5vbu6gzeEKGB9oMgX7J7ERnm1R0Z9EJ3u0+3d
fLW+pC8L5yKmQLfy7EdrT6vWrXbZ1vbIL94bW06sXXSDkO0Snu6Wl8Trg9rFP11tqx9KESjb3uMl
8uvCqg2gknrdE44g/pm2Jw3KEz8XHx14wEXBlcPFRSTvOUHCZ7OX+f3wrXvYonzNowv3iGja++2b
w+jmHMHV8gtwizpB4vZEsD5jk0CGflCep8fq5gSsVd++psfaBYTqcu3wgI672dnYomri1UqueU7O
qVsEQ0gbMUDv7XVe9k67cBOds4fx2fRNXjltu4CQj0BlqaBC8avT7PF+nIxdEmKX9vKL7HNFdOHT
umbQ8CcfFi8d1gEf0uoD1z6gSnXtk+6pXn2xPQy+W8y8bEg1f1MW8FkglKYt4EL8KGFcva2/7APG
Jzuc3om64jdVNw5vY3LQD9JDv02eURTzEcx7ZzveV4WL+7ba0tXzTH/2qrA5F54SGOyYtgf0YStc
6QndQoMA7bGJ+T9tOPrRi2DDGF1lV2QeLBdnVz92j8VDG/7D4fS/Vcuq+seUwt+3d8skIEFn/Mnp
808RTLMOVV+eI51tvN+1p9ncS9CduaoeCvY12g3vRPYeKh5e5Sc1UPmdHLOTtFsUFmWxRwEiwNJv
Ms/A/rupvmSedporvulZLGPY7KEaZMdkt4TlWfN7PoruQF5LAFwugMvHdsqxUpGibbGrE+bqZQFP
AB8zBwNJJ5wiLt8QWC5mUn/YSwfT6w4xjL/M1c/ZyXhnDsdSbEM52lbPDQ8YIqtg5LxAG+iDQNy2
vMmos/jwDZ+w5r18dqDput0n2THDq3nOdoIVm1zNoP1GRHJf58JNnpX38gC4wJN85YsmEF2N+RK/
6Kf8e7lJPtJJWpOuzWmBnzMg79Nf3fgWn8UbT0ZQHRUFDdWGsJrejz+sx+mbG/2bynFGi5uQ7h4m
k9igCkaeybRyvTpHfSAG7qkIUp8l6tGSCqX3gj/VB0QyN0JcttEWmqe8MW/rNX4tQc7uYxdyCwAV
P/92wvQz2zlhfQAXex99brSn/mfMPnu0g/wjFZwNut8tGwmXDo6DTfexsrW8qx8ET1Rt6Gif+ezx
H/W/uDuvHdexLct+ES+46fkqkZS3YRRxXoiIY+i959fXoPJW3byN7gYKqIdGI5GEqKMIhQzJtdea
c8x5g72tuKXlStkMMNVphXEKnA8654PiiBz0Bm7/lF6A7frjetj7b60THZimyqfsw9zqUAt+NNXK
/IbDFIU7oIxb9agfg63+QQ+ITx29F1ra8DrzpRq34UX1Yg9qAp83Ia0nYxPukJ5wDeYqfea641ic
TXunOCNbqM7NGaM5F5/5QfqM5zupIxzFpRfvWDciTl2deKSV+Oh51e1OpUQor/Csd9W5v0CDc5X9
dCbMZc/vd1AA74ItmB6egyvZTnHnLVE2bvWjOZkHANOorEDzD3v7IjyYkNvcC712qzkowI+kWkZc
IJ1qUz/4ca86B/v6kLn6N6Rr19+Vl2RrbIKzv5k22aHb1wCQVjLjKTeyV+Nu3Em/C8Opr+WGUqna
+3DzvXmBcTscS2SlrKlSdsoNkpC8qh4E5AWX6EV+IF9+M4t15QXrapeiRrqKq7RDgXPsDBdaPzSF
lXDZ30aX5sAX1Y1fVa++klLWGJ/DVw2nd5kEcsJB6bka4c0QJoXKxM0+EBl3N/DCabw2zMtoeupW
OKrXbKJtwlsn2GeoSgGQ7JEe7BoXP9mufxF8eNWGD3KNQfAUbAmaW2fnblNuJa61CliB7exQMF5r
airE7C69ejdzl8N93nKWe5BywkUv3/E0m5TDmffV8ze4QHnDwSHxKSGmeBAB4GSuuq3W1S1YPicE
UyuJaHtsmG6xsSk+EFny7MHNd0Inp8yz1+KAT4GIB57JP04nlecrd8wPt8Eeje2VSc+G4nGr8IPq
wdxKj4xzU3VLqFMSmn8uAYMcYstXMfW6t/oRretDtcnc4W22vSk5aC4EWf5EgjE15SCVGLN/MtnH
8erghe6MNQDDgDPifVTeQDLq9/Rb/pXThaSsaX7q00VnjAp1/pQerOPy9dG4RCQniDyuz3dyPhQ7
Pi0PSL+rb/iU1ktNFHtiExwtXnyy6Q/1IXlTdrFnrbRduzcuNn8SYfRryQ09a5cekPpSmfXUesWp
PHCEHaNjyFFHiKvb8h/T7DMRMs7kwdJYD95Sd2kOqZP7ZDN5mlcdKQdd3v01hPC14GJredoVGPe+
4CJabvQbooc1fe93qiSH6dEOzKdrbpA8DBOf2sjlTvYe2qrajSR5rYoj0BuaslcGKY6ab2yTdi/G
t/X0AR2F2tX/AD7xap7CL+VD+0Ad6HcbEIoK+S5oCJmhuwHp8Q7PRmCplx+CU/Uz9iTKEcG7quzw
2r3gJufNyh+t2/3UKAwpUtfiToG3ljmLUUP9lj3rZ0u5CLx+8qBubLLTfBDbymkc/ygfwq/6HU96
TEFAZX6j4t7Vj8QF9+JCHftONhIfUX7IHMwkXn3W951n7uZzQpHauqhLv/Fxuvyta97yW/xC1e5k
XCoIFOWzD5e/zY0vbLfD0b+ObnSMlw/pAC/MsTeNM6/5CDeyQ43moDGj0KAS8+wNrhUH6PCf6jju
IQ/sMC/wSueNRrlNoexRzW5wfm5VqsrJGTedh1z4vb0TSEYFh9AJGD/ByiYGDXI+1qabvzEDTiJH
U1aUzxskpZSkZyC2vKDWJXjkXd2ITbHD8sMfhbJhY+1Ud3LkA0FMa64THLH6FvCbK/BzEj7PYowz
C3VPus9Z/DFXP8kHXCcA6ciwiNVNpDqRvcXpbe/nrw645jvtc4hpCC3AwsT3/su+tVvjmLwyUNmN
rvaBmXuLT3A/veDhf6FhPyPhXXXH9Kzewhebby+yDQpCbUUwyz5QVpnn3+ONvitP/BEbJB/PKhfr
c3zILjl/D1zWI9KrHX+Nl7swiA7ylgeeUso/An74sAbiQpHDb1XbTaTbs3Q7qxs6iueajwWFF+XA
5DKUfJDDsWP4iRNqNx/bI4p1j7rxs0Yqs4vfKE5X1ro/6j9jzn49okHoCJtwE54AmiUlx0/5m6Yk
PvSAM/+PgF/su8ib2t9gwauVfAjQX9k3rcf+ua+Dl8Iik4CpMxUTGvclv8DB1bCBp0PdSplyGE/p
TXmAyd8zlXWVQ0B9nZ/sTxQfTnJBlKccxreESFIO0vLMCz9KV/s1euQf1ZaRkpNs/U3jVofiMRxw
TtzKU7ghWODYbUmlc+Sz+IweCL0oFwu+W6xnKOKKdoWCatNuust46t+mx/Ctj3teYLz5n+pA/b+I
LF2aif/nVtGxG39n30VXB39vFInlh/5qDBn/0BVLM9BF6SYtf12lx/NXa1T/B018XaMfST/GlBmQ
/VdjSJf/ISwNh7ZtmDrmPJtf98/GkGb/g9ENv4vOkGaD4PhvkUv1pfH1t9aoKbNi0DUsxiBQwaEK
eWkc/Q1cOpV6CG6LCbjS4AsaEyiCCjwZVBeo86rqAHKnQEBHfm8C3zgTpAMU9mMsh2xLGmXjwn3n
jMI4WqsZCM++loMtsH9KPh0LQZBJn8yZCzwO4mCTVmt4OGd/qKFLyToXVwnE8Bwra3JWvjuzuQ0J
6wYJs9os4EzrakO8yPhZK+WmImorKKt6XYf+eWoXoJ9HVofpYXn7k8v1wejmrYWB1BUhmTsYyY69
Zn0Lf8nGFMrOH/xbmWoORqXK0eHWuGrUvDWmwkAWEY4k5SPccbIniR2pU/9qdtnZ78Fqd4VyMbTp
0zajc4TkwOwYXKuEoOToRHIWWrOdX1ofipOOSU3JQUIKBnddk8RLtjGVmTsu5lPtr5EnLH+SPDGk
Sne706G9o+KzFmh/HrDG7MmuwwnIQNUn7w2FDGvKwvwlRttfof2VgXNANvJb7RsDC0oljKvbBG1I
N7AQsdREXdn1gKhKL+5BoqOu/kNijFfI9SuM6u9QJQitboddoiQ3Ild8cizWgLEyr7PJN+vNSCNC
qFBXxDRhnGuCX2k3Nm4XDsVKHkj2rZn8kP30pjXDEcJGlQTD2s7RgrL6iLLw3NdQzKygYVkX/jFN
+TvAYRwubKK6OCZR9WrqKaoLMbw2o/EuZwGlx+L7QryDfzvgxK3wQoeGrJyhQ4wt5l+1n18ADW5r
OGrRPOJF4IqsmryBmc4qyrC+auH6v+wOpkoDtYgp1asxqr+kAhFxJ+MlFLL1IPzia7Il3h6zvGIq
1wAEdTUKIb7zmTJDaKkzFnCVpd0tWWvB3beaB+4OwoneHX2QOSuSIQHMltkqQDiVo9NbMXVYVSRt
rgpLiz3UAnQIWKCVihzj2ESsW1VAl2ZTuEYjVibvuSz9EMmHkiGpI/zoneEH/BtFZUFLpHCt7XDm
upYf7aNpGpxGL+8ItIjJAcyHQx3dBBLRbu43it03K9SYNAdrVqg97odae6tG0sh1/DvqhCWo70Nj
Ff/My+lmKrCA7epNhdAKCokotoYARbnT340ONXPvo+pWSeIbgJ6OyR3l27uiQkYaNNIv6tehPFoh
4Q7JT30ga6fvNfxs4zESGm4SP6ogvRmnPm8eVo/dJ6vebaVdcjbos0jTNvKDYKWRDIhnrX/o8HLX
2IRdTaleGgFhBDX/qdXQKQDTP+ZjRSRD852XmAjNbvbKXIW6x58dW+mXqPurLzP4V+3qs/HVzage
EZecUf17PvJQluHJTzWbDZKB4ga/cPsjEPGet4eMjOgrUbAMNAiiSx8ZnDPhkbWyfddimQoWHW2O
2B7EagBXUcFfq7lSkL9BLCpghdK67IEDdvEXQjqstKP+M0/p9pIJIgNBimp3Mg2Ou9m+ILD4qJWc
1WySnBD40TCDrQczQpC8Vy2M349gALQfjMmxAAVsNJoGZy/9igU6rzkOH2Ezjqt0QWHYdfeZFDJp
PKCXcUPFWX8NtJlM+QpVGt4iozdlj0RfziPTfJw0ZQ/8KOINikhvhOC/Qn5ykrQgvAhQdNvYLPtV
xfdvNdJhsBH0kZvOEHfUOY7TdNGIOvW4G2ZmquGYfUgnBC84A0YaIVUroXcd/qDmR7kyYJRm6vXS
zuPkaNgdU4SlWP73gS+dMjy3HgKgXdbH1xFMwbq2MJQ0g6Gc66zFXEYvtW72eV3cusX0JPF5FOBr
nLb8M7Xj1q5yE+ndVLpAYtZRb/1oZP0zCYJvrjtH34xuxUhvhIyaVyDKeAWDiUtN45e0eVX6KLNm
uqoMy6MlrFGSE9ZYNWSwWcObWzQmSzwivHSwO+sY6usRexxALNeoe2uHmRWonyG/wJagPopK1taF
/BC1upEkulx0+dRMwBdGUi4as9lZ+RJwJ1+NGOihVS0OM9m/tyEnZDF/TfH4KlAGrtpIqGSfDaxp
4/QDCXlKY6IE0zwxylBm37P8HjBohRaTM9dKU0uv0Bk0+DhWNhKclLUVFd2Zk7K01SscvQmON0nU
0FMghE4VOKbZAjqjJtomQain4871qpI5RAkUUTHpYyljTqtvQM2KunSvqoRbZDIqQqTUaziKuHsN
ZRU1eYv0cUgvEsw9Z17QAUJMB134ZDLLZBSr8amWO+z7VrXv1GReKSXp6wHLuv7mW9GVyJR4TxLj
JwH3jzjEW1/lTUBGZbpTShtdLIj+omFJVrz6GcDLKA+JgEoFYBANJ7RifwV5c4Gvm1zUro7fC8CI
ndRddd//NcfWDTMddiO67hF+RdTlHwFWay4LPs66bn5D30jIAEhjbYQmgJ0msLiSmoxpANb9jIjY
dqIkdwMJp8Wgd/dZJs3Lb+dDDmg5E+PFHs1NxVnLrZucYLwEqBuJNSs7glIt1RHNatP/GZukdBBu
WazN6avoSOAS7Rhs4/CPHgSIrhnr9MZ7IOFnt9Qe2GvmKnZ7LCakiqNNMEZhE2fs46PNZeIhY2O4
p51y/J8qtP9NwvD/k1BHaP/XhIFj9D39m4rh+fi/KnVlGdQKXZPRMWjPXvp/Vuo2WfKmrMhCUCuo
/OvfRDnqP4RhI7sRBlIZFYHxf1Xqwv7Hop0hR97UNEp/6vv/TsaAIS8z2n+pGJAL6UKYy0iYZyPx
YFkv/L1Ut7QER4LBeDSx54aKHLfpFMovc6m0qUKRQMJlUrSoBaGn7iNQsEpp2pch2DWV3m8tHw99
YOsZMYpssC3s2jGi3TJanPo6O3nE+EAmTejncSxeJiMYb3pUnTMVXIhcA89IMYrsLTFCxtcvuG7T
i4gMutClPhwHnaRZdVBfbFIztKavvUEufys86NVI8BYCQHjHLUPmHRfo/QfoPRAzSnoOIffg4aZx
NWLdnq1KvOp9LU4YYD9RqsqvMTjSdeZD0exVlh5tIrZTHhIXmQFPl2JxJB81P5L29sVaSuybBqFf
GdJpCknIPXC0bw1ipffGZGPzUWmKYh1vHX2ILJegwP422367yyTgT2VtMHAzCsWTIC3e5LYabrIO
V42yEw/uPJrbRJto/NeL4xqI38e8gOhZW80/Ai29mLmSneOeqZzRkxkqDGCquh80O1xc8A2y3nAw
RHhBJQXvud3LTmhDYa5Mxhx6MxB/O1mp19eGcc20gQzQ2oJPDBlVsrKG8M1a/m6zBctf/JjirPrQ
+gignY+mssTVmjf2M1nvKxn8X0Mi59dEQQ6MUcWNRuFD4iWfLjC4dKuTJPYQJapLyiUx0EEKJLV8
bEFCeDl2oFwjejeqAHIbNtCPIet0x1fBQldZeVdIMtq3iOLxTQSDM3cpg1ZhjoC81K88VZKtpUm/
db/oKRuppFLJvrdacYmLqIMRgvrVJpTiNmRW7eHHQvga17/hHxNVBKDb0zKLhqjERDjtQ9XVpkZz
Y53qRgz5MR6M/ssIdlUR/LAGfYYnUOSQoxRWomj8d1OUPGQMEK4cCnL9CkO9NzLQ6XqwzqzQdGV6
WNOmywFAj7r+0gmOggyFgbDM9mSTNbMeNSVyWi1gTlWzVojh72EIDYyjVkzRNu79qzXU2j4e1M41
Mx0x+dCkXkHZ4SqjtQk5gztaZyF61Upr2xDjDM5v2OHF2w5q1q6E4YutULLOQ20ttl0/5Q9JwYxE
0s+P4J4EJc3brkDdwP+FyJkpk7PnYMGi3lUooc0x7a5xaIor6QO/pbygnZcvtiE9lIG32y/F+GVK
i7ZIU4tTI517edQ2vhwoQJaIAVEs1BUspgqhkY3aSU6ZyfeuSsK71YTQkspwP3RFfzaNqT8LYOB8
UcSZ7sAvQ22i+1yqdIUt3zyPJtDTpOyZ2FHxX5NU2tj98NUDirwrmpCvRfJbyULp0Bf2q6ZiJYzA
EuyTQL71Zh3vyWroX1nmZp40CRqnjUaaYGZuLZWx/3OjmkoD76BEDg9x1g2isb101nuoJ9PVn/Xx
CgRyutbJVJMsOtHFGliB9znW4mXjd2zkrJDWzdjF65pg4QN8rswZOvzNWqg04HiC5hKFdb+fC14Y
g7gwiTwjhaBVpgO+TqUI2oMATPS8j8Cna6Ha49FQu/CF1NkcqoSt75+7NZ52sDKs1eoYosOIP/oq
MT5ASM1bgQH7taiQmoShHZH/Crbdqkrt3ARABic5fwM9LUgELQSEQj1PDmqTvQJxY9fXevWk2Zhr
dNggUWf96gCakgI62KFnAnmet300HNRSSU9W26TQLbklls3zVsOUMraoO/AQcLI1J5iZceNjqC1I
qlJ6aJC2jFabxk+Kj87Poq9iUn+R5oREvjPiDfo+/xCabJppfolLrbmIQKBZ6LPsqIqSDj75iatR
rcWxamc0MqCLCfzq1begKrSVQf2mj/ZrEiXMH0fZ+G7ogtYqmpJArbdRZSfEiEf2jiX9WZNJy0qI
KqF5AbLRQJN/lM2hWLMSZcJq6P257vr+HAQDrpU5eH/uaWbRbS2Twczzy0Gg9bTVYJtiLrITx4za
0bP6on6B67JEpPCjAr33iz2E86FWgSRanUz6Or+3mbLw2i0bdbIfw9MSM+bWSSHtuyUw/NbLhGqP
hoqKY7S023Mz9AL5eztOu8gm5r3JZX+ThRAIWeXzqXb42zoxBrfnfXqkds44tpMrVIaSoJSz/SCb
0wsme+rCIbg/96AULYkwtL00BdBqCdC53c2Kss8sWzVWJkdoLeqbqZf0tDN+JR5wy2tRzQIuTCLg
I5H6UVkWmImhvJPfiSWwGyZ3tGIDYpb2p4U79NcRkORjtwP+9IoGPcTCXKiDh9S9YEUQp65lMFic
lJRudqWyvKdgNc9SE/q7qVsscXH1zyfUIOOum55kNPpifbi2UphchaxCIhO514eJeWXBi2BMqZNX
ewFyammsPqIcZ3IyatMXHTJRG8yRLPv63BRp4V/D4ir3kn953qOUp6mf86Ma1NaxGvtu05bl1zDq
I0XI4PfHyjDC5joAbaFYUM1zJFplS+btz44V6ZkuLDwVa8BSj5MGNzfJOlMrpPfASPg8tGjYPHc7
O8A6Az30+NxNlelgTzoGf0BbZsZJdorT1CEqbN48dwu+yYujeViFWSFITVeOkaFJd/SyuM1SYnv8
Qn/FeDde0l5KaI/YW/jlxu25R5LqshLNscFn/VuMmmJ5TAo+jJjJ6S7j5GqDQP+OCpKkGrOQbk2a
ZfuoAfSF1i/5THtiNeNR+9ZSvDOkQAUXoZTzkdN75zx/FFKOEUzffS8z4u7t6ihhtmCtTqqUJHlt
O6bXvOQSESbSuLSDgAKa8vCZKvrHTK3127BGB+D2ghMNMgad8bg1+4YcyXS4a4PdvLYg83dF3TFV
q+b+S6RoXuf+RwHv1Avq1gAzPw/HiJMC0L/R0YJ6+hBW2e5EmjA9x+nz0QjOwBZh2qewEu0bybx0
BlF7tQCGCbfMaJUMJh3A5eZzk5HseqzxXe9DoI5jPiuRaxSEEyGBnOm4LvuzqKhVF1h24ssDUgd8
x+A4g9+5VqMIKIoKx0cWfMwDq0q9m25Yx0nPzI2j3ugSXK4RZoOdAIMY5eAj1mnbKuaoHMB5pe9m
+McCZyzJtnT1+Q6+KE1hOrYNNiRuWhg2I7XHPCVXlQ+7ot2T/sb6z9kumfHJRna/KbBgnpdVZeXb
3fW5qaOyv1a4GomsI5nxeZ+a6domhoZBGLD2E7f2fNH9rnvjqF4pWaI+DLpwR3pZKPGWXRajk0vQ
Bvo0ZVQf8J5+ygZA9v/ND0GURT5ofZhx6X8agXg1c1n6qZX+oQJ38keeNDeMNJDE4MtXfdjR96AA
qFIcghOCFwjLEDyEUnsVwQe/TfpxUhAyeEt78wS3+ND7SfvehjYqDkg4G7pW+nvRjXuhddl3Ujb5
Omp042xPyXAy2tSgA8A/2H3icsavH2Vw0ltT3YcTcDOF6Ki32BaEZ2gRg+Rlt2iSmnFC8fHcswcV
JUYSH597EemM96TFZ56QLID1tHXCSMw0Gp9bww+5XRKkwDclORDr0xyxYv1z89dj/rYvctK3sIA+
Hyel7VsM292VRf5WtBM0/UQuA5esqpakDEW/aH5tXJ630iz5ldGO3NVRaFzKZSMmXWD1t8Xy8eWc
o/vpBwMQcCVV8C5P4Gz1oGKgaQbTDytkuIyv+K2PVO5fWDhpD9c8aZKtGhEqTVKDstVNum9znaJ4
Navqa9waXZ1+SS3sR3guzGkFXqQkGXfPf2YlmDqJMmdHUQpxy2MgG/Xyc/WUTfja8/Bqau18Evge
K8l/j7togmkzQb4t7fLAYT99oFaoI2AFKhIGdcSMVKYIP8rIehlLfH4t6RU/RSCdNJEVj0byKfT8
wJ0BIXocx6wODDERL11gXsJh6hoizvG1WuGVXvrghUNImsqyG5MlcX3ekvvibvu+tX/uPTd1DcRF
T6If/7orlMONUYPlrwWMULMXNLkVLvk1VHunKgv9PRLCAGwYMyZd/hUkB0d1FZp7FstXxe8L3Fxl
udNTGPepSiwG/nqCcrJQEI8QFaS6hGNzqbLcmeAvr2SpDbewlEm1AAxD5QHKCWhXR7aFXGH34mrQ
0KbDARZJPjhW4EPqIMLtX/t470pgh51GYioKRQEVb5eBtLQQJJ8IMmkuvKD8+tyIBKd6Ik2oC/La
P6S5v4P405FhUpIU3CcmBLdUALq208Pzrn/d/7wlsdAcgro82zGkY1kqz1CLQerFUqbuJkMDcx6a
F2P55vZmQPxcVTSfA3+SJ3M9OdjAc0mw4FZLrxmwP8IjG6IU5ol/+4fnQ54bXVQCC6c5uhP+1GkV
JXWzLcP5HdopiTl5NsIG4hbw3PGv3bSLm61Si78e8Xw8offBKo3UEYaQiktPihAULbtKoWcH1lL5
imId+/A4DfsMDNmlsarxRY5g/CQjeXoKCOHSLNKHXCxsiaY2TnofZ48eBo8RUZpKhIXcIi04Px+l
Nk16qKalsNFJJG+sR0J7EXFVpLwq8/J9rc3kZk514kX54J/IEI7Wxkx1DxE8dCfGAx+jDS2wlhr/
WOuifQzhdljubvXZOIwqMPDnrtH5qDfI1tiZmsngPoo8TpBMxChZN3PWa69N+6OJ+4xMoTkhANDa
PPcEIUAXowxen3u9ZbSnegI1PGKZBNsSKTDZYtZY4C3W0khn2XiuE5p+cGmSzo8WcoEzRL51jjuE
n1WC29yg2IIV68cXsp1A/OXTVWf9czXye991yO8ULf2u8QXD6fmOJhX1CuvRk8J17zwZ+EeDnNK+
AsoqDbHqzG1Ms8OvCKnPCwvTy8AXedloftpcVLWZtokPeOO5i7m8WeV9obpt4NswTtMefWcawPGc
4yuxXPpdMmIEVNLc7MqkNu55MPTnmWHHc6+MGIL1AfFGGmk6p0HRklOp9l9mr88bjsSEgMj/vD/s
oBY1+ey7QKD1PkLJVAYxherU/+6k8GWwrPILX0ZJoVLNr5qMlEMhjrYOZXPTqVPwkc3Ko54KEEH4
ul8qIW+zWZUeSa6YO0AolUPGYPDRDEATRBH7+64rBAu/aPZqezJPJJ4PnrAiunVaYZ44lLhSLpvn
red9U23uh7Ikgt40fleMq/Z8RuLeayCs2rCdYMrL8TEz5tvzdT1foc6aYmsWzcvz1f/r/uct0hD4
5LGOHgdZjNsR5w9G0wAlJNcrtOZq+KLkfrdPMoSg2Tjdp7aMzpkxHrReH+/PDVPoFOtvTR5GVSlE
GzPYtacA/WpeQssoK3B2XSOH5+cmVWry4cIBFCJf99NzI6khyMJw7ADRxuQEM1hdBxVNelLDZOaV
vjsJVuQV+REXUxT2pSs6adOkIP2IVuYRps2gR5lyhoesWU76KQknYjZLuz21Rd6drLnSR1LHuKkE
+o6wm2D/fGQpFM7lVbsJTLoLJonah8qQzL82z105iwdAqX7+NeDG9/6Xhzwf3HRBzyWJK4EmBiLE
tDHaK6yBnntjZmba6nmzgzhRz9rElY+H0UIYsLnDtqOpZaxbM2z3OlSfB/RyYDDKcFeUQdyNAk7l
kgnh+5zF5iHT189dJdYQYJOK5UAM+2jVLns1x9H3ol4CH7XsQh/uT1YUfERL0miybNoB3HzXxXel
UbdaZkoXSZ4DqEyWvJOJbn+VpDHejstYxOqZhE/jMuiixiDWp6bd0E/fnP9QQQ0/dZunGMPG2JU1
43TF9+P3PlWqLTgJsKQ+OEaYnpIHnRNRcCNBuoqApyrEPOttASxhZoxVZ/up8eVzDqi5ykf7wyQZ
fSTysSy71M1y45P3q/LMCVQpa97qEBj6uGY6Zaw6i/Q5IFcs4NvRYc1qeHpEb1eqJoskpEUCXQbF
FXwZofVjjICyGXzUDQNLa0zvM2fFdgJm3coxodZ2Wd+snCVMkmIy9/kjpakwTvG2TRrtVCFsmwfZ
WNCW75m2ZC2YpblVVMI+yeHNXTslFmwkGXSeJJ541pHjadOHrPl/jBrhul6mPzLZoRXdrKPAQoXI
UPwAGFyHZ6huSoM+gdKXnZtT1K1UEPvrIQSm1aRqfBiTAqJDguDSZyWfGOlbRLrnzmTxIerYP9qt
+lkqevYhdEaXhOfMp8H+zmc1fNPL31XUZB9j1JBpk5DBZDasr8kxafatRuyX3GpoKkVmrsssA6lM
3y9OHq1K/VsrSb2pkWEMRWzgKzoneWeeKUT/NNrMVQj+kDuHLGGbQeWHUNoL7Y1M32iX0gPVu6Y9
h8WvyFJ84lZawtsauSd21CQ4Ksyya9AGYN8rpu5EbTmmMThlU1eXCHbPPQb1sR4N5X0Qig1LqHbM
UurPtmql+5ZWJGN1iHb9RFd2qt2mW3PEteciTwHQwAdX0WuIqqqOZaG96CV69yxifRmlJvLwNgL5
mJcvUoObR9eia62rkmdXJqcnjXx4n+AoOrmoLBP/lCczXdjROM5lQxeQgLKNXI1fIoj1m64RJWCW
JG5xSBIt+ahSml9D0h9rq9KusWR/D9HwLjOkpznmI89rLRYbWDHoGSR/ympMjyl8FrlREBLHyFb8
TLWAldhn2dZiNBYJ4o7ZuA52yczG/60uMF8ZPKzfElYBIX9iDs7Krmi4gppyAFaRXw21RPRquwPE
wBk2A70p44mayVAqq6JbFdWnZhq/MrUs90Uab6Fzkg0wdhakY9vJfGXw/GYGoV+91gNfp8iQMxjc
6i1romwzyya8orp9T+J8RSZ85SmGFIHihS8+U23suDzA57HVi1T8RnRibU2teKeLuBpKICEDFyrW
43Wz6m3zM2tb+doHpIrNhT+SVlKh94x2CymwDMkmU2NmLLA1Z3FptDS59IgdlqSQVsxknRHVCWKs
W0lDmHoMuXI6ZmpGBZMj5W1DxFpZ4ygp1GtyTmnkYXZqOBX0RIq2edDTpFniTcuoeBu04dsfwmll
xzMwFitgIgTiD5LiFvBDe5xDSC1TZHwGE6tSEQbEy+fDRnSgk8cQUiMz82LdDJJTq+h8Cou6h6bv
ie7LFgkBlWJQrTqG1lcRC6/N9UOENndQ7AxWhc/TQqbP07Ta0VRg5hMM2z7kHbOr5MasT/JgUq4r
CCleSVuCiOkKtFWvrYa4+m56isI6b+bXYpjf6IYn50SDpChFuI/rXHMUOQJ0J4bxLMfKVQNSyFmm
OKbjjebpRm0wSPlNdEN1Ea7VnAHaEp9EdbhX/bY6WXolX/VM1y+jzXyasZje8s1irEm/ocXSExen
eGw+JTQ0HAqZTdo4rgnLvGZ64eQCNEeH55CYaWlPoXlvxx2gKbBUbeHV9Uw1hWBFjMafVJb7iyxT
UpmaXO8sxnBoAeKVYnCwRQjlIKhslkxqmWn6CGORskkg2gikZp9RFHO4NxgfZ9VjPqYSYdIfws7o
73rcLixFsyMcSi43RJ9Z7qhoL2OTYFq1tWkdJjYxezZh0Abof78TCo3f4KaZb2kYGC5Nw9c6pG/B
kNCTCGb30nIKPttAWhtEwQjqxa9wlChS1Wp6yRQINQN+0ZasnM0A1kNX+5vqDwKCSXMo4/RhLxHI
khGoTtUPOyMy+1PMENRjQeNfuupTjgYVok+lvozaa6UV+l7/D/bOY8mNJcu2v1L25nEttHtMoUUC
qQAwmZMwJpkMrZVHfH2vAKuseG93V3W/2TN7kzSCKaAC7n7O2XuvHG0fQG7jS2HHuynZNRaIJVLV
SDpIB2NH2AuMU7zoJtKc1WCQgebmpX5IGm9cdxITHDyerxyL0CpVPwDX8nkdo2ezrrXj0AoGp2O9
093uuZgQ//hpNu21MVhNFbkrTq9ne0saR17VR93W1VZ2IWEqGOM3bCn+yYdIF+f1ezrNO0bXeAe7
LI1t2VSYAzZdkrtEBk+PplOP5HhyNI1gkFeZYW47QgtXlXKJs3SIVVZ1ukdpWKyTi55nHwb77qKF
e0I4D+fN1vk60dDIajL62qBEwMyeE6T6GpQOlt4gQ76VGwLZOzY7rgwSulhigbgTFT2AUhx6Hp0n
XeLNghrdaIC+osFm3PW7vFa4NWLjw/cZJspiuPaQzpbR+JM8GhzIXgpCK7V2em+7DybR+pET4O+V
6T7UiSWr/JLgJYbhJ6aHw6ZXanwabUtfqdzILzaTjbrRbgxVZDBWM8x4XBaA1yJkOz9jxeYm7O5I
vLa7atJQbVyNZTzVCAsz87da2cGXtrM+EJ2+eOFnMzkSSbl6bUr8uKYln3LNqQi0Jvo8ToR5GzVS
k0z1SbZSsR8Ae1/GHlpsA6ODAeNQbwOCYG6WRqmqTQXKv/mm3yGEHyssdmzrXAj5Y+pH2dMo9Gg9
Nom5LQYBljrGtjNWh7AxjlXoWYt8KvAOaSjPwjC51STpkod58xieHxt4vjeH3hnjt1g/+VntbIsq
4PCRdOUZn6WZkikX0CZjRNsZ5zIJLFbYKSXmL7TId53/c0iL+WPtRbtivmn4sXFGpbPXeyKCOlZL
zXae86buNiHsv0NSGKB1QRdQFVUPWZGvfSJfLSJJyRsN1Mh2TpsukL063P/lC/4VMYhfY5AEn9oo
rNAiPGRWYe7TDENpGr3KMesOlYDMO2bMecwufpZtCVS5ZsArJrmAZ+Ww0zi3eCJWh7Efy/Q+Bd0B
eueYFq8MEk3AKgVe9t4injzHLC4hs5tBgX2dK/axkO3PWibTGgoxEz6TiKaqilAWIx/qgiiALN9r
Rz3o2o0ypu+jiTpVvtld9WQmciY9omjSR4K7dZulMSjM7nj/4jRad4ytmLBdpMI74qSWfqy5j+OD
aZnTeoDhAAk29Q954HmHggjBpdUovMS+GE+ytkGZJYisypLe/ww3unfJ7/9qaZxykU35xi9Rh7iN
9WiXafhaVtO56ti96xL+XCP89rGwPogm8h6TkXjpKZlH76a80pEbQfg8RnMroaB1xeDFCneIC828
wxBnkCcTGU683Qk5jgSKFq90ZL/Ydk8Qgece6o7EJkQSI12Z0t7mmQThFrq4+ALfXBS1p62k4gjD
ca3bjE4M9cQSn0GjrdEko0wWW2VOn8T6KWatDYYijbiqGqXmxicbmfjN96ZxtklE2DefKhKkuwcH
JvrO0e0VGbZkPZMg7JokZbpZVb1mKRSJsXhmJp/uh7dS5Cu0qsSBlvhP25DBWKThR6JjtlLlc1d7
2TE2gnPsWE9ATmFxmuFeBsJfaSpCeut/xInTwWET2bIiIZC0Zw1td+e27IYgYDMCgSXD6z7E6tFq
7Xdr0NEhBtUpCcRrMfdtfMIcBbrwRRdMkBfZL46wzCBMjebTGAlO/pq3D8z6BmJxIIi9KFe5Nekb
pTT+y37L9C7YRUJ7tqYOIUMYf2mM9mRF1gPRPuOykkMJyLI4VVn3amW6OE+JdiPcH7N+aADoc9O9
VVvpsRTJC7Jvd+0j2mSbIXpBCWOjGEazpEak6PbaDgYYIsVAc8BilvVTotxNX+ZfCxiY67i3Lg7c
u7OVztYaofZMRVehNubsKGIX5CWjN6GuozY4D3EkkmXqg7cbKBxXWdUeB8ehnjFRYGeD+FTm4D8a
KkMP0K96h8hfO6mA0QJ0sMlQ7nwWIRua0aoxo+uY6NkTg80nNDzuvik4nCyGkKCFsqBzSRwbDjVP
YradrJ2ry2bTmGxQhS/URidtlexPT+tgIY2w20OGfSowdWKiOrFz1HgDkti/sIj8oIB74Pq1IAlw
Phbgzza9E39ADzg6hW3gA3jhAUDN8FDnNr1NXVWUJ0pfiz41DANtGo8hp4kT+rONm4XFSyqIfRVS
wyk1pkedBAzCUq+TSZ5aajmfgtSRRQPKeOkweC7omqPOd+fIUPu7MeYOuY1ZTSpwap39eWul870L
IHEtYEExvJEbkQ38Ixowr1VCvArTvKmeEgsS7/fGt7U9yGss/wgZkpLwDUfXX+YR2VZ6xoPRVWCb
s+YLuXbGOndZQUmnzretGxzMoidEIte+FFx4EflTm6bTj6o1AkicybCLx7kTZHVio6fYMOsQzRRJ
mYiTfWTfTGjbRWFxvlXtdB6DPD2zNmuMz1BaxKGHSnyOOO+TYthXAz7NXpcb6TXq4iDS9Lq6+95V
7UlhGyQV7tEt5DXqz5rNnLGywcpXZlisLduAGCrxaXZ9vUpx3F9VkX+FddRyUlcAI9LkQaPB9TYK
hjG0MWts4np9EnFDlSDhN7QOIaVh+GBSwy3cGqxMqBNVUeb9XtOHbJVApTvTIfVQurjNuvWL4o1D
1DFL4/CSCfO9InOQBgNKNlmKs6kN48Efa32juYV1GWOJkgsi3c2rzFMb4SxJMfxKf3wxaWiunUBd
HZWI5SBhdjbl8AyyRF9wzNC/EwROlqphXdzKWpkAb8zARBYHp3ibWKPxyvtExyRM0h89NgMdJMdD
g29hGUZasuln5HUSqGoZZoG1N4T9aGIoenB9xC9Cbz9VHL1OXky8O5Hf26injR2xeO9HGKoIpFBG
K618i2yi8IBNGUUlv1ZdQ1OFqp/gRZTFEJMidSiV8NYI8W+9GNeulVrHJuqXlYY5YBraYdGa8FQ9
Abd+oEJi6dGTwdlSzxV462pK/1QzikM+f2nDS5USzZSX5xrK9MrLo1fariLcWa5o9/6YE/GqZcGy
cXtIhjoUOk649j/+SW8z4hCLrlsnz6QyyO8dGPbo5bGkWwMmgDGk/iPux/g0WcPCs0NvUyEQ7l21
scQwXrSxx2noIDLTQsx1JVCCcIYv+CNZyC1mmdLqhm1h90QWVBoam398aUVQrwpTkE9DcDQe5C0L
d7F2NNLkjagimmXI++e5gffVhZ38VBLDvG1qfLZTVjHEqwaGGCnghWrQlhBnOZcVjK+nUahbW4i1
KrvqnaA5b924OXkDUXUru7h4GjTtXFDUkJ0b7G2Ko9rgUCRz7O5ml6wo69MHYxI9zRqXriSdzQfK
C9qZ5rSPhc/cqndNwoGypNfWjKnKNZI+81kmDkclzkwa7p3BxQfdeZiiCwoK4fbqWWrWuOSzQQwH
xitmkCzw5LZu2sH6gXNpJ2pHPHsxSKuQtzyl6bX3a0M+jdLK2GugEMTEM+4oNXkBSPp8kYzTXlhp
3GXCBGjb+Xa17JX0NmEee49kWoe0a225JKJ+QF2YuU/3L0XWXxCDonRwvCeCkV+aUGvg2qgXF0nD
3svch8ZhDBfh7hbRrtcBgEQMciW1JhnsqFH1ARQJLcO8xY3j5UhJKsL/fTQPx4Y2gU3HnEPHcEqN
YGkm1dXptOE571NkehRU28jmmUPkeJRV8ooQk6cbo9vAudEhU2CUQFwkgvxc0w+xTCBo6fXZLlGB
ze9naFnDOtb1LW3XdIspwb5moFczfFHftLhn2JO3j+GYm8fI0E2kgM57UcySL9tK6XmUNLXaY+AR
c+aJjzgmvTg0vGk7lsRzDAxl8oB2vSwEiFDv3PuQ2yM3tEk+kvVKUmqFUTnNYMgjsHi1yAODrbup
yREQGTC9Ov7IRSu2huZrr/pkfIO8Jh8KY9ReJ5oEa9XmxCpYUucwFmDGy33tIRDqvfdNCc3hM5zi
ZVaqt8RNrCMUAoDHqnmPkCasKp+FNqHMtW1efpy4g2dkZImKEZmYezNlZe1yhR+kKKEIxcMYb4Om
bRZlFrybU9QtNduHW5BVz6Jp8ZtX1vemz1a2Xg2nYCRhVFjlS32KsT1sCzOnIixR8g1z5ndKDA+8
MvBBPr1eHSeDxVEknPhJWwP8oRuutett+zNy+vAYxAZxpWZyBVzNBitXCsQFXAMgr2nQEaprIqto
R4eqg0Id3Qz7g647ydrN8IqoroOViPMDkASrqV1VH8y1mXg22vdyctWZMm1hqGc/oH6hof+VGTjR
Ldlw9MjdZXgrN+5UtsfJKuqzVrKo5I3OpUqHgw9+Rc+GJbJu+q2WuxdnHgTH8GPo6F9TPFEb1yqr
cx7p1dnQ0mpTHHtaVwu9DlqX7qL7FuIj3edTYJwTi/kPjAZAZT6Sm9DMx0fWAgbWjrP3yDR2lGjP
ys3aM0On9qxl9amhGDwEkVlzgu/IPDVim6pyR8eSU35YACuIWAuqbjyJbFx5XUyWuKxBwaTsJ4bS
vkaWEMtIltY5cjUPJ/wMXbKcwN103U2xfTZqIrimMzDsD0u0tx9RydRMlfYCUqT5kLKGnV0jqzcd
uv7FLLGn0vD1b1FS8haaNZkz5vTes8L9ulUPPBi9fK300iZJRiMmgynwYIbHKRHr5MtoRuMZgqB9
nirfPotZ86k6SgTyp4cVCNRhMUiU1ZkTv1JO0eEeaj6jzlBC0xTPgD04zmWDt6BvSE/AbZt13wpE
q6PX7XXL/mIUWXIWjSofchYbMy30rdUjOmTcuckY0qL3w/biV93XIGx+Etvdb0MLK2MCcoxMIot1
uTbI9+nUsLatfa4xOC/xr60pAQK2rfIYTywmSXNN0VPuUH+2NxmAZxqd6g04lXMAVSKX8HYBTFtV
e+jKFs5VQ3aiZqbWoSkq7KJRgmSFsOuYU8kRGBMk1JpxK4dSu8mMrQySaRlqRFZHbfSeaEn1arEi
irDeZiAxD70Q6sTZioCstpTXUsI8mRwAXAPTFK3kjzCK90wmry34MVFX9a1rYczoxPUnLa6k2LDC
dWrnJDVl5nOrW+2WY1rHKEidG0P7Njpd9p4aJj1g5GJ2iySGpe9baHGEDPJkPFeVwlYK1u9UxPHG
qnV7G/oUAE4DGKhAPbBqTc3+ovlq13JMJdk1ZmjViSMEdoaXpb6aDWgDhGjeWvugyfCHNtIJs+p6
P3jYIydQAceQfWIWgGDfXdm5T+BLZOYrD/T7FiUx/lOZ5UdNqPiiHE9tQgnPIy1Nmr0eLb0JCfYq
6wyyS3r5klTp08TiZFMpQXCrg33swxLAurFCgWo/l6IzLvYAIaoYRvAHdvvuU2REvqfOrhp3QdkR
2TLGnA46q33t8mOpF8bed5goOda7UT3rXTm+Om1sgE8nuidK1QUhzLiEu+dtykQSCus+mXR3rLqN
z+3M1DU4Ua8sR8RbKkE8rrwWDN9d69hlHAcVz1Nkmv9U5tHwHARImUw5ItUW54LG8KoKsm2lD0+s
NjZTxkU/wh6D4L2OrSg7ao2pvXI44apF/rZ0AjQ5Uy0pEFNCxenmrlUPollyIB91vOhTTPcwjdOX
ALLbBSWDS/b1KyqVBADO8D5iWFukLhMxO0oecHZujL47J9Ivnhg5PJR6+lVF4nmYXzwrssWlxXuN
tUDKFdYXcfGENhxMTIi6lr6NRnOYj+CPjqaj60abNzTOBTeyfXG68EGl5FH3AqZNbY8b3xvqZaEm
EEFNWG1xn22gVA2vloQTzWdg8E3Ob7izQ66518yus2ODqorwj/FrFZPjjuke9GfcjldkebrsB0yH
vb67/zht22qRzxdbJik1U7aTg+dE2mYygS7azhvzQcQbutusOKSu3Nq1zlkkrgKYFfwReMWxv+Nk
WJxcn3iIlpp1Asd4HDmRX9qGMV7mh7RZtLK+uGVWHu2aA14x0V9m7aV0YiI/ZEW7r+0YiGy8F+iv
iXbTNWqs3qRVl++cTFr7KGhOTuo8TOZIjQJYMzGp4eakpRGWGRrWjWaPhOF45XTBlJufpzJGG8gt
pJDMti3636Ad/Ui/3L9MtHAoU4bziJC78QwGhjJYpT1SbVNz2GIF+a1JV0EfSexknxQNweGOhwd0
HE5mPpjHMSVFpUlOmOrHddVxvhcchF5b7Qcy9+bFKGqGBQBw92Nf8Qm/TXC9z54q0wsdByCqU/cz
LUjIMfJvDT37i+m5wRpgntiE88OOyIbdKaopKI3FahSFszPnx+T3t4AabTPp9qFmhgcVbClyDneD
HhFb26r2dYq+m0POqyGqdjM4ZfPckFF6joBi2eGjicKCKVJbbUKFyLqKsgu1nMPZgxexIrD/IoNZ
/p7YgMiqBHWkR7OVXSMKXMjIHYwO4MzOPtNJd+hDMgBmB8Wu9XLzNKb9j8CtomdHj/YOvq4nTct2
rVGQkJMqEADBdEbcmF16oe2MdHqY3KE7s799Ze8gGSjqMaFa3pM7TOO1bh/LmieJHvdxaPPuklSc
AtA7U+/IqbvkChSb8DBskYqximb/iJNSPPNurgybmkuzCRyMjeklN8kGKnDWOyPtHxxYuMZz8PFD
0ZzHyHjF0qAuBkqLZViUP8O8wC+N1qWpsvqR3u7B7kKm7yNBKxruE1M02a5MO/4rzZ5QJnSPrmA8
T65xDAxW2rhF+Gbd2IuuJfu9kaO/V87oXAzLatHdYHeQWeZcXFuOuzFEdQGnXMfMH7EbG5V6QPAY
z1Aihzz56SUd8o9CqxmVTggY2WK0i6Ma97Fh30UQuolNqV20INFeQxwkSGwu9y8I+9daDj8tcJpu
FaOp2QqbM1FUAMipyuCasnkyoOJtCQrs5Sjip6vJXHDJPKbliD9B4ua/JqvhXKUYWxnt9GabgyRx
jMShfEj3dssQHEV4drVdkmf0gdXUybED3v8vyR16K0X0GbohfOCQ5mhushdIeJBR30Xs5vKM8F9/
CiO6wGA6X235FSNMcL0/QDefVglmnZf7M7Td9DnN8VJXBHtOGUTX2Oy7dd0ZgMHbIVomE9YJjpLB
VZWY8uSk1HZKyTHRgyla6AacOxlJzo+Ks5bTUQrVzRDs9E4S95MPxxw0ygWs29yLpwSsR2UspzAQ
O0pAwgb18hTMssCMT05bKrofUeE9x4T50BTGxVba5gN6dvexMs1HUz2MXTJeipzeS2GRMhGhja04
aa5yrt1t5Ftr0dfRS9xPzbUJuwdLUzVXZdBe8cNdQd5aZxG07TUsEVsDG89O9x/tMjmADVD2Ed1K
e3URji1jW7SH+3cTJ7CXVVogE5l/N5ifqS8dDew4P1x5frWmPedt7t+loV5srJGC//67/VCQWVdB
brz/5TgXzY65fo5BgIeY4iffZ2k5p5fwpyKjlYdGpeAl55sSD+KD5pIaef/him3iJKT5/deDMkT5
6BrVr+fqlZ0PtYf4lftDyqg6lReu7rdwXg4XBjRaGutqWcdIOsrmcv9Wy0fYp6/6cr8V0tgJw9x9
ut9BBmjeViJ9vN+yKuuH34X6r9cLawQe7a5NH+6/aNf6LJGPncP9JcC8i0CizIf9/Vd9YKmrnD4j
HB2eVR+R0plZbra9fxftULDBUJBt7t8dMHxv/M4u1ve/XPlTtNNLYgvuf9lsS7oZNuAwNCQ35CXt
4wDbZldXGbAdKxtwC5QwmLss2aqh6W+KcdkylzNBz3dzOgdafUArkDIEryvkUlN3leQ7LFMp93S/
iSND/n2r54QPN5qmw/2mosJeoKeRR99H7xnqcw4gbx+uzwDQ8gxVM9hFF13l0ySeb1qVx/nUifND
qQAooTl8KQbtWyvIKm7i+PBrKTM8lAuiCHZq/qy3HGswmFzyuGGAVfaXooRlU2roGH0L1G6BIu86
pABl8omrqw5y7QVfKPGf9D2ymQVm20HxrAA8erIm1ratj0NBZRzSPFjB6EBs0CIuDLOm2Oo1atoh
NfWDpLUFshlASlK5xhWhb8NgCQY1nXY6td4Xa94VwpA3DclHueCoY9K1GtOb49JqC4Ja295v8vP2
ki137k/Fz0ROjI9xyudZ0jn1JqThvy6GgQ8PQEltG84fgKIG7Nzq6UOr0cSoDGWvjX781FxeTsS6
lDW1YqJmW+Joi/5TV2yYaJ6Xeh9mBzPUzatB82CZcmw4TOlAo7rFt90lw2euz2zMWfLqGBlNkjLP
jgEAclJGYzLpWrs6ejBob7RkwP5BjZYejKqB0FYRNfo+y6HLDNDrWRbeZVajIhQTKaG27R1HbQZK
2vjsaEijZoRlRffFuVbk2JfSVvtoIKK+4wJeRD3MtA7SF/lGWQIjq5SX3LHI1uxtltphZr4Julqw
D0XSAlWZxC6THaLMinYim9rNy3TnPE7OdymVuR0DWH4qHQ+T7UenqOH+M1MfF20Jp3vMvXbvpVzx
LTiHa+RSp47gZpzaOSFwOiWjFXyNQnKSBDF99PV0jrPI9cOCGIdyAvw5AjRJOg5LZVDBGZ8/UJwc
yTMsfETTZFzozbBrlED1aSgiYx3UZrkL2rIc458y70jeaKlHO9XAXdVY8xPNim6G7TIB9dniQBj9
9Hou+6l30TRoHskhsdVRRJM06uKsK5zhTdYBsoyaBEp9upTc14hW45nIk4G7uvKBIsPOHB8bRV8U
uuhMMHwRSGT3MSoKxGPI9qIQkinE0UXeEfrCSbcHANjvLAZzVxfdyrPhRdsyF2tNuf1rGtXRKXWr
gdnpsDO8MXoiG2RcTa7HTAFJVeg5P3GaJMT1OMUeE4jPoMRObtKtQDIlxjGxCG2ptDS9uSUhOWOC
Q8SaPyP1OJDuXLgEZHIsnQ2jwcJSKEIkHcp9GLbZjUl0tzCJReWKbjHQ7kSrhc+Z0+7KLkc71mXF
iQgmAqWmyFooqX5guRWRTiykIb/5tWKION8zVe6pqkf36X7HBAmsshgrSYgedduQGnIjd86PJ/RW
PurJXJDCF+aD2A2uz1vBvFue69oob0UmAXyTfBJzmcV9XwEJs4mBDa0P1yb8z/O+hNhbT21Gm8GJ
58b1tNDFNNwGNVMIB30Wz8QrGIDDrbXNadN27OsNQsXDZOkt/KSRCMN2hsDnaDuieQFH+OauPSnd
TcBg/6ZFXovkKSGPNw2LG4iSr3LAC9HQvpVD9pJN2XC1lPo+NYZ7qiNiS+t41M4Jw0i/CQ8uaPVH
L9CGy8gVwsTARYp7I86KGXnrP/bz1pChyTjFFYEEUat1Nx+fIrsK5QWCTovWjdNfpgGkJhoqqNlN
83+Bh/gfBYL8DxgS/4/QIUxwOf8i4u/1W5S3f3uKPuv6828gIf52iqruMy3y3xP/7n/j7zQUx/1D
53NiScu0PGG7OtygX5F/Gt+ydVe6SAgMxzX/mfhniz9I4tPdOaTCtXQ5s4b+kfjn/iEcHQ+IK3XX
5WfM/02OiOnOMSH/jBGZYRIgJXRXN4gtMfAlzfSf3xL/bK2zwijvw21cMFs3i+EshugL97upmgwM
d0uiFwsSjUgS0Qo6T5AqT9kIn7rsI8zHtU7itKrofELQ45x+dI3xMmke/rcSsT7RGgi39WpNx40F
hObMFJnnyWgI6i5QSCMDXBQB2Xks1MpB4aVy0k11TzIXiX90iLgHz75J+jHsamLRmbIjfwKvSF08
epiHPKMEgGePr8a4imcYXBPDIrJV8NGW5dabR63M3FOdwTAlFxgES3xw759ZAp0TK+bZjxUnLoKB
fMfUkGtHOBe8bm3YxjMvDaao/D1Rxco3f9QobmF5on8kf4Q8tgjLIx6kYZTflUWSO/IooIKWvlbw
0amCJuY0aXKqlR1SJvgBXOn2KTLLW9b9KKSDTH460V7FBUv/NC2zd48A6bSm1+0fkIDBO8YwMvZi
Y4SaWmdt8hG66Q9fBM9UsZ+ZDy1xSEgYxbRpkErG4rGeYN8Ja987n9LXl2mfl8siDq6e9qhKtCcT
amS4ue/D6J4HoZZhoP1s2uhH6MtLZTEAcGkBSdjRk85Tzmfq4zCwndNX68DeLFObqrrHvmpXzPYo
sZlvDBI0oOhWpeE8KPwJvoJyXCQfdUaz1eQsySND8tynsB7c4EMg4ZI9wSxQC6IENgb++o9hImcX
xjCLmrXUkzJFDIROfoh+wtc9N0RG1ibIipbZY5anT5o3fZmGxluaBKotBF0sg6Fu1z33RA1OlY79
EpZbPPLsEfkCdW2Gc99NvCBl9kmTnwumaot90TurVmrtRstRDEwShXFwIv2CtpruMX9MCHyu8dmK
QWOOgp1rYRXRR+uHKI3hYS+khnptsp5LUxBFHHpqXTdM3QryE5o645Wny21Pn3SqNrUOxDQyNOvA
lXi12vxHm8J5iKWGYdXt93ZstRtqZwLJV6Ppwpr1xxOiimIlmpocYDT363GisZsrwlCy+NWY3O04
Nfw8TSmAiTWiFb5l1t6sIzPodHZqlfv4lUZe47yymvUDXQKirsf0xfWy58blEKUfc9s/pEHyYZrp
OiAcJIzrM+qxTY+9gZZo+Rqivog079kLg6dap2nAkRQIteaQqKNRN7AqBGX+1H5asYcIgJhpI3+f
yn5Y5Y67sUz/EDJQbkdy8eL6SeiEmVXJcIOXuzGr5P23lfjp16r1Oyjsz9wD1jKJ9UfHSW87puFS
wP15LXPBRdtBJ1CepFwUtM22IwkHTkQQpmanv+K0yMIKPov/4s4MSD1/Xjnne7Ok69igfFg//3Jv
fWcYmhYSRUTvj3gJ74l014s1w/Yq99xF36cBeLOePMaieI6S5u1fP1djXpj/tHDPd+8J3YWn5YBn
+8vCnWfEDYGGDLbI2j7ymgDugKRi5Sy3Gsvz8td7QVaQ56cPMocIM4nNv34Ifw6L/fVyExHr6PO+
odNG/PPLbVuOnVWOEWyTvj8RTfEQhO6+qhBL2um68JN/84LLP1OL7veHtojdzzB1AfXuL9QijmEN
J0/eXmtiUwlFtq2TR8SZHKsG8v9ARS+dcNoj8fKWoUOV3WBnJg4DJc+hk+/EB22B0h6LWzdzgqTz
nnVgVvubLOSmI6xoHmhqmr21k5SlKIV8RAygMbHUUTM85yM+3GnA12fHH40Byat8L6bgwxG+WhiI
uJdQx5iQpO8q1SRSDuNhrIjRi8bpnJfZFQv9gy9pk4Th8K2yPOYMTCSbOqI44C1cE+fiLCE1LzPT
f2LyJ6r6LW5kzhoC1rXsjOdsxDJXp3jJ8CJ7dbRNA0jixTjdzEpeAmneCI26sNJ4LROFCr1aVMuz
6TA4MRKxb/xpo7GFpViNijmwZp7z36+I/8+C/D/fiy5vUax/BtGfj3o2V+l/Hwi9/EYcNNi03w+H
82/8OhvCZvnDNQVnPN0leNmaP+O/joYILv6g2e15Lskkf0dC/h0TZth/cGTkezbXk0Wx8c80aEPn
POnpghMdMXQuBMb/zdnQ/vMCJ6TkDCql51k0bnTLuh8dfzsamiKNp1j17S6r+oKYROJssuqiGDo+
dLVd7LtBoPDxyS6TYQpcoCOzzS2VuSQYh2YX1F3N8IeFTy207iKSjT0qvE2psifnHnCD1I2CW/GH
poZNRab9Nuoa1PL59FaopL12zuQcUfSvR1t5Rw47OW454fIDiPur2K1IjXTJCiqjrc08cZHHTrq1
51QEL2y/dHWxy33H+DernvPnZej+sgiLlR++Ifw4756h/dvL0vXYIKMqbHYtPY/adqtdxC+t8Epw
QrC6aJlqfbRobLteVYN0jvfXCk+xczSMPkJlXL31Y0goSomzNdSYiBF1nLXFl2hgYNCk9aGMFHFn
Boa4UTfOeCKgqTkeYmUj5HSZMGVt/ewUYNVdxpi0tiYm3GXRmuQS8D4u8FLlGPaHiPn/+DGStroJ
Bu2t97R0znd6UI4GVdzaBzZdA8+k7G2Dz0mLcBRMxT7DROiKKXlolVj/du3/F1smmLrf96xfLx1b
MxeVbnqW+dc9i3ek0uNA1DvbE87R7HK1pi8Wpi2rHG/j0gpsd+FKDmcjMywYuhkG6mGRa+Y3K410
PPb9yRC4lOugv9IwDs6SQVkzwrLmIib/meecZ2O6IsCbOH2NXqVWILgOOM6vWlWkq3/9hCjDftuD
5+cDGpVPhm2w11HF/eUIgNQnNlVoNDvMjNHWVdGucmvYWoy6t3Vm3ObYdC1z0l1W98b5X9+3QZTl
X+/cmSmGVJV83o25rvy9cmvNriNHpWx3zeAx41CZSaxEesnnN/5+4YzTWx9bUFjCWFF60SUIWjKw
dL+odswIf7q8Adhj1QaIdH/Kq5GGSzcZ/45H9Z+XER4mPNoZNGhIG3jnnx4nBZYT5AiN0DpyYB3o
OhKrq81RJegiJvLEWjZWdP+8zxBYN0aWvY62Hv3amv7b45pFeud/esE8bDh3LqMhkBbAHv39BXMJ
fM89+q+4ndODnp8R5SkyXC256kjnWXMVPvmuSfoZmTSuYVPeTfVn3TtUlsRgag76SRIsF7Frmyd3
Mtxd0vscLiiO3bh+y8U+ttMN3RtqgDhjflpif6QvTgtnX2j9G7Xhf3B0Xs2RImkU/UVEQGLztYCy
8l56IdRqNd4lkJhfP6fmZWO3p3cklSDzM/eeez+W3o02/JLIiJ4OmCw8Fkjnas3YOSmH9X/zam6J
e+m6Sp/w/DAyH4N4gzwCZdryT5kc3j1dIJBm8h1lafHa51Lti2LEwgxz/Jxd/1vXULMA5B1id9r1
ddxtKo99w+/uGO9GQzqGAzS8EzGQ8Ht8kMt2ADvQvuKChLvu6ccp/tGBH1aRVXGPZ2E32KK5b6/B
3Gzjy5DFfnqZXey93ZqV+wQJxlrjppeyeGRLnr61iHxLrr6rfaMN5RTc6m38ZzvimW3hAyK74VSa
ziNc0Qd7osETE3VLYXafGL7Q6uXLR2Wm7t79A/uFnkgOhO6lMFFanlVGpbjTN0S0UUFg+C7PXAci
G8keWeHBGJvaS8mkeb85wJiFhd9nSQy6QPs2yLrTtppQ78oJOn9HG+NjRr/KxVGADghOUzd4rpX4
51Qs91qZPqpx/OJiKw5o1BjCTbhrKxP+r2v/KdpDVi99rOFzJqu78GahY+enc/znNZGPyM6efXsd
D5XZMobXtohqzVEOqvB25OuDVLbv04EFK3zwVkNaxqL2vhZNcmTm/mv20/fgy4WOezpJl4MSEg19
lzJMkHoUvLj376CYQFT2nPe8P9iCoXOB2g84AmNiSyDr2zDskKT+DDorbPC4p+smOWtZoVjD69bR
s1fdMRn/JML9rqWsQkRDGf4FcQF+c6fkSdXZPej7o3Yx4rETJkdqGrx4mwEvMO1Zs4X55NJ8Bzb+
R3RQX4beOL3HSI0r2mD7wWKmz0Lrc5PMqU0jL8EVNtjU5+lQMCRqspvORe5V4Lo7VcPXtHYvacsU
xgblEAFefxo9mI1zquvYY1ECJcLPWC6NwPu25Jb/aC9+k+2dwvgyoYyGphAjz+eQPegiQ0eLfWfn
2ySfSfyoZzAUX7MeYJBmXNIecsSJtvGY5iTdyWH9WnNwfkba8iFlBNKIAujRtF5866/mHt2ZtcHa
a/NvWRBZGLjkBC0I7x4yo2pfOpY6llWKlM0mIioY3PtUzVW8soFCTRccgsy6wyoz3piIu3SPUHQT
UCK1WKHhTmOIphuRI9+XrK+A7g0jX9f7745ueTBLzDQS8AHKOWgjnr7zankxl4qZRVBFmfbvk9Sw
MU8zHDan5dQ24x9DkngwFB3Gr7Rkkg6nL4UohA4ibcGA5wmiUpqXxX3LVnCXju5+iqz9HYp0ebY4
qioUBTtlbh/u0r47+VgfUNoSZu+5+ss4eUN7LIdkOjVr70YiRXmXOdbngjFiZ6fFWwk0zM3oPtgi
FccpGI7euoG2aN2Jb0o1AGGbMGFb+V6a6iMrtIgW0UdmXZPT2upbA6EvIto6zgPLCEeZAyvats8F
mJIQ2/x37K/M/RYradO2u0JbTVg607vuZlA325UkPIjbZKvD8pri7BfqBgcyOX0fVWNnEfN0Z5/k
mWAwKAS/QQzYvpGiLNUO0Ju2/CooY7GnZY+QieVq6YvdXNM7XCz6j6apoFX0CRFXgliHdWNTr0rs
nJuVHEdc0uGKWBCDnf6LaJQ3Bx121fpfS32qC/tjWPGOr9KEnIO6lxkcqpL0MbfZEbXGK6aguyH/
TSv8LpWhDtC+IA4CwRLaLoE1qcd1bfrd6ibbAzzMmj8DFXdacrdFXaKq/UsLc43Uv2yMoXDum8q1
+Fh/KD2x37TtHdhoG4EKySqz8Tg27AGFEWDALqyjQnKJdWlkvqf822qV2z65Ohddtm/clepgmcVl
gDnNSNThLZXTHQOONLYQpsNGvb7IM7uoYq+9IAer6DqRCtL3RTIWy9P+I41NrZbzGsPtbw+GVmZo
dESGbqo8J9UcjsyrhJm+FijM3Kl6M6+Ooy55Jirmu1d36TRDMNi8r9KXJ9nI6oG7IR70gEgt9VF9
KlQpPjwUoCyq4sXs1r/YL0eYnPVntebfwPiScNUdVjnXF7syC6a91chfsxjZ6mIME85UHoY2LU9W
t0WTXd3US9AfHxip2Y8y4GHTZ3cGV7SaTD1L5w14L+l2uBttXzZh3wmUhcb44kJiQu9c7sw5+eh9
uPGNjSJmNC+MCzfBHrlq3EPFCcAAUpys3n0ZjdqJUK0Q4jU3J0P7z469zntZtg/l+jN2hv+xucid
Ldc4ihxVWobhdtjyvzbyfCJFtu4aHXKbe4vaB3721PaLuhNB5Mp52btwwtAZAayYimzau7xhoXLX
IfZcBBfWVZoqvzJ3UAenMddIeGD6rFkRcihb9NC4R8NlybZXTZymdIt3v2Of5biegtuY1rctoPxI
Ut1FPADjqbUkrmvkE2ppxaXowarVqXc9RA+zFqSYFBURWtZ0u2xFejNron9cCLPHxFH5nvW+e9Hz
5txMa/OVdxvpdp5ObqqOQUg514dpNZIoL/DD15N94lz/kZn7NbUBsFWTJ7ZJA+8CJIXp/NL9VL6I
Sx8OqlmeW2H9A55I3gBALnJS/NPKrPtWBUgsYFWEgd9XbAywbFh2mUbmBJeoa2Evli7P44a/0y8w
kC4OVm4uuNLzvuwC9a7AyJnkc78L6oGkjqp59Kugve2ajCSGig65m/+tvfUQCI6qrgpN5X9Zy3RX
G8aFBJr1oKaq2JU2jyzGokNlle4ZRcjwBgD+ayCNlYLLuMkLY4OJpwnRnSkrFmffdsWzJ8tvmebs
D2mTd7aXvSq00LtEmn873p7ZJUVo656MlCns2jVfyqhiWTOJhbly7JaLX5lPzsLO3E2Ig3FdrPKL
Db2hikYzeamrDXX6OjF64pWUvl0yhMdXD0KmQaF/IoLIZVHLCLSdxFtKCxAGVvYYgKAXAHEKChUC
muTY/Qu0/Q7JPQvnyb8xFUte37aILbUeerO/zwLxVczyE6vrS5v/LeX0C5f6E7LIzJUFg2sz8/58
DX7aWLQgzqZvRDzRDI2zX9RH4pkY4RPC/UrREECuk3/4CH7MafwsM3IX/r8jVoBLVjFjGkO3WbnE
eyfeerEmKCHOMt8ZFrbguYcyo/Bo2312L+vsN9nuDWu+r5vpD2oBTLuTEcTQvMydi+OfDRf7HTQI
1yiPt15eMt28jsWAU6sBP9pWP/T8a+A+jtVm0GiwaiiZrfceD9bAeIdaTV5aWECWYZ6SdAHz4B6k
CdLB8Ibm5Gov3y1NP1zcjehj9F3AeVQkWnUoOvWEvBJ3Vjk993nJIy3+boTKVC7GaO+KBE0+ls1B
z5m4yPQtlCHDQrInJcZOB9I4YN97IFVkb3akedSkFuwmw7pMDNFhLQ13eSofLAl+xa1Jxs0r9yFL
totefAab6x/2z8DkzecKlooJa19v6PCkJMOwTmg2PPds0QIznmT6TojQHOU40DhC7CJkqOyH1USd
ORWfY00I8ARM10Z5UNgPnkw4HsBdQ5F3/1GTLjvcTLel5zwY3v+BYA6/9fJmwlsIRGW+TwErRHXg
f7orbU/RBUMsctdHmFKue+zSmOVbvpQWr5PTl/FgSlgLKVIIHLk4LbwOJyISBs+huMyG5gXIWAvm
yBqeJme+lYO2douHZkOPGe3EzO8OQRqoUgzsci6PBP34MxKioGQz0q4+Ka8QSCynyonyrsnktZop
lvIHQj62o7+IEi5aabnDXvjblSZt0uwdat6dnRNo4FIa77fKgpMrxktfDcvtKiuAL0sZYUve5Vx7
QzESX71e8aupuLQCE/pqBqjAfMgcKyZy3RHtCfcWYamRXc0/KfDnwE28vTOXbqhsWFU8911fD9BT
/H+VDyqKDAZeAiLOBJIts8NFpmgP7HR6XtP+veyyu4LzFZ9ccD/6zYdYXxzV9PugGs9CUxiZbfE3
3+LSK/72iYZ97mYmip+cHRWS0sAFW2FM0620qgGZuYNJWUNDsnEzdnkX8f8+O46DoV+wPqzuUrCb
kNNKi5KugJy+bX9avgBzU9aR5nMKLZEOcAY8QekB6y02SvIaPH8Y48YNIHNYXTiTMjFCsNiVFnnb
VeBWu4Zl24pQf++L4gFkwPsYWMGuQuAZzfqJ1eP2UJ89pmBSYelK/bQ7NyXSyJW0O23FLRFz8MLH
Fe8AocRaB1HH8bUJsq8gv4bNtNwZfWuc9UoV7+BoYus3VmHVE63B6vJi9/XfIkG2zq/w5NnpIS1n
AMz9q4vQpZTPKHe6MC1ufZxfUZ3qE2ce/yBjeKoJuVSmf7YGjlp7fqDVfkqQe+1z142hM1vPtkHI
QiLSKdLX2UM+9MtT0wiYfcCCWwIiNt1UB9iy4O8CdzjJNmD0Vy1E7LZFKFPOFWUqtccd3l0sf7jG
0qghtB2jQfM8dA9LC+VBpcnZCfLLYBuACWfiQdEpRCRDRbbjZg/lfB0qbANuCxIvgg3Shlo7ETcF
5Gu/3o5YX7/T2Wz3xUKfBZ1pOSiPXEnIA4wuuaZvJof7bbK928ShOO71giZzsn9UxblZWhBaAkvd
1uY4HLOpvsW9Xh9m5ONhnZRPtc5gzM0Bx/gOpPx29hks0Pmiy+1M/VK1H63Mkse6ZmU85QV4vXp5
dlRyx+CWSFYb0RNrUgxsOAIcof0nAtZvzOA6ZRvJ8V7dW2GjG51ygESNPx8nFuQhJ4oMfYYcMd6d
PYMabE/YadCbWe/ewvm3cAFNjAZxrSVQZZlxj9I6MCtfdzbhobWRnwygRsQ0iZRff4Kxg2Gy7GDb
OeovmUBJVKOfVLZxU1skj6Ep8hvMrMYwMefBY/3iQYHEdujDDFHttA+ESnl9/jnKu0G8SJSgXfPp
cqXs1tXG4NgpOApU7FVjfAmzf2QijQ+7U9wDQ7FEEhE3OtT0RaTHuV0HOkEC5LztnDAp21mWeBa1
hjw41aduUopps82Ute9eM+E3B9VjGYAl8OwDpOGWSb4Uw/A5EMFZ5D4OsfyTN3KDeudNEYwzcp19
1lmmoY9Z7r6qmrTHzdSoHY31ZfS9C50Mp+nIpIzFGw5/T+6GzgQe4Bsq9op5IYCEj5jDnjKWQfFu
6clFb0DQ2bq00c+5b1ITh5tJgD/YCdo4m1hnZMb8vEF/qN3yNtcYpTdNeUW7xnVinyqzrM5LNpJ2
aIM/7kqGfZXv4Mvr75vGuCopuHuDwTwkUKJC0lTuSvUL6MglXecaIHGNZsc+luUPxcD0Jp19Hy8z
RNEfx+TpqIr5tMnmvORAfDc2zTvH6CeqCIRvmfI+M3tTZystv7ToZrbZrHZ9ZjPs04GOaMcIp6Yf
TxO6X+gOQSx4GEhFKaZjlhJ3MBDCaXR9uYPffaP7pD6MMFtC/A1nP69BJnWfpC2UYWv6hFXg1TOT
uAHPirwgCX3MjVPFTkZQ8AqwXRPoeCaJI5XvMrDnHwgHxehULwa+Dv2NGaJELY06iH4JQ6XQZPmK
5p8wCkIRtU3cQVJEDMs0Jlv504+gqdwMvkkSmE24dMF+dby4WJ60pT5Sx5zCcV7fMuBe/Fm9tutO
G8KN0j4/OSRA7LurpHYkdM5anR9k5M9NRTaMSJp/bntpk/UhXZfb2YY/5ADuQ3lYHwe9oUKhyovJ
17zrvfUZwvhIipt7tk2U7shYsXZfYzymPja7SkZzlp55e++wZfg3Y2v+CdRMQ1ClkZHy83kuN5Wk
yIjWwkaFm+DCohHsx8C5K1fBGnq7zlRXalXsY4Drdjmk57iv6x9cMBLuUwI4ryFZUlJL4PrbN/W1
hK1YPXvDcen9W2MbIy8fX7aG+WrTJlx/xyQLKLA7rpGmYyiMt3qPCqaLBOHL3UJoQf84Zq7JWIJn
sDPES+8mz/h+7pet/B2J7eGj5B9bT4k5SdKQ+zUqlZioYfLYmvwXB8eTHRC+ss3ZIRDDn6EFMyLg
dGZucjQFyEH645HQg7if0YQyBHZ3m0fs96qSXb8Fr04BvS5dJJidDKmXza+5kYa8h4vwZ0bOSFsI
11csbckXXT/LJdub2lGMz+rHaqseFyZBhHdUl6W7Kz1zZrMF7i3IjB5UWQVDZAmTKVkZW8mFOU8B
XdTPXqChUIesxR1RDMRoKmTDTYtvK22ORmAPFE/pRA3A7w2SCVctX12O/sp7YgBVHM1Pnh2XNWeS
csIwlSN8pqzgU3d3AjM/8g9wHi66gLQp0oPV2JE9rqfBHuCIp1wzRmnTJTGwaz2fMtAv/MfKn29b
19nA/oPlHnq6y7qaSEfhYQ2zFJbybNSxD111P1wjOCF/Up8MOtrm6jvNavLCx+SGKQDShtZ5qj0X
3ftiknq1MtfPoDc15KzDUTHaaz2K/TlO145KZPApYcyU5YNHl5Anh84AW8BYYUBBO4DfKcSZw/Gp
sdaQgfnvapV3waJvjCU71JouZbxygNoS4Jd+hpzohZN9DeToy58VfXOdX9xjPlkUYiRCjVlx57nj
L5OFNnStdaKjHLqnSVy6ayu/OVRdG9rHeMJlGw4UtZJvaeePY3nD+Koi1Rp9L59MPZ7Ladv2iyBf
CGi8PQ58TdcHcqC1E7m+vlkt+9VP8x/p631dBjdJtxyd4LQo2TKBk0wuTHoc4NVDqJIAcMQUTlQ0
DPWrXxR4O1m1vzmV2UFl8IgCaCzOUzCQD+xkFtHh5iIi9yyL8VG3ygq7gbIGXFikp4DBALH25CO1
XLoAkZT52IpVn5bNAxIUFFsU6MKnhulOw1QY4A2gi/MMWHBYSAnE4wJSdTeiWj/2PJHrrA8IP9xo
ZrkYTTOt+Dofr+YwewouLfaolCdQSMPEc33w+2W9nchmzF3ztXV7sl+NsYvtxMIDVjJxU1YVpdtz
6jBUMhpKFUNDu2yKIhZsL/CSjzFn6QJ3Ih466EQlpZ2YeHTLQh9NTz3aOW0N9I4VHtcTY1t2CyWs
V0SDNIo+x5TiyU+k8nYbAakhZLgXpaR9VkG2sTyhX4TedQRvSmTSWjwifUSpUnqPVu7/qlGAPIN8
kc/eZ6GW2B7nq8h9PoOXYbCfqB3YIjcyWW1ZvfeUOPl74jGcWoLLJjUwXLXS1uFRX71OHIMFM1EK
pGpgxp63xnA3mDouyJMCZGa1UaCqFud9rUNq+kkNmKFn+jbeDIR+W0pKmpAtrTIzTb9Zo9bX9SUr
SmorYF0uQxGmWezIllzCSO5fK7LbZPHXLcnx0rNNMruEnLEalcnWDoQEviRSreec7DLu52Rdk32a
NNmJ7Ef9pWGUPAOk9Bn/HHVRoRDE4BFWSly8krpEqfXNxu/LQ465T3E2e54ukZ6zIa2xY0NiIHiZ
FwflIvRV7YtbrgfvCmiCXIE7nVOQ4IqaNFhOfy8xUVH6e20lyNcXtHi2wxNc10HcCO+E9PfBzIJf
qpB1H6ylBCrbrOwGB0LsAjGRV0/xa3l+SHoR+iWAolQ3oBeueSUMp3Cgk8eU0ynYRH7Efn3E1mbv
UdLfT9Zbo1i95KzDw6awoi0pprPE4O30DgMXHgTfg3i//K2I/6laI3tvyumhm+p/CyiG97GZ3XBJ
0ret7ZuQXrdFSDEfqhr3E264ZyHVY9F8JM7y0tStjKvBQ9AFHNZk+u07s4FuJH1psYS6U/9LKeyQ
jRP3gGgfcpsFmJHzb2Tuw5SfxCJqc/tc87uJMJJ4sb9mH/68nREEG0dzZhIwumVBLgWMA3MLgEZ4
RNfihd4ZElIhFkR0orMZNnnwquwT5GYNufk5WCoNFInQF9KpDos1A4IookYOjwNTy/xqjkZAgByB
KQHs1UePRGhfsPOzwICzV3JFtG7LnpzTl2zB1ztQQq++S/qFJZi8BjzMlvHgdHTFSK4Pw3bnLmrY
B1MJF6UHZmb2zF8TUr6TlnFnXTykkKLxPRxwMyRvzJIuAz94mNteEI7OsTbh+kD5Lk+iEN+mtd6u
bfVBsNu71gPVqz+HPggMlqReygAP3Dmc0Jbvn+8bY2aP3K5p368VnUi48eZJ3SYPbscPlOVZTJTY
61y22a6pX9xsSg593j/PKQsi9mA7OXk6rif5Ug3423lBEIWTfIKJPoLGOYXN6F1G2wlxqeR78nIJ
gMEKet1XfTVQIHh7mdmQrLVTem0/jexTXp1+jiw/qrLgvSXeNcSWcitl6h7y67fRuWK7JlchRDKy
j4AQnHZkrrWQcGIHHFqd9VbLiez13Gh268cManwnZvXXNNIbARZlT9aDv8MMSmDjSJKNsFn8sAPx
oOpdO+t8piwW5rInmzLDVCMQFgSbF2I/rY5j8twFFsJseAxyvccvSdJFB8/EhqEG8gBQJ+mJzoBH
1tH2bVZ/5AahSStG1mobk4PemBBq+48Ax0XwBGMOtj1hF0DzRAbICjUVYYD8lpsaLLeQn94Q/CEN
KhqG8d1hQGLi1dmR+nkgggCnvbW8ydUI1w4HyYLEbFfSzqeMIFeSmzOt3p2aU6zSt+3osMcUKL/h
na3M0jd9XAbGbsbEMzttogk3tswHTxhp6LUTzP7EvF89fZN6c3tbNiWV+npPNAcTAYX4ECWM1RAL
sY1PmPYAe3srD7rDDMyFnZ/MHqkFpbOHy/uRTybwrXQsj3J8GucZoAKFWygK47n3jdBaSdhyrS6I
2ZeEGay9aK0XN+5XtmGTXu4tux7jxPyQpV52g1Fq5lrooZWyP0tRBKd6ImDIsQf6ywIlBKYB30/w
8/aUdzYDEwjAZwTW/JiEDKBAKjLWz2z/Y4cN2YW5nYZx+A1kkJO9qwlEN2pETAz3l6QOkG1DxBNt
g0fWGvYoUmsw42RKgok6M7Md9x3E7oMz4qBPoUowoTMhGhGDPNVQ7VQO0N5M+s8luVNr8dnNwWUw
hyc/YHoseoQnMxwYDUuJMrAhDdCzQvS2oUv3xbysn8FQYCksJP9zs6y9v0zfm8lfJMQlmlIioi1p
mXHqNGXYk42aMR+1PI3rEjZZZyyPnufJ8+ZptuN1/slTYIeuP5OEXcH51406bFPwDn2ZIYojhuox
ZdJLy2bfpG6cO+oRQf27l/1UY2mcMhD0tlG/FEH7kSUestl9jR0bNwZHqyB2hfAZrtD82sZifKtZ
rIcjavwb4iPk0piHa54jvfhwkQHG4CT91mxAdrkDGJVkyqcpI/o9cR8X0niiJWYHQkRi9lY86alb
ABG+5gG4eG+VLK+5fsl9FrDUeNFgJmc3soXfbV0xaIIle6BJJtrKZD8XpBWCCwHyDVM866jywEEC
SLGz7635O1ScFfPIU58HVMYSIWPdESdv8NfypiEuxLFCv7ZvetW89A2IN6/kx8UCtsdrBjWDCmHw
rM+GyUO8tEVwoIewjkaN7Gk29FuTtXDD5oSsVae/23IWtCYtHAE7yalSdBOBRirYDM4pNwBEruqw
yuvt15vv6WIxdPfkPodoEhei2fjLo3GwEusBreBvUlQsFGoWejmhkXq2/rrSZxlytWskmVGwQWSw
tK3phciMByNoH8tR83J3LOhoNPZD3kQZ7tWirXjx7fQPvnPelMx/2yh5bb1MR5O9DLUj8J+usnVk
5eaf1pwOFnlrmKvB8JUeDT0Cjc4ci32ii71v4n2BKM+V2JA7ix1vp8QwHgYUGS1WI9ucp5uakV6b
srO5xo5O419zWpKoWzY+180J15HVGa0jn+fWkWXXcgzX7oUWBS269TB4akF0ZbQRXE8Sta4Kpzaz
wnoN0CAEXMNu/1Vn6zloqIxydzlCLMfQVLQ3kw2eRCwMaFNnZuXA01SCRTtcGZ9N490a3qgvZUkO
L0eGmsBg94VvAi8llMI3Hw2nuKkMBkRi1hnJHWx2EY3S+6gYQvevrf0G7iUBX54t9qlvTTyOExuv
fHgwHJ5zqod18hhfNtVt1SgJ/rA7LuV8MBemPjZKl4uNDm1ZoI3g8MRWbbn8tvWz9IDu9XNtkvd5
d/VwhdPcPHgIzmI/SEPJQmk/2PJfxQ5Y59YvryGuJVwkNk6RS5cySR/lQRO7e5UCfKIv5yerq5hE
m7eGLsPLTFwym+Czpztwp+IHGpTHSpgbpfGdXeXWQNl4fsEKr9xkZc3Wt4eRvlJvDj8Vz/3B2Uj3
BX6SHTf3GZUCFJMG8kPdM7vAnI6S48vvc+vAjSTpsxomKl76ZY8d3AryHVg0xLBpjWiw3E8S8OYw
yMgddCBCIXyQyaON7mNWKVYYfFbzwPchFonnGAETjNiok0R3eEYXJylwpY2XjmfvVZIoEJUN3uYt
UVTIns9SS9K+BajxfXqLT4t8XLOs/27JPBwHBTyqISaDYOsG5kBYDfapz9oXdQ0JqFwAQzKr3VMJ
o3xZrH8NrmATSrpvMW0F2uvHCTlNBzBcwAwBjt00mq8jqfqHkkRV/McIP8b2nlnZsPMnKSP/y7BZ
dK4OTD5Tzy+U77csFOzdJ0Wsg9rOOsjFbUKj6J9WCM/AU7DC0dYEDDx54LwdYC25a/KSPjq1Jyw8
XjwYxT1BuUwq+MDgXRuSLSg6qOmKbUyoE+E8WoeSnMf8lfv+OA7ChoHHTq/lWADQxVXQDEdjXK9p
ofrcdbhA7AEb/Dj4X+vcrbsaTUzYOz+6KPGl1NkSlsOJVfd3si7lOdjST7vq68hlw5g35ZFajGn4
1rx1FfIAuoI4W7H+md7yMTPkQBNd/6QjPWpJ9lbUzJALrrQnnwLDZCwV10g40+FERLGmJFBsTtG2
7AaRfh9N1/nEMl6d8NnfM4Zmna1H+CIG4YX5FRbrFD8tRtADT3NkIkWMr1qT3UyIzB6LIHReyOHI
tCQFZcHWARo8y4EAKUTtRyyrxlB1pebHYwOaNdU3rebJLbLkqKr8YugGFZeHyMleUTdcId5Z/QrT
d3hcCOtmE4MyDGNmGZpt8izLPGbTvUUsWFPCIhBdzBXU5yS4lWUMd8beb6t1pnr/TIq2iGaXO4Vj
ZDrTKKYxkiBT/6scuDaNaT56ZEwwupSfrDwjn5ysZwi6RIyop1wpFj5+/z5sXhUz0Ts5quPu1zFr
UBzwOndeKHMjBCgHqB4w3qaliNcgvyW1zd7z+dwS8cfw6FrUOEGH8U+CZ80CVYZzX/8CGfiWYD5Z
AyDN9vt/kpAxHKUHKNLEznlmEhV2+eEnBtIFNPNsvTjPfxm1Pqs5+UYTcluTY3lACY0uD9NLviTr
gbTgT5hjZ1JC0DnVqNl8Q8SZ75LYnNCqkGL36neEINrdGtWb+gN47c108upQy2yJAAPdb+LQN/Mn
aL6L09Xv09rfEHnPNICwxdV2/7I3RK/eHZRvsc016TYrL6PzH7hocYe9ke09TA7vhbqD5sDqpX6r
CK/atzSiPFbW2RLC2rG52KtyHMGaMVJsrwjeOt+lerCOAfq0iDibwwzqI2pd94c4ghtGmMuxBqDI
3JG4dIc7d1iTP/0VsLAp+dE1Ll46KCGYwk/JsBT7KSeKflmLd6kpBmj0dFwlAQANjz0I5GM4Z0j6
DP7ZZH/LIUdY1oJ9zf8sDuctobxhvfVnu6rtOMMSSk3mE7a1GHeAlAhPHF5HjB27ua2bvQ+dG9cG
72pQ5lEN4n1MYXGb5fbkXBPi5MbCAxioGqy3UR3tZiAFOaXwELS1nnqfodnF08o+D4fDnte48LKT
v4zXI+J/VFASFng80o7NR+7SgdpzUcf9eChss9xP/dQeMzEePK+Lp14ojKMDkzlr1+WFf5msbO92
pTi532L1TVRJnKXzkn+vPiNdyMFsVq/R7gB+cP3SRnaEChaVJE9RXwXT2YGxGqn35eLv+EPkQyIq
FMoPok76yijO2u7uJ/aGgYTrXAO26KuMbBpLgV43quPMiqwziQlsayDoXZf85hsoZoLo76Sriv3W
Me0lyreKElYwO202QJINKAhY9e63jkvfk6zs0pZOxIdrJkwqU5DEu61Bi9BkiJGMW4Yo+mJVAUPx
gK17fvVrZozFfEHZh8SY4UZzFmn1I2aQx9BarjOwBPIOEzh/M7+XOgs9ba27NE0/TXsEmsR3G41e
nh4rd6HH2FZaYJA5qUOj4RwN1+IxaphiSwg0PjxQjI75kzKzo6ZiQEtLelU7ed+rPb2h67vY84ut
RHETuDPaSAexu1cAGkcy0AD1bSrlxchFzwOc5MifipqjgnFT62RXxUb9bqKmB+XqkdSQ2ITTsEYg
tknd8NvkpyTdNEZThUyMwSD4HR23hlNCg2s5nJz0uc0ZRydccjkBqfeqR6ncm93eqQZqsJkpDRqv
5MKy/N+Gfe9/44jsl/sFC9F95XRjaCA7i1nXz1GWwEJv2rG4gPy4QmcM04UceZvWhFT4+b9qc1vs
1GPkavFitLZ7KZbpegSS1tTkIkdMeOqAcxCDKupbZXcvpCfrXTOL/jCS3BDm5ei+TErEsjzza353
Ny6mNED7JGzF4oP2c8ra2///7v/facJC8yIydEzaYY+W82YgWNqlU9me2IrMqDVxwiOZC61pQUuR
/UfemSy5zaRZ9l16jzJM7gAWvSEJzoxgzJI2sFBIwjw6HNPT14GqrLsyu9vKura1CcvUEH+IJNy/
4d5zUQz0oOsUivAWp/1pCOLnhM/e1Z/0oVSecTL6hVUgHiV30ozd9WxeguQMc6t/hmIDgzDv3zyk
Ddt2SSADxT4HUkKMrTX/iukkzsZI5wQLJ+wqhFFG5Xr7v36tCc96CI/zQ66z71SDzgk0w54yZ6qF
JpmifPbUtQTYqcHbTNzECM+rWx2/8rcwJCN4pMbJlpeurG7fckwqD0NCPGzdA3oBo5OtkjD+2THj
1ik+IAzPnswifS51CiHP81hUMntEukcpo8rIvaJtq8hcUNuaHNJdjeRzt0YsYLLWd6u33gLpvnmQ
vw/GdHGmSd7mKGnCacyIHbO6ZWu7qtpPQ9nu2N/bUBC+WTw4d9SVYq/G7Gvy/atuSVEs8uWHQf91
wRlxIlPwJYfLfynJegAkthA/1Bf3putBvHh9c86jEiFBaj54gslI7RJzEZvxKXBUcWqrKGD56Z5E
CzQ2mggeNrRNeZdvDHqSkLRN8MSr761yUWjwx8l+9QECwqAPuiX+ZqIuspxsl/WcQY1tXeuKf7bs
RHWCKUbK0VzuK221u9gNsoONuO5S2SbqXKIV4JtvSguRRs3aUKPuRz9UGftkZpVW9ONujtiM8OIF
97nsPoFUd2PA0K8zeT8oeHpXLaduETypqt9xHzkPVt9jyjbl2RCAxB2+yx5f+LmwAo8CqID3kxD5
VyIu2aROlO0NMjEQETMOpqGML4Il4abund9LO5RoEUdgN+u/HQTo89Db7qmdNGIUw5HhDHPxeyfQ
8aYFO86W41MNukawjgiYx5fWT4RVIMuwX19Qvf7eLBpnD47vx19PV7D6E40sPisIwNDWovhZd/kB
iV16ah3yHzq4HTuv1c0pM++cl4hiBKdvbQEXci3x9fcbTx3Dk1rW06G2minssbABTwvmQ1pxSfZj
8ZVjyg9nwnkYJCAAK1eKZzDzRKTE2e4ch0wSjJebZE5qVqokhdGPa2OR1zqNdkPK9tFianRCcelt
GhjqoWiscy3q7Oau9sglA4pezqD5K5Cap3iKQmYdz0NG3dymn1gX82dhw68gOeYQR30Rqrab7gQZ
X7nK0fy63XNQs+3/a2GMWC0ziIRo1nEe+z3Q9dWbGamez/djzUifjF9ovwCl6iOApavJPbwVTjtc
ygD0Orsj3IWxOFrokzPC7Q+GJmK3S6f5Gslxv8iUDSbIdmm4JZ7uCQjVZIBK7QbrwWU+Wse2fpCa
9T2ozAdGvaFVSO+Jz/GZWBWU8QQ67adM8DO12S/4yxAR1k/XEgBmTIZI7oym1CevCD77YryXmZk+
xFbMkKxAEt64zv7vhxHUHsLoxA5/GXzoLoS3HuZ6oXOegmcxMtDx0neSEvmAGKC2jbrlji303VPC
vrokPcQV0hhjRII4xqM4F2N7STPWj4jS1NYN+IREyhiPXZaYtEXTI1Q3Ujf80t377fzqzOonsfZ0
gNH3nK30f8Gr/d8N7ePgofx/m7W5Y/Pyd5Wq/vMfaT7rX/uNM+B//g8pMV8DmBAr9SGQvgdO598c
28L+F9e1+EWLcDTfEQF0gn93bLv2v6yWbNdzcdX+Jf38L5qPIwD9YN3ETewgkwOr8//j2Lb+yY+K
CdXCD44znG+F1dL5Jz8qduNxNMGphnOHJo/8CLafMHe2wOSMxyir9lY0QbC1jONMoNummJr4anVQ
gQvIvbtxNhgINYgjO0bYJvAzsG0JsDKd/AJsafwnxlCbV/E/Glj//rQBPgJXeoS74Af+Rz9m4y+V
zpF840CIfCjzLleWstmdW2gfW9s6ECr9fRDgjRFWLJspzaqrZVYXGYkcIDJodttHDCJMVLiEQ74R
cWGHRltmpM6kzR5szSsUYPmWuaQDsMlYCI1lP3DkVrtnQU4O5wDr+T98Yv4vFmf3//hHSd9B/2aa
uPk5Uv6ZQZL75uwDjRbhqDXxXmNPG1OPxY94wpuezU53zWYEBImDCLexU/c8EA/KKipOPybOyz3+
M8TYjbLH09QMkC0idXGj/BMj77RZ4tJ+SJgmbhvcRZuRHPGjb5NxYgKEvsvU+JBpp88ZkLxxmqaL
oKozkN7vaVRoNiHDsAcdUf2bYtpzRA+XRlXwY6q03FnLFBzNUiKAYH7APv+1W2ZSk6J22k2N11x8
xWRy1g8Qpb57DBT+Ey817pp/RJpgqvdMHhDhCjRy0oSI+08fiNJE/xXYak8B7G4chZ6MNBaDpGaT
xjv3jkNSxw/lSAonbvHkJeqCZovg2f9mV873AqHi70xImmpG04khNEFiF0VWyNVCeLMrmDqPVt1s
3HguQ5O6JwbbsfUgZ8dqsbZROLjMfgOn4r7U6ujHG1e778oFiOQNWXZogxgDhBFdejBRezHDAMp1
fDYtX52dcXijwg2ZpuDPARywQU6CcpBElhRkFbjL2mfXqQuPvNcEIEIcNd5afLH/1CvaEttups5y
HWIzhLsbXg2FpxLFTiexiWA63uCLj0P25ugl2vEdJmuYinkijjCp9jWAnwzdwGUg1Gzrt5Kg6OIP
8sucSVWBrEVM+NyGmPmcXj9HvWY3IH7LJIcp1MYZXYTX7cz5JlgsIbO7RO2z2XiYSFO8EblT/24c
vjFwnWSfUhGE0h5uUgo08hgqW6cZdrPPazgrxztnaFU3Rlrvex8VNNhKEq6Q+dVKwNnVf9xEPYEN
39UBJXnluwcSSx8D5n0dG9NTXHnPS9+hW+QIDrH/MbEn6pN0FNQtrljaY724NAvUpywKEH6KaLyO
TPIdq9V4oBGXJ8l+GWy0YTUbabz4WwaqauO3CEaDmnmAi/EsivSLmFsyBVl0Isx5DbJ4xiS2RVea
QdIpEMrauOHSmMQAXp6uFagsiSTp0/Z7jCJ9SPIodCSGMcLY3B2LAtaQjH22eedNT15qiFMjgrMP
5DxqvfTJzg3GExYyH78n2DhPyF7qsI6XE7U5Qp80HEzxIoBKEZRGttqETJeShMG6t3yomTgbTuV7
OruXbCRaAFplu1apz10dX7wGKiAnSHc1qpPqRzIdRuDdphjGQ+KNcoNGzzijKDg7oLEnirbUnxxC
RexnpTygvwy2932Jl2ey0l0cOIfSYekDi8NlAGTIM+pflInezD+xZKDVTDhgAq1/MD3hsxkr8zyy
cz8WfXuKCXW5VWb8vVxQZ7U0aA9LXUaXDmfB4HXxIUJBSoOftw99GuNMDWb0xm2XERMM4lH7MVmJ
rQM5bgWE5d6GDspBal8fvDTTXAk+Icd8/4PGceVgtQ47jA1M8qMTKqP6kgF8POfEoxipq68tG4QT
ErBjn8WswNEGrRFyMTyotXAkspUszdZ7hZX50XSO/zCiv0cF7JX7fFnRO2U0bPFKpmFAmCexTQhQ
7bj+WpKFtAjqbBgo/gusNo2H2vkIRme52NV76+l6V6yRzUVLQ1vbPuKFEe+2z63BApXpOYPsZa+a
9I57VDAoYkksSyYpVYmALSG4wJa30lL3rnawn8s3JCxFSCxtcQSa3eABptErhyzdNo7/rdBmf83J
ZjXya6qq7KAHgg7iOUcCYGFejiIA+Alxcb3B3r80yA5roBo4tUYsEQREabCJSC1iT03CEbYLIFwe
dbgCIOAADEVZd/By3H6xcanQ3aDFs74jpiANsU7xrVru3nRBXU+MKNu+5G1exD5Y2i8wIEgvDDK2
S1a8LsKj70aVfnozGyLCSOYjicwLln6Tv5/1d21F7hlfLXthrxmxpc1X6q1ub9H1sUJWf2wz6A8J
2ZZzVFmwXToc0R7f3apl+uBWGftB0rFZEVXky3vg3wIga5qB6+c0BDtE6S0aEiaSBn0g1m0qJOYX
t2bq/+SF4qRKqomrQoyYDLFhmO1IDEDfF2fejIjU6bI5zG4eIl98w404nsDsbmFtiY0xxUjgk2XZ
KVQATC4JCUrWLypxyDDLnaO1jON1AhFzlnYDdS7+kpYV3RyFbmJwBLLwsbtEKPWOGdapXerZb/nU
LU81ZoK7UyQ/vUXGu77MaXDaxNsbaYw2ujLSbym+Gsd3b4BfxH1ynPoR/oreqAAmiN8hNBo65IWk
Uy+PE4f2Q4xreuviJr+alWh20AeiAF0RRgIoY9NVzTHumcD91pO6dBQj37KuHv/3l7liVl+1Eqc3
73RksXAJtPvnb36FRZePPALvb8JG9nXxOpZG3cBBjMXp1E98Bvo5Hh7GTDxJ0TWvBQI3MAUiurQx
lvGRS0KMZAnP1SUt4363EJER0olFtxxrSSgMPpfK9yYwuTwmU0F6uE+ndHYxocaUh7dO+Vew91+x
w7ImnuN3YVfVrbXcY5315BCYctWUfPI5qy7ZyTR4kvJgStC7yy+il8rd2EIgYJWjJLCIWXwRPCj3
OVL4M3m1LQJV/tffL+gVkj3HIMYdvzl7UCvM0E4sDnGs7liW6OeS9DhlPlK9XnDC+0lKbYf/zAlS
58OP+ydGvukHdoG3oCaqblnHbYy790mRvgcYHwWJkUefAkX4vTz//VImhTzXyQAnjOg2Jt/tsgtM
BS6iT+qPoVW/faOPH6uMWb0VnLGyJtsi0fOuGUrnQtja1FAUDRElKUVoOGmR7NA/YE1ISDFb2tLf
J6RLgNkwqza79S6UYqVppVsx0p5PTXIdVq2lhiJdmjePbdWF4ay9a0tQuoYBd4HA62vAdnWY/cu0
finRcGybdjJ3f23CbPRPFBHRZVg0q7H1uQRPfuuXSt0dw/igap2vfblcM1V/mu6ymnnwaucowhap
bCZRxqroRBc3xWx+UgSdWZrM+w7F9dalXtqgXsSyrnlXE2i7O0+096kHWmBhJwzFABtoCAhjLBhW
Ow6aWos9EyJrKiMyv1yHGBk7Ivzb1N1O5Qv6aQ4zSPsMZgo5hpBd7G2mePU8w0eORPrSZiRapkZ2
gRhdbGzHBGo0NK+upU+djsujtPzyUrZOvPGK70KxB23U+DNXBIIzEdQg9xGKpUnEnGL+g0kkOypn
RQoM868pNdH51gm+kVzGW9eMz8h29a3qDNBZVDWgFZIu1F59ieZUPbBNng8gLLpNXRT+xRuR1ru4
DyoLzTuZRSOeOG5UydgYuDm7KI/s6bls7zIyENmIoXwgGM06jHFVrWSQ8mSotD9zhCEgkcwCF5K3
ZhTwx7ivLUQRZDDY1Z2XkEjilphgRI4vdDqkzKFjcPxRnATB1WUREUuW/e4yFDMMBEdW1+dhEmyt
kZ7dMjLU4wlFXZaNb3VS0NcxGILQhwEgyKItEuRP8kTdpyXtvrtqXxST//YDZV3MMqd+92zhPtir
hHbG4nLBD/NVkocUMlPGweK1LWA+F2FbOjBumavTXASkQazBUY1fq1+9/7RgXkqsTNwa2Gb7NHrv
tNw03aLuSRsfLTP/CTcnRxIqeFZbbMveenSncht14hZ4bEByWEqXapIcABMUL8MRBKjUMxEsZFCw
avNvfuP+IYxYIQnVj71qEVULbrMqxUFcIZD1/eJJuQ+kcrmbaRiLgy3HN07GwXNJtw/YR7W4drzR
pr0YfGZIR9fam0pMpxG0/tGM66d4Hg6M4Onw121D1vW3edQmgX/wWzMUOETl2o/YBPoQ6uHqD7d/
mUsPXpznaeOjk2MmuPhhEumC9TXVCLCUYjO7c3nV+YL7fuZFDbqHEX3qJre5yJYZ3TnSUH56l/MB
vwPJB20myQhtEJMp8HBNCMCXl5ol8XlMaG+Qi782mMsPVZzc/RihpcQQQi5RR6SMCyugHyEydJoz
auqcxzHumV6KDwUM4o1Z8x0bGFWp5vGU+PRMg5aBwaiixuKYw3IdZHRkAdhyA93HGuaF9PtbsIbh
tD9n6OaiZpNnjxmnkrrH1ligKYSKZeelfxWSlqfro2o/uo57m9cvy5Bj+SbvJrdrixMUzwVh0vCU
SkYRYJQ+YsIxj2NuzDzfY3v/+yUyUuIVG+txLZLKybpmToOavW+e4tpobyQ6XIheYKf1WqG8us1i
/k2j+qyWiUhGMvPe6jZ7G80yfSzWJAMWOALNofvYu0Z/n0pdv4NZ3znp45y4/qseU+sSdIQZSyj/
cWlYP6fVHTcPy/d+TNBINuZHLXnEfViXDw6N5G5kYf+j7XToNZb3K+vLPwylkzfLADgRzw6HabE2
sUNr3c3cEhtJKPQXwLjQHo7u0E4HsAY5YkMO764D9Y4ijZsuyDB/BR5T9sUF70OgSB9DT3enFhVS
211ar5zPgz98Rqzbn7ygESREIspYyuXdb4f0JCpiRkp3AH/uFp/RriO9bxv1HdY2fSegpGExNwUn
v/LSi5UBbzGIFCbaGQ5qvyYpwQjVJJ4giaeaQTIBSwmCyrRj/1mFvWM7+wmr2WuOQuiYxcVv/L/f
YkZGH6WZTWE6cuKLWau9bRMPY1T6IDLhf4wD+UjjyD0zp/MhqaP+xbWIoiEtdQgVDDjULiw5lYrm
x8lLd5P22pPu7enoOUSu6IBWwI3QXaIJiL45hFLzrrD6aiHDMNfn9RIyOKqx/jYv92QNIUPqh0vN
oYEsdbwnLA8VQ0yRY6dHwroOcgIUPROeC3F6fBmHZbqUOILaJFfvcjiOKYubxM+LPeE23hGzN452
8YM9vvwoBgcWibXQPlbTwlpoDG6oq36bqrv1HYlJI65KEmT1O2Yq3hvimdnx7905SI5emVo88b55
QqxyZr/UvMwtIiLIF8mO1+5q5JyRTmdMPPBEpLgBGwyCEcyPRLZEOZb1ZVWX76R3bRln7KOlXf2h
CBl6KepTPEgygRz77hoxowHT+MyR4T6jHXqUmqjkrMj1PqUwMEyqABxesVLpOwaAs29QTcglsn8I
UF+LnTdfpY88OcDHzmwBKU0vWEFMJS6QjLHfqzsgWs+LFhdYnLs71ElgLRykEX2GBSG3jHEVf9nv
IBHfFtV7jzrL3qPRww6ozJ9cKAa7MvBF/po5tECS2ypu9lOSx044syqnQidnouoHlMa5XN5MkDeT
VzLBk+MDrqD6uYzNk87I3PSDN8SwxsvqSyuhS75J8MrPrGhDd24Q4CbwJNpeE3SJyN1aluyD3PL8
GKV+FjKSyj/YbTW71ptbrOn8rmOavyCcGA9/f3P2rhJZ5zvWzgftOv3VNQRpMPH0PrRENI0zkZ/O
GoIQ8TyfG89amPLxf6dWtgeUTyrsP2jx5o8owi4223h4BdcEhat5bC2jeHHMOnm2rPH29085UZOy
kS35OOh0+cgLf0aGPhanv39JOfVrgQycI6UcX32Mrn//VKBb/4L2AhmwdIk5XZz30Z9+Vu1yTIam
eXdH9T5K1DamF2zHbMBNPi9Honuybdb3DvtP1N2imc9FihO/ado3YG3RIXCxCcwDVW1Duj3yAHT6
9iNVJkO/xPC2+YDRUJsm4DYZIYpEmY4lmVLBs5mbMSKLTrOfHJOaKW3mPZqocafUvi9roG8/ozYB
0RBAcSNLMYqlS4gM1hGsoG7UGnARxJ1deIkxz0bREhHaI0S/Jb8l2uqFLZKv3XOtTKpMj5AtmD3D
TksifYU1LvuGz7Sd+1COyQUz65mjJvWsC5pGjKJ5/tD4LZHD8j0jvf4wDGi/o6YzQi2vfQ97Snmk
ovUG9kbC2Jz73CFAwkv/V2u+653KO8qWgsbu8pteUTH0P80dHeiPJUCZN8b1W1JRHua8peh9AtIA
17ewXvBBqxgVWlRfzUx9x/jV7m1l/tAeH22/Mpxd3yG6greHi4YnD685FEVD4GtjzDx02tjHag0b
XaxNfrZGbIleZ0cXmfw2evnLbNmgdXqJMCs6n0sXPeWazbYPjwHjAhF+ujuyIzWJ1s3Ls0G4YD3A
DGoWlvEogrdJRZkeaBU9dQE5nHsShtI9Q58nezoppJWHppcsB9Nb4kuSz7ThrpqJ+GKQ4ZXNaYea
FdweKgmKB+sTQz5bOl1cegqanR2AIBTZUCMxJRAmc7htowSPfyOo95blNUOIHuoO9OHUP4kE+Oxc
RL89NTUbQp4IbdEpdyfitrJkIVjWpbHXZloiUMkfIMcxkVg6uZstzqVZkHIZ/+ib5LsCidXwroO3
sBmWyseKDQ2SIMLCq8pXV1S1D7VfHep+tJ5b5kGViMDztqh359U6nNrG3e+J/k2dS07KU7+y5BBQ
OJdloWfDTrXL8V7u+0h+syfOEbJGmQDJgXxJu3PDRkzogOFfNYb4ZNCJWCC2dnVjN4e6THA7dHlN
xZST7SxXYlkD/4nCM2H8E84zpO4JDzYgxl1dWWcctUz5HObEnDj9zUkWOBhzdymUjZIbssS2m0vU
I0i/T0VOIVB3a/QQS/YW52Elravhk7namHT3bMHOBalv2DrQugkD7XRvvwxp4O+MzLl1+epZEDm2
qxFne82kaTPhyehi1FJGi/KrKGUOTgKBJhLM19pHksOc+7FPRsSZhsfRAm6QkbhzcfvpN9OqBzBd
7d4KfAQby0cqu+faMbttMyt5GRr/suZ0bUyv+Bl43ltsWc0hDpYf+F3XiZYos2hvWW+ZbSXHqRr7
bR5UBqyJmYtkhH9oRi6+Gm4wNJjXGKXzxuyZ0daREQBr9VYKF5s4UhDw6DA85ULLMKfkaXMda7D8
hUP7qnDrF6imkpYftE27W5Hy/Xw7Sc9ILO3MOVmGfc7cHiEwT/3MKHbbRPG3YJhFiCyGhYc3Ubgg
PHQWf49EejrKpedTbRSnxDEemshGAAi+ze9XbLmz6zhVL5vcnMarX1BSc30Mu8IakH10IO1myTbA
c4AZz7ASKuX1V12pdhOMvHbMI2xvaM5jNw57a8yfRivvz+xoH0UQ5IfU7eMLUUDzmQll6xTVxTMW
gEicmIWq5H7Ww5vR5uZBSOMdaxqBkjae33TOTLod/90hzC005+RoOBgsE8bDFo0Dbu/0tWO0i2Tk
MYh0+RCQ1NOXvrh7qL5cftofDcdDOHoIP4buZTKX+a2J9d0ogWfUVkyMmbD3ts5NQsr4JZFp5mtc
RVzmAeqD5781kIXSuSdN6kXzQvHpGJ6yVexUsl04r0bFMW2K56nH/1QpMI6AwGndaIOQbXxa3gCo
wYK2yFt1xi6GtIt8iASpP2I8toOmdH5ajGq3XUJGqCHr6NQuKbawhYbZRjFX5b59cvLuPlX1VQ4s
baYGhYpsJYNgB2lJ2qsBeMCCzjzwf5dULuOQj2EXUBGObz5u5e2ULfZNz3SAMmIOhE09DRt3lZ5H
3oMx8C83K/BzzfRO8dQ9yjKAcuZRTYAYMm7GmHwM2r26Y0DMr4VJdsrwDyE23Ohq7o6dW/6eDOsh
durvff5vaOedqD1xJp6O3qlzPv1qF3mwNiKCrOYJyb8ztl9Jh4PAzdxN2zBtRvzsbNsxvQ2qRnRa
dbdFLnfHNQnG60sCaImitqqqfUM2HxKS/gXcrN54nlZbU7GG0L12zrNwbgIF1VlV46FqoeM0RQHC
qmV4YkzPqXBh/vYLqJ7lhR0Sl2HdSERd3KmTHF9SK/EvjKnHcICZJDSenA4jbcfFe3HdgSLAH2++
YJNDr7aELtSKhp2UlUCVsIMJFHBRvkxu7YVD+W2wLfNxBBRUVIQcT1F1KLVbhiwfDqqpNPIbhWdl
MoHb4H07IFNrMdsazd6CO0w+db3G0S45NKRheFlcpnYpCXBATAit1/kON0y2XcgEKHE2QdSwmFxy
k6xCXuyxLe3ytOIezZfAl2v4KtRO3HUx6dU7b1oeVYnRZTBz6pBJhmXH5ooIijMzKAZ0KqxYuZtg
tezKP6mUAW0zDcfcksCcoGNOlo53cVRUO3M08f3biOh7EBoZTaJIa0ojkRCMDV4IZ6H7G03dr0H6
rwjOGLNZ9Vc/BEjXRioIWW4DOFvoeuGRDDVDeqefD6VrvHZO8h7HY0OOF3MugxTbtCS1NSswRgor
Z5ZRG7s61uNBug+yM9qdL9EBBIJJkXxtO1VcqYCsfTMwnzFGvHEOY7iL7QOWdJJDkZbz96BV+zH1
dwU615cYRWVUAwcbveq3S/Ye4GhaHioGi5m/QhjEsJYnGA6D5b+KETtJcHYCV760QJUxtLOfE8Ym
WyaMzLn6kfaB5AcjCI5dGVZ1UpGGxXjm5383/fTdyLPvCeMidOfDEw1hcxDa1OcSh4ZXsK4M4Jwi
RXoeJFkY7eTFqxIUoNUkUFW0xnF0vjQUGL7nfByp4LdzZmz6AZZ/N/fHeW7aI4ul6lLJ+k7oGIPR
uXliWwFUPwM+g0St91mpuMGo9mIZPvPaQec54JkOUhgUDf380Z2xq6eLtyvGcds6Lt42gP67KBNQ
gvDZYw3ekwVFoYKLnIsfmJ1Q6dEwspfMQ9Mpi4bYbd/mL+vsbR6m4LX10NJhQTt0owZr4VlgbtkN
HgKUudsg5wjIKOW6XqQAxd6s2gJuOtSfaEXiJ2rYb+Oy6l2dWG4Io977I1YFY2KYJfy9JYATM81x
PRWEdmmdDaNFeiAwzIpM3QQ0Rdp3CIeIk+/9ymbzPVxIRmDuhZ3js48XCfWNoW6un2ZRYqO3pQ5N
5OHsYDQXzpJ0W+gLaLCNrrhEqXxThtwOBS+BXWiP8S/0P4XOEdEBc1NAR4zl2d4Zy4+aycu7Q6PB
AXmqNSYdisXq2E0o7I2ppqJeHR65izS5bGGPDx7dtxinH5M7TTc0w6iif7fIg4N1QSwbP39gFu2B
L3CKg6mA6spFqcMCwvGU1V5zt1zKf1xpKvToIk+JZz/CH+v+4IXfLohwjpSZwLXVj7alZuw8dph6
jKDdoZT3a+tVsZw86Lh69b30GaHVE6XYJqVs32mlCXHVmtn+l5wiog2cBsV+UP40kP10k6dwRmLd
rW33HdMMFx3ODSwYMNd885olShGyt2AIxbWOOQNWkjd9tix7wbn53+ocso6fkUThdNBmhH5MpqY5
lXF977ixj0Nwj+NigjPa28eZk4zwtewoHPNajAQk+wPNUO84tyDy5InxcouGUsPDtMcXWNRsi7ug
2hFBaOLAOw54hm6M6EUIOsOGvRDPpzzwQDX2yd530SujHNN3AncPaF2WxyzmBmRqjCJ5fALlrkJn
YLk1V9Gf1GIAb/eo4qX5TtVGQdiZgAY6/SvVY3AYJSmgXUQIWi7A+lXcH0CBwbUZRGUMEJ5mNFrU
LGCDT2w82hti24vyHUkK5bEr3YvGu3YR7p1D4+YXWEyC3KjRMRPyWVKrX4hD3U96oXgrzbPhRozf
jV3RxsmZuj7YGngfLlZTxyDXC96Acf5hi4PfT2AHl8JjMEtatgHUCMLi0bGbe+OMfZiVnheqDoFS
uSS3UUt8bZ4BCB9EJ8gOWd8WhUCqSzGJzRzheIWoQ8rIu2lIyBu4cUybuBDgqGGuRucqv5jT/nRi
B0oEiMhNalNC4o95yFLuf0ebJa8fGReLuLbeWpKXEqfGmCEfsghFgxrS4eXalYn3XK+uV/w7OOlV
+jL68l1jvmeDwrBTl67ed0139IXksHcIMU2z9ltgRbyHo4QqmQlWw1T7eSahLrO3BiexN63ZOubr
VFpVDSWip+AjpQtuIKfuHkpZ/yEjgnRvyYuFZHjAeGLf0npprwXs+Wdp2UdcoV9chny2sujTj6wA
uDCTkqSYmGCx05dbZbVs59f/EoSQW0CqxWaKp4MqDOOkSVTdzXj+RwwSG1fZGqAQTekY3JXBUiHQ
h8lQ16oqmYB1GAf1TBe3fHRe/CMep98ugPkN9K69NRGMlNl1sHNoTC4Z9LVlaWq8A8UNCsuA6nr9
L3GabdNMYox1IPpw026jxX2bMtTYK1RN6/Sxb9VpicVw5BqTO4+IuhK25F5mEcQybT8JgsLm3MYB
r3G7YJQbZRdiIBeYQfN7In1FGrr9vIg0OTQ+zrw0kL/ItzW3Q5R8M5bCuID928ZonqmU1/EProPW
IBGm1R6vcKFecpC4SKp4tVqY7VnuXFWaXGbmqruiwfNhc9fui2ruN96ELXqe7XVgTVIoeWWTYjrr
eQlFEkIkN3XxdNL0z07BNsXAnWfWcjk1WcmyA0t9m0trV9WkHQwLbmW7gd4Kv/I1jchlaVp6ybhA
xj9YDnMM2z0gHwGcDjfL52E4DADpXhMXjilrwB5M4sgU70y7sW8ZAF48ifYuM2OKEouHOgu80LPJ
meOlWYXyz1Ixf3KL7MHzUnkYzAhncJTeqeQeqw7CWWSzhS/j+C6QX9ceWAdPxN2jUkmI9EYexhYF
BV3F8I6xmTNXRy0a63rvNsgMGdx/t9m8bDTzk8v895eyax6M8VtdpTy6tnwBhmUcatYfsSu3ft04
d5LpTzENzkb2eIuxmPsVCS/Y8I2Nonjldu9CfGqnsbdP3shcJXIsb9ctLGzywfqIMW+9UBA/yYje
abLqk4LDjzwDy/jBmw2uZdxOMhscGlL/oIYqOmOfesuBh+xF+zXMEF5z5d8m5t5bbHYEVNTqdbaD
lu/v4+1xopWBjq3dQ1yKiGsKMf485iObSctGu+OmqbNaK3/FzQCrKsuQ06lDjcD72iLRQo+6rfub
WyygVPCmbpcFdRO9ONONwmlCJtyW/leizmu3daRdok9EgJnNW+VkSZZlOdwQDmNmstnMfPqzuHGA
/0Yzs2fDUexQX9Uq/9eNxvrQmO5DTqF96p1o66Nke6GH64ClKkGFXYLqkOtOA49ta7xX8iLfDm79
anmCfNyk3zSalbc5o6uQjTGVAZA+UXCnj3FG4FJznhquXLtEETnzphgryCR+kF+R+tILVYbZw+Yo
uijMYxrn6T1pqhcziNchldu7cXrS49DYx1P3rgXKPjrMZowBCVLFyb6xmvvIMHFbo5wUA5QEoSdg
+oZ6Y1ndLnRs/eII0zswrP/2jGCTSYElpm5YXvoCpI88zgFPrtoUdEwpt4gpnvNo8TbOy5l4RjuR
w51oGuHoQySGyW6NzP2y1zT2Ac8PdNlWHHm9As3IKLCvenlqr6ewzlZpT/NR3o/DsRqqjDl+UIEk
N3AezC/Sp9aj0Y1krfmJWgWSX8tc5nikYSI86pl/GlKyQWUB46DvZUMdTLttKorXJxH4y7gyT1Wd
M1sMmHbZrfzkSxXzo292rdgFVbYSaW8fNY/9lfjWW8POtUmocT32mfZHMrbbuAaSBj6zP4lz5thP
oTy284so8804O0RkXHr7Tm7/94RPJi4b5BIN6aII4mCTyMo4mpJdBQDOvrfx9dJl8EuMjSmkip9G
45eCAqbjg3/tMIAc//cyDsmzEG0IPyF29z6km4oj6pygfqQpPcgMKOIjQwZIxG4EOMWFI1VmNi6F
OPmT1qivu2BmhdNNts7smgiDN2ESmzdOuzroIa5OaFYEnT1Q9ZMxZIsMAiHsBcAainUFnAOA05n5
5hPQDwgHtpiL9kYdHireW+uuiqiVAJ96YhG7kiOudqaHm4LIib0CX0D20SrQK0cicE75CzYRFdmI
YUXQw7hQUEe0NAQ+2rzoSYvgYCM552RxqkFAQ8ORQ+8CJmLppUf4kvg/OTSWbv1Xd+EPFH9tPXnm
zeCSsyLcdKgAmAMLwwvTVp98/Tn1oBHaTzK9QtaYzaEhSmRi3JTtVntp5ljo4lqutDGKn7zGlGeQ
Blv0CFgxZceOmBQltEUk5U1hdfK7KvVVYmhfXu45/yWEF3Gu6BRA03dSYmjeCzN0V0nnvCjVDrfU
Zge3XqAeTaexNuFMRTDMXOnmPy2DqgJujz4M/5lZee7iD7/sLmityMuW1e9sZhkb5ROZsvL8jbGA
omvbuGlaBpEhKN03O46eYLhgCu507TQqY/7BtSS8GZavoHpWW3KV8Fmy5DBV003TQ3W2rOIyMZK+
Vkuv8uRBHxHp5Vx6oqK8Rw9NifnD2mfUAMUN+X+i58Hp8XUa8VPPZYjvJ8CxVFpbVXCFyJiQmEG0
qh3DfSIKxuSsCK3liGHqGPucctq+ZPXGX06HwJfTuFe/jtw9loGTCf9mxwgbOp4FzCAfgoVucR+d
DIzArlH3myISc5FphRwdwjtIhKInLUieVW/PZJe8PGg1M4E2KIdl0iuw4GXvryiczHZZPcLGtLWY
oQIXKoThr8HszaMWV1fpW8GLTVSLmeIDads6Q4GK9sJIMM93azj1gGSR23f5BI+HmomziJPk5oz+
eIscPA1Y6S9V6r/Tg4CvATgvy6VBTrOnfG1gaLg24ksSZ/1Zd9JP2o7d16jXonNX6D+WD5FjyK1H
kJXmih88MIgm3aYFzPTApQ/ENYacs/U0rlHtsco6VrNGovS3fMHeqrf5vyRWdDYOhpZw5NjMTcYQ
MEX8rQodGn1H29k1fsikxbDLZVcnOjZsEZ2U3QMh67N8O04067oAPv0So4mXvgv3BR/rwN3+Venj
pRZGv+sQc1Vfx0fhedrBJl/YhStLkh526vBUBZPJxAPh3QhBqOrIBFYIxMkbMJD5TrEI+hyydE/P
hPDHcRmydh5Q8cmlukhApYY4zD2eQVdlPUkJIgbOrbZymvQNEmK15RGBdUyK/WR3L8pGlC92aYIh
m8QfF7BQCUwYNXT8VgxL100Hej04V5tTfcg8Q56S+WUcvW2kHAYRk0XmHd4bjOr+REne68TDsy+t
Pl0NohxX0Mvn0HwFxcHh6841+1SnZXuI+Kk8tcajK1LClbZ6C+CrbQgvNMsu14ZrpViOWzzjh4Jj
KGYbuKsh0i43LHrpW2AwUDtiwqmq2ThNNZKLmciPEWQ2u+gcNWJFP3J8mwiYn01sGGT+LTSJvqYl
zFhrFAqefV+bDlFq3tKhojLIGi7/Xrz53+gvHeh1XteszzyTHFTxB/qbusQPHA5et/Ua75GruL84
o62exg6iMl4ms1LRJwTkbhl1Vc5Ai3PxwFq5MLU2/JwMeqIYs2DxE0ChO9c6EcoHkFzw8MvJ+vbb
YGUFNDjhczgw25+XmDLbDHBSN3oQXrymVw8ANnOjeMaI58PCsY41D8jWZHBraZXlHvErXcmExLvC
7jmZxqI81IzI1rH/mgk9uqdSPJUlnDop3Q+P1DuSaYyGDsd3NTDSPtpRsKSE2YHSgYJEhVB1qjWI
NdAWABfha23b8a3g66SRKbPOQa7GKyDgeYp/JFyK24XhASQzI71yzPEXKndn/6Q/rQmKvZKsj849
8i8mi+4FPSdemap0sSLCus8a9apHOAIiIDQUNlTBmSjPFru3fMJIsmmY+rXTW6aS9hwLkb+ikSrm
i3V8SiZZvIZ2S88PdvSFsp29SS0A8mwAh6VGGiBJxPCfxTZS+Sbz4XqG0rWP9T/sbAQFwrGUvbGr
sF8EjTndG/4kAfA1MCpeeVy2VraO0TIwJ+RpFT0M0T9aw9ZflJfTYjxXkrRFdokM/53Y9tZjGHyr
4Zss0LmdM3p56LrNBwsrdJ6paXDRJHJrt9GDvA9SrPRJ9KrWuhmaDdxodLS134vndMbW5YE5bupO
S86hOjRAJ7ZVyBRtGhgr0Q4lt2xFkPiGoH9ys4AZCtOwaC6yUCkUphI5FjA1h7Tx2DIlX1k6+Yha
b4hWOWH/QWAd449XHI2uNk9ZA/Q8wGC0NoDxQlzoWCqaQFKgHpq7ZcqecysBVt9C/I6bYrQ4hZiA
svNJf4rx2C2NyVZ71ra5KEtEe5Ib+BRCCpg9gxRPF47rUgH+Q6aYuFgyLrFLLII6tmIVO86mq0X+
FDsnKhbpnwvjLyYUxMmr3rjoURcfciunuWZaO7LEc2KmTJ2m9qcArx1k03B3ytjbSvyifh9ZMGZc
eWc/Pbb80HYyMoRchAmtb1wAVxQqqDWXk+b678Wwq3wXTZgItAHurZa07ho2inUMLcmvZoCJLpIZ
mNrY8XvZ0rnQYwch67OHsPDaJln9VCfVFq5oewgNTuK1QTmCN8rwEgf1Z06T1mHCCvHkV+aB03t2
y+cXHFg0YZrpp+QQOrFX8rR130hjwaH3gJtyVcHNTRV90RgP6nc5PxvjPp6T9bSVGWvq4fk+zYqn
Y5AwZOVUgGDd1QM9YCUC87L0pQ1BPSYCMgpOLkP02tvYBLp4eGQpTVv1IKCU4s981lJJhIhmLDOj
Sda3Q/NRpZfQr/Xd1OF7MeLgPLl9dgmI7T33+dhzgzFgWQ44BptKj7d2kBC+coc3p69f+GBYpeKX
SNff4tGCOouT7qoRzJwJZSxfRUGhE38c69o5CoLuuW2n7lmW7/Q/IeFYZMtwRIyHxg3/OIfG60zT
jS0Jdx6qyBtXpOCSJYAbccqzWDsmTNpOUQ5qJ4CZ4moifO6MIXwOhYWLaWr6CxWgRPsmgfGmmrzu
qbGenZLuhRD3ss4yj9kCuBniT71ONe8uy4g6Wgyx3FsOrdXKTW9SNGEygLv+e0ltrjEt99WFO/YH
+LzlvYB0RMQayqNsmCBXVUCmqirXYx+K5yDjkQoCebIdNC1fp0go4Oh91jvdfrSUQSayTw6el/CL
b/Qc+2y3DZ10vGIwQ2ckBHksGBnF0ZwdT3R351IovqjnWaAXFM/StCIGeBxHEG3NI8wvsTJg768V
dkDqa4e5S1SWR4lMxkTVoJHIhpYLjielAtudT94pqwn4g/iLtsGjHHNIO4aB8jExYsTaSWtLXD3o
S4/NUry687mIU2pBNtIc1jy55j4LPSoQcv9DT0P7Qikv/BKHaayWat2OOYUO3y+0trobDkevmh5W
1mpPyQjJSLT7GKPDeeqt8Tya4oteAOtgIpTv0xETWT/x4OYlEdVYy/sL0+juUky2QFfQjC3V4jlN
YvqnRXqR7F/qsrpY/VOiNl4lnaNF6/eVVMC2nLpyHZd0fWZYM3D+6+Y+5SZ77AwmdXUcTzu3jttt
6xlnltXis9K9J1Of2kvdV7SXEspcQD9yNpVr56tchP4ldEkLRo08KslVunPbAeVy+A3KJlgPpgZI
oyKbigT4Fq9SE9klxCIKenrUjnTZb4Yp4I5rUYLVloRZpxbck52Fb4RX+Q4148kqHOaB+TRd6yid
loFt6Z/xCGe+dLuvnIYmHFjVmhqDjgfd5WkIWrlMV1UJw5+oEqYFjN7JWPOHrfPmUtTlA9wf6v7e
df54No2mvo6teKVHDE28yod1ATfp4KZ2j33Yr2BcUR8fKDAfuO74TG6PoaB27A2j2Qi+qq4T6OJi
4IzwN4eSLxYp+AcTwovFMXAxTFHJVaMU6xIlzLZofy77pj6Zqar2ccxSGoztxi5N5l5FfpXynLTp
Xx9q3mHI3Ccb7HIVJ9Zrn3XxWrVfdYi8bBbVmYyrOHcAvUiuBfXWnr29dD3tPPYfBoodrZ62C90r
VMZCNzknCZ/IbMb14lMUEco7d+aLpbX6xRR2u+B2/eajE3+HBGoXFci7F0vU6T5qwY0SenhYjIcX
JbG2izD1tTM4GEazCUuM2biX2XpS9CJ9afr0r+1MKjsb4F+rf//aCI3e2rhknMW5BHsBHC6vaQ4x
QZancH6prfbZcbB9tLaqV6EALCsm/RyN1rifxtmu0C25PE43M3USyCX8RjowdrgKxLOyUHhp5AMH
7vA33WL0T2HZvPoo1KuxJ7qU+qcK2GMWlR+J3rhnr1Mjj2nmHwKpERSu9JdcGQCV3dR//vcSdiTm
1NLN4/IdZk+56XM72LNqaM9GNCgcb4n2DawHLu/IhZthdC/NPdcR8UwLIS2HxK3cwjU/jLyzeeBa
aMpRcO+KSJ4AZ90qMd1T06Z2QS8pX9KGAWcO7GevbkHLD7iqBfusE6hrR4Y9JIWwJ2mDFwNDT82c
ztb5HnvoYNTipK/o2Mbadag5qAJ+fHLS7aeGC+WiaYJrWpAyQSprVylUii0uuU3qqvqiK2U/280r
QEwFm1QLPt3I5ykO4+S1heONGcjIV56wi4WCqHXCiGisEsd8z/z2Otpacss6ld5CLfucKxy3SHIX
C/xz4r4xk6xJ1LjFVmBjvfNs6it+isamomuBC3RHzxaL446FxLm7XEfmZXQTWooZQ2UWr2X93MU6
R9GI9laHDkXXQoQcDT1650C3x0rcvkRY5zdeltXU8jhfCiYc7Degvu7ApMjwO/dQNLME5oF8bXUV
fFIvQfjjxS3kztFJ5zpm3Z2npNIeOEpx/KFFIwdBvR/A3jk1TNSW3SIOHCLv0RQ/Eu5AWQQqFC9c
tTdrmZ9jaMJ2LquFpsO1DdC2y8LMj3pdniaS81fbtxB8kpsQm5oQzAf1pKfKMv7zJ6ApfBMnVI/s
SRoas1xeFhaFHGfd95yzWzn4Q+0KBzqXMMNNyheJQtNUvb6jbCU8EIqQ1ES71h47RLPBIeBf/73o
XQ6KLNsTWbbJJJ5qHU2i1aOIHAnGuBGV7Qlr6LQycKBwtc3PsvZ33WjlTw753k0PlH+nx+NjxJuz
rZ0sXFfcSjmosp5T1cVwpqquZMx3rfTsp2gWmCebYVlsch8zctvfGjXaTspvat21TXwYvenE2cPf
OjyLh0wrmNyWYpMExmvLnYoSSzO/S+FtPdnRNNIzKJbgtw4KxkpYW7OwWdRnP53oPmq7rU82YKug
+81ENw8Uwd/UGc7eMnCg9JL24AX4UmPl+aGAU+lW69Li2qhXHnMnTstbOJ7OcqrgFoyDO3xX/iaq
mFZZ9WQehGe5u9zuca+E7gHnTbOkoY4AVMk00RFzV+/FTKN6zxQIGrWXbllDKUWKob2NPqjNAvGF
fi3sjTI0o3sX5scWv+aS0VG0IWVvnqzMBofJe4ubLIFGx25eRtpuGW6CFmXeKc4qNapb6bovDkyv
a6KPj2bQ3UtR0Q+jBIMUEIc1OicTcuWU+a1O8p8RJzB7iJ3sVNuhQuM5wSuiaBqr3sm9WTtpyfSM
anARkQMbDTVuo7t9c28aO1pHsU5pkKlVx9wp1VElKAAMcrYa1bIHEbfawZ1fKl9ykpsj4ljCTyAg
jVOAONnEpnsAkcfF2qPHb0y1s9N0wZn/B5eLWox4mLb/qE6Tl1bAZ5uP2hya478Xg3vhcUpxqOiS
hzst4w05pYwNB5uRZDLxNDAzeuo7JyaZgvJZicbluD2VOwe+3eIffowuRQLSfV5u64m2BYaX4Erc
FP49A0kips3drGPe8Zol58xUc8/xROM/ovdNGv467OyAIbUzApMjlbEpJ2EhjjvWfjDHazYgnAwR
O4ZReuNRubjancp7mUotOyVG/wgDQ22ziLdWYTivOmPZkxer/38x5/9UWrubqlbblbnH5vEv9KhF
6ItAYS81439wCcu8HsWnL9ptKa+dsGYeOhtJKeWb7hi7QOLJVQz9UH38JcE8JpsaTTF+GP5mDnWH
c1mVlwO8DXK0IRQTRGSfrLV3L5DbUzvmex1BTtcjLhIDsktMbT1LBJ0MRRO/Naa5416zHNLgb+Ij
Q2Qt0hWX8/W/v4JKhTkTRGf6qKbgnXJkCh962bKB3FJLtE/UUnHMnVW4KHIkzSwEWgd5T/r8MTLc
5DYlliQiQFy1uDNImi9EgU12NN1dEIpNpQU/sx/NTtNTkQcfogwv7hzT0Qa6nW3yl/Cq32JjWhOe
JL80jgoswvTRthVNk1W3p4gSzzNN2lnE4zYw9F90vGnOMVJBwWaFN2VZN9E7IcCLZVYfnKQ56ISc
JKt10zg7M3Y/u8p/bZX7hLB3qHu5StBvOQtuR4WKpXvGXySaF4JVHwVTFhSNGfeg3QNP3gbd3AWd
1LixBu02MzBl94ZDxQH2qkh79VgiWFsJzFsPOzCeorG/o9ciIXq/ogqGfehQZSjznru+jMlJYj9c
24XLv3V0rHn2Z9s9e737ZXVoIaoKaVRg8o+7jRBbPLqrwT4ZaYuc49xyI9s36Tx4QwHxh5MWRt8U
oLO5FSQMVVHuekSAhVOZuFTea1V/Z2nWrXuH+LUR7HlCIV668Y8JIsge5Nso/WHr2DYHq8h7NSJO
XhTfXaxQu/T9JKh2kBgdzK/E6z/gBVZciVgF2EUOo7Df4o7BO14MPsGstik0ow3lWz8FpQJ7jxEO
kHcKTIqh5qw/dNcekXrD0n1xsxbreSr1Q5eOc7VP8t4kpNT1JOZ8qHog9QkjJIeZK2k/45am8j/f
pQexLvyr4XoRA21ONSlXFchd5cukUzVZr0cyts9cGBlQMXf9MIASrKyhDagw0R/MRKE3lgSw0ykE
B9dmszLHWyrOuUJXVJJrUpyygbh6B9ON0XW4jgvjUzYHz+YEHYaSHw7qN3MfAxketL/TRUzA4/ZN
o3JRZ3dYzD2qBhz0VevZ17wIN76R/aL1ECp2xz/60b4IDbId8KfcrxljATim44Yyeg5/8x/oNkDP
0MYaFfBgZf+u0R1uF3gE/+Vx/u7ARCB1cuRduEx1H6OsyVFN4YAqx9chzV5GpIGKYUxbudGCa5UZ
h2/miDikMiLDFExpzT6tyheAGi/AFZYh5tRex/CEK/KNTZ35BYLE+Ke31gl+xKttD3usWlsHe+m/
DxFJ7tpxkd0S7PMj/6w0JjCErv8iRx1GsFPCCu84ve+jBXfY9LZMS7mBUwfstsQz87RmNNSUSxkR
9691D3ZpwL0O3r7psAlOv0Fd3ZixQHJ2awpE3o0KSvKEcdi0vA/T0I6ZDX6w6PdDFXzIilJivQCG
4OdXk2zxArrHf8AQ3swm2ebCILg/frucMzmaUsrW5duUbgruR7Abp8Za4YX7TjLzS2v7XxnbN07D
3Firu+Ayj5jWsYJqYmc57WcmhqOl0nPtAI/MHO2jrz34jKFYmo5DviaM7ySSuGZJSDpFtqlD44uP
1/r/cd/7D7jNzUJuR69f+7Q0LeIZ9tdE/itkgCu78lr0+rkKPZZNsYHryvc7nBDuX6A/Qf6wV16Q
HjPNeXUN7Tegxrk1yzPIKGQ/A9pRehiwZrnS+S7K4m5FnwQKjhhIXwNp/wZRRxGItqFki8xnfQ6R
2BFB91xY98rKuMeaOqwQb/hIA/cvAlbAhVftJrrWkbepI4xG2PBGc4R897Dpb1poXDRLBQwj415H
G0RBo5nAyuxfeKx/45CR7Gj3264XFwGwkIBDQbJvQb+uvxQTN33ksYUYABLO11Pby67OoHYt6H7B
iREaLx82Ssy9blV4td0Gy0NR/k7yuctLqqTS6q8cRhDdez8z1AIoOgwNr35qAbzAFINfHnpcn4uD
LV4a5SwivaHi2e//iBpfOOrcgmTU8GHrH41a0Ve3GfLiDEroHeoGnoR2nYgRwSdirq+2reFtBrpp
cDfjnOX8XewT2RzzUiNrD5K4Do+To+MMsa4ard1VceLCBacDQSx6V+pDC+iho3hQ504G9vuiCK8F
IturVJzsrFslzA2lyax/fDUbVhDfKt/rh9a3Z1dnzpK4ZHm87MiAK1oK1c1FOMTTS3NfCnal0qGM
0RHZRxPEzxOcebJBvyTqEAwgjq+h/vyIyXxFpfxWZaCWw3y3zhpjNjWiE9SkAQCJYG7yrxFe9UUK
lx1/cXQvDHqtJQiJBM4is1kxZrCpgkPlwV6RBDRFTW7ehb/et/nBsPMvUI6rAnbkZOp3R9lPCAP0
OIfQKkFK4MO/xdiY+CkVukaPl/UgbzQuEl980StjqAS8sF2ACmYovsBA95Ws2bxoVeytl18KVw7e
AOYkGT9C3TrDmmnoWgcD0TMltOllKgYScxJKPyZFabCU/4M4LEuHkH2m7zKn+bQK9Rqr5NsdsSxY
OLVqM37REt7+fv0XeP6XPuG8V5Dls+aVucHVz+VFJeWbF58ht62SMuWf2buFJ/mB8euiPOK/pXdu
9OZFkhxpVMAymHxGkvJSLzpmMSg3I72lvGXaltuL3dQvgszMypGvTtRfXdycZArvg+WRJe8upk2w
NWysG8eebxO4St5UPNjjC7VtyoowvQ2fBCjBglbbKis+pzxXVFEPgMYLtU9ABlRZRz/k5L9wZnpF
J2N/sXy2H487b6C/NPZInsy41xhtAm36caL0mubTFjbNp58Yr6YBEQwFyK25UvmwkhaW3lHoxjXJ
GT6U6fDeyIL3/jnx7XvlO78WZq5F3Fmsr+l2qKwf17lYUbK3wuJHD7Fn9rVSXM7GA+Z9QjIlGvlY
cE7WfRsKUxNSecNgwjT/E84A/Ax9Dej28KVHS6l3H8gkGASF/VtWjylUz6xTdyc3nhqHB9Er7vSc
PaageyDVfBqjfqiNcSdRuRe2i2ZZclCs4z/HovHcjLLnTuQcWOYnSFkfYb2gwewr50SysKbhK6K4
1e8Ay1AF+kxbwrHX+QpT7WK0zeeogY/Qteoz0E6dhRstMMH7ebG85IwP3EZ7Jz9Nuymh/0UWp4tp
hg4P8zvZM+2joWdbmcc/BAQ4E2o/jMKfm60p6s8h8kkn+TfJu0Vjg5n0kEiEwnOMO6f1sjcDQbLX
2HEcD3Np2IW0wNRXVyUzj2Xv6eLDpDyXAXF3j+gSNM3x5MKAYmxlPig9UfRwj/9JCnNL1lDWfG/R
A85B6+GRDPVpjT7M0IJAP4iRhBiJybC7fkUA+dKc5ktVhPct/XvCRDZV8g/kbItcjUuc0ccWQyWr
lUqBRMRyEQ/5W+HbP0nh/Bqa+wTWfDGM/VlxneZNo12rxKEA2SaimconApBL1ckj2ZCD3VavfTV8
h061aRPydWLC1tCU/IIaDvwOs9ncRm3BKXDLiu4JwfgWZ4SX3ZBeiAmSB9KOPTUhfw2naZj/qUoQ
EbQwVXK5qNnJw7x41/GWYg4nc6mn7Snrsq1qDI6+/cDSrA1LZFTggcayKtD9cyU4kFry23GKbUV3
24ILCL/xVO17HzpchRmbUQaFoL38SWE29YCVFiO6LxgSrjSN1/0Y3rataaygS+Mvw15DNRsPhu7B
F2r/82XOc5lol6Q3KPUVPMIgFhZ6+xvpmES6uPxi2gfJxa92NcEuWosJM5khzm06+hTdxUvN4Dfv
tr/G7ENHx9FAiaQ3CPpsD55BnTHr8Ci6v8jk73WkgyBUiO3QN8OiSCK56Cd+MtQDHKPsO6zw0Ezz
MjF/5sGnx3PSXvqIuGgwOb9N8Cc61qYJgwd5cWJeqqWPeCSiGNr9AYPEfUhJW+YDmWuZW79anaFC
DmsNH9rCUuW7X0KMLv8ZNyd9kdi1zQeOnoO2umGoh/es+FQ93iTU9rQBqs9v+zuw5HkKxJfvPZgp
fDQlLQYhfC8k8J466wyYe6yTRU/gXMZnZ5pd6PolI1NE86vH9GandwyrbIFr0NHAzjv8B86PIM+W
Uck4WggMP3iGhGkc40b/NorwFowKxxw3hSqi3jpmRSgivZt5Us8lS0Lk9jdN1g9TsEEOg4el483S
fMxGVFGHLwGEdS7r/kljZyL5czDL8QGibtNzqi8SMA8AKW2nfa0mPrUxdg8ag5e60xPzMBp3kdAv
M2BSbzowD13xLjUqF7nLWIvRaHa0hfGkmvKIf+M7ckhx5m0AD43TVNdkn1nkPbnefzIZTq2f/1WD
dSMm/t623T1Nq2vokDsP/O2k7ToN6xCc2wfAmauK8/sITh5mGtG+kTfF6DxojnKC5pHI6Gxywg/d
LaHUKnSvLr5aIj42oklu/0dDxdJNuzu2kv90F2KgiMVZ0JRWOOQPibNIn0Ejk00SrZqJy7egQFxL
KDaNn02KFhby3Yp4a5YOFQBxAybJp+QM49aCZDnNaBiAlxAYsb1yPaqnRxpkD/LKY3jX+Oob07+B
xUrwrzMdDcVK4hXFV71qR5aDUTTM1luGdb8x8BYv6Ta6yQOZj1iHy/JSOBSFpe3BHvewAHGCA88j
o8kZ2nvUQnwMZkr5CKIGIt7eM92rSBj64CMD+tT73zHLTuc0eO7hCYDtK748u/nsup43THZqvOFp
6v1z6407Q+8BoFnP/DCPKewZlLTmPY2qu5s11zDd19YduffCEeGHelKaZTr8mhm0+jT7cyduI1H9
6QhqxiTvDL+io5BBLa2fN7APF6ctv8oMYyS2xUVgqa0BW5qlIBlxTZI1zyznqXYsliQXDd6s9wAN
U9SjIcAsSBKXOotFEnrxTpWvBE7eVAlfnwTT0Tb5LdQN7CEY3ZuRCjieHyVXnRVvMdTcTNqvfEkA
oaKsU9XLMSUJg0Wm1ds3CJSPwHAuieoXJMiODCqoValI3AXpf1hH9dhY+6VAyvD2LpjTGG/RGMkr
kdhP7IMnhyhj3SUnvdVfKjFu7TmOlOz0wTpN8NKoet2SDFrATd/VfMpYcKlvppMOAwkKxNU0NyIt
XwfimpxQdt5Q7AdS4xBtT6j7H2nFhle3rFXiFlNVU9MCKzjNeFZh44yjNyKsNfo4CFpaFo3IVeQe
3CEmKoThNiCK3+fOy6CGb8wtR8ckhNDQDwZmalwIGZ99VqjRVRbqloVFJFplKRbUZn4Lhw0Mu54s
po7dfTnNKxXMYFY97555cbMcLdbCwS0PZS/+dExYrNlsTXqCi3vUYcbUjrOsNDWXLW9cC2iSshD7
UXMZmtHUEEYfTM41IP38aUlZC4A/yh3J1QBWeLdGn8xawzRRkjrV5mgtJkESr276bur13seTM7rZ
l/LZSOsq/6Na6IE8BAbgu0/Fmfayg+OpZ9gI2z67R9m4M6t5kAw1xAgOVpO88iOMeMDse+uxiGeR
tad27dxQqqlnb1Yubhj7TtSyP8A+bZKwPCdF85WHDHa0rv00AtKHQRUshYt6sI/keDICqH2UsP0X
Ke3ZzvrPWA82ZTcPxJRVrYIYh3CH1SRGDoktTgRRLH4oiHGLBr9EfTPIjdGHN1uXJ63Fld68WbPf
qteM97SdqPSgJpWaQ0q27yLXvh3T/i8p9KtbVs+NnKlVzE9rYxu6o1gzp9toprfhiLudBIU1DTfd
KDLynYhroub1If4nDclllNo/Fr9VMfXftiFuUWFcA9c5D250VelvWYcX0E8U3fk8opNtv2Ml7EPs
C5iYeqgG/aLqwnAzAHFbymw75tTS5dVGioHtoEIIJ57CMF3ds8BlrYAtBa6Y5I/+f5SdWXPcSJal
/0pbPg9q4I59bKoeGPseXIPSC4yiSOy7Y/3184FZXZ2p7snpsTQLY6QoMoRAuF+/95zvxJe2b59r
PEcc7Jpr3rUEzX3D4HnpY+yxQ7XPAsLbcV0vJpqu+IQABZTqZqOcxjkOJGUgYRC2JBR89yiGBOBd
pm2YToX0QrSr0pufCEIWI2eBJk/3HpF9thM8xub4tKLSfUra4hgF+jozgjd4oXed6+5891vdNi9J
yIyzDMAXaI7/EsNpKlP9s5w5GEbGZNRqq0dPHDCvfMtt9vss/2FOpHsXRbjvgU8gUYL/bKOkCTho
D9fiCn3lFE7iHuTIrW70s6fMa5t887XsEDTqMBTkbidMmyMx3MfsSLbNlqkYdo8TOnJOxM8eDfw0
H94TxiikMswLg2/QjckesnjChKsnn0Nfbm2n2iY+pa3u3zwVn7rGP2SM17WY1ggNNGmY716oXUcs
SzJNT3x0KaON5wg3QmxpxymOP52+p5/6g6HFh64g/Wbz5aCDzRJpXXONJaRNqpdIrsaULQ10Fhb1
evgstuzrN7gztwhC6tiKTdd0tIrHVUeCR2w/IJjZp/KjCcOdldUHsiDvDSasA1RH0yfGYcAXxqnJ
oq+6MEtASEXB0tcUw+c8UTHc7L2CVwLyiqIqDeu1VTcKVAj+XHiSRyN+bzXnOY6Lt9Y0TmHfze/B
W4UptAB21aNwELbms76xkqBepQeaFoeGDHInBgkY6PWn5Wg3AndWaTmsB7BDgC4eaTQ8gE3+Bqha
r7KjSsQtCuhaaprx6pH9qdm3vrYvUrXPgJqKu9TW4UT6e0e2hE/ZM4fN5c73hjq95tHPssE3DBxq
PEYijvETh+s8SX2YGRWedt34zK0KU9g4bLzaqZ+Rw320Ptp1DUPXsezUmnDU4nvsTMzYP9gPmPJV
JgJz20aDP3X9QWM6tKZYb9ZRXkY0DhMydnIrfpo6DOBpDwdNhA9MD8q1lv0I20Dbxl3HVBu+F9Cx
Pd2D7Glw/Wo7GMGiLNBd6rWoz4JO+SLITg3HfjJd600dgTlKs1aufGMbm9w2HukPNjfs/uuBqDP5
+1dCeaRb+ginatHXe3aDat8H1JyKl7LQyX5Z9BmfdirGgVzvFCn5UC1NLdQOcn5A2+AfGvbChTEm
NulOY3uoh6Q7fH1FfxNMnZxwNQ0pWwwRyHvzuwms5tCUc4cvkPG4xpjyJiTLkO5pa28YKzwXTnUI
urI6+GmKkf4/nlfQiZZuCB2oEcPVHq1rSHxJkXZHcqwvvfBvOqidOdi+Y9yG8LiB7FxMzp2RbIoG
78MU99qdnFiobGRZeozASpBbBn/oZ09UcxwN3wwzawH/kkY2kmIEk1NdLCjm+GRQCXlotWhZqfDi
Q/qxjCQ50GDE3GwjWkwHY1GkpL/qXnVMBrJUg/ANryyd2Fp/aaX34ihgUZ71iAYrRTqEVVfq+S0D
6cjQGaOk9GatdyhOcfODSLZm6dVRwrnO/ijNPVpJfYsSN6ElADIVnpmb2D8szRkWBbLEu7j6xE+j
r/rMuM/d6VGHkhoJOE8tHJRcLExl7hIRN8sxNlcg1gno1qz1OKkKuwcfWnPSfiKp+8GNQ7qiX6zR
jLRbFZbAOzpBy2hOW4YEuLMdZo+5YZ8nthIqux9o4B+hzL/2BtRF6Fbf7QyizNg+4btGoN3rUKdy
NsLUQyCF+NYcOKrFAvk8o0faR9GOEeB7U7VXVzFCMvqhXayU7R50pAgh2FVIIfeVWTB/wc4bY/mF
bP6tbPjczuyaqAFUx0vyckkrKdcfkDVnOIl2knhZCNzp0tZogU7of/CXk9o1eEsbk/b6630Veovn
1k2Poswfi2SirbCHmeFCCIFRosKfoUeC0ai0bYVOfzLqta9xEoUhiuKV3HQEWXfmOB5Ld9kwm6mH
6kYX/WxWJ823yCybBCm+o8JXRG2D3RN95TwgdNyV5QdPQ0MCunD8vW4NL4AXK6LWaBJG3kve2E9l
338Tqf8MsCVdSa3YhIrLN7XUgAZhVTrdXBpVjKdDOiKa336vgw93gmoovPhWNbmztAektj2V4V3U
2rCpQB8xctrhW6UzF8pvKVnVXFb0byZhRrAfllpdv6Y6/7gS03D7LU1GMKDxISxKegWN+iy0nvzn
Tl8rSZyXlU0lVrrgVBbYR+SdA89u1XteT6FKrGpBrJlTfsRwADlpYzgpM64lXfvIFyuTxjmHNbbF
qoq2La2RhY67AiNigPlIUUfr2skPp6udP8ch+Dny7f0OwVmSkq0WcBWWbPDZUoePg36vWyvVoylN
YQyVfv1eBuS+V8EBGJK9T6oVB9db3JPmTe+eAOsu2SHjexIImRZ9RNoPs9UEyzbsn22cYvQy8XkU
NsMU3c/WpozjpTMR1gw+m5YqquBdEYZH14wPuJ4fiQZDwWiSWVzrnN+clMlc5DB8RTPkArTMveIb
8s3Zu+8vKdDeS0+9u2VLg7HKIT4NB0aCGswmWj+uY25jSdIlviwwnczh6YsrJtrzFICFGy8MUgY8
VMY7VvuBUR/Qq1Aj0bQfvGndKX1Nw4QYB8vDgdHkNb2AkzbmMGAQVX5DfrGwDRE9Gy0B0oCLp7mC
Rwa1iQc4j2EKbYse0Aq4cLKX3vTuFPEcoJRPCzPjqGSiyiA9ejSCtdtcAecwnY5Tc1FQaiw11DIU
zQQ7tsgmPKJTFgidmvWAkPeOTFy5Rp0QEHTpIslyCGmLifSc3ACyodFOGxlN8c7RwudmKsxTGut4
P3XjgECN9TOzNxk+k9VQEfxgzgyQgSbbamy/mhcuUEY9WYpg/KGFSfdtLLZ1k0NmYyxrFDZ7APkL
Wy0Zh9m38iIgny3i3BwP0O/Focjz7yMj3oPdWu9xXKGI1TjTdQ6q62A7OUWzaKXESer6wcYz2gr+
AZsqu56xLHUy1PSoTam6RT7n4+SnMpYZHVGimL6e2n0slray73+b84X+5/vwv4KP4p9xMc0//jfP
3wv0ilEQql+e/uP81qmP6uvv/Ot7/vw3/vHfimk6Pa6ffv0p8wv51w/lF//zhS3f1NufnqxQgajx
vv2ox4ePpk3V1wvgnzB/53/3D//t4+unPI3lx99/e0ewr+afFkTFn8KUPAJz/u8RTJv64+P9g7Sl
rx+1+/n33+bv/z17SXp/s03HBYUlHdud85T+PXtJeH8zHKmj/LZcgQJWiP/IXhJ/cyzH1HGuSd31
XJNYpqZoVfj33wzzK5bJ0Q3HsAxLWP9f2UuS30F0yhgU+fwyHaj6vCjHpsz3DF04NslQ5fvbA7n1
zd9/E/+DeT7dsIDTRVBx7I3saTnhu3kgMnzpezODWw0Jdq8Cmf6YxRu3+9Lr5E+1NTARJw2OXmKq
VoERXirBUl/jL11wLim3Ycnptrw5MN/Pf7i4/7z9/o00zeucVTy/jF8Sd75eNBfTNkEOWfOF+POL
ZjDW1AIjB+xTfOsK8bmRs4MSkMM8+6OpNWNVBkQgg/K+Bi67QkFrYmuG7fb/8UL+q6vnugRCuBbX
T1q/ZEEZehV4oAtBISUTC3HAp7y09Ho9qZmAb5pbp7I/vV6NC40UnhXoWlSn3vT51y9jzsf69T30
SHPgiG+SSiV/eQ+RpPZN4JP5Auu6op8GvBrpaW1N+AQySFh//duEw833p98nJbFX/CcshztHt365
/J1vBH4iKzyKwmjPpVqRTWe+EZ56qTWVrITEN09/1X6KdbbalqWRRpB/nBqVHUbBDWDr+6zvbyF8
grCID34oT73JQBwIdbkiYsJdyXTUtwmItrsqbn4WgC/KRoid0Cy5tbMJzhk5r/UQPXR6NY+kFWfm
0nvR20HjhA3+PIHRDmwwjh71itY/q/gBYOIaDMM5SP1131Xtug3xsAmiGY55cqoLFt6iJr39Mcum
8akHMe7mhouLIvSPVuq9qLY3oQRmVwvpiIFUG3EAs3U/IrwjtG3CHkVgrRq/+2RrYKzbPJCj0F+r
nojkUAYnP0byQIdkM6IHJjRT4CF2wkcVayDIgPADV2Pr07KEUSc+CVNaJ+glOz9F4NpbA2dDCOe9
k/XbNAU739fNBgv8dM5m4C5sRW+TMmJW/QBOYjYx67D+aAtqQ0iclL8YyCEkLQN5D1p5TqF28JR0
4FrMTe+aIXqq6vtUS4QmjoX7kwMD8I/vZYeywGZitWSqygaNPo35Kme8PNC69VSh+0naKtnpsjLJ
bBwPyvDyvRME09LBUX6xhvKquWAJVGGCXi7b7eCO4wElybQzHJTenMAPXo0yE+XkWoxK39cW7Dc4
RRntrwq7nO7KfXMT5di+lJRpbYjezCi98VE5tOygRRHI4NXuHAfzVPSWfh46ZAmFJg9OjbAwMES/
SRrPXwhqg7UBvmJrOVAtTLgpJCFo/RoSGEFuQfCayQ63kWV9+l7W7SmgYMy6BWDqFm2/7wpixbz6
Xs0PZq+9kpXwMgoXtoBBXrzQ6K/rDh4HCnXv7q8/dPKXjDw5f+ZcTwoDUifJAF9L4h/W6SJ3ZBaV
SERMOtBwU3atxN9pmkAGmbg4lm0esGdV0K3IZi8o6bLCP3epBE/JrHqCW9xH7S7uvOjqP6GZdleg
EiCeIOekdDzUUUoc75M+a/Ixp8COQkCzDabyhCuGka67/ut/j5jXiD+uWeiddd1Gu2xDiWZB1/+8
hOv6aIaYSoNFV9X50gxnuNmDM+YRGjAGXIAenaWMrJ2Gaid3uyMsh2KjeTRjijLZ//WLMf/zi5FC
6I7Anuvynz0veH+4uCkFKo02ZNI6SjVyEtCuDsrNdmMbIKLO8FObiTCxx/AAuR5qmg3OQmlWC4oX
s5a+KHsJPiMr9y5+2rkMC1e1wee6d49h3Ir30gCOGbSRdw08NgNUXD7Acjz7Bbr8WDfWUW0eeq0d
T11ll0xvKg3mGKMlwBPGc5OgPNaE/ukYjaSp3Ps3GWTmSstDe4Mf27+BcCK6qqivpssl/OvLI4z/
fPPxdtGuQTIopWf8+mZxPw+c7xgWxWJqEC/Kne+kzVFTGjDzGf2rfDNYO2WhP9eu9R4NbvLhxday
AG3DvoCxNVOWc/GrCusMdUOaESfKySO9mHaG/zp25VM0OjdNjPm5VuArSzfP1oY/PQbIkDEwWttS
keGjMxF5qHx+o2spF1WrGB9d/9qOK4VcwLDsi9b3zj04iP5sAAn7epb46s3ysvFUK/QAY2iz/sxX
1eY0eEcb65KHcXe0WtHSDVX6CiGmXPauj+qCAcpj2g/ZsonHlez9eaBXu29GWN7npjF9BAxD0BMz
siYrbeizCxMIrApDn29KgseOUUHgbqxD4qhq19xWdoubhTS0u0lvK4iSlr0Qg4asQBc8uE20Ymkm
V6ozP4sYXpOrzQxBKfN1lDQkrfdkO0UtQcI4VXEvJiC9EdyWP4S2DYdW4fsmPC4oEWFO3rjz8qY+
2ah3Txr7o+ZnYufVdAgkiyMRW7WxMO3J2VYQwRT2+KKkO5BJv12TR288C0Qeq4k4snWTSfmsWvOe
sEv70cOggmWZxHkk2UnVWtzklXiaFUkd7ywQ+CKp7QdHMR31XIaolmobKLrxg6ai+tFHobvFY484
vx/re9vFXJj66SoKCQvUZVmfpOm695JMjQKLzTMR9bojm4NjqOYg56+iWcH417e4+2tFKaUpbKpw
W3hSt8VXPuYfVwC7b8ZKw6jONOEprMItcdTZMUy8clvQ918ywL4i+9PvRAn+B8II7xRJuKfJkx8I
bsoVBws6ATF8pHoqIYOXbJZZRAVsW0jNujap97UZPCL6mW6I0x8Kunz3FoX3PVSWq4yH7NXQ7Xyr
92Rb9f60jyKVrp2kR2bY+dqytiKCobNhfPh6mINdGDY3FyetFrQI0Ti6HeqxFitRx4FyQXHBgjb9
NEaaC12U5g9daBHjkqlg3YzfmpamVaq6cDNQg6zpvo7fGygEDjgoEhQIeOhL0kdj6e6qQesPopb9
wYvdF6LqNWCXXrPLXZGdEhtCidln3IzunAjHhAWQCJi8eAC9HmBAgrJH5F7nypWuzzgQEDk7QQvp
9/+PWJrut7Cfg8wu96ECRPPX76z4tTjmnXWN+XjjGabDCPmXEj3p2owROGw62RgQUIv2Zrf2yR8Q
9KYTEFfSYvKHDNXFXeME8lqPOhFL0CF3iE/MurY2Zp4TtjKiOSk9KR//+uVx/vslelXy2nTpoZ+3
dPu/WFyNofZCf57E9zJiemG6x1yT6T5P9HVNmUTNNgkSkIzM38Q0/qLGDG4qziOW3+m5opGCQsbY
fz3UIfCRnJ1yWUE3SfzJP9DZ9g+xmyCgKB6spqhghvnhsyNZgSOvyI7kEWVQCtK1SyV957rUxR7u
uGeJa3yTgd0Mi8vYZuUhkiBfs0BWuCdQRAdF8XswrK/AXpdeZK3NfAIjV+fGcxXviOMmG04WIcGf
PZubBBdJY9bcfT37eoBYkq2tlgLOZzVdFIErtjGTtScI9f6ajv2ctpk4ayjREIGrITvGuCmPrU97
j75M9pA7wzKQQ4uME8iMlbOqtXZ+05Lqu8JJNYucyj062O4Y6mB2Bqsz7hlyse55undD8P8eOdHw
M0KhaqeacQsNi45YIkrGL4NxAyKeU1Y21Fiyua8tfUZAIIbumQk/584PKLlbJ29WyimnhyrmXk88
Ah1BBdgHGzo/Q9XipyXKZEOmp9iakQ9lJ8ShWfr8hRZg6EZElNE2fr0VmU3mUq/EIh7dAe6ssi5j
iYVxJnR1jGoPX1/pxQ1lSH0AFhKtC7cyN6Y0NK4GagH6B9CyjIaRVs1AvLOYtttGS+Cs3Z4KDk9B
Hi1YAGIIo02389ymQzJqyIUWRtGp6kNAiI4S7CTZJ3zihSiHmmrfl9C95LQYFGAqwPLTuk8nuXWS
uDo1ZU8iVO84pxTr7kHk6mBW+nBh80xpa8ZvTaE1DD287kY++Tu94vtCK19CnGWrNqvrnQ/Bn2wM
l5CIOpWHr69KCHVE6+jqBhTGH4ILb0G/0lCsj1I1tzAerCOJHoJeWCUfTPiFQzHgpCyiSzMqIvJS
bzkWSXlotNoYUAgPQPuzoodJU39MroMCr0EQDPYS6JJJnPNdH7xjZUggJKEBr74HB0MF3WZsZ1et
N5C4WYVyg8m9W9rlhCZ8HenucKXK4XSHj8hYBZ5lPVL/5xeqiCVjqHujGYsfjs/EAfVPfS1jPTyG
TjMtv/4ATY7pIN8ObeNe1MJbaqogfSoqzVVAhOAWYEcO4Qnndn3RigCXp69c5DWzM1tE0T7NI7rq
9TSuKyt1tkE9dagrfPEofEAXhOwaK0HLd4WnFx0mosW1pvU+FyAluGqsc6ANAB/WXZ37S9PqrYUJ
FOWicbhTpC99TEG6qPTef/I7nOSTJMjSbrV6Bcx4Bnm4mP2NM+0kAYaeJ2kHRZT8YdQDlkDAHiXW
Dk8eKQ95fu0pks/o0xkz1Z6zaEwzgEeV6UjcyvGgk/axb9GPNXqBzbEMQKb5Q7dnohiQ9zuKnSbt
gvw3t9iWIfR3QivT8yC9AGwDdyYUWZDeUt0D40q2oQfeq7aQz5UoEmoaDZzTc9QHBbPG3hbp57jl
hOOuBqJwdmU2voZD4pw4Fd31ZLOisWwgpdbVtzX/3OSY5PK5U2QQDv96SHu6SSqFCqzr6SWi+fNg
oAS5zGZ0LOLZm836QrgKQjKn6cJlHRvVoXH5yHm0nrlL8K+IWVEXQadZw0GAfO5Lj/6C8o5J4XzX
I0tSOI/jmly6Yhc51mVKRL7AYJWfUszfC2kk08mWAMcdGLDQ/xrrUIbs8tKiMHHa/cAcM6wMIpcS
5/PrPSgtuhMe7/GyxDp63/rZFvNAMjjuq15qQKvwb62GXn66RTIemhl01ciXjr4lKm4eVBoRZoj9
CfRX4G2jfLQ21YBsC8SeeU4T+H6p7ZwxQ8YkE7tiVfIu7Myy7TllO8ODO8JnNnKY+zOT2hGYlXtV
Nq+Ek6yj0X2Iayr6IS6NG3aJx7RpWRdM42bEvM0GkoNdAvIs6JiGyl5/ySvnbAPbuiBJjKi4h6tq
NOspMIJzUI7+soM6+wxebo8hpFjhEScc0qmLM7LT4mwlSHZqDIx+J2/+VJ849qw0TUyHLDVJB9Ex
eyWd+Y63OH/Ti/bisCNf+q8jfwwyRSPtQCivO0ZpXK2wO9orlcf90fiS/5XJPXsB6isxM7r8YeN4
mbbkvn0q7F5fJaVQO3in9JIa+GuFqB/NgLGrlvj3iKIQ4tI1W0P0Kg9sG4QCpo21Jn8t24R9uBst
y7uOdnhKhBsuId1Nx4ys0UXHMX5Tl+kHrsojCecMqUKan7BN1KHtkxsmWsyCZG/FR0yKEYo+9WpH
07uB/v0VviZTqZaxa42xKa8stK0BhC8/LP1lzLUjHDv2t23tMrmTQbDFjitOamzttdGiY4jo37k4
5Mlfhuwqcic9RYm7p+rqd07usECVfsY5IHrzrVHtpWvnD3mMvhHv0FniDF91w+ivRIqUQVm4Jr3y
pYys8nukVfdDrdQ290Zt7yjNBZo/rIxmFkMN/ZwGTvpEISLjPrW1HRw8mr41HlAN/GququoR40v6
bFtwaIZbyOTzLTHUs4yqkvNhQ1eLz0tqOc1hbOvmZGBJolsJ1ilS7tqra/1In7HH+uPoZ9OHnUAx
eNeNw3idAFqtrCpY5ikaIpjiOTRRYS1UEaJXD8P2qgrH2+PsFbwTctPWZv1ilG8kXxmPYN3itVZ4
9j3KL/D9uCpbpdE9AqZ8jGpSDuaAxcXA5/IHQvMFiWUslf1EyoWR07RBAf1s++KKUJt04bSP13D7
Yq4IcsDUnvD2DJV5dH31FBHyeWTKLcFhIEtcCnJBl0MW7Q1W7vfSxMzlWA1hEE2/10NmrXYzrtuk
qY5BFQfXrja1S2Pecw/KV5o15TJ1qCfm2F3PGLWLWT6gmduXuadvbLB2Ttfmq7Il2WbSXaADYfad
w+FOqAjM8YiQOMAmhX8db7AxhQejGbJt3XLiIqkkvhQxViiTdeAUimB4dNz+VLk2Z4aiTJecXOKD
TmA2iFf4a3RIJswVyj2bI++QTobidsjDAdjCzx63T6EyDdtUSyK6LuDcK6E0tjon2mM6HS5KA72P
kNu7s5p05CTAOdUKs/T8xUmyvwEiKm9QRobzlNiMb9t9L5Aoorgxug2eFRzynv1hl6I4p4XH7VA/
BF4rsAT8+4PTRP5WsUDF5O+sKqyV21Jvn4PQzo+FWWsEZ/fe1hf5z0QMPqVTnh4Tt/qedRMgn5Cc
dUN132yLbnBlwulVBSzD3jGM69eDq7l7MyIo1YsTeamG7/WoyXOISPtCmtP7IAV+1T7xqR0FQgrL
RGEDtKos27MmIB1kfIzvE91xd5Hf/tCyutlajfbpm8l49bPkpzCJ+Mm0qN4XJBltQQmhTIHBgQGy
zJ70ugah5OkwhUsgFemArCmr3OzoYp87aaBIwE9501lZsJUL5kUnpSFtQXOz8KxmnReFfXRQU99n
OlCI+gM5+mjxmnxsw/SN8aLJYqN3tgYrUhoH6PgmU6f8eyg4hmu0vub+Bnrc2vW3Ab7RrWMm+KL7
5DpqQItSmZA5B8/t4Us8Ml9MEhBJIna0q0DRe2E/i+8MPD3Ks7L3sCIUK5qK1ZARiVu4dX1lnmwd
wto+EXYOTNYUr+4g1GpQotsnncKzKVH63mlGm62didZGxPjhOhSxpAGuI/r+OaHSWuce8iodSQe2
AACeejmF35ApBfF0Disfai80DvpQXAbnU46VdzG9iWiBYhqOluMODI9hhkCCBrul7IeC3tZWdj+V
OVln0WRIUOdBsvSwkxmSvcQJ7be4o9htwBGZ9jeE48QKlJg0Gly3+GTt+vr1MA9ffJGpo9kU3sG2
jGMztM2lNM3i0u00t/DXnNIe26qcXqyJ2FlZoWeglKmsQO7hFYh9M3/VlHPgcu1Aqh+zDbi16lqG
dvn7Q1ihlFehulQdKcN6GberGrHdekKgtkq7K25cFAdN2e6MwX6LGtCcXo9TChP/HZGKhKXQQmjT
gLRn08CUmNTJtvL4hWTNwZS0/fwnLhkjqoLnuoLQAXuovY/gjWGbwcCYd5O3ciB872Ll2gB2RcrZ
ZDa3Vnq2HhrxmMw9GJg030KkU0tlutHaUWF48nKAA5LdoYqRbFdVTIyUOXUvFOLfNZPD4OwEsG8Z
7KY1CIxk8/W0tzRA1pZvnVVXuYeiCJ4Cp2ZHCESxwNMICN6u+yPpxm8eopfGzurnkhw/JpYlnJdS
1WvIDXwMZJIjxc2Ch1j2zcVz7PRCNGeXuIcodZzDGGYfTtwCD9eqdxBrn03oc06ZKdGd57TQaCdj
WYE1GIaiPxV0FsgOIW33AIZjz6daUsjoxsUzKwQ/JedVzm8eBPDQeOjphSxhNlpPQmpvus1WY2OP
bfU03aD0IPQqYQv4KqFc1EkyjPOtkyHrCkYzJ1Ul8x4rWlf9VNYvlR8PV97Yi4PC7iVj7nSaGccY
d/hDhjse9A+wnZZ+M8fqMSXe6ZYRzkxMjLuPfd3dNyRsrPqRlCHbtroZmUHXuwnfuybRz5AdOSST
IbRmXnKsYY1dmKCF+3i2zMRtNL4aM+1vinprr0oHeQtpXJssSff8yvpYxlMHghBrmVV7BoC8tLlA
ymi2sd1mC5/W9CFChL6KMj15Vc2IPD58UDh7AWtg1EEz4/ysLHDQSWGN0JzjJ7MfyxOhVNG6QV+C
6thyrp3RuVeryEnWKfl+beyICc7r6kIKE8rijgSgMABtwH0Fp+Izjv0DSQsSzoCy7v0OX1qhg8bp
wsTYfz2Ay+/AaIW7vnD9+6lCbz7/HYb6e97h15Bp4nYiburO6jCb3iFFXvR0Fe/isasYxVdUT1Za
XHrahV9DLNosCGjqODlKKKeYsOhbpDAfkSqmu6QE6OQ5YfcYhG33WGfDggzTXc7c6UXW8EDrGvax
sKQNl9bJniqMZJ5VN7cy9ttjpeNw4BDQ9TXk6GTlJm30QTe5w4aT2o8auS3rHJWUFiDo8XR1qIpM
bMckux9Kogd9VyNF18oeMPR0UTasif3g7Etmxdk21T1LPkgDk/v1XuXktwKkYdnrcLqNPj1KEDT9
wYUGswg6zybwdcA2Kf3mNQ9QuZnud4YK4WWI03jTVBPQ+ygnjrx16n2vIfRyKxnd66l4wD5DWqjK
qL9hQx8DvaCosTFE1hbuOdtH4tuESOA5GobbWBufxVSbm46xYLDE1MMO0lrmwQO2cEd8+EiV43lL
P3eh3M01dtipR02Sxz3m5dGaH4akhJ2vUvMZGOD46vLBo8Ex5VcUUNVdUUlwAnH80yIYyuBH3HlG
1AIO1lDBR/lR6EiMq9HlQS8+dVEXGwNvV1+TiNCqajaermjwIa9rQrFxfMs62OQpQk8af2a0ozbE
Z/X35D9zKknLnUSDeUYagpfb0dozjYlpafUmeRoeOZ15oIan0SsetM58qsfevNqeaJ+aBCNnpk23
Ch/WpqjLmVQQHdnV42OsdM4gecsdPZyjptMJ/mVHph77/kU0RU8KVMXVv3EFxKOX3YVQHE+p4oNs
ij68hDhNL21AFEkOhrHysm3LJJ3FBDQQDWYyymnIE3aEDls+D8NPOp0/HG2wN0IDAn5nyaw4M0Et
zvTsuVYexy0aYz2J9AvGWWjQnCpZx0LIjW5papmwAkBYN8ZX4ApY1Dz/KRzPXTDg+6jJogiMN+CD
2bs/YqdU+hRddXGfwJ16RAeUoh23d5UrNkB5g40xT65rdDF3smXa0me5c2kCyGQKS+8e8TnWEuzj
fPxfFbrGdeM3HJOs9FzbPfPEKnnTkc/eY2Fr15mvJ3wevqu2sJ6HIIETJayDhmo45MKurLmJiULk
qUx7B0wTLlTN5po4s74Z2QOJrrGrVsnQT1BCMHGncWrtylHSZw1cOpIV21uBQmx+VvTpe5M3zXLW
NK1Ga3JvId8Kx3MA4dgjpA6TQt0hRBckuzjDjR+VkGTqYhG6wwvTrENUdBuE1lgZZBst6SuIDVcX
C1Iu80Od1+QEtwCDxDg74TVt2vko1iCQ5dw6Aj8ixDeADkQvdZpGmoJpncwsfQ0lUxno8S2nz8rM
FiOOae4Lpz3JrIPSV47FPmrHbdS1LsXohN6/GetVz0QX+kphrHCWBbv56pVejot0voRqdN80bUie
tD5XN98x71UR08X9+qDMDwjR2ArI09lTwywSDBofkkDy2SOaPUuXlJjQDN/BOkAZkJCght59zwTe
Wnw47qtbFdBqNXAXToM7wrVxfZKVd84FfqDYzDFmJwmr/2CiiqkaRMVsD6dWS4ebMedeK8bJwXe/
7cdzgx6HfM0BTAa/0I37/mwx4lj54MhDv8VKZbvBPvOi9ORiPUmdkXqRXJCyuzmCMSDDJHX4+gpt
ZXxos5VgNecGwl01ZF1ynXDL3PelTwLNGJ41w6HCHWqNCpG4GA741WmI8v9D0nk1xY2EUfQXqUo5
vI40kRkYcnhRAYZWK+eW9Ov3iK3aZY3ttWE0an3h3nPbM+ONXVEa1ktftE++LokEmqR7YQlNEp4g
vYuEc29fmFSwps7VN4zEhTCUdaxWlysWMefJyweKfEXHhgTtkQv4Yoy2/kIucAIrYyOCyvlXtgC2
ZJtYtwtsxDkLyBEVfvViTSxkepEP6wO2C4nUjG+qUQ+H2P9HSac9OaiQdsLvyhO+QE4vj/BN9kTF
DphewjsCmJszDTBUfQ01Lvgq7kFdUewXJC+3rsVbTDndq7689QENcj/mF2vq4/tGF/1V4jAsvUy7
h3X1ZRZJcnKTOb4rB/ulsBXVPtl9IONmpAJdGuApNwRlAkGBVuDF+35OklWCiliNbycJRnUE3sFP
qfFVM4eXUab6OWE880RcHLkAI9lQnMBQ08rgNo6l/pTniMShZUw3f58asnCjti2IH/XK+8SU+gXb
MPROkcx7js9QrnPZvw+5HR9caRELNWMxEnNXENUhZLLNeTcc/AXQwtC0HzkTs71d5eJZxEx+Bqvi
Md4QDQa3g05lnTkHHaEHZGpvXAFXUBVdeWYBR4Gs+/6BXMZqF/u4HFNnflAEKKCasbf9UmTvyziy
gwNHFI92Bnl5VPskzWWYo32+Cl13juPEQCq1A3Hh69h3NKUblLnFg/IgahFgFRwggVww2Y+A0jBs
9NQocSUiM0+rc2dTfigsW5jP5HztmIluTGN+ykRmPlLdkJ+Ho1LZ7Tlv53rvZWz1/9iRTe73546D
31ILboNUuy3kkJ0n+JJFRwZspmaGRerj75OgUa8LQZHLaBk3fx80GwBa3ejNidUUrFCZvxNl8BJn
5XXI4xsM0cO9MTEEJc8Y1oP/HBcEhACvs3i7tQnIYtscYSvCzeeRwQZX04IT6dbyEFPDVKVbvAgF
mcKs1zRBagRAAtpbGet3hFTIfyIhuHrCb2utnO3U+a2YR5zplOwwWET8Yvm//qzxttGmQULTRztl
5LLdO4btPiB3wqhpmRN2UaRM/dAsx8aGpdFMLb6RdHKjbpwVab7PgV/lD/qit49L6/iUX0uzyzq/
edThmSCFqbBJKLISlRrP1lpcS5NWRqwfJD8vhC/38SpF6NxG7NUEKN1ZJQp+xVDV9R4yN+3uZkFi
9dTw+6vKCuBV+jFeCCTR0EOd0zS3y01iweSpiG/Fy9gXFDJIFry2ZylZdacEPTd+Rx48OJ9flyUL
ttLijTJIaZA1buvnVvcceDAN+gjckNQTlMHtKXbpuLoiz2+t5oMoleLsDt5HY7vJo7MWDK3rU7IO
ZnZyVBZE8G9wtfpwGf8+EOqQRz280+jv/xjJG+8IhFOTGSHg8Q5ZUYlzJ7BE8uB5a4y52fdTTouX
B85pEGu1nb0yU8xvMc8uvNg1UW5zUt0OlWdeNO//MXYeGAfNza1LbPUaZBHMvqpJ3WPBrg1jjAN4
1nZxR5RefS8z68haaPnSyow+yLNhNlrkTYplwcvDoh6nST8xmrP1B+R0oL/piXbe8MPUfj6lqsaa
m9Xz3oEMPpCHiGorvRjETN+QSEysAfC7YdDdg1b4w/ugX+JOSSocC1dzG+QHfaVNpEh4rmz9l3NT
6KRnS7EvYiTDXWwM18QvDn8b6HGS6cnwmJjDMbSKUd+3xcx2eiUakt3NMWYiELWrihOwNxD1z5RB
rbSjIDOfCpASn4Hr3cQdGOFNPURUZ817MSCiKrkrcc71RFr1RX6gqMU3VXjLyfXmYKursgHnrghz
GFvqXG06uwwgMerK4lSPdcduAdvnZNT9fighQHXM0u/6jD5PyxhtdIOBiw8jh6b3MfQ659n7WyTD
lN8QOeOfeI1++kocrMkA66HXh8Fx3uy0UwezQsLKncCxqc91GMeYH9iXE/EVwwpJQW8Ws/f49+gg
QIbdmnAig17qZJUm475mZnGL/vqQgi6MCkawt7AUnwzRD8e/z+LWfE056oHywjyoGpG9/f+j2X0y
pta8Bj5axXlNZVkEAdC+avZjEmDmtOrk30Bqj0Fk4omtTBmxsSmvnNlDOM7sva2u3A/rjiopz8rw
cEGu12rADH/0/IGogL58MQwrOZNySjC6x+qxKSy2+R7yQrtn04fjLMqyrNsCUzW2wDw0RlH1Vwsm
8+TEdnVtDDCqjDctz6nOSW+z8a6clziwXjLDcg6diQao4XVdyrOnAvd2nCr9DkyjfldnnnuTO/Lk
pdyJQw+hP8+lE7aZnr/kTqNvyH+M300lUUrKmWp46YACV/p+4tvcBe5CBB1xspt0NB5KZZvXvGnj
57R+oCZytnWdIMSwUnlLSd/vO7g0m79PK4Gwqdd9e2/geXzkePqdSkR6gZEs0eDb2tYf0vE95mrN
RCN8NYQ+h1Re5a3VNTZZdkQ4LaYBlyATtJSDU15jng6RbMzkthP9HRhVhplpwwbN7a+ehyfU7GUd
ZZB/tu1EGL0SsXX+++CYpX2GW9Xuy7n5zABgHSaMwqFLx7SHTZG+OgKUySAZBP592kzZIYCUkWrj
Yy+z4tvXjVcV6CrMhDeH/lqOy2bpP1RdUmi12XFM/eLqxdM7y3eSZJqKrE5kCmSzzvd9Zs/3NoPY
2qVwD4LudsqRYuS5V+xzJEsRhyTcCm/JzsH6QRaFTriD1qP1WOJLX1/clDWvEsMRxyyf/X2oWyrf
NuWGxQh/DRjP5DrGbyDy6jbOva1teGrNPBt25uzA0GwM82HOsQbFHr1iVQaw3Evd+IDmCsYkGO4M
M/52y2K6gNKbIqPSYVgO9ZNNGk+s983d32dDXSKm0FI7VLY/ExnhbrzeHFiJ24DEJDo3PIyze/r7
kIv+rRUqOY1KIngDCbwXXoKe1ek6NDjFMIZDPxHj5pryActn+hD3y42yCExUxXNfjsxrmaHfwZrm
9s7LeGexxTwpnRah0nUF5g2AQFfPj2Ww+CAkV4wHPfcRGYP/yGbPOsgeH2Mr6gPmNetsLOb4aC2o
C4B3/iz9aBxGqWlsl3NOrsyoWAn3+YuWE9wSqGb4Yst0rPoe2tWUs02kBsvmMrn8/ejvQxUv4kKn
8jziidiVDnASBTgoywWPW/3B1wQzj1JU+z5NxM+QZY/WQInhGyCU4njd3qX1eFMiHEkl8eV/n/39
fB57elQRdbjmSZYPCT3mQWtBP2EXv2DaZYWvlfrDNHssAganXskTKoxTG8ptaQaMFT2Fkdl/lISc
n0Wi1AOgc+7n7ALdTjuyCeMJM7LHGusfz8PBl2pTRFHnn5nPIdLThX2fuUt8IPbD3C89y+9B3Saw
L/aj1YA7qAtxV0mkfV23jGje/bPiEl5M15WnDj4z+9tZO5foLnc1tFAiyGvwmgVLix1LsX8xhOeN
FvukiRl5c8NIn51Kr5Fd5aTTbvB6tUFfMpwJH4LDLeCZWRPySUIOd8UINNCtfDKVNGZbEKBB4S0W
Sa2dAK3DZM7BFhc3t7kRP6FDqO8sxUlnt0xRVDK9tb0/nv7eWeznj0XCFzwTkHApsXgikVl/SLvW
bmrdC8pd2mH1Rjj65vJmPcxFFuOa08x9WXGN//4UhuXD3nlsbipbMgExGCaFVjVZh7/Pl4CNuLLZ
tJOszrmHef8l6+0nH0vJSYwzKy1oUxfHZLzajYihG6qDonT3Se074L5glmEACT0Dcr5/UuDOG5b/
2SC2I9qaTe2MDwFPRMTAodbvWUIwQsiOWZk8kJ9yJzBc+CvAt+e+DeJNgVKtmY29TsJ8tni3GW6G
ava2Y/vaTQwSzqzlr5OufRWoK9ICe3Q5Omeje8tYyMwzULKpPyLhIKbs5I4+BAK9gsEGCxTYS+GN
b2hzTm0PWje5M0bEWPOHzYC3rJ0jzM/QH298f6vcN9nR7CPi9g1jm2Wneghu+2U4KCPnumO2A9Io
bfvWB3yyHJP+rTI+rN68sgLkwEm2BvPLuRSQQN7h02JwYmYSrGlLTeSpUyHViaQTJhNf8WVpD1m9
7AhcCIe8o01Hn8VQuI1fwLOtm8iZV4KQ6kY8VnuPGm2h/SANeYO0is5bhUTYb8fFe+yar44McAwa
jAV87KTDvhu/nXY+eUdpFHsfM2IFjJx0KbgNkMcCnLxmcPX/KeIMs4Up2fMin3UD3Js8dPnJCI5Q
wkMdMgcyuVCqe3p2b1hOvv1dfsJfQd5/GYoS5noREuzp9x+Z1Z8Dtw87Lj+P6W2bdt96e9bRArgP
M1EU0IsiOfRRUD8u5hwlREX7iFQt1tW9U1/IjgAAsux7pVGxFuFaNUzucPIMF6RbSqQ3WgKdRLGe
zXbOCHhA9aZjLJ4b77AYsLdpNCTHf4/t3pFmmBGxVreA98uwj19jw2QThHqzo4m/SVLOvTXJkfDp
JcHxHCx7VI9hWxQs6hhrgqvbpg6j2fpJQvKowO3SpMRHSh3f6C5QeH14ZsC7UvhZacLk00VrN+VE
seDJcD/YVJ8tHBNgl8WGudinPvrbZrFpQ+Io0BjPEfLs0qdAKXTOpbR+REx2BsY8Y9qV3KWadXAH
CkJn9J/NqTrOdXYtNHPrk/yUxNxhikd+9pNxsyCFumXytjOlSVsGssch3t46DvPXLJEugkReSnEx
mu5T6ek+k+J51tm0iItY+n2OQwVAd+xkB9KwwNPRV4qxO2YDinMpdoJXtJrTd5dn2rT8oBJ70n3Y
k4P10A5ThL7nsxx5sFTTUx4I85arsV2Ah8F4Qa20mTzYcbBG0epEcrKx8Of47LuMEJCdyz07gHzn
+VDtOh7spVYd61bbVjMiVWQBykqjpsx2SFkUlqj83h/jU+LhzooZxwXrSBeT0Jyc6sqIApJnU58G
jczHOa4eJ7c+ypXFi14njbNNxoAuE5cmScIGbZubZIhJ01MHpWAccSQGVXBCXVhMnFiIxE+4I/Y6
CwgmnsuLYJfOeuWmKBNIl6r5lSQx8SVYH2WtcT0IrpEAIkjG65Lg4OmMpp3l3kZN7rmKdz1HZBmI
PZvMQ10kx4oHjK0ObPVO+EzIpS0RYM0vLI0xB4IUd2sfhPiJfzT3s86fxkCBRzOvRkR1gDue3A8R
h51oN5qT/FZdjOzKuU6Fh4QOEn05cFI7mOMxrSN0fGReQdYGkejU9pCJd23f7YTjnXKL9IQFyUeC
bJRbC73wJtdwiTaEXAj+VOqxlZpCeBxickCwM4llC6B2kghYwTDgXBlqi54/xrnxBk9oL1ll6VrN
GgXKx+z9y3Ut8qf3yfms2vJLLfkxKLgtTQzqaAd+RTzvxkJFgwZ3OVjuWHGGsv5hWIQqzdgH4D1i
+Tovmg0JgMSotvrOrI+MhFhztFkH1XcS/BOFFqlbMbnupvhguhEKGH5cACKYCVzYjWuIdj+AgPCZ
1zWcxLxtZbkzAkbfYxB5hAnWZfsVMKQ9jEt7VkglvKEMScRkysvypUOD00D09c1umyTlxapQ52j+
1ovbAxFDW9WZkWUWX4oTCO33vhNJOBIi/IeSZorDWUwwwxscvT23SmTX6Vnz2kPAmlqrl6uomrOR
ls9tOV4LpHbc/lBmnKuV6FFLgIw2GdFSTsy0vNvC039y29tn6aMYqZ3jhHGNuVniLHTi4CYb58Ng
mQTxtntAHOE83aFC9Bv/F8zG3ptYn3YwGl1nb4ywXfG5kirLVimbIBE4xpU0A4Qw9XGpSiiXbzNy
f0h74lEUirRhe8sphHd3AHLrO1WEUYexYmmeLBE8LAbC1UQCQSQV2SI7Y/Y2AGCOUDCxirhRZVmI
/Hq20dr74BH757IeGBwKYZisoCpO848oCiYwX819CoXPlZJyivPLkHvD6snbKahEGQAU8NMKyH9M
2uAaoN3yqmNTy287Ad7WwA5NbgtBVniiUF7nT4HlgRvIjmXW7FNyaQFysZZuGarCYqlazicrc08c
vvce9IuMFk+Y2ZbJ1g+94Gk29F2t+S+j3n6iFcwq9hYgXGLtl6Cac00SnuNBHZ7d+x7whbNMJNBO
O912tnNS33a+xhTD109BT8bR/M8xAUTGv7OFMQpAqCyCSwbjWfbOTnnNnZsEoHirHdyju95hzh8X
keY/GDURAah7N/lYoFwA7V+YECS9Z33GxF3dFuSwo9KGjJFy+6ZnEwOJAoyMo/th0gTSvmk7BNw0
wVCMLATmR7UY78q2fbw99l0j1/SzIKGSiLdpUR5zUvpCvzang8mOZ290N2KoXYLvKGgLNm1QFG4T
JpSdtvDlgoALCCyt1b7KWG+k3sbOJDIcpLf1V48ekkna1sFrgMXKJLuwdkDFxi18FaUfHSdemzrI
CezmReqFZv7l0r0TSRHVdQDV91murClMp60ot03hvSbUnyV3UMsTpR5eyK7DkaAfiWrbiQZ8oaMT
/93iYwBZJ8c7F+TmhIJm8KoD2XT3CIYRSUuUvN3OaRQkO+PGJDdWI7Gsd4CBgdz6be2YB21wAKqJ
Ku+iO4BSMyZaSXXqx4fclw8rvEhkaH8EDzy89UisEvyQYy8v+iAebRtdC8/zoettbDj+Tw6EPzSY
km2KIGOKiWbDTvXfyaufxeLI7dDW87FDrhItrfpUI1d5Yf/Ffg2yUkXIV/Yg/RI6l7mCZODwUSHF
PeS2XoBM0ZxIZ7mAgBAUl5ewksZ7sWG5mFw8r7oplua2iJt/GTaA0J2qu0yT9/VUAZzNrReBGmEo
G5iNJnKrmbFvacSbrAOe7Ov0y4ofoOz5V9nVY4Fqe6PY6IlJO/rJVG+tBvIL7GBGUnwhc04vIVl7
2163Orp/XQLyvEH/RXtF8H0CNjafck6vmehK88boETFU+tsQiOe4haE7+Y/w4ksDSIrG+4V0K+bG
2PGjaUamVQF8zD0o/hUUw84rzz6yxbCqG7AjDnP6vtoI4HdoyUX40jH+WjVf/wwXhtMkTwGVUASS
DhlCx+axmJn/EgAGHJWMBiJWjhJeWshd68x5H7o+iQZ+h3Un9/YlRqMV6cE4c9a2SKTtjWGQmotZ
ZuuiNzVJ7sWzRdRP0/KzbfsFopX3VJJFppUukQ4hWsuFu3WC4Cjc/rdG3cCMhALInkR6YhU3mWpX
G7GDJhkIzaLaNzd/9oAuRhh7OfB4Hqmk7kNP6RaJhgMbV/81EJmGYHANmGnPc22kEeklpEdSfSHh
yDh6YvZwOvusdJ62eDjTzbbRzX1QFpTzc+CGCauOKIuJssizl3WVbC1kdbERfp+Ygu8Rx7/l/GX1
+jWYYrk6ik7ZUemPTMidyJZx2MszC3UNWF/6UTJ+AfN6JBDXBnTvfOpzC5K4vftbxElEdvXiGIiR
2eHLjw4ge4SUmQ5CGS9zO1+K1oUk5QJfn0GFRpOKWnjBG7N0rHDR+q8KbX5s/3OnG7+XzxnZvn//
Bxtj4PHajS2KU+UWn4NQDw3QpSolcHpmVCeFz9mlrVIHA82OJNJCi9sd6a0cpoIjUHd+a7h+HHOH
IZ+OCDcosWLnBseLx0yW1ChLvU2mmJnZGk8eZh9+eSbCxLCfgYQjISPTFx6qTemmuSCT4O5QJIU2
Q7uQTLPv0hRP67xu4xrkmEiWtUPf/muUU28AZvfHHMWUdKwb35jvzfJJn/plo8sG/rv/rcf0unlw
NTX9NfcmzMbYLkJQeBw3xckbsO7gli82BmtRF42B0sEjydq7m0es7uPw0Iw1RILAyYGWDexYL+mA
FVK23Ng185KGOW+fFke7iikN5letVF6YT4TNtnpyceJqrUTyKCahldIK/KZe/owz0PC0mH4r96s2
DWjPjjNErdX/8+ydy+wNLu+hy9JncOV8v1b9kSF2RimAqFe3NERkcKhiz/qac6KRrf42rdAkBOQH
nvI7j1gEe8iJRLXSepuJE7GT0NkE7sDcJrxLIM7Sx+y2ssp7lk8NYE77QxD+OdWdG5KBp28czXZI
A4nGjEI55gAomOOHmqLWs9TwmVY/el6rDU9gDK64gjcN3jvWJ7jr51NVOM3NzMLCt/442N0UEtQd
zYaBEXl48dgfRPCMsXrYG7iO+Y6pC424w2O9JD0oNZvXOqB4s+Ie835c7eN8/iwc55m9Oe6h8Zs6
ZAqXr5ZdMF1P05IvEHzp+g9JvWzL9cWCIuYAEm/8g8qTmS8M601DZCfhKp8Aq156vMsrN/BgzVQW
yD7Bpi0Qfm3UWsWT13bb/F5Co8akzxFD9A4H41OVJu+jHF4C+37seGK6xVuWCfQh44gFeAUkJ2UB
4aNDkATRlfX0FQYcM5Gu2RdL+tr0xkmTzNmZK+MZZz3fevq5b0wAVsK6q9d/RysLzakA9YkzfkjY
COvlp+PSv6cE1GyDlDN5zpB7uAxmoIpch9hZ/VN3BgNdojV4ltjZPa7lJFG3yveips9vlgmBKyIA
zZk+gCZvVDBc+sQ/AdA9EtMK7dO+OiTqGCI/SK18DXSYT66njsaE4wMgQao+zR4vzFitnu1LMqzm
EhfUbW/10WL4EOigyTYFZlunGT7kmoVrsgxpxw9OSbUthuyhjOG7uzYipYAWdozfk8AzGZBh4u09
h/fuCpNK/IPb2AQnztzgmv3Wcvb187fytXdnmI8KXlShXaYad0fqPibwYAmOPRO7MpoMICzjG9ri
jXLHnRezjo9RX0/TCgFr2cy2+BuoIazpWRr6U+ovZzNeHvBTnROMiWQb8B7xUy51vfSHLljJUyiK
tZRGtaztg/JIzSVYhZ7NPU203QrOiMJDNMy1ztOYqbpLQg2ulq8sdx4yH4UtdnxFIFN+LHPbjCSK
xbCR365kMy+WQUX11L+4VXenBxWCIrd6M6rldUwufeE+FFSJ+C40ki0qrwBaznfUlISTAcz/ZxsE
nleJgY1MuXuAQFiWDO1xTXjnJuZyWN0bbQ+qMstyKDhEpMeEU1VyQEEVs1Zqb/XCeIZ0/7b+lwr3
RWsGZkpMzxz30Q2q3TAYL9i1yOROviZr/CjLFFmdle084J0AtknghZQ9VuocFPmvxnO/LYgRauMh
mkpajL/vQRRYNav+XiCmBMtv2tMFjD8xV+vrTJP0KFrtaPfjHfE6l95KjzPENT8BwkrBAE36Gpto
X0ktbxMqlcxQhAgQTwrrjI6x4dnJkKyS6kkrqm+LK4u33onjhRkWhnIeWo+27O8sCyQeDCPqEQfC
oVsOp14v2Q9UduiYNDiWfvCbe9lrcWgV+g8LiFPQQjNDeuOL9MGVDZkQCWOk5Xe9yTsKr1x/s1oK
pHnENV1Kuqv8S43ionzje0xlFlV9g35qoE9EKNB0+4mWi8JJbaHQMLAu+rua95sET2cMlFxxfg8n
Zjf0DLOM5VzFAZOM6qZq3+RiDCEGKHQ2afLU2LwJO/t7/RrhNv4LZPxZxukRotC3Z1rYn2hGJrPV
APUbWGUWcOrWEBmJHw5gnDdjnSB+pXblIM7++d5WOjAhuFyQaN862z1xQW9x3R4tEglCOcSUVmra
jZYecYvvUXSflgWgh1jHcnZnbGrSnQgqYN6UceGTnIZY2B8dSYtWjV1mNAeHIVZwcda3tBdkVOom
CvHsMvk+a2bA/UVf7ksNE4KlVpK949C7OXdT1v4auMlw1Zpv5sTuDIbYvvWsXUcUWAi6ewohRryh
XmAQWA5vlpf/Tg6mBwJBkHa0Y4TJe94hp5pCar2bEfEsO7qz6U5nM43x81rOvZUwOx515aJn4Prk
Ziw3o9vf5czYR9w19YD2TSshnDQxr3zt62c9c8GmTCssBfZdPILLIf5mY9QKmwPRrRVswNwDyhk0
XIVSgcqC7b2VJimncA3IxR1pOSYVf7U2CXvMAqThltuqtCGLO4WzXQI2H3azDAxM0bnZ9NihIQC4
i8oTx+xIgxNsgzpQO6u6KZ0ORId5EV12dZL20xTwB3NUfJH4wEVOigOJLq3mICBQ6B6UhV+zWLOw
KVF8j2CJQruvBo4iiKMPSNqKuifuoLgjO2WM+g5sJZRa5nIusDN5W/jpVQ2Qm1KnYdRlP2W5r+8H
qUhZ1ZcVrUF7NU/j8+DZUNgro9l6rJgJwcYF4WjusaqgfA6F7u9FMd4mS+3sk4aHiUeYDmileFcz
7wuJ1sPaQIOU6wz9WQciP+zl3kFIrOsD8OLmY85WZ8JIfRDU/E1aoR2nTt6ICYYyR7ZidPKxVPrX
GNgjTxJ+jzHDkVbmtukp6uzEu/eNWA/1xSzDLDVuansC2jDjeppG1OUMOycT9mfhip+UBevGr3Bc
C+Z6ejDdOgHLbIstR8DvzdzuM55o3BqEtpRYRez9GP4bK36+uBf4MFqo66MMtcLeF1bZ4a0kU8ez
iw+3i1/Q4WLhFcte0qDv51ytowQflVvdot5L7qwA/cHQ01nVPpoJtnf1A5Mrczt0809fAgxL2D3r
THt5WfNwrH21yY3m7DTaxJeW/qJ1OzVleZBZQ0Qono0N4chh303beVIo6AGFbIg+/NULfBpN+WzN
pGSZgl7cJj4+Xm7T2NT2vTafukpHuJXNLwLqymbKTuNA4VMmNF1aVz+gK0XWhsus4Y0IYkg9tzih
eEKMlC0rYIG6Gm+ju8/M7ChMGi/NCXi5aUVLPDnkB4QJq1TE4ZRUZalvhwrX0VjGh8AmiNfJXxWC
fbwjxqvL/tiGbxAIqUXWDGimgh3AehCVC8mJ4WLDSDdjmqJORQ5eAG9yyZOMz0yFLgY67XrxRHh1
RwmDtsg++3g+mXpy41rJrtDZ51vdfYWnLbb8c7Naf/jLjXGdIjB3g4LO88/tQYk6DJX0tt+5PBEt
UkBRKp6I29HGu2TsCHnIYP+hQGNNcpqU16IFw9aTZIQ5G+4btvovX/a/lIfEE6df+AlCB5OilKwt
JOuxkbiVsdT/eXxvYSzy0zAg9iuXGnM9ozbdxGNUoFr0Bqg2DqZPhfwDMsC1QXUa9ku4Cs6iv1+V
hvHNUI0wOP9W9GzAWsGCvWj5JjrhRi5srYUML1dI3FgIMpf14VR6gmPJeEY7+qVXZhoJaR3JNvr0
hZ4ygHvP8/ZgEKhGVNVW19onBGV7mzoRmPOlsaxoyZZXAjxe7baJJN0jXlZ6c9ptdMzTY5tj7y2n
FCBceioYInIbqA9PJPsY14BpM1QaCPu+qRJSS9jSh2MB61/iM9rQNgQCs677WJSkrTlehCeUkMkG
d3LFrWJ07aO5KHxUC3Ai3yHRY1LXrtsDmiQ3xcuP1Zg9ZmXxbJuIE7X1BVTWGmTQOzAKAA1n8jNf
CDbp0HTitEzvlzK/73vzJYbo6zvNdTFqbTOY5zrTeQObHcaoCh8E23tX8Ucaev8yu9/mOASbtvee
OgIVmUixb7EDDUqFdRNzz8XABWNmqkM3nMdS3tUVIVuumC/9FOld/gi5j3QKN38gk+LU9PENwyKU
Cy9BllAe4LVxpPfiqI96kXeWW91odvNUl+XZFFi4a0Iz1cKLoaA3ed74SZ7gB2wfer90zSPRgu3s
My3SfLmwbeyvnT6xKKeohevhrds0DVArVQT3eJ/g482jZGzuFtvsQ5HqLy062sABvJolPaQRqmMJ
H9glVoXad6N92DmFXoW3hBE5SRMT0n7ubOjN1GFT/J76AAsNSPhkguJjI48LUMHGfy9JVAxTCQVL
jNxtcmYOzpt7XbE1cuOgj2W3x3Suix/SimO6nM4NrIxTE3j3WHV+jaa+9P78DY4Gn7f3lHas51jn
oI4drIOXoLO251RiUvE+IWw9Q4HnOFyvpmMQb9M22QvANnYqHAAEkdPyVK3CxePVT7izP4ZB9MQO
ocSJofQBllu2abyFjOpvMXjGGxhBh65OLw4l+M7w/X01JzemxURp6emRClSqzTnn9k9BVG2A4E0R
OApmIDtfxLeTpp2UB9N88Yy3tsIDbbKaTD6yrrujDCYTKKVGyqV/MhUrPJ7cPBrdvekUZMOgC1Tp
FahMhDDi+lqWGrmXRo03jiBZ7mb6MIFDMejHt0y3263ZEzKUtk2xE/PygeL5Cd5zxyLf/C58Vogg
UbnqBi+MqigqfHc/1sCaFLHVRBW+AIJB14Zr76bEEoJ6Vzty3+2XsuEeECkhWTy6MIExH16IF7Xc
bzy/W5uxlxGUhwDLUWXpSAPmz8ZnSOsS7jOuFtreqq8WmdFg3NEkJOZzaoNp5kV5Y1j1yQ271ya7
2eL1HRlaHSvLIyrTGF8Hl2CBKWlxBrhNhMrmRii/ZR+ISL8fWbIYJJ2pjHEilnUw2RY+7tJ8J8Dq
tbHPbsJG2hhIziga7dEfcox2KeVDferm+eqTtLgJAtB8Y3KPYW+dIMdPS7sLFuPXqRWOC4erBq57
32rtjTf4r2Z5JzreQqpi+tTq3BsoXU7V6F9yz98UY2mBNERnUjQcEZozcsZJlr5WftFyuZurcrtA
SqJ37e69Gdu1w2OIlEsE7xvdIt/Ff85FBkPTR1bR1/qniaBJZjWVhVC/DYns/opRErp69s3holQX
eiN/ixMQOGB4ZNqY7vk/zs5sR24j2rJfRIBBRpCM18p5rHnSC1GyZc7zzK+/i+XuvnbJkIB+cKJS
NqwsJhlx4py912ZVpe1V20uIHx6XWlRvOE+o+62eKE/CMAqECKUfvI5d+qCt6IQY6zTHVF0hXHZh
5fhdoXKtXO4ZJKM0GYPLVFocImNaKJmV/tH3NjZoPACMtp0ALSYwAKudHt3ZcVe6utZleD94Ga7A
5qXC60VcIsEoRUFGH2IIfL7tN9g134xpUyF/BoB+5ww1V6BmYWxdksomF733SyyIZHY0lPnhHMTJ
fm7DYlWn+FlSwFKWQaccf5F/BJnLju1TV3z+b0T6OiXiCVcCNbtTXObA+qtjZrEKp+wbvQ1ATMN1
qu2O8h6PTTRUL75nn1DlOTkuXWsUXIVMPLiBQPRKw2NITvDhYMbRzKbibM8hDcGbSAbwE6Ojq6YT
PvJo1SeYClJhIM+LofoEr2HRkMSSHYd0wO9UvTIQvJ1q4zuaN04lqJL0a48zPdT6AZnVx9C4f5To
iWYt/wzeI4vDtDHRd6tM3Ke2BTFv3DlkTAu0p+AYuQ/cJW18bL5HbPAIxqOTkw7eBp24v4LXZO0z
csyopJCtBOs4fiWKOr6JLP0UOCUlVbtTDftraTF6ErL7s8+9l8qxKXgiy6SWdLZpjx40wZ7RNc13
zZje6OS6kdV9148/GIhciIo9AfLZGwQB8BlLhtPVXlnjQ5zUhAsthwA5uWQSUEB24Ibxso0PDNQM
TmG4xNDsVAhcUpWkK4cYcKr/UVfsrRNucGOXhzhVPKfhOsQVm4xR7tKRE3NIH0m23qVJzR1m2yWX
m1TpQnTRsWaYPXCi2ptB+ehUBJKiNs+QBMGnGiJ2a2+K11ZvESZo0h5EYLjmsz/keYFSsC4f7LS4
+oHPGBnQTty7hHulBiGkhGSLJK9XPtx5lFlxCRAZMGlIEVxcykQDpwjUImxxrkXCqsJdTOBGkOMx
nepwOxdnpctvYzlgKTSp1mdRHOiPMq/1oOFqJsNZU1ubKWFRTdrgT6dDn+3D5rshY5lgac6bAdpC
vPeMpRW8/7GhjE+TB9PwAG5U9mKVJ2nkgXuMxcLiBMNzR55UuoSjscUWCRuTJSlni9YuGA+53ytX
XiLSkeqKXzMwnGpn9eYfGKeXVYYQ2DqAQAJsNx+jddvTUQRsRoEo5NGMohcF9pGpMjnrTcr9ZqDH
JgjNWXGG3Wfm8IOVH6JGcC+EBjWUMbPguBjMJHeSzBxkAR0vXDTxzOFrmHn4ARChAe7EhanMnkWi
wPhxYwdMr9HZlJTCfnU75o2xdQKXDBCYg1uzcZpLCzv4pkNKtRVxtyuWULKxJesrGyGYBdV1yPRb
Gwkiv7h1I6U3QhUtzEBvXtfA41Isg0TBrbI6RgYiwqdISyKWc3OdK666b5iocBJifxJPaFrlo4/6
YG42BU00ncNeoNgyIHi49BPpeqH6IZaFE/+JzWUbqvTRgIC8E+Zi25k7454ka9h1IqLbhFVLlk+E
WU+nqDIxfedWukmqBhccqbKEO3AvRG5Rc+qT35N+6DeeLUsOg0m4kSGjadOPzwz+Cm+4p4DXGztQ
f9b5nG/yPsAfEooHK5TTvm2WXN4YfJfbdcjhZYnCLp0533gBRLn6Nhcl0+GB7oJPccdo7lh6mXFl
cy9Xk55gpi1nO3+6lTnj5ZihzpF6oNyoFrywhQjNzaKnXtLAQAav1oBsxDpoA/cmEz2jVQGqzDIO
lFY3IxSeG7dp81ekih2tVShRfSgR/rVk5/TTvBnC9xGp+TERAH+pt1exWwYbX8/zCf01XYwk5cSh
7Y/QLsRKyek9Sovshr7TuAnNCWvLVJwcY92KOiSEuOMWDpS/AdEXw8UK02ccckw47CTYoYgnH88D
UYE00Y83bQlDCaAH54gWYw8DWqKrMjXflMKydxUW5wMhKf66Ylj47JFw1LvW1ZjT7C9Wpi1cHfkR
E4y0CvJquPh58kdUk+1ihfzXllXQ0LbILmPcav/9FrlPhi8IwiBwqksmjOQhre5kUE9vQeW9afu9
Gf+qgJCe/yaaJtUbfn0Dn++TFCZacXbjc7/kZcJ9paWcFN6mdNvoJGm3IjmIoGH7RfViudl9EPZi
VfP/WomyIl13eUFHT9hbAn0M++0N8nDnmdFRuYGPVV8Yf9OkqxS3QjEfc3i9536W6s7ChwxsKnkz
4/mb0czO2Y1T5ISpGFc4fu3z58scuzFS2WKb+/JxashNg76CzqyaX5uZc+KQu/mTQbvBqbzuQ98h
1K7/aJaCkfRLbL/ePAGGIhSehtqPwRW3Pr6J+27QB9C607X2wV7lzRsFGQL93rGejdr1959vE9uq
dqB7WQ+7WR5MYrFuLBtAO5V6625j1VR70vYE7VF1MaekOhROOV56P41XeduV53wawLNJfUA1hG4V
e8t7m5w0TEd3ORYwq45vlDS9c+GB/3TZDmgZUoUPws73MUydG1XZ/QntsWJ1y9+bCnQNQJLuKmZ5
r6UyLkGOCa4Yx+QimmGBMQaCmYNnXnThg0ew/bfQh4KSJKm5LuO+XGcRZ+Qm9IKn0h8fq7nJP8gl
pJnjYUqy6mK+mtCoj3RNe+ZfoXfCLYHglSSRG2DmIH8N907GWXVPCMyTcByoBR27NR4GwcZVj/FG
QebcFhaym9EIkdqNsEMKizZEZ6fUe7G7RVRV3MY67nfaiCGfebTIdZXp227hFzIywb5aoGzSrat3
IMQeCtkSHIs9CRMWCVhJbaMzQ76+wTlQMBAfEwj/gSTnrMiutuWn1+H//RRkjT5QdPz957adzofc
YYl0i5G08AxLt22mzetATzMRbfynZjrctytkBd4pAQmzYVlf4DJ1t58d5CVgcNOHAvHDZqha2Nz+
HAHfCOVOO91ucmqahWBppjgcDxx9eBppDLDzI2JbeKMDMJ1nEbKtjYzJCZB79XwEpRHTa06f0apu
svYO00p54Kk3EcM8VX5b3MmmpOG0cIKD+GkMXJe/iQD0ueCXKXVxb9bARqUa0ZoWJf9Ngy4CJO3G
4BR1yVq6tHqk1yptn3n24B/TxSY1Rtc4afj3RQgsvovSlT+O09ZtOFMOIGQCIz7GbDQnpT+qcATQ
3aroyadLKJGgMK0a8rXfzQiMx1clCtZ0h0xSDW2JfpHIbyGAb8La7EifSd0LHmCSksSMzy3JYLvC
gKhoAPFj4jg/wiA94UCc9q6dDS/eCJWqnEiHMQkqfVHKeAcNC+Nu6qMDlLKaFDKneZ6KaSHMta96
EMamQtS88xI/e0VASbYQckZzlCtb1eqmimGzJFLjMLH0vtT2vVrsLlZa5Lug5/TRENm6qhlGYEmY
YGQMwSbmj059A+IwnuA3xr0xnV2fKY7wpzUzoeBoVYzXh7Q9tHYVbz+/nmT8I7PH8M6KMrJ5/OZq
pQbxBoFjPtosGmujToq7cLgELpI0EGgVvg94ThNF6Z7JfTCfJ1nmu8GwkIqPLxrj02PeMUYJ8Cbv
R0knxTWScU0DH9Pg4N82Y9Jv/dzQ6O880A1D2my6QKG76ozs3qqH04jimeNIzkzQdy+kPt2M0XMA
P+5hQqsEVtn6oC4ynkXE53MFOfSmaexGmXp8PRxn/OlbVa7BZAom5P/XAGo63GbK805NuHgzS+vR
dJGzzE2zB/CEd7RznN1Ik/5ga5SHaMfE5A/4ftEbaSDS+ymYnzWe853pjO6JvgGJiAn1d4ktI/Vs
vVLkTsyyiS6OzN/8PrEf1URKamzgdPW1lZ0rr8zJpN3OZbhRvV2f21vrmWNhk55nxx53gdHrY+5J
jQs9byExDOOd8ks8FY4Dq48jMqLIde03rC3LMbZGkHU/YN5A/jHlTKhyQqgrBKRIgcKRfU1pa6NM
Wg0+U2okNVNxTSrrEX19svs0PZWEde6kpme1+H371m1uQ1BchWXRTMPMFNpTvesJxsBoKxZXKaPM
dnZR4ktugSIl1EEH5U7hZ2aq6twtZM+tI3oubksPQGt6UAbRpWw95dFyZnWGq+JyuK6YRS9uJIcY
vryI3T2BhRz+OspPIkYPUPhqIKQ1DQyUyObedZZuWoZaqK96xUw7KTbDwliwOIytHFfo4+dbVEyH
Gt7kvVKEvrpZ1V9yswjPNCBXiDz9wGxfp15Nl6AkdrPuffOMPSfdVlaB+sEborXVIoExcoY3cgoH
HMV8wzh9CfkNu/6ES2ID1Cd8KQoIMlkAM6eL7ODFGo2/uBH5oItMIgjS4QyWy9xO9PbufSSP4I0m
8UJQ0KGazJ0/ouCuUzd5HKPbwSxAfqcu8ky6mNU5I4R7BwmUU0MDBg7EPgRPsIgPwk+DC7Prxybg
trKScTrTUxkOKYUOYkWbPsbCm+LAs/WUzUo0gHmdJbFbukuTVYuSF1xzl72YnUIGPbRbu1a0lUQ9
HrGGG1sm1rf+YvGiVWdvGZf+9clY6qpmX9OIMlWYvHqkOhjjPF1cIq+FEeALGcMti9s5KhfsdDXy
+TglFZ3/DGbefYBXrMpAPw4mW1hmldYDsYC3JTA6tii62V0BlczTW5PUkXVvYrusGu6JuACcV7cf
Vu0Wt4bd7ueQy9XP3wMTpKDj4cvvJ9s5RF2wq5eHPJy8iAZb4+4lxOC7zDsAfD1NzKmuFdxcjqKG
PIITe0hL6iFj4GipetrhadIOT7m2QSdFH3NjNq8IKtF5dgDYMhenD7mZExG1JyLBJgQvabvrW1oK
ctzye9mXTzYNPmKyRuGL0ZOU+O5EFF4+f4okXx5tDicuo+dWRvnJpBmyRlKSfaP+f6WhdJ6Y9LWT
hMOnKgRvPZ1altogkQYjCWNOCI8b68cub1zu9JSmLHrrNofeSuPmWqV1zfYwaVg3kJ+DUbbXrvSs
6yhBevt6MaqRU/BI3BuPV80EQoGjamnS3jhEijw4zYRjJe9ACDVZB1NcYISI/eyDDAti6z8GOt2F
bqGXuEFOis+ijolClLjDKTYUfwGnXG95QfqbQonoHQwgvAUrQpzKPMsd6hcooGnx8fd6uiyqbVCM
h5wV+aaK4L0p3JGbzvWcR9wbUCLs6CVThmI4Ye8lQ7w1Ke/BcdJxDPzQu3Z2UpyLgjS/EiEKXdoK
sM4iZdHFDz/RamfPvbf2etJ4O0GMDCnGTzndekj/NqUvVAPkwUNy/nwR0se8PRHgPjh5fy79iVYZ
Q8/3uWRmVXfCvooSeRSumvepU+b7hIxu5aLhTesSri/Rb2yIsdoNCPvuiM0lW8gbmjfwgi/RFMcf
0gt3Tp3sFsXTgwfPgOQcZOFQXx8/3xHTezOMUUFuM/8OBjXQ+Oa5rIkxr+uGcNMyz5hTlkwbw7x6
6uKcxdjFLxbSk7l3W4ch4YKYMvRSMwWpuGQyjLZUUAlqusxDm1WeetlbzzXdZUnn9KxDZ74McWJe
qtTxVqgp2jVtpYRhfpo8qdC86yJP/iDgZ81BFvPnvXaM6SPuaK/S1tkiusGPW40+c9m65iIsLzmS
iNOIcB9LVY083KpPnz+Bu6RIiEbgtfw5cSCF/e5AtfsL5Z4hrb8w7/zBANS/Y9vyj37o+ZdctK8A
9MyFFOVfxiEkjBNp8gYsGlnTXe0e5qF5mpZ3HkKAGy2bfmcuqCUzmf+kDVi8KGtanBKhs4/dKHlN
S1BGgE6qq2zDZyCXHD4NiO2jId03b0qeKauxcyFLiaRp3E/CZGgQo1nMtORjMA8g33mdGUQwe2Ha
PYRD/10touZI1gotY2KePl+S5SdDLhIhpNMbW7cwl2dGFa7VqL3KTfu5Tg2yfGdT7T95+0ZcxusM
gfs+jYllmsbq4EPcZHKoeYCyTO3xiYjz5wFCtMyXkrIq4P/PtcM27aY37WTGZ7tX48MEPsRscTQ2
GVgqM2rvk7RN9rEXxzvTF0gOx+KD/OBqNUHsuPci9TowDLwRo5Lv45SukzaCeuIX4lhZdr8m00i9
E+mMIG3o7sUk1LXnPmCk4fVLw63bYuYIbnUzBZfYIdyUWeDt50vmcf53Yk3Lszd+JK4mFiwX3T3U
umrdeuKWO/BMoTpdzSqhu0eCzHeTQbeZ0qdLEuiPn6Vp3rrAH4hcMWZYVoZpHdGRZAv9n05/Nr27
Xf2bNBFFpN+/wo0Qj7mOKUh0UIpXd8kb+keaiDPkfdolNTWrL9r9VGb9nV5ug25sH3ozbR+Mzu92
RuQdgtT6Bp997zZpf4jyPDkxTr9Pl4MeqYyCgRhf2/++Lcyi5wBf/pmXR7fS8qMcKr1WzuScZJ3o
28xj9gm3WB3GnOl+q8sEI0iQXD5/MjtN8R0pHlG76o/GHHO8yOOz5uz3QIH5R82muouKTq8hXAAx
FN2Tj74e+FXu3fkuTLEQyuIqM54T9JQZq7eRNwOp9/LUtpH93KNB21hM8wQrxCWPS3udjrG3/nVm
xtdED2lLW7hCUm1KqB/mEsr3j6s71LMfxgqYAbRBb69kd9Ra/EVDwMD2gaPx13+b9TUcir/OtU2i
BqmPHc8zv4RDdViHOUAQg5bjJ/kDfv2N8pL2j6LCwhRBvn+YBh3uQtl+K1sEyMqGeTn1m7oqg1em
EoF3NzPWPZaVsA+RTP8okxSNQpDqQ6xI2LF0pe7LeUyWSuM3wVbO13xCabuup1wHCoxlu6bzJWVr
iLPBZTTQr3QrzgMX58jJOSSK7Y6iGPBOqm1O93xftrHl2tlQXcvXqSi6y8QMb47Z5LJR1qsMcgGO
gtrYSkeJDadyH5HL3ZSa6t13qmpdEmi0qdIQF5wk4laC5AvCMdq5YfWX2TALUYiEV0NrWKvMN+ig
Nuw9hSMJl/VJJIurhlTvUhNv12gUWfZZWq7/4tj1Ji2cbZTR+7Vp0GyoIrd68Acarvgsu2qpk0so
ziWWV84IptpmjekzNokvUqitFYbmJbKmcjvEcF5rsmXRKaWEJVQ9xnyBdf7XdwvK7J+efVrITMQ9
JW3TFF8DNRMB6kjYGD1sR1xtXmg9BZpWSUfaLy49nKmUqB0svFsLSNzebCfqE6xJWe41KAHzNZ2n
6sElTWvnlxWzxpTRYF9xJm2WHOdynPq7FrQ5ahAEl0E6v9ZuPN/kxAisu5wBC9hc50hp217otHlP
gYjpMKMmdQAOY54ubru2zQ+qrqMdykL93DTlI7iq7o8U/aRFcyy5NnMs3lBBRxguq/S7hYjOAq3S
q6WL4DfGZZpoM3ihdWr6jFn1EpCncZptBNzhOyyAt1Yb2De0XThWN775EAslbkc0F2W9Dr0G1mBh
ngAvQ3K1AuPozaVx7O0pgIpDO3EYPEZfhqePjtGZh2yIBtwE2TIgI69rEzX2vIb4UD/gvavXMwYJ
2zcFKPOsvaathQomEqgaMLWmxZ1lNufQi0qqIl88tLWzot3nHXobvRCmi1tmdtGzXRnVwbLClA7e
kX7OuCMzh/ontIc9pBC5GQLGE9owS/Z9TIABa8ZjZI9IKcxQkj3AT8iTult2Yu+GQ8Te8Lz8BE6t
Pf36DpNfo6qkY9tSCIeFz9RKfiYF/mP5K21bdAjOIUhn5hNsYvF54Ns0cL04YODY7YZ6bwPCxRhI
4GEC0vam5Yi2ibvKX3V24F4LQ10imHXRlL0FM0Jwb/4ApTEtWUGRm+1H7OvniSRtmDnMIQiGyVvT
vx1JJslM2Z2N6NUWvr7DYW93leaCmYtVHpJWKCPrWxMDrHCPUHHeDAXNu/c0zRdI8YyPg3Dz6+uh
ljWs+EeCLddjCckl4tAEvO6ZX9JPTfJ6oA+jVtQVENBA6uloDD0eJekaqyEY3rRApuKH3YBlFbyd
jZbwilT25MBuPrtc6n0luoG+ef8apsGExs6UVyS88dokwAoMofWjxT8AiRIwxrhWIV+zaqbyqXeO
pu28YOgwsMyz80SmeI7XtDLFFgyYAer1zp/BKsVpeR+bPOyGwK1GlHf6gUkRqlRCvEKVuA9B9I5R
zjn4WkdYckV8TWR4HE2Z/xWLzlsbjLx+E6L7ufZ/vW62bbFWmdrlsn0pUjioxsL3kwILCjN51qcG
B3NQfKuaJQFrOQKoIfMPqTBPFuv8hYPWsfgYALyTPE8/YeVALaEP6eXPPLA/ivg9poi1QvWCnMJa
Df0273IoCq3wbuiZ4ol1fb0qXc9ae6QFHZ0BJ01jTjMXTPmIR7A16+5d1Q067ILcpqkny0zwASmk
v0XOEkWBcSyNOErULcscyKPNJHps/D1gKp/OAdM5O9vpSFs7X3jLEMr5XsR2dxZWurYlE0HTdPIX
jhx3RiLKO98WsNXyM8ah5qHro2vJ0X316/tTfM33ok5hmbeENlFWAThZisV/PK8JQkeSuoNyJc2o
P4+9Gx3qBL90m+hTXkXY52SYMbsGLQqI91QE03DuWvcjLWJY7pFb34u0jlZ+kTBvxC4BuXtw9qiH
f5vz+F+flIC0pWAFEktx9e9PyoyAcQdWUVwC4Qj8JqQtFa4yHYsn3y0/BmYj566K3Q29DXuDG/dQ
E0Nzq2fz0cmdblMMfUo7J/6G8ZRpTpcxKa58+zfl30/FNdfTsyzWP89WpnSWsMp/XE8/w6rmt02x
imaQSqYiFCgh53odNGRphjghVmWGj+s33+JS5f37aaHTpiyPepN/hPVllSnzVtYTvAz+rmrnz0XI
uZTmBySUThKeA0OWzPU+LWGxAILL58k6yFG9Q7MC99oYFr0LTJu/+VA/L30SppXWik8kTVd+Ke/6
uKhrawKsETvtoXOr7pIAzT8ENIc2E7Ei+1B046FM4xb5qzwMU/f8m0/wU3HssPxqRyhl2Z5HpOu/
v4y2NWFk0p9cpTGWRw35emUIH6IHf5VEUrUrpKL1mfQHGihsm+H4ynlz3zvEvZAuZv/mYVPL1/Dl
a9LcF6bnuK4WnvvlYfM6FDFWGpGnEnaX0OmrXZ50MT6t1H1Pa8D4SGEOZh5lF9qgT7ALxSsYWOjl
sVSXxJjdIyDXVyfr0wNnGEErIgm3DqkyDsPyE2yGkHmehgCsGtFtWhH5d2P/IlQ4JJy1bftAwQfr
jkGo8h9alRt/edWlbWT4Qnzb22yN4CuWBBsOYAZM5Tg9j0P3Vi4tzs8X7YJ9yRxFyjU8w4faa/Qm
nsO7lM7B1SZG6yY3x+httpE8Gk03nD5b7p8vRtT+kF7m7we7Cc6/+Z5/fugcQUnDPstxiFPQl9tf
JXaEswmhQpAP+ZI1ubFHu3nxEAUdALrPaxzY/Y1VlfpckHbuT2P2aC1jZS/MaZK8cYYIpV8BcvPE
xeuS77/+fPbPj6cjHM/yYG7Znsu29u/70MhLSFYzR4IKd8HFc4v72Wy6TThW8GPHjoFEmwfrOvL+
pGvVbb0l2HtoaiQiS/DQWKp+43TUJl7W+7dFsJjuKd8/X6BRo/idzGL/+bYtXiKQibaFfJ/o7uAh
8N7rzGY/GqHPwV7Th6ikU5fJObq6pnuiOPGudA9/c6uLn47BjmNbwiMgVXDM877WgQ7HJZM+RMQw
KzuyQMS3jl/pywDJOb6b8GXt/aAg2bzxr9CwDsQoNSd7+c9GMX9g4H3D0sKZdkzvf/Nd/FygUpGZ
ruOglpQ4+Zdt5p8LdF1BLcB9vuqYJlwMo9FA09Eh26Tb8HRaGyOU45lHcj5ogFbripZnm7+bGawg
wkvKczhP87kbTPuKmiYHihnJVe148gLKSF2WsT2dMNff5lT6Wd4DNZrHb3HXzxsHCyhtlEg9jI2L
dRUo8RocCOwYl+yvlonbr3/X/9jcHaVsKihb2WTGfU0XrWopG6Ys0cq1nBUReDSqWwtdmuUat8i8
t2NX64ewgvaJzvE0hkYIUOYtyex1F5XNmZg1+zqMLd6IDKELAhbSWUXk3f76Y1o/fyUuAeImxZjL
p6Xa+/dXkoUIlrgrl/h4jCTUDtTj9dS+zD5zqow8jWAqrHsGLOI+jTMO/kWydlmUburEf6Q4okdU
FFD8vUTR04JxI6f50EGiBW3Mi+JARhNXot7QxK/8+sN/Rpv/e03ngea0Y7OuW1RTX9YeIzIIAm8m
xO90rUHNIgnvuvGp1a48Y3D6E8MReBcEjWlNdB4nfnHJo4qQ7hhX568/i/3zQ8eBgPkuu5002dO/
XshEJlrIFnhTfcmQSt8UqZ5ehgD9g1ZqAPKNxdEo0mPjifS2Dzz3BLf1xfQ1PdY4ss5J5al73Qkg
Im7wJ8Ac4+Dk9ZI3Hc4bS6TA5Kru/Jk3Z848Q4XlvMOwPWc9B7rQ7aO3tDPJuLOhiCSVGs9Z5rwD
kXUvXVnDnEUnuDXJQdwGacOI6P/j12dn5Z73FguD+aX2wneWpFWdpava8n7Ms3IvRBX7ew7MArqL
NOAh6nJbA4C414UlSRYd+1fhMFXxOxXtijJkol+XSxI4eso+9B4NNTGQV+/EOaWXhNbIqjEikFLL
2yEq3GOU2N2DI5A3zmbmnjNP1fs6RQ0ZNFbpbmCvbzjah1J8uGReDJN5lmjJC8S68jedQPfn+pjS
eDltfpbzlD3/foomPk4IEz5f+R3gyLm8TSo3eMNGlZ7tDIS+x+628xWkLL66cWWVxRsYpvZizgUa
kyYl4SokT6Ed4+hN9w16IJVewqVdlk4aDwGobmVgU0wIgsQKEu35ZceTbP0ZJmLUPQ8FYrGmJOLM
WrHIbkghAeDv2xbq2IBorUzo+xwnwlq5pXttjKA8Ep4RgI3qzEeZ4coF3jpug0Gx6LZefg1kS48D
VIBJ+obRBPYL/qZ3osafetsnMQaf2k1VNA3aSFHfR25Z7j3UdkPXLO635sk2E/eQQDbbWl2ijhPE
BLcI7ffS9p2dk3Rkt0xZxlksZBjJZHATh0lzUNmCwd0QWT9vuIAhmA/d42IZnBcdeT30BzE/CqOU
a7z8zu7Xt/B/LYWOy+ZN59im6S6XSuIfu1M3JQQwWiasXSIqVek793lf/2nmGPpyBDe7RN1ls1Xu
mnhMsIUSYSBH6x6Smv3sMaDr8vqIZdV/GGHnQ2jWdylBRafCQ6434MD6fEfDcb759ef+jwrHxRuq
PRyytuX+VNmC2cSM30FFtAEf1/gQ7LFadVMTbBKzBMvIV7HPAVceRKEOYQjloWmY5jTAaFem4ejT
8tZdvsek93/43oCUo51I9KotMs4x+63iqUPQZJHH0Jutu/NtfGKMMqj5uNtbzKwnEXjJHTPgYYmY
HbEHWN/sKJ2ZUjTqWEucK7/+pdVPzdSljDelye5qceT77G//48tidDRlMgLzqU3CsQfYDaeIROCb
fgq6TUNU4IHxWXzxfFon3hDej73Eolu7D0x2zPVnxEy5JJ5C6olgx8NTJy41XnkDqc0RZ7ZTrtEo
FC225hW452jjmEVymRUWzhaforuxkjo+DKP4LkOroX8UNEQoraAAkPce7psxYwQCDu/IvVwdqr6v
UJq6zW6afPIWatOiIoGgo0MqSscMiery+nutViWpiG92v0cmY74a9JLotuHfQtTZ/eZ+/9wdv+ye
ngXL0pPKoj62v5yIVN9ArPHyfOXEkc0OQrKCKTK4uWET3kU5TcOBVgDQ9gH+jpF0j4h+YnLg+/xh
7mbrZgrKaa+NProfLGxLAnUwZ5ME61wduzSByF/YTuQub2UxFCfLSpAK9H387NV1vDU9PZ/6HiiJ
rkQh4JeJcFsEDJ8/jzEYOfVm8HMLVrD21sLH4P3ZXq4rWexRS358vhtiSxNw6lerzF0yN2pT7Al4
wL+1NI4CqFy/e9j+o17SLv1VqR0bKK31ZZGINTpHZuIQDAjeQZP73BUtzgwLccLn27wo9yoKurtK
D6zqhqc2Bvjcg1NmzsahFb/Pe3BtKZz9b9iUZW3izS6Af6SH1B2ca6CS4TaYT3SMIRMwgaeXW9wN
0RTgJak3RQwoDYH/eAhmclti00XiY//mlxQ/n90pzi2P6ZBypSe/nul633HyMrHRd5Ry3oVJOhyc
yHmbVPHOzfH38+HK6SEq+nEtgQWdAscfj74LgQY/9/ybWvrnQZsDA1pjZqBSxRb4tSE5GkUVsT5x
BjDSHdVU8SjiMLqVM/b4JkRoFdv1Xo6TeQqz6r1U9qVnVXgzuvHsz91b103n2hklu7KWa9VXRLZa
EsEDjUPGlhP5uQSeN8MPiELet98sVMsN8e+nzBMOhQEXUjkce77UqA5BdngmJzz2HcxulFneFjD8
w1QNgHHDNLxOJCdfcxKb/35RQT2APS2r1QgWCmcC0aYhSAX31rLt+pXftD9WiMJgGvE2shVmw1kD
ijy1gQS+T0z31olz92kGD1sCx3s0U1JuRt+oro4h3mu/VQ8tgTI3la7TW32vkCK/UskXW8eyBA6W
uV03LY87ombSWoMML4t+IoNguEZFPu1S47VK++IQQHlfJXbjUFuV3arMvRakqOHcJ6TqBlFLOD3j
9t8sWs7PZTZDNHe5mtwPLm7Qf2/So3LqckQ2hi4Y5DAIjgVtahzpfxh3EozFxgxduYpzCZS9xiHF
stacPrNKGkihO3/Ck9u5EieoWYX7KQb1vjQjjLmN7uz5LjXASRuij1iLnP+TixmlTnbOVH8iE6v5
OyoT2TCllkHSYEEtffrfl8nOB2JA7ztGATd2lg3vbcykrnLxpLRD5D23MWdRLDzvbgSliYy5D0Yt
/0PYeS63jW3d9olQhRz+kgABZlLJsv+gHNrIOePpvwHY99y21GXVWQdF0e5ukSCBvdeac0z6D0qf
PlQDmGnyNzC2IxqKQfIdYYpX2xQZkisoFkCsPrDoA5vnEd1+nBitI9ad4iSyieW6DPMd20j5DOmb
qwKrtyZiqjhVjzP4WSJvgTl8cKVQ/uNKwSBZ1hFPKXT63o5YTCH30XJwOTQXU+WkxDjUOrm/KNHY
O70xyXe0R5AInE7HNQcKpuyG6iiUhDwInC5QTdLs+RNukzkBjtwORKcZkiOrIyhO8mXxHFviif9u
Zod12eyKSQ7vBpQQrZ7jayNzKUTZHDwS9ABFElV0UxgwI2aoqGBSP+p1ve8hLj0kjf+ZGhfItyvE
pCUMMcPXgOLYSu+62XyLM9P4XC36kTCxjENWRovbM9nzMYNsidT7UJtdczCUzdh0aKyVLiQdpzOc
v19l9Pe3Je7iFr8cdyWoqdqbDQh9ezhG5E5tqyF2wx6nV9MK44NGhPJR6GHsQf57WJ8KjBKqaKST
b5Q2rCyi4CyUukS2d6pcxUC+juAQiFmJbpKp/iyRVsE+TvVdwgBvIzHb3tTcvA5VaUCijf1zlbTS
RpkF69qLUnEeMepvwzmbv9JUPZBYl77IgyB6LYF+G9/MvhLWO96V5WAk+hdonyERG8NLIobf0aTm
V400ACIPGQ2lvk2CF6lIZYOWMjefa1IcDuQf1E6oS4WXD32NptQMzkXU+pu0Ed20LJb9c9d9YRIa
XaCM7ctYR8IWXAUp+GDLT5vh3bXdknRDU3knEPXobz/9fAkH7tGAe5qp7j0cUOzH6nASzjU8qSCS
z2Zi5acMI4BJCImjzsK0N8YCrLoaDdpGZDMrq7euHwA6V5XijbONSQwqXd7rO4kovx9KJX3lgj2y
isccMpcBGk2zlmEkdeXjkNjWDGZoFDvlOddxPIWdJf5QBrK7gfxvrU6kYaAjcpKYAGz1xUiQgVRz
zVbNnFTGHVD2leQ2VYb1fBzLh4a3j34g7qYAjgj5G540+4yLk5mIxlyFENVClz8xdl9yY4Z7g8wV
/4OBc0P0G1vprO+VxWouLmv1PvjMhCvlJAZg/DZdv3wjIohCSQgUZY7Eid0osie/L/xzQdYQwtlv
epboIK817cHCosjkeIb1PXmF1ol0XokgZowLr6ZDX3JOFz8H4EBjQ7Y3rd0uttyCOS2iT20xzcjb
yIxVbLQiPC/YUrgM68hp4DzeGAMNu4yYqUMCQzdDLQexlIMeiqB/RebRUtMyo8Li/mJ2+evU+tIZ
w27E8LLp3Iyr+Fanj3gl7xWNZiHzL6vlgwZLn4tXGwMrj9PFpoS8BVAPHMc5saNUyg/dnEDLbMRq
15eT5o5YIFw1k6KLnFceHzbrpCyHaIloH1U+CkqaT4eo1vqnXPB0EV/BCCLziQnJN6Oj56V2Xtex
4hn+d2hE6fXvl5f/WIBZMv/TlruuiKr/zapXTGo5bnqdbWWmnEkfhxXSpgYxLCPJqQ1hWFrcjS+I
7Z7IkgWaPKHhEarqZ8E6664SNGPPDZQtTcufo0A5IMoovwFwIYoXC63mv7Qy/PZl16WW6gcrhnX+
9ucCjHkIw0Cacyr7Y+PN7x7742ITKJttxgx2Zwp8aMp6EcmwUrC7mEu3xFJiCSruH+J+nFi0NyG2
ttxCD6XjJOEG1JF/aOcEsjDzN1IMj8juo+WREAwCVx4p9eRSTs9VPsIy7w1kTuPECDt7+PuJkP5j
aW4ZtJRZmrP9fT9WQ3WrSXRjORNhNJ1NZZL2fsgQGG9BuB0tM9/XuVrfabaI0EDgEGKO3fcoVi7Z
JB06KzHuSl/Fl5G54ZaYkJlZUxKarFUIXl1YQbX1tUvahzDs5wua8PlJT9lemTpx0Pybr2IcKkey
V5RjAgNq0yLyw8LDj7pf/gPWJD/qWaU7oRB17hwWPw0s2LdavNQixMWqzDFHjcHJn+TsFs81V3hE
UUhhMQWYkvyNDfNuFgT9sza+DF0+elrVmDtF0GPIEL2bi3HjRXJCkt/QOK0KCIepZnYlDlLB9GZA
E8WNB4dqoMUKvanygNx0jmw2KMERLu6bUMaDiPagQA5KQlTU3/LZVGDbBwIrRymzlcqSHg1b7Prp
UVoeV33eogApTmU2p9wlkYEQ0JkciD7JH8cKOABxV+jJhGwJsFAd4kn6T/liaGIAcUzQkTtWDQWo
EFT2ssWPkEH0hZCt6ZTi2d9mUb4Ayq3amYnls2ktykcaf7cZD7qLjGjECCGRiqTM41do8Zt+0BAH
TKFABsbAREMIOzCBRvysNkA9//5pe69WNdAmsAc0RJktr2m+/epEVZFWMnQoVa77/ZDDpxiVTxVM
dDtN8qBysScO7mRVqScZycT4pk9fpQV11cqYJ4uRDnACImFTaACih3zIviZoH0XUS9+DWjumCA9/
CibknrgEfYVbiovisSmDiRDgEVks11kbsEDnNUX0rGFg/4y4a9wwmtMu5HnLdy0pb0Z2gS8yH0RG
xyhBlodh1c4HNfV1uC4iLSotJrmroSlv0X91QUGVbp7pBG/r1ciVNxWvTdXMhPT41hdFW5yZswbi
niyQmQ/9wRx85VBg48o3ImlNHyzerHe9LN5mmgpM7RCZLIPUP/c0IfizuDO4YRdd8Uy/ONsJRt84
Gl0vmiz5cJJaEhCLon/txLpnUj3Op/UQFiGWrPDey7dRvjX1cuzqWx/cROlKWQRVSdfhUqmHJrga
0sWSLgGmy1ujw4zgIhZCJNDgqFULPuBguXr4VQgF+E1AcBytreufGAyPfmZh4wkTnfa6oN7421/7
qkM6nZeDHVdMsZbSpQclfFTbpeS1DO0xyZ6ofnqKsqdA+F1z/ez7T436PNbPlfqcpy9UoT5n0wsV
py+1gLcBEtmnXHihIGpshDrrByKSYBhakB7uVli4RFlZX7IMdSPGtlddTcMd1pz2qfuw7SOL7/ad
BpsMBLOoZWUZXcWbZpmkyTQhErTtko5A8kAqOF46iJJDdhytg8KbpB45tqCpo5OPuYycqebUCCfS
ubQjcYN1eW7mpUbrrOcXeuyUal78/NLnSA2vpomR6ErNGEWta2ldq+JWs6yeb+Na83wz/aXK6u77
nAZ4fPeWx9I9YC7hpLwnTzocF6hu2VPTZupeToKTgLcK8rJe7YPSCK9BkaCB1yS3kPcCDbmDuMDu
DkJ/MEid92El8plfKiScxDr46ZEy02OCkpuQCPWoV4SLnwL/VIpLKYRT5GcpP4PCmiBZYahMLxQw
XTm9dPqlcQflaCXXSr9M/dVIrqV+HfprTuCkfk3SGxWlt3i4FcZS4XDLjFti3NrsTunjvc7u6rgU
+Xat7MjjPbXu4njXi4fYurdSLx8t4jqSTqHHukhQudoQjmeC3U+EuCcWSeOCZIiBC9ElucsCioyg
qwcXhwV5pQ9a/qCsJeUPlG9ALnswjTufMpR+mElV464m93RYSkx+V67dflWq3ayIlJmbsR7D9qpE
N6G5qgqJYFccj1l0TdpLEl2j9kIFLbvjS6ee2+7MsezOTbIUhhwEVPpwUtdKYZJZR9qDVFIfo/oY
RkeGxPlwGPJDOhwsooHiD2Th71Uy6KFQDUg0/9hKWm/9CVkAO6wOVWSdclg8hkViOn0rDs6IieNx
mrr64jcWLyfVHpmgE0O2aP7qoesInlAJhqenIqG4OK5PrQcCgJSzqhyjSbNIgTeQi0O9IMGun++h
ZTYXoet2lYRIO5xgI6aQYwCIFNOXsKm3upSYn+KaAQbfzGi3GpGW540MFP3UmrrHpjf69fdFFtah
3hwClJe7BHDxRjXK/roecmx616hXA7eVG30zFa8zK81LrVTpDQMYHpjku65W6adubOp9k30gfHi/
fl6G7GjEdAU1s8Kc5s0VviHzF7F3sdVm7SlOYgvB0LxTFxxaNLB1FSewMHNd4X/KL2HeN+zhyTmZ
SOEas/FR1rVnU9OSO3a3SGODqySdo5adBusYrtcIoPiKLo/U4uKDe5O0XNf+WD3zmyMGl1CRMPB4
t8U16QQXXTZC+enCzm3nmrtkLT+n2FccVcXGkWSlfiOjBXiyFbxoqNHBcNDbNPqspdHTE/i7xGob
Mj6uNqkP1ZIk8Pd1ivz+BsoIiLYMgAdcBubbYVBszBM7CmBH7QRCuNAxuGiBGXidCDcHLo1xmTq6
cKyRnUHMY9AlxbRNFrY0bBKBpMJXrcpqd5A6FdpMT97CkJ1iC3W6PPmfAddc22L+aP7yXqbDW0vj
DN0gkwR00G8UA8yWgrmplWwbi7WPFw18oKmRi9AoKfF78Da3DF6HvdYe8waam15Nrlap6EAzYzrl
puDViPix3HTELA/cF//+pr4XsPDrsTBRkVCjoH43BJixQxMwCbct7PzyGfg30VpDHdMy8AdHbRTk
yGz9zr5OpCEmsYvcM1mMG5nxojl9EaMO2KNPT69Qdca7oDI8SzPpdo7yBzu8901IflNrUV1w215F
mG++XRmpV2MN3zOclktshQLZalDmGYlW40xT63RjGnO2q6VWRo5GgBSeKjz8PSzSWV6u38gUluGT
ZLdlj+8tJJK1tibjLKnyMoYxQYh0PQqFMJNEJ0OWcwkyArcTUZug7wgbNlnmCy0cRtSSLz3qaqzY
/cSYSxYiiygMLd8ZIVuUD07Rf3zuFST/yA0ZWKvsCv984WJW0jlFR7elj90fuyI2ibpsabyKmyxS
vseIhXfYkvH39I7m82rNFHzW338J/T+uEAoXNVZAqIjeC51SZFxmKmULUCPciTKhNRDqvVarl9SU
MjjA9qQlzRaTviHZflhCdyhp4meyIL6HxA3/gDRxaIgfOTUi3MmBHS4dYaincqt+K8hcuSPqq65L
42TDF0k8jgFypanOhkew2ii8W5vrZ+mUKm2vsJlOuJnLixV0BClmeNunpV3Slh2ZElCSkxTnQ1jh
24DXvDfNVrwpqWI9CVUZbxSE77ikY//JMBi8NIpV7Nc/VcU2djp/E7c5oi3DJz0RY7jHtTH2AvJE
bH9UjOscCqdALKsXA7uMlIXikjBDjy6SHtDGnAcR0uIkZpWHkMR60Ct9Qp5LYt3fTwiGj/fXbI1Z
DUwIOh+G+rZNDY2262g4laDPEKPMgXU2VfR/66NS7e66wrJ1qbRHHrgnY5Aa26W6dD+3+97yRsvj
s9PuZCLF26UGxbV8d1KWYu0EM5W8BrYt2GlK0vYkVBxwF6T7RMOZrLfPY3n8VWJwVJSDtlZCyF1/
QJVIRf5ekZbSpD2hPFOLzc1b1LWSR/mtF3Se6dMcJhTeHRV3VghhcvXGVRuX0MbCcElQnJHCsJGP
PPyu2uhF3/Me4CMpSnuqDfe+tp/HfR0dTA0E6UGvDmp16OcD28PMXCqhumOYHiPSlbrjEJxS5Ugh
lP1V1XxSyqWK+ZTNJwM6C7mgUEmyMwWeJIaG98EpXNcDb+66JgpN7rxc2Jb54Z9f7LyJy3KCQoti
sxmvFvCXSyUdQlRnWMNwVMWMUu50yjGvFebPpld2SQfuPPSj5ITvtDjEekpOV9BGj7H/Qw2r7Ew/
NTuvj4Q0nY6BbHAj95ODXkSfBbw7jzo5YHZotOLDPGmKXZHJ4lWsKO7lCfdivkG++AmvXHUrCqO6
TY1VeWFER9hIh+oWBOpdnEB5q9aSGGp2OsFtzfc4LudrGwniDQFEuDGsUv2MkS21yzxFLZSxn5qj
eTRteh/qpuXFgtqCUJionpG3zzLY2jM+bOMcG60BIkbVd1ltwXFAgAhvT/sa65hMZSwGtkIa+WZV
bkjYejds2ds7keQ/CdS2bnFWo1hcmtUFljusp7mGyBxYdNPLuafeU5G8a6yXueASldts9TYxYBJa
DYgGeAtNJCs7TJBwy3q8u4nSFzcpE17aWc++R2b5HbUv9DDZ5y35aOkovhsy4DFl7M2tRjOxNawi
yH8pXQBoCWqWSUTvkMEnukFMfJ0ncRGpPAQXTbRvSRACAhTtzWkpf9qXxh4TuxkfsFqPzWFuDrl/
aKQDQPYqP/bDscnZteKFtNP4NA9HnL5UScJZfOrlk9ksVQXnWT5RZXXugqVqBOtr9RUXs6WmtZQF
Mn82/LO8Hi2fyKRzVl6AbgnWRgJ/Ul5i4Uw15SWS0CNehvJSCmeqXqsVzlTP1k0nWMhp+DtrDdKZ
mojzC8+IN9XwrIdnpV6OqXry1yMzDsqS4MrUpX43yOn+PBmxuK2sprhnBH8RPj3Fj0R8yhtAfPJt
1spPpQLH65jTyyxPXXCyypPBg/mkITK2TnzpBfNkrSVnZ3GtcVi+8f2wVDuwX1uq0c9jcuH7tYQD
6edMP7fJJR7AVpImfM6TS6SfAx2sylJ3pIumdtbXEuLLknc5bKX+LGvnuT+Pa03aWTG4ZZ+79HeN
xomq0jM5DK1xQiIto5IulgqL0+QfqcE/ptJSfn0066MREUgLDeGgsGlkr7hWVhxmoP/CPsFvrOy1
bk/gUfQJnQq1LkG9mWsuLr/OKyGEcrdWXFVxkS19dItaNjx/XuAUUeI2Z+B6YM3+VqI+inOvxXLH
Tk43BBvb9p7GpniKiaVaK4RrQFAbRq3Fg7cUCTNBttTou7NPLIBbKG44LIXJWsBnHbkJJDVxKb3d
1fluqnYKybe2ruxUZQeJ61c1KcghMp/hk7mksBu6W0Wehmyn9IgizoE7aui3vChElLlUWP4uJHQU
OvJW2+vhAR9ersbWbpgFILJyBZsil/ZUKe0hXiftPmr3geWFRPTyclDlgn1pvVLyJu6oqTf4LjX5
bsqdTXEDXkixlB+6IOGoRtxp7Y6MEyh4EcHQO0rjhfCylB22uV/VNS41cy/kFc0SMwlzsJ5gUIfm
h3sWFnT/ceJYa2oquy0DleQb/UUl6b0qEEBHDAwd6O0Eq4QsbbCggQ3hgVIqO0DTKdnRwDDTJnYg
4FIawM90uswZAEs3zpQ59DcpSXXGxlHUpbS1DBZmqpMITrZWQTQvILO1SL3quDYIjgFRW4DP5JCM
R9Wa02osw51eW2rkx5b8ARoXzsB4A/E0YGh2q7kTIuMDO0fSLYnGik2xTqfG5nf1kU1BcbPUrWxt
K5EZDhDorQQ7aq0AonuwFPMgobTNxG7Fpeq1SoFUQNtPnJwM2gSL21Jz5Qw0UNimk0AxOOTZ0MSi
JtMBSlvyJFRh02nWkph/RAhInEX/YDoUHRgqWiswHTz2lLIWaeGoB1uIUw78UpIRKTl2ekQwsTPF
jkXSrGUXSJ4mO1NtKCzKhLTHTgs7IrcvtmOfJQM5vNsM0s6S6rIFVJ9O2IO32Kx9zyREgiBDzmtg
z6mtVjaYcBS7Max3yQZgBGRWhgtn2GrgkMxCzWsxnZkaJ39J0J039AkcYmyZuymTw4Yp5QxOvEVO
oJGlsxQe98XmzinjdGtLVWvls9NoYMudTnOadql2JjPUgcIqrTUxbcPZGzmtaUeRA5YnUJaSSBcc
7aFhZGW3ud3nmCpsRCFQZk0VZeK2Fpfjov+almNuoIMg0di2WK4nRIvacb9UI9oVoWraUoXAH/Gx
tI3EoSZO6LAcB0p26sHp1uPIeZT5TSA88lstVa9F+yripNPEMh0gS1TM3wSlRdh6tNMlR5Ucy3Ck
3jHAvPWOKLGCwsXqDOVS3Vpz7JiWDVISCXSu2qlqq5NNsnnb2jUB0KzfOK+cXR+X2Vba0/3ATNyJ
W6v/oDuwSgDfXMBVC+mPruGtpqMl/7lCLacyzcDnolLzZVy8qhg+4g0PH/1acfphyDwyDkIEZ6bo
YDxhedJIyqtg3ANkGL7P6itV5jvDwcI1xXQ/IJ1zkz5gmQpJDGl6eP3/hxQ/xNYwXi3jNeles45/
zescvFbdqxS8KmuRAQb+dCWgfhLST7r60s2flPrFVJfy1ReDx/4zFU7P1iEN7/H03KTP6fQMxNZQ
n6imYXDwFAZPcfBkzo+YALX80VjLNB7CYal4eFDUe5M8aOq9UEjHAXRcFpmwCyPdfEwmgaiMwv8n
1qP8mdxDr0a/d0OigjSqa+Ntio/54e+30v/o2CK8YoxuYX5V6X296SKJfQNY0186XrlxVUusXOth
SsmbKVKkPsWAwHmc5Bex1EnUbDXpWFXx59riAk3Ii2IPrJBECbRkQ2oTyTJJ/DoBfrFNEsr2aYRO
BZp5LSvSTvNhnMfFkh5YZOK9S2eWYlZyzLRRvK9PNfy4MWBOkuoaWgwTTHJNBBRdhhmZj9M4apuW
XXDqxy8krGtHQsP+fYgkO1/C3OdK2vTywDqUhFuMEsGhbgXzyezITU37mmsI1DQbrKynNWX2XKPu
/uADbrxvazAzwc3LCB7VAGO5Pz/goy77iVjPfMArk/vcItIsjGbaE/hJjdY+k/azxfpkKdYtvyqA
+mvhdVqKpQvFusVPlyPrFko17e7C4kXof69cUAFGxo6VC6WSi7OuXFi8xMmyfmHdEo6/1y29v2Pd
0q71a93C0qVgAxx53egp5bJooVLNi6lyH6xLFz/4vWhZ/G8QWKN82sEahNZkhKf1UAgIYH2n6pDX
mZNw7QCBnf/+KTXetyQUeomLSBCDlIVN5s93MyFauwUNWZKJBYIkpaV6apDunibz1qMIBHVXTq9R
PSPcNXo3IIwFcrM5H9dDV6eMQeJk2Fbw2bzajAZ8QujMmlRWv7aytC2BftrqXHSuwYiHoSdmRr4P
P8J0wWL976n1+bqu/W0BONlZ/4Cgwp+jPBEmEke7xsph7nfke5gEVh9zThve5Aml/qsFkHmbxeOL
FcTfi0aLnTme/MdukEnQiGamDdpgHgIoL4yg9VsvI4FJYjF/lnNBPXb9ksdb5/mziBT0bH7XG/pj
RWUlX8gs/up3U/Z9bP1TTx/+uUZZsBI3yhxNl2DNhmdFMjLfVn6WGrm6W01e/9TEStwkKgqBRINV
jsCucco2K5/+fuqgJ71f8iE5QXMrcgbZgr45dyJNRoEw+3I7SHJJO1qlUWbIxRVTRFc4MyMAy650
1n4OS/maZPu1spEsVQeTMlUzlj9HFe7B3TzsRqRXylL9sLOsnZlgCHINa0eil5qg0HWV2jWnpVLd
jdcaQq9bS9BYIXsUgybitYfB0wpPWasZPESBGCrnwisGbyy8nvztYTlGg9cWXjB4auCVCAcLTJde
WvBVcQHLDGuFmiuPrlROMCyhOcFJR+fepFeNX692FYCmtWtNrly7me5qk5vobrRWH3rtWnXomcVS
Zej1g4cLpB3oB+DJkwsPQ3E5eFOxFI2VFH9xsVTMX+FFBJ7Qe0rgWb0nBR7YrxHxW+D1wfIg0FzK
V5eakQJWLhQaDWi8XeBij900dsHdU4lJoPNSE0FG+W7odkO460L2Eh+Mhd4jQmgr6tz7Rd0yJNl6
S9pKUyPN+0oG1NwiwxazhBCBOGsfJeZXOVRaj3QA81E3YgHhzRw9MmMgSWKIMk9DWnqIK+Q3iUx0
TU3/9guEwGOjAzIJW1LPJmOWrmHw2SJTCCzkdCmnvj3R3gnO4cztqCys8FUcBk5QSChl1Urt1pfA
3PUixAeol/rVRHp9qJqWvpjVJ8+BmX5f/t/TSdsyRTKuiI2Je8rZMXeiBSq2Vw+yVhKdS2OpzMTm
KOpfpQV4nbYmMRkBF4I5nIiNmQLlc6AJPzAbtN+YlN6GTPgextr8UCT8s2pXJjfAq8JHPt33rX44
Cha3I+azSHLWGci/ukAG8Sip2Ym8nYnee502hYcWnRUowOhRgz4rhtOuqq35UxFEJV0ewA5EKfdI
w6OE/CKkRZWiKx4qoemlCBsYvBqErF7zWcmH/VlLBNLlWsX/oH313qILOldRcWqx34dyv+rZ/vV7
h5zMEocIAjXVAK03Bep2zJh2CkpVHcAEwnYZ430c6f0DUi7LlYpn+oHqnRRI4QOuzXuDH7JtC/G2
jJmI2/pbAJeUjLOaDIkA4xA/RhqWxVkvo+/oAcydlio5IdlQaiOrrbw4JckUAHjmRhN+jBQA9TKT
jpUly7tLCFwx5g3EVhkmWqPvY12L2HrN1uc2Ve9mbZUfWGBYzr27CkOY4yosqsBx5Xct4TbI0yYf
lWA7zL5YbQP4mghHhck2xUrCp9kB3ywWKcSgyrR8OHQK+85QJ255/YNCQ7kXZeAkiBbcSb2hH+Ze
qcBpFZYd51kOuTWgwbDY2ZTlgKCsuXbR/IMcE21XNUZ7VAaa5eujThpei6FpXb0l86nQ409IZKd9
VxA4XpYIU2E3Hqui94+t2gMA8eNhp5M7Tas/tUC70q/brA9zMWsOorFDMp2Zj0VhjYUblILoMMPQ
yEAqtROBxTmj0YReSAPieX1umuLSxi4U2vOCIR4LHZcFszDHDGvpEps+YNZJJ+0oVMJbBXJ7G9Q9
SRyoq2/rc51cWFfsuULz/56I6RkgQTAIxDBbcmTZ6/omV1qJ12l3tOshw3LQy2TDkpZUl3l04tgo
72JGIrMoEqAYFw13tq651Di6j6EiVTe45UTfjQSZp5awa1up81S/aJ8khTTAvjBx12j/RDm9lHQG
+V5HyegNlmhscHAqdj71tLA0qYf/CUNfURYEb+sGSluQ/QA/3khJOOUidhgR62jBrD5mvsJ+PGbM
leqI+BOBqL+FGknaHUl5nSzD1rRYm+hN/KoPg2GPMk3kjqk+2FBuk4khPjVmHdxyRZBfVOurqunZ
cwaPOoh8xUvUJjwMIK8O6yM68b8flVllcfXtq1+eGCMD6lC1pbkvy3lw8gaLYCu3/RH+QnfsAL8c
M6DkZMPMlkuUyAbuX/wlxUuy66122s8JqysIcJ9w252zMMZT6/cKk8TGBzOkTsmBlBAR2jL0Y8KY
62+ixeCzmczLFMWIdLK8vZgsSNafqimbbbMCK6WnQsuQTlLxnmithKJR7TdhjZBbgEvSBtOTIaKk
wF92ay2crLo+EwikNwVTbbZPBdvPXimGA5i+4cCO9/cjuRuHQ27xIWbvyg2XV3vv23K+m530XVAb
9YC0err/ej5tMMcX1mn9aX1+ot9kRi0xJuqMDov9bmul0y3CDnOQZO7jk44Rgjvb3TIMkOcSQ/dA
qfxDEvRENc7iTIJBCqF3Ey3PRuuzIUE9qYRia3V0G6QiuBO6V6YwkFZ+HZp+3uVCAMKs0BqEWQzh
sKuhqlUEH1QRDWORSxtz0ZEo6LI3RhdK3rXqs+ZsiWyDikH0rHbg9cifZl/ljdPldsGEG4eq2q8/
dOJP4BXaXpw6VfICdVn+DxLR4+n0uZrC7FnIgx03cvO1xhZXldGwzwRm1uwo46Cyjpii4n6zPjUD
Djithy76Ug0mhOZK7UN7pYgPC1y+YQaYL0leA0E1Vlf+PpjLj6ZFwk2VqIPbjXN1bKviR7cQV/lk
5k5DKKWjL+6coTaJo8mq60r9Zq4ju31UqUhLyNoOBKjVOvLrTauXElocoOpmqAT7FoHBhjlUeROJ
jI7Sur+wkv7HAB74UCnEiwO5bE4JmWAHCAePDCkawF4GZtgcZFfcCAB5FTbGWajnrsV/0JtlctdU
0tzOVh5HNOak5XMuKtMGaVbA4EqiS6kEWB6rbj4mBI0dZtL/gJFM6A9jJhnLo/WAxJpV7aTMdMqM
T6YQ5R5BotrZFGrtrOaycsiL/tmU2vkoaAZGWzZxW3xG89FYAyjNuSBDXJdfyiz7VOmIz8NWTmif
+mzBShU56RgelaKpD2LbF1sVwI0NQ44Q0tan59WaJKeQDsHapRBBQUVijgNFqZBmVZXTtSkp6h2W
rlILMHUAm2sB4qP3hmFEt8Kwi3E6KBlhbT4xPJe+7IuLoCbBxWDgLG0JOe9moXRCuk4732qQmg59
uY8N5qG4ZwwvBCa56VXJInS1/n3oyPnaINcAcK/N29EM6uVOEbZekWXf1eW7EBNEv2mLMvdIBG6u
gZaRK83KgglKiL4jiL8Zo/oPPg71c6/qHSkNU/hSRXu/5GxMpjExVEvnXwch82thq2Xm1uA7sA+C
MiZWtlzSnxN4eHNRHyFV+rOWXtCFd5qtKjkfiq22iZPxqxWFIRGVTXgLaKBbkaAdSm3wHxBknKQG
rK4k9NoO0tJ4GRcQ/TTNo212ZC6bs7j3jQrOujkOWyFR8x2YqcqejGKih+sr5yTO9lLWTTQ3+38s
gc2YWsbgcxeFBeKRB0kJmDvGqn8oAsxIQHecMcbfk3QEoUlqED3CfGeYtLgd8rDxH5HdfBOT2Pim
BTnQ4IDo4t4i129JNVHN3jzJkD/taiRubQzFL2VrFT+aWiW93QhfU7/vHF/HKZlqylZG4cEJJvgi
ywRMQf87lGTQHeNSE2nUx7qjBcr3WVfLR3VUlb2kkMJVECri4mg1j10kGHyo5YdRQg5bRAYKW5w9
HuvNYJM08eR9sFt+P60lgFQ0wDDI7JffaS9IodLNtiOVKUSqdQlr2eMtFW0R9qQZFQxGuqMCuW/L
P0tyqoV9AChPTpwrIANpOldx/IVQ1G5b9dZj0chfRPzgH6yDV/XAn71bi4UwnDxdUejJvJXLzYBT
fAP52ZZVMg1+Ib3oWs6HzUeYzd7teVT/j7HzWnIb2bLor0z0O+7Am4np+0ASAG15qxeETAneJWzi
62eB3de0dKN7Ik4wJJVUYpFgIvOcvdfOktMEi2tvc9WPJ10nBhIRjWfN3S0QPF/SLtgaI2f5BQOu
n9DL3eUFyXkp6UGAHJNy12gP8RwSmaLComfTX5Y18UfpbPJJyb7BQIOtYEwbYJKpr/bmN9eLwLSO
ax+/zRhj6DpC7wnuR2Gfk1zDkOPh3W6dhEZ9I7cov5f9ggOCJkNah3BtstC18XjJTg8xGkhfa0I9
ZQDmJNVb4hXMji2uQKDbcLN8u2uftWj+WjRS3SMVMI5mBNN8khUU2wnIAUa1xz+/MvSfN/A8Q5sF
17AR1bGH/2MLrNaW3uWuUXIugwIXOcUnqLYpzsB4VzEisAyBit9oX4exalgYlu6Gz5wXJkbFlKgo
4rdy9rRN4As7Qx8Nt/aQ2IkTqsAg70pPPmsmJlkr1siqx1+W3AxFm9w0Rev8hTjF/ml269IIwnyN
m92mRWr+MALUqgK+e+5U22bWzCfSNxfje+pZ5WNmEFvlVGl+aVLlbqi/su3Mz9cHXeMYTZy4trcn
d7xr++/5XOFC6qzLPGvkJ+EJjWjVC2kVB2/Sd86alwTmB+sbfgWnTtVdYfREJS0gm0G6Xh1Esa69
E6OmPtFn5jiB1fiLHO4Sl2VEK8hEWqDLP2YliS50/lBGFP13nCBT0I2N5jcy0W/KjvgdQ/2NLWG0
Lhvqibt76aTpE6TTsK7lY1fm514Z62Oip/MLwd8+rhfnuZzyd8VS7tIuHp+unrwx+k7WZfcXvRZN
s348+rkqpgPHMYFaonP+adbixmasEIW41YQP99ox1vKulcLiZi4s1ipFIM1gVALVDGYlkGW4KIFB
EGlPJuJaDgeHfF9C6kfR4C9umOd7mEllvsfLS+lINMWebiOB3UmHpWdvOHt3QXu9t7OD4+xjdnvO
PsoOirOnEnef5ofM3XNDn3eFy65iX7n7hjhnlS7tflD37A/5hFFOB2F173V7vEJKt3e8cCj2nhcq
19L1MInCcVwL39NwrTEJKW8JdDtALU11fQDESsZBzyAX8Js/tpK80Fn1IKH2z0mcl+ela3b1GLbX
quqQgpfd8r3soLs+2tBSl6DJh3mTpBbRsq7ZfZN7h8i4v/jIWz/dDVBmQqywuSXQ+dbMH6hYtRFL
JZYe0Mn2YqoXA8yhupbTXhDHeO0lUldZDMiwWLugjMmv1YybrgtKYGWC3PNLIy4tIpjiiKgtufTi
MoqLRA+TXGaxCmMUmOjJJTHPw3DOEHvi+R3Okl8XaxWAJNmMEAElTzDHZPN7qQ3QnhNSQCobVykg
Jcvjb2pAtik2842rIHBiPlccEAJqpKSvgsCuXGso9wgClWhVA/YTBK+wcQi9DSuHhXevpvui3bvz
3p73i7XWlBzmhpHkQZ8P6rW89uhYB4fH9mi1x8bFHYsS9JijxrtWNpwoBhcF+oKz0p/G+NzHZ7tZ
S8RniIDNcq6u5bpneEP2us1Yay4vunse0eWUl768iPLSIsopL/V0qcpLPvkpSTDTJZ0uRUm6xCVB
y0ew5Hhxx4tSXDx2x8CC+TCk5rljO3Kui+nJNc5agmPjLIZzbK6PPSn0/LpYS3N42mfDOU3yZPFK
yxPuLESj4z+UkMggKfSQiCGRQRJejB4yjg4oIX8TQ04cv8hO+4cYcvmHEvLfxZD/VEJ2U2gUv4sh
UUKW8KiuSsiczmr7TyXkb2JIlJAaUXjN72JI+z+JIcVyxLOMEpJSSCQxVj0kSkjUUdlVD4k0qo3/
IIZcUE25Z+ta6QLi7aK5Z2rgZZeh+qXjVeclh7BUXs3jeoKb888/Y1dK0R82M3zEHDqLHn1GBK8/
gufAnJc9TLhm25ZJTpSQoz9WpZdskrlxTkS4ZDeor1u/y5OGtWcmYVHHtDysIe/Ar8xbpOAGAZEN
QUYGvTzy02ZYT3NxW3kICSCdxAEdUosrri6CzrK9W5mQh9XXscDuwooce+Rb43o2T44yI6gg4/Li
0XFv8ggh3BKPgaoABVLHut7ZpZK8LI4HkRAv6F/s65io/XSjIFVg5ZcRCo6Bx12//m/NVgSKos36
jqCTcfdbSeYy9q6K/YUjylvM+UH40ewrwu+w0ks0zWs5eeBdiybyBMtccg4IIjNgVOgoAW0rKoIJ
QDRgRa8mTKuwGkLYYpTUQsEEQAv1a2VeOA9hgZVQCysvdLnZXEt4oTWEMYdpLwRllethqYecdVf9
vO9W+F1CAAdUXIdJErKny5IQ+3WRhK0dLKz9EBGWIO3XQsuvXauNA04AseoXWI6ZB6h+jbf3WhHz
YRca4lol8YTdWpwZKDK3LYUuGCen9RHQNkWsK1V7Pmxq2FNjFvQUTUvSZ5ugyYInkAGkzxkckvRA
8wKZA+0Kpzwc8nAW4XitXtAhCYUIJ7nWIMPu+oh3Q7PCTISLFZYynK0wl+sv0n9ULDF3ENwWGu1a
WhvKLFzaEJwHBah4dAOqdwlbC6QWTEzjh6CuA2MIjGQt+Fmt41OZ5idU40eDr9RrZa8kxPYeQri1
BFnE/Y5AbYgNXbvTxh1jd2qx14I4TkXCzwD/EfsrfSLTqDHy52v1AoJkAHpjFoFnBqSBKGaQWGvh
pYljprdhUoVpHGZcLNdqh7CqQsAJw7VEFeI/nNiba6EcQk8L5ypUtHDhMtBDcwjJDXWvJXWGphun
CinvWgoZ3fwXXCHXqmzkd0Fjk4QXIDu/yeJgYodQBlkf0FdqoF3afmr7OVfJsFZ6LYxAjrvjUWEc
jwSM47AkenitedyZ6loF8eL2TkCcvBb5XqnwU8NXJp+kicLzhyyguozh9VrtFCg6mZeBpwe6Fzh6
oHrBzEXiBSPXCZeECAeuDa4WMtZYHkIg+aQPsVLWIjStUMjfq5EhBWppssKCy4cLR66VXEvhWNWG
3hzqZIq3oco0MAtlG45cIxkW83BwCeAIWGldjHVuYA8YzYKqhsRI6slaahLAx6SUwUduETe+x7mb
yyRbi5gV5N+U0q1Fq+AvVuyfJIQI2jHCmQ6LlMER4gdlRSbLWRESFx9I2KMDZOTcJDE56+pMWIK9
s/s2P1//OGU8/tuvkJLO3Qa/y8Oi18PW7djRW1P80nZtdBl18iMLUmXfzNWE3tspowRLMbeJ4iAu
cStxmHmrpeFAGC3kQybM0zLHyc011cpKhpjuxq6CxXTs4oTmcte7G8tW3t1cH+4GL6sejWKluS9/
NVr/GSDjas4Kz2awx2SHXeIfF2xPRHGRKQ453nqSApDXuMUa0RTalv2crr+7/pEO6xLKFJWbxyQ5
jeOxNo9uuRbxtal+GNdo4IPTH+xiLcfbV8M+1vcMYnIYfdZaDsnDycFhgt8cGvsQGOzEUtLm13KX
o70cF/dI+3kqTtRQnMbhpBprefG5bc9OfK7btQbvXLbnzlurqC7pfMmqSwdJuQni+RJNF8VeKy9u
0mvFtLXGmyi/cXOREG7uKLDHZh0kLM2dHaw7pTlF8SlO1irM4zAep/HolEev5Mh1GPAkwydNd0Zx
cPsD50PbIy5jrRr2SbsWfRzXWsvmx0sOyrxWbR+09Fjah5IJxbXm4kTo9sgP6B6n4aSxuRlova3V
4B1uae2ezeWstscMWM+5rAD5nKlkvlBpdVHWnNq/OCX8B4GFC8cMchJ3bCZWP2GxNVlNUVOQPk+P
CxXiqORsUkrzNokmZTfWjfE4d0qNuRW6AlugFxvd9OKmy10EkvOhJkLEiAk2L/SmC+kc9iAo4XJO
kPb9GWfp7RDrx8pyuif6l/1Tp7B0GV1/Yy8VK1aKoBgr6b52lvrVbYsgG8yPXqQvte3FT7AZBdkj
a68o6mmbpB91OY5fKvSK0obcMWORWuEM9HbjVvuSF93BMlnU+klv7xogfNtlFAo+nrbcpMpc7XLL
FE98TG323dNL7fTPBEgwXtPpEdP6xOeYtDZwNqO/Wayq2abVYn12o/omMV5AZ3hroudwbIv4Xncn
J3R0zoRDZVh3slSmndDS17wSzgUPJdJrgcO3UdBbOPVJQm/A3DCpLyLRj6C/bfIBS6BMssbY1yT2
J13BLRRL41aqo3YaEnW+uz5kLUGFDZ0u3zUjAi1y0IODqE6JlOpj12qvvD7TUY4lA8/UQkvfaWfU
E4+zLVWoER3YWNs1NxpLF3I6sUpph/JoTIAs4iEVj+L7KIH/umCA7q4Pioyjo7HNpnbZDpG5nGiQ
ma+NfWIHbL7VfdQcpTW7CDvj9BMjnVe1KYubPplvQXI2LKmT6uu0REiBhyKhjuLepeV4H0d00KK8
BUiSREOy5S6pk/mkT3V1U0Z2jYMDK2Nj1vYb/asPTTGqr3Mtj4T2xGCarYvn4qr485vBfzgh03pZ
Ga4q+Dgd++AfV8DeGRW7tDpiE2Kp36c9OplowVjuAvB8q1Tt67LA9WqUzMJopKiPGZvHAgyyT7iF
gj/CC1M3iQGW3VNaiSqTEPSRRsrpXw/9+ltM0kztcb6HRpQ+FrXmfNJyTMG1Qop1Pw3ePeOQj6lx
L7H17BUvkXxxipcsfk2u1favhg2weq1uIjo7LOu3vH5Ts3eZvRva2zi/99cS8zt3s4JFcurqG2es
xWNneXd//roBOf9pr882H8knnmeAiFC3//jCTS1xuZbEdjmqyq2wkzGQ6mKHo6VN7y7sVjKx4Svn
owZjdC4ANDj0QLXxOGR3onHh8QgixDWz9iEpQyXrNXhBEoh7kiZfDLeL75os1rcxIrPbbnBIcaxg
PAsVhqJlOWdbN+Z3azJsqDv6pml5PRIHrTjhkf1D7CifPNAx7Dg4uWZ62ROuan1EuGS3iw3bVCE8
Kde6G9PuuU0ZDfvKWhh7Kyq1B1FGj0ufGa+DLvelUqlfNfeLqzpgit1FknHNQ1+38lwWtkO2ul4e
Mo28Lpmnz+iJk2cvvu/TsuCERY63nmdbexbVrTcghq4IWN2O9gCmwrKni5rO5Zkp+9bUyw+iPeen
rkzb0Mq5NTIvqvemq8R3Gp/DDZRFdGEmFm3wsidjaJavtVl/GnuIk7T1e3Z5CZ22oetCsXqLd8nY
bAcFveo2Kyri3eDBD438ZKdTjXmBRtqMqhsh7XUPcn2wNT3b5BMayb+6VH68UsA4YB7Da8NcgvTJ
tb34b6dCvvnQTJ4YtqY9t3sZKS/mOH1PFiCYhNoPFxQRNRF7Ye7Z07YZEGb8+RP4mX7ASIS9Hk+B
i5V73Q/H0picyU4D87A10ghvQmwde6fFONh3ESAOLAeVRTM/a9iWtqxcrjPt0oEzMkSkdjfp8W4k
TBuNieu7w3vZ43MsUJuYbLOn+CtczBIupmwehqXc//kz/6l9x5NmSXLYnqG4cn5UuSUoMkcN5/+W
TSpSNRuIUFpGm8FVLY7YxjfUCvKiDBirr//vf3+d/yf+qO9+a190f/9ffv+1bqRI46T/4bd/v/k8
9h/t/67/5p9/54//4u/hR33zufzo/vQvXR6Dpx//wh++Kf/x709s97n//Iff+FWf9vJ++AAO+dEN
RX99AvwI69/8/37xvz6u3+VJNh+//vIV+nW/frcYVuwvv3/p8O3XX1z01//979/+96+tP+Cvv4Sf
v/z81z8+d/2vv2jm3yygPLAIGK0Avlz5b9PH+hX3b2tTyPG4rziqRRuW666qRZ/8+ov+N+44tkq7
CFslkVE6/3tXD+uXFONvzGm0Veq6Gi5tyBe//ON5/eGd+9c7+V+Emt/VgLq6X39Bg79u4v/VoWJp
QinJygOtDVUX5LYfPn+SBOYeIYevSbs6NVbNKVsjJsEYb3CSzWN+WvonffamMzbTAQs7mtO0nDdI
3OGuNYmxrfOYgTqUBlz9IG3YVbBbqh+HxDk0Y7aTSc/I1mK11uX70BjaqTMtmgFGSULz0Iy+F1kN
YDdN2avd13Iq35ysm7axNzpsaJX7ph9Q4rnGW+EQx8A2wuIIG81BW2GQqpzWOdXoG/eaMX3TiHHi
jOglR4d2Apqh+WLA+dzBa63WO+kxGuip5rRQCm8OvKZxdovAMyBadrK9rG+x0+pBnFjz7dirz20a
i20Nxf2kLASftLaKyHhA2I04EBtwi9K4MOvvjdJvY0eFlOwquCpX/8CU2Yc8GW8lln7dGHRYiTZ+
rWWpw6kjAcIqH5AnMZEC2VepOVP8CFDm1IIl1Eq5twDhvTZJ8zTJ9M6CbYMg2HwxrFeGi8StjvrM
MdLYysRC5qC4EU+t39u9m90MyO4GmAAX7nTJvTmQPt3YpAuRkHnymvihIA7gqdegY5QqUAmrN/h3
+vQgTRoDDRmXbkkCKCvI2+yR+wlQDeFP7j673LsH8Lm71tXroI/7/AnjZLZBnROfG0WYDz1MJwIx
Y1UlSqCZ4KYDrRZwJi+WjD/nEn5qbqm4PyLgB8BD3IiVnCl0sZuG4hV2JhIwBwgKms9QzQ+608y7
2dTlxktKGmupkwX2mAG97CQhXWON9aroURX39iby2IlOtpBfa0JUv/TdIV73tglzfH8eBsxmSpsf
Eajw7javqRnvpt52ENtAy4gW3xGeOAy5+Tkune2CfPBl5NMaGHFigwXNXrg8y2fYx6U/xEOzYXvQ
7M2K2ad0ZzWQY5WGg4fMx9XUba+WwOLnmisD15Wal3gjR10B2Dd8MGjXAHpat/VSHitHS+DJ8fP1
Wtdu3AzjNAbgyUqJ6S3b9Z4sirMXVajUTH1naYPwW4PtUKTB8CqKXTlo41MB2P9RIxvWRd356FnG
KWvrgM3BgpnHuGWUe5fn1iev8VlQ0i0pkG7okP+UrKitKos5ZEhd9TOwLcJIk8ffREWJ1W97ayQT
AtgSgTFx/VSMjJ61+ewKyPpdJ7sbCdkPWWPyNJDwsmUOQbTfUqZPuUBMpuGNmCIac6VIQpGpXxWh
uXf4BdS75WFkN3uy6lfbxrbdDTKILQhqdTV6QU1IV1hnPYIq60DuiIUoM0936IM3ZR4zMZXf6ib9
Zssr8eHY2S78E1tTjlh9nuVoOce8U8/CbdQDUu/7BTT2Jimm2zRyG3gZltya1n3tdcNBaVcjbYws
PIWs12ZOshljAIZxzA1f6MvLovaRr9pFGRT0qgdd4bLL1QXY3hJhZOgxi6vKbpLTbk4W79Im2Nt6
x+2Y3mpAiFC+HQU4/I0dry3I/GEajPgi43ifDqbrc8dVN+CPncOkNc+RCnQIriek3ib6UNTy++QM
Fdwx510Vmb4nqx6F19BFGyJfc58c2jejBlpVCI2REsctoXw4eWVuwBvteptxV6NjSGiS6Z7BdnmS
db5Fla7uoNy+eI1YDnXXEHygbdUsrZ/yiSPt2hxMPfNlTDWMGomabSRyRUJZ7UAvrfrUL8jhtb7J
AVgs57jvLiar4L1rNZ/5zBZ+FhsVLweZzKOXdeR2Y+6K6xNpwEkgyb7YxTNMcNJhd7WlHlo7+qiK
eOs65M4PAtuCnNtXycZ+V6J8q2o9J32NW0XXm0eZtPTMofruHTyHtZla9xh7ddmlMEF98t04npHA
wzcVuzYtX1UYKZ8K+K2zE4mdpqGdY6VFqYVMN9XOkU5Ddu4RfKUd2cpV5UU7Wacjz/68EDCsj+Wa
KjrhVqzPtOcKcCAukzBCZLNOJLds8W5M1W1ChSU33yyWVR6vD8lQ8QOlnq/jy+PFIR3LbZGdGYCU
ik20/vL6+3TQnM3cL2InFOYQadK/Mw3PUuu7EOO9JpvkIOKe1OnY+xrrKQMe7VOvim8kd8i7RGV6
pArV2/atHm2zHmyICaSr79OnAbfjzoRPHDiLXR8WhMydx7mJaJ6ia8i30KOMy9z9zN2WH4gV82R3
MmIslR1zD8KMwjmbpByj2Y2u8k1FQE2mj4X5qNLQ7hX6V0NbGxAaFpXE6D4SndM68qWOmN3HhYyz
9wHNFd2gZRtZtsVBaCS2Os6/j3nCPAe1mqKM7nGEh7Sx9Snxeyv5aNjdB2jWkYpPCm+XrkaHEcEj
iOp5uLcEJ6+uNqAsDvVuyLOD3ZHaN87qgOuFDGEXWSAhnhVmRmmeK8+hHwQRNsmxXNUROjCbW9es
8aIVhPscJ2xSecyrR2fkOxyQQ9UTW0WGfaQuYNsNoaKixL5ewSkyFlSTpbDxT3bVd+hy3aXpxndy
hU6LZWihtdQKhNd29MsTibTo8LsFPFNlnuWIIohd/6PuNjemniq7qo+1Dft5e5croIHyqLkfx0J7
NJeBTVEEAHbOZ1zOS0Z0bBs2Fh+yhD5PURRAhxyzPlaAYJUY3oE9cNrTQG6AkyRRjkwYxY+yd2fG
5KKrWrqXk0APLCumJWR3hI5C/4L/1drqhAz6K2KYJPh5Iu6Lnr/u9vs+bfI9lJLoblRYA1VXvUll
o90ubTuHChG6XkETWHoLUt5i5msyCnSTIKelJWgnU3YaJlhwYM0RG5x+iGJn2Q0TQT3RgLwfObmH
KjS/RL0gVMJpLBIxRnJl7P7sqdOL05JATHzeJotdyURHmXC0SPukzcNj3jkPrkWySNu6NvcBOR11
Dq2s9PMma41v0xDBYW0USKQmcyuG/kUyYhwhxewunnfDMjlbUZYmEGQ7JnE9Jhee1NqdKmhZswuJ
HFEyosFIreo1STP0IMcqFP3AN5S9flbXB694yOekP+K8usc8cLAYV1VRNt9Je3lypDUF9dIMG5HO
Ln7y/gYLEfcrxZo2OY2vubVo3mRYDoxPXq7WrJ/afaUYH0o+pZtB7YZdJmhsQDAjI4jbAkHX25rt
2y6pXSbWMQ6qekRfYvefsglP/ryiC3poDVlu6peSoE9fjHUWRBNXum3IvTnpfFrTQUU3XMiAV/xo
i2p6N5cEkoBrFbu2ryoc/t0Rr4YVIH8nKCGYoPTft4rubtMC1oWqVc8d66xZm3ujmMyvef2dU056
o8KD3dpyuaitfK4EKP46audAJXxm22k1W/n4EKW1FyiREm0WrQISx2oadcxCGYe3d0W7ydxigSnH
oouh0njW9BP5O8vOVLjTEAXaPkpveGmWun3u3Cowlj69kDndHgWBf94pJbxuY+Q1nUNBA2aB6ENr
elPOvHJjV5B/1Pe4HTzRBZbC9CXngzgZy+vcRd/SWQEKOzIZ5ImRUicAvE6XXKrdJgP+zzFhelQj
pOUp3nu7FLyS3pSfUrRsUa/RZHW1Fuo5bi1hLZCBD95YZnyenOHOVeQXkecnpGnmhtygbBcRK4tg
3aUDRhi2Q4QH26e5qW+lW5h7nDGhmAmratP8uWrpOi2lvtOtrN7qbuXscGyqB6cct5WCzjrPGEws
HknFvdkzTVCtxu8ljVJyPouTnZjti66sutdaW6nyY79nEwLXgDi03uKjaozcf7G59X03vNiK91XP
CKIZ9ceROBd2ob3h48py55HMNkW+qaJYQo0XIdTcWXsrrHob9RF+305FsmSnN4QsNRuboUmQLtYt
i3u+yQrVtwxPQuNpkIrYzqGOoy+1rN8rL+PzbpVQpTtONuzJPXi19KyAHnd85DfZxArNNkzuBzr+
3HQZ2GQG7wDZdVsjAro5KcWx0BN29Ih0lNp6ae3mIXNn42s6Ij6eBjfEc4qIIVdh1zLajzBz2+17
r4BJ8yrR3hOc8i5EU7wb4At9eLqoWmHDsSwvZJrP6XMskntb6gVnJsbyFqEgCSA9yCXiBaOPciOg
8RfsdYDs54di0dtTK7Jbr4rs/aywFmL5AEKd0PEh2+eIvQZQadPPfrHS5uL2bNS2tfUSKIU0DhHO
q69MBIrQEa66mSYE+myBZ5fFyC6q94jEG8/Okf4kL7CQCb7kjd4tMZin0sUkPQOGiKUltq5VLTfF
5Nw2uf2q2+5yMxoomMoKfndBJ7IeF2Xfep25Sx+QwlobMmE+d4NgsG7nT9PYl8Qb1y9aL1RAHjRf
IVG/mkUaKFmFe7blY+ImybBRC9JoBN1ShcTSbWPOn8cF43Obkd1gEg9vcetQ7Lm7ZPWyHLCYXBI9
b/xlTjcLLVUIMS5Migw0sXlG9a4Gc5e+sHEfNmTcDGc35pCOKj/byrzkFhDZ0UZ2MPSiFvn7ksUM
5/M0sKLmXfGi8b4zUP6W843Kx2XC+HgxmrHbOUsqWR1dFOtzp7k3WCr7kyYRd42th6CTP1JyNdo6
TcGkowJdq60Py9Rv9cXrLhXqjSUKevhZGzOmB9lEeb7xFpmGk7uwbRBjEcQl6minL7+4Rq+fOH/o
9yIuB+Stclelkbo1Z6W5FDE3KcakYzh5Gp+7iCAqEs0Qv5ep35Q9G+th1u6bcdtXjDeJIdv2o1Ed
M7WHuDQbhzJ5LI1SP5utfJ1JWFAdwieVFDeuLFoYw1C31YlAibJQaQhX8rmX86e4n71tvqjiICyc
/V7S3qgK2+AkyTkkF64ELya1DXj87Chz976O8jXzmaZEXT112dAejRvP4eIo3Nzi5SR2QLXM7lhy
0ysM97uZI+CZWzDjBevCRnSccy1RQ4+vM4GSPg6wkZibzIJypn/YQlP3auY8gW/tj9cHbQQRPTEQ
Se+tMQPS4q3M3ZGN56QzK2uTe6AzeIVoqvRuekvu/eh3NfsFTRgkps9YoyqYEmdy1Hos1Uq508fO
CYuVsOWly7POhRwkSbts8kGPNyYhr7J+UHA/+kNpz1utaY8lrratXa/dohFdkFyUrSlK5mypQddZ
J/p9MYvPOnbcyiYHd4y771pjYRNM2KEWM881qZd6p3J0bDCgkxCgHLUBHyFe5A8YE59d3Hy7LluK
M4Ek5UbznnkRloAxh9gYGSlU1my9dM2iHWDG6bxzMcrHSm+bndDzeqsS0HOIiBOJZAmPqdHHwNHk
WTXu5UJObQLhf6ua9QNGi73rwqIsY0RDgk9a2ajP13woobH4KHkHbQU9QTR98NyRveAGFSSDt1HZ
HDqjHTeNtOdd1NLHQ8PoEeT6KLQHZczwK47u13703ktrqjaZyfnJtMsTCF1zY9TZQmMmrvZW2ujb
ZoxvdTDc+Jq3qZqy1R7dixFxhBEeyHbTe2nm9Rg4pnB4lFtX1jdszEK9SnC36JXnu0WJbk2DAU8O
WX2sW8x5lcM+fzFYb9Lljeesc+eaSQMdTX+Ziq9VP31ZCGBq1xmGzN8ct+zDheGtq6yDNN5HXWR4
z4QNctGezgwV2Tw0wgXl5XGnFbisDW4R9CvzPe920BlKviO0qgrLwQ7bYqMU1WsVj0yuUtog2sxb
ZxvecLLkK/yHIi05SYzdaX1WAlHHtkkwhNbjDX7M/SRIReixj7m5mwWOMLyjmGfU4tN3I4/y7yjN
KqDF42QjjiiI5Rm1cRMnaOlbtdiOqUxJIXExMgnu+yqugtK+NA0kilwIcE/tjcLGbYsp1rNywFHK
RypQhXSd4m4tO7rrFMu6b1cZdlor50r97vTyO3dVsicKDg9Vt663BB6O9vIMOxgVyaL6ijkBWeJw
xz3OJ3WDD69jX9TJtfF/kMXZpbR3mcOWDQmvUWl/Mj0uTvbFdaxprw7Ey0x9IHaEgGV8lltkidlp
ScdgLKW1NZxJux3F/LkrHlX5nLqt32jFsjUJFDjNDskWY3sPqua5cnpxF/d1tS1S7FhjNiOyzRQi
Z6zjDLg/KUlIa3Tl3jD9qccNpC/Yb2uGQxtH5TjP8Xu0YXeVc45nNQtiRrKbyrRz2moKzbR0PAkH
UWFqRx1nteFWzMluMFWbjmVf+cWgByI1bytXX/sSO1oJcVglxTdGvCxvA6vagj6ILmCEoBJfnN0w
NpQAROBc4/6vGN9uZo/RGTRtzXpc6rhbdT2W382HeTa9vZnEzM2z/DucVs0HFD9aOF+tsQskjuAH
V2inZZB3dAGKXWWorzFe/o1Ll0iburdsaT8ip3peiCQTtt59KvPdLM1wxsD2Pcqq/axGvtmDk6xm
m3ZSFQ20lS3FtzIz0Huvxzs6vNMwgEVphJAis0PpxcnW1bT3KAa9kythkepvpdnD/1jyfNsIwca2
LXYZN8MM68rGVfFSzPJeSZxb4md9M+PdBhXtYy46LdCMa23nunSicKwt4ayyQAyjouysfIg3BY2d
uuIW5UkTsRrprV0aT77quZ9LHchm3nyqP0pih3Ze3L253LAZElx6jEv/x96ZLaeubdn2V+4P6ITq
4lVUBoMB1/aLwvbyUjWlqbr6+myS9zlrn7yZkZHv+UIAEhjbQhpzjN5b3xBu0iMUFdtJxcgeIJPV
sppcBUdZOV56DS3CKzWVkNSRRmzRAx6ti3JjM2I1hXfXle33BAFp3Spq7LOOPnsTwXqhquyb8ROU
BMdPNeMdCJinkXPI5tg7tev2zsgvbkU2ZtZxoGGW1H7piTNmHCbLrKt8Rf2MevOtzVTKaPdNHy0+
g5e8Q6j+ClIyJ7Kc1xXjMVIuFc79DeKvkHKgvQ/biu9X8KhWFSJS2kq2qqCy66JTKIb2DtPRMweH
zpk5uAaV+pZ5Cl/OzLrVbRjKFfKVVIqdJT006RwknTc+xyq1bJAGt3ZrbmN7umHBvnJKLyH1rLhv
YhO2x+RHBJu2sOOkTU8sb51TbLUXizwqVBf9Wur5R5/k+9xIsSbG4e8cDYZfe2iQlSbN/RHap4w/
4nbaV0ryVJvylcHXqXDZFvAl8jONViVf7HdTqGQSJSwUcDIypM/mrlW8khlVt+PE54BAZj/CsREl
OTlZxUdSBFfa5z1RYdO63jEvJjPXmja24sxVZPBuFQYU7+pBgTzvR92RHkxDpUMztQifTDF8h8xO
/KHl8k8TCexRcxkj92pUPJEZTBuC3l6R7WduESoX1Jv6DOJgYWWaH3UvoVbcG15JFHqav0qz+ig5
BDYUy3INEwBbdf7iDdb3OHqIiLLhgo873FhusAKDvbYG8dtMxIHmZXU3hYA1y4s2/2CgCTRxKn4M
sghgciESJDUUh/ZLB0XWpwkGFuWUpWKdJuDzBwG62Uy2oIB8R28uMfVEmr7nHkhgTd+OOStFjtsL
xqB0SgWaI4jQTHmbzJpbHzQfQJIRFJaSWT51x5ywErJucFukZy6nz5GD1x3PXKDm+8weH1TFuJpW
tMJP3fr1MP7WxLc2BhQqWnawccDtCspsPW0Q8uCeJzHYD5W4X8V1zv9t3OJ4H/1Cq277lmPcBK/Y
l1XKV4wOHI66U+ZmzK8A9U7Qz4NmXKuCOAXsVDtWBRqY1/4harO9iICNCvFaDI3j22X+5Opc30pd
gAetEjxFcemXxpxVDsIfItu6tDLUG+LJNWd5xWtaYNij54ozxP0ax5pwzZbQxwjKY9xpz8oQmX7e
00ilYzR6arBtO+iPY6zyzya3xi81ZRPr5EWEk8hXVWV9wrV/0pL0Xgl1HO+MT1GfyAPyC/7ASnro
jejeHTMA9ClQpR7plZezRYL/oo6BsLChKJsG89kuqh2f+sk26VPpZfXgqvVrY7QPodPTmWrnhmQK
E56zIildBztsP40ivWW6/+mJ6jgq3YPEMYmp2oE4SFDQGv7GVlWxO4CCuOP8CpJsE2rt0R7NDU6A
45g41zFK/F7kv5yXuFGeg0q7jDqM8inlqhpJZ10yS/Ab5ZZD7jYy8wOFh+qXWUbIh2x/0Uw6aqRd
gFkkdOySNV9T0derjhFsHotPybccuPc1kOK9bMzvLteOcUudSDa5UxjIdBOuKkZWo4ZsNnlOzWgx
rDBNRDPIj4LeZdlipU8jdlhXDR5zkLGmwzU80+eJ6LiS8ynHrNwvV+gfQs4+3/RgSSq6MiofBLJy
rWNsnBIrlody39TFTusNLr2Kxld1bF7V1v0KmRC64tLZPWlJHeuDvjhmhZ6sXb58tdU8tLBFnIx4
GQyDvkqmnV6nF6MVs72XUV/lRMh6U3ddd92z0TrfZGY9pF32NNo31EVAP+p10oxgwtZK0wmf2a/A
Rmhvgjg85Ah6c2s81572jDvnwTCCR12rD32cQqWMnsigulG94nUAC8WKWfruSCIlOxexR8y58mg4
0+QnZHNmgSAmJ7hqSJwyPT5HRfhJh+UhcMN4ZfXiuwj5XzMrjzmwFaIQJ5xvmRX5hrUzYg9acrZz
TDBQerJKyRGjQlE4AhkmszREjewouNoHCwxW5NhfsMD2hke5bbSQ1zw6RoPm7LSQxlPSBD2MYqRK
g5gu6fQYG+mlcKCL5RU/nPzHki5BcibDsPZjauMSIlSn7jBpfimaBxwGuDfpPuNz6UeJEzK5jRFk
Gk+h7bx0BQ7ouYct0ieZ2BWcRbnPEEo641CsJhV0gpW/ZwG1SwTTzmwEPAKhXpJyRJGlrU3WTbWq
6wxcPUZk5g3X38K3YOL7TdkQ2wVKX2aSBt9dw4BCdWoAFtZXpdT5Zsi1k4b1PK1bX49jrBkuIBMM
FeabPWeDOQNO4zLQnxNvpOzwTi3q07nBwBGF8tf0ym2MewzlQOPXBZYGS5fNamRtOfc4bJdcuTLk
TJUMXDaa5HEK0mMushsFkks0zyiE/cpM8ZVolVeKZxyRMtiPFUdtUOyiSblqJWidGGMopylMJa7Y
GIXurNOYkwGTsdfw3SDObqM0xQ1LJqCPfL8CexYfiN9q1H7KnAnR5J7c/q3PbYjpY+uXNvI8RrUH
s6x9UoieWZftIws9BOtacNvVHc2DUyitU659EaZXpxi/G9nivTJuxyTHyCn3KSdD1VbPY1xfRB6E
nPdUXzbJocjHh6SVJQ39b2e6T4FdGHW3tboSKq+3CWkx56FANtl31zxrpO8YU7jSteiXMlQQuJRz
wQlbrat32mucLKLwCWnwV9EVu7bQTKDM7RysOR+4TKrDpyDrQVnCwMoFhW/btA+qBxopD8ZNMBfP
YY7B9q1P1Gezjz8dLf49jfWDdJg2aDH/rJrxqFMQG4+cZyWtPPeFgD6UEURWa19ez7SQb3oIkr6q
qcPbHkNdfjOa5aXv42M+fCNyT1vrMiQUJ1n4lBb4ZYzw3mUOSGOTzjyARC6xlBoujR4oQG0dfyaZ
9TWG7msftScyC7rjoEs/lWZ9MWm07kjFyFbuZJ40u/lGC03akn3qHC0jC46f73eMdWZ12ZF/w4MA
Jk4Ltn/XhYTlATnH5r0G+4VZ3GMobodJ+aC1iwwC7nAeNZeWLrfsitd8PskY9rgb+/S9FOp9FdH3
CqdnUhrOjHGeVc5300iIs106a5QY76PBRAdVMSgVpocyeEOjxuo4uOlR5RCgZGObtr6antCTuL+N
cfTvygqrd5m9USXKtWOEAg4T5YriKnBv83aiibStadCGuQcjAryVM7XrEAWnMLpXSvVy7/IrdYH1
YZZG7ZsQ6kbecTI4H8a4L8HdVb9IJbi2VnrOXPdDE8GHO0W0Z+NZ/EN7H8Kd68WAekKKXBrOO5Vi
xLY4Z5UNQ/9WKVaqXm89vt9FbH+3YfBbWNlKsSjXS4GF2x3jp071TojsJlj0CFpDX9bkHOgwpDCA
F/hJTesltD5pjT0zVBO+OvXDOm9/pQjBc45hZ4jPIjG7nTMyFYyDaDuNFauhTtxE8XAx23HVZUVH
r2W4UWz6iShDrVXszEujGBxh71DKuFe9IokCjo0/5pG1soqHuuPzqUZ/h/gBrxlsndDWkNkOjD8s
wrIOdkA4QTbEO1r/d51lGadRwXGSCIU1ax5zqlNZnYm29UdBdV5UrBaUXsfaxHlRWnQbHKMo7yZO
SoMVg/eFhEscFHKxCT+zDKLPPh2Hs/5r0OuaBXFFfmfkHgKUpyuAmt1sc6aH9pE1m4ymtMkAaxXU
OsCFPqGJlh3o038VbZaTS+2ArreMm7FLnoYC7Urp/aZzlvp9hrBGU/rCV1V7bs0usgk3W2kC2mCm
Hb3UO5eEwFJipig48wSIE4wlG5u5FxSfVkAjxyq7x95uLxlSAUCb82WtaFj7DSRSCEjSqq6smBlv
rDE5UxcC92GwyFkEhfKrjUsu7hBf5QCaUSlVIJryqrlEhv0tkwGJSTP4tYpwx1BIQqTOHpL5ICfV
xT/qfU40JmskHY6tKKd1GCeXMta3pZbuwgbqZ6/uiKuZVpaUBJH2ctcVFIo6CZVv2n0V0mNKVy4p
HwCbTr3VvyDX9+k3sDZDd0LQx5YvOuiY9ymno8CY7qrayb3HcN/EhOq/eBNdEFsjRtVoL4Ob7AVr
qC6khNJU5k4AQNYJaTdca4NjiBQY5hWakqWoCcritXS7+zxt3iZJNTe0nPj7eoQmPa6qZ2MwjmSl
P6i03QeXMShNrbVurN2IMo66cJ935peCpdgKuHDGsgS+2F1USFFrvVXfIAC9582YU1cwshPTOTaa
7yAznj2JwoXfFosSH0d/0eJpK8DubLuhrdYjR057N6QkQuoyM3c2X3fVEZJJHjQBx9x6o/KYG8Rt
ZNZ77BINk1mzLIWFRmKyl/KidPqzMS/wU5ne0zleaRDS0JF4ePM4/yno88TMPwmaSxNizKRAGVlv
GaveJN6agBLXH6pVaw4nyyp/m5ShlMf1Lc0i/gFT84CexZkwrtPeCLtsVhNIhOztSnYxJMc0+CiU
ec1g1dd0NN67WGh7QGMnlCd8xWjfQj2h3jGohCbX+q7K4D41vhzKI0xm4DaEl9+0wYjyUv9tjDrg
8G6M18wWuTh3XMcMRAc0r57xCSM/1KUDtrY4qHq/i4vpTXgtFzjCRhUUB2oVNStFaR8I1dqTktVg
82yFDLYxsec4kF1W7Gjl6pFVN31/o6yU9fy6nMGHr6ORrIIExUoKtcCNKTZY3vRUtrQTQY03FA5F
8BVV5TtEo9qn57qWZN/e8AFhIQS4C4V76xGsfUscEecuE/z5Ss1h7zVR3QtGdMTUL48VLSHOOf09
kqxHnEv9SkVsHlBQkH4q9ajf96zlrNgZbkWmq2sqccc39LHxK6U/lhBt6PQTwSpSMna0lIu6Zhwy
OsHUbQEymfnpPFTNfRe/VjGVRWYzo/CqSTsYNQUJF/0ICcccSam6nJJiM0Gpgn4ab279oZC/vGmc
zFORxubtAewIIkrbgFhdjSutzwdf0y2wS53Y9Syflt9ouUk6TP9dmnxr8D1vak3HAcqv/OdGjsZf
D5EI0hlGb+5Hea/SlrLUQ8fydh/Nv9wYcK6fb5Z7RsVZqZe1eaNUd1ZnFocgicqD7nTF4c9DwZUx
ItTnhvqXdPfefSwi+MC6Db8mSimiTTmtIdXE20Jtn5062VnGSB+jZhYZND2LHpbMhwh/2E6QdYeu
avgKIvrLGu1v1OnXYKJYZxrZOy6m43qrVwomNoOB/nLz56GpqqTHkJnoipaOWx839J3bCV0lTTyX
RWozVw5hU7z3LCw2y3OJlVLHLBuWu9PdMDmc8+b9UciSNjTf/HkYO9Ycttc8jHL88OoMirMgqEPz
KuZCHHE/91zsbHy3q8B3hUcHU/vFMggZ1xBKJpjzjTn/EtEo6OM3g87XyxAHF01sjYrOyMyAHAl3
ZRay2I6R+Q1fizO8lp6twaP20Qd5qOYbOy7kQY/u8hozlGDeBcQrGmIOFvdQOjH9YLNeCQtJU2zB
3Z3iz0CoX5PNgEMOw2ujBCu+N/hsBvS0MtI3kTOxQmo4d8SIx/xQi57DrrpPIyNZqSL7BKMEnKLa
sCg6ZHV9dFLnW+va6qARBiB6eE5B72zDb09SfJFHCTXRoiEGmXJbWObAhMlmfEEGfVzi7E3UbJex
xroMKWELZoV8zmzC7WhGnyoNkpVXWc26JLIiEnaKbhINiJvcdp5qPDIy7VbkveDhV0Ka625N1ygn
r6DVg/qIVGJa2yaWOs+NypuGBqNb9Hu3yxkK1G19ZnDph441MdzaoMxQzjooqzcJC6Binbce0Kz4
0u1LQJtDetH79jBY41apanfvMpQjdQfFgxKF8DS9CGlvx8hCsUF0KVxJsgJjXjUxha8zQTvF5V+A
YND28LoKOb60RpUda6KYyWmLO6YY5opYPpVG9WsgYvOOSzuQrLRtN5mj5Heh8knQezJse1aTG73R
nROwvEdEtVSuxrWvogzOmiLmBTIpSV98L0ajOnamIBd+VHLi/tqcxXj+SXOQ0djEBDeSVXEbo/Ur
hWLsybvWjopu7p1hyFgHgwYoUvcYpg4ypUmtf2UGFVNUS8AEQVJuwlp9q4yReUDRvmmqgCViDGdH
NrQzKS+4hjjX2k3NOyOZ+wqm0z/aCnXSUMF3KzSVlojJ80pt/eqqgQZywfy7DJGLOEn5zhdiVw7N
M5S+hjGsMPdlDqhnBhgixGw3hrUy20G/RSA0kaexV/TEfTAGFoHBYK+QoRY3Dnmj65Gx4V4KfmXF
ZuCSKrkfZnV8hYnPolxHdECKYXhXkZodepQ/nWoerbbF5Ej4LYJVfdV3Srt38G2zEALrN9p0Q0Ki
4SYccDnKNAbh9KQ0O4r8QtG/RK1Cr+ppTU5Kcisn5jghSioa5qF+xVa1VjBxk+wM5Keq2cNm8OrL
fqyuamXu69rJz4OulvTJqYGiNj20jOIecy+Tm84QNC4VzioRiI67OG4bX4swuwdaQBYSyYdKzN87
T5JLm0avyzExYpNcayxmb7JouuYCuXMyyOxRy9LnMCDnJ7RFvaYvlPuGEn9pQ1y+xbk8LITIMBPg
cwpb4GZLdXWV6Ga9BsClbO0M2pDSN/wn9fgdGu8nA7tklZsTnNN2EPw/xA0nDsTKvSGhjHCAddK7
LeZfNMIdwIC1QgGNcJMLgkH0b2gfFCt3MSKE2rlVFHo+6oxZY1gvq8pat47MT1aLVENBXQnEF/lC
Ip8Bt2/r0Mw2EmsbXB5EUi2j1GOeBbOCMbxPRQhojQvxjW4F7mqUXrAVdZKR/tTBW4sT46mpBdDQ
ocVIjjbrcfmwwazPgC8BzAtbxfztCnQuJyVLNSlDd98g+dl70q1/uXZCVe248tRJIn6URrV9K8+4
ssj+FiW1cupz88nNbBujBI+SDFioEUM/q0E7NhMkFSteCF3EcTm14/m2LtJjPXSX0jMIuuKZUDOn
VeRB/Fp+ZG+06IVKvZ4LnmHrxCzb64hUljaFkjw1xV6zCNaumoEsBcl6ge6kvF1uNKRTP28y0Y/f
CDEFWHaSPTh/a61lVUbhrZVHDd5M1bntIyaTcD9ijfZKh7qTEfdzLxO5dZVTN5nh7cw62No9doKU
rDwoE1p0GEtBjozZrIzcK+71Lv4YObnBkl2BpJJ3SeusktZA09C79X0RvQ5FHB+Rs9erlFQiUlkg
v5fIBgeyeAuQREY/qkccONvIaeAUWVTGY2mQ9xjQMcl7k1py/jLWE/1BLimQgsmcyWshtlVGJPOY
qxciZSGM2pzJOFOHqWLeWWm1qeoZx1fDsrCt+p4h/TO4BaJ8exvMchd+MW6cyB1IuhVlPLQSusB7
wyliAuWThniggXXTchLzQvMUIRl4Sa+Oro9bBhvtylIS8EU5Cry4og85jN+RbMaNDaxlItCxbgFc
IRf5SvQensPYMNwXVbGm1andmo1WrEWVcEbQhoE/cMeig/jR5akorb2LO+XPRpSdgtgjOCCmTLcM
aeyt3ot3dS2StZ6WEkbeSOQln5hfDNN7d84So76GIV3G5ZfPrW6PLRPQWDHdI76L7wx1zk9CaJKo
5VPbF79bdP06OItVMITmHkg99gFN43udEnIDjcjvuiZCicFyyByzgiAb092nI1aPUeYJbGfL74Rl
vqkWFLw2qO80BGZ+LweS33vjy9PMbu+VmXfWu44er4XWc5ZR4fNax1BSpdt81d7Y+aMhyoeozrLd
MDbfEQJCBHiQ04oS+opetNQhEW1IuKzGU4v5wMZ9SRUjoWODyiP+DVaniRH9NIzwBnBJhCIdXw0Y
01tDUc0dulsqHzN8ViLsUGHaX8RkPzqx1Ld5L5qjW0rvZvn724NnUNGyuhliPOsjX/jl0usmGdwY
c4Av16BWbD3rQW1KPJWahAsa8iKv4adhQrZvYmMuhBAvX42GlPPAqHHdALCNEq5jiD7vXJE6X7Wj
/AI7pjrpa9i5EQD7zHnsKnIsh8lNzx1yJi3Qh5tescst4D/WwGiGFY05kKZp9p7jhj7sgLi/t1iy
qgFHCKfH7nZEw+m31ri37T69oqBBKCPIDWsQUNPyjeBk8M1piFBZO8Lr7lTKtSMn8PQQl+7H8qhS
Kmcbu2F+6p3m0BpFvCm1CRZ3rzuXpFaBq5gzbskOP3JT1T9G7vRp9nMHzjBZAvjdqVymLaL25pXG
QbPta4TsXCHzTV4GrJA6KQ5/7immOHJYd7uyJOsCRLkOX27Mt5GbGZug1zX6SUFFXIRCqeY4EC0S
wQirhF4Oo6u9sQ0z3qbI7m6G4VFHgQCrmAFMbESk02XVS27LD4dlatVY2qPdlXjQ5gVlX6sVqmBc
DNOoZxw/xe9ko5YiuK8yy6QBbhH52ks/7p3s2XKZAEwMulrgEK/TEKE3Z5anIMys5GjugzxUtnXK
ZHUsVX1DS6e9mwK+w1qDISFXBwLLkNAD45Hiu0+ZhilJqyK0416odi/EGgDDHQrM2JzQjkrY7PKy
99a5PmKShOzOlNZiNs1UaYW0ida426S72rFRFcttjqroLnDxu1QzTJIAJLB5ef6sme2MVjJvYnUA
VT87vMloVIumf4MtGuzqYuxXE2EuLgv8Z2YT90o/2O826xoSJV6qtC+f6Wm5G1MpP5wUz1PcIVoe
RIFsYLCyLyVGmGY6lNqJ8lQJWj6onrs7HX+EbaftIbNwRiOEst/7nv56mD3LrDlJFQugmRTFEQN2
eEmxjDLLckGvjkQUGNO4adtG+xoVwdVkoIRD1fjaznUcIoYr04F3nDLRGniI9oBkKVorIdprIKjQ
WOYN8eChZlNBvzuQBLaTpbKyRf3hdy7BG3zAh4j0afT0mok5LDibNa2wQEFKMsYFkWrERt9S/MMk
NksYRVL7gBsiVF177JDbeq0ltst3hRZrQ3FGDJpChkYHbhznGxVGp7gv8PDrq1UbbwgMo/d8pcik
e21izEchKSfhJMVrNZgOPjbTuZHkYZwDPT4hMn63a93+ZRkcOpXw3qJweJv0+nOqZH9mPqXCNx/y
vaGqCiQtpgZ0MwpoGX3+0AXoEu2EBEK+L+FO6bl6KEmJSaFUjlNu0pxO8/7RYV5FTzp390Ko7y5L
iV2pI68fJGFzdVAjXQoIF5QkMGyrIYhu9Kh6QZcEWSkL0OFxDVvlMX4Erq4PoRufYvLUdz+XMK4e
t8SEtupY/y5a+UFLEG6/0Yw3raV5tBIrmxjRiZ+InJhDjDQ8uPpvjBCuqdMP/NN60CthCgKn5z9n
iV45/J9H/X/wqOsWKNz/3qT+/NHEXx/5/yPkYPy7tX152V9mdf0fEBBMD+O5a5qObgMJ/jGra2wB
7kqb1SLrztYxpP/lVTe1fxD3YLoeWhyb2BIdSsFfXvVlkwoQwdZdzWGt5/5vrOrmvxvVHV0j+kYH
JWJoNk5gdQnx+hsoomF9FvaDgV4fWULVXmPzGjQfQVAixV7XzOLUnTM8cDkn3Oy8BcblxWedXM8g
wj9Lp0rJCky9NuU0Sv3qMS+fjeLZGp+i/kmd7qLy0jblOtl5TP3AiNhkxLlXW365zl04HJ3g3tIe
/u8Y/R+OUQOAzn9/iK4+8o9fH38/OOf9f45NbIT/sHUPwLCqgiQzdY1NPwenopl/2Amu8Q/NVF3X
BDVlcs8GZP3neOTYNQzVsu15g/W/ORzniuvfyAmm45qwPXkaxI1nc4Dzk/5OLskgZxS56YYvuBoR
VDKUQCL7pGOx5+ZvD/65BZuD/sSD1NCiJ3XerRr/2o0ZxqamAiaaXMgLQq51rceIFSq9QbJmpkRo
lUP00HCVXrYuj6zSix6kJv++R1p3P3ssG5fdeoPc28zW45/3WH6CzJCVtNsCXd3t0I3uLQ100RJ2
VvzzblSGu9gwsj2KoIHmnDvgrUIuuedKat50HrkjXaK3YiUDWgdWN1Y3zfK4U+4S3CZXgWzr1rCk
sXZKlJFh3hYvPSXObrRKQNFOiBU/5DKshZY4LFtJw7sflZjV32yIy7vIfXCkxwA8kuCyMs15KMow
23stfsZla+/Ewb3SnpZtyzOeVNCiScq23mzcByYR3k7nkrTKGkecCeXZGnPXtp37t0pFgJr/83hp
7f7nu8vjSutx8M4vGmOLTvfy+OcumUvVwVveZbm7vGsKTGyV1qO37noFhQ8pMAyupHlh/GJexlTt
7woJPavzjMtyk2W0nkrTYTUv5bGIhbe3Qndue8Xy5JEEuCX3Krmi5sNiM+bDk/R6zednte991T4W
Q+R9uw4Oz6bC+FaY4U5ru3Nsh/XVqbTqWtdhfVQrmnvzowr36jV39Gp5KvzXXoZX0HPlhf/pqX+9
0NRZvZfT2NwxAuk2al1mR6m7yWmkR7uup7571dr0tFQ1qa3cJ82QvfzZtZx3xWnn4UkNutfQiE8M
VJ1fle7dJ7mb3hn6dCm6rD7ZvQs32iLGrhLNx/Loz/O1xJi7LhS/tyfKqHlXFWHa4OfzS5f9EIEi
dfeq3dB7bOisUYGa2abbTkKpow7zyEjqY+xCXrLuJ737bMrCrxHQv0ubr6E12u0hz7L43ktQNkVW
3n0yA31VgKc/CsPBcSHbOQyz8V5koe2WHf68d5fafLDC/B/eu1Q6BqMixm8kWTw2CcD6zszEuXXT
6ThaOeKHTNE+YR5x+hOfmVchJkS0gD0SyG+asipsCS67Q+AykjENQy+bCv2QzjfLveW55aYbkUr6
/9U+A2NyUlD7M55LcBVObj0IupN3ZW9d+zq0H5an6ka7Vl0W3ymJyqJYE/oGIbG+WR6Wdh7hsnKu
UcpGWfQgGu3gzq1jFUts7q7KUegHyWQM+3aM/X4wEAI6cQfyd96cZYZ++Hm4bNbQ9tnEo/+1ZXnu
Z/PPe/R5UN8osRJ+arJZT3y2d8uD0NDhYDzBX56OVR9467TV+rdCk7saZdovJegzQoQwFLO8Cnax
Gk03IPrb+9bNoJnPu/z7u6m1Qn8zVCEdpGkABcHq3moPCFXZ9afRiIqd6OqbiTf6VLxkhJhiQa3n
HlkVyIqX5VniwsJsowEhSKXsJlJoocXrR7vxNACATXMcDfWuzBolXHXMF09pgK2CUIVrwvLlCm8h
PMPcWzla9ddTBBjUFxyBy/Yhbjiftf0NEqJsJqlo1m3h5TaBO9xbbuAHYtVCG0hyVvDXc8uG5SFZ
dF9gPRkFMyo/pSgviFlDOwZYzzkZ8w0OhHaiZc3d06QnNPnnPZdNf3ZaXhikY4Y5P3b/es2yIxqq
2xow3UgPKTe74jOxJOk9wnbPkXAhEY6AmrHfmA+xglIpxMX/S3T2z76hxL7xZ9/Y1mogAeU5R8oy
5OAulxtOwOA9hzEdaTANaC7Zujy3bI3nrdGytcvt8DD2JOPOr43HjPzhrA+IFl62BEPxs8WKmeup
yF6seiwPZQT6PWjNYFotd4WikMywbFpuVAbBwv/Z1cRWtuz0Z/Pfdv/ZM6T0RExemFx7h+a+m/Od
SNugfQ3L5rA8TCUEvNiGAzdvXG4qkvV2bhnaq7YiUo2jT1kZUWyf9ZrrqqDsfhPgX8j/SelzpXn8
2InmRKJM+sYMPxtA53KmjQ+GyOunxCluDU3BvJO7eLKjXt5OWmw86E35sDyvJVyThUTf1oRdct+U
6pc176+iVFhhrrJPNCDGixyIAdGLZcUfG340ZUw+Ejc5Z5xh/WJw7otcMq0rg6MFMId8Lf02IaHn
GMxPORKJyZ+Hy73luRQRh5fVP3str172X27+7FXa4z2a6epmed6TlcEgZtp4ijnAuKkYkRJXWlat
fIlbZG1MLYOdTcbNsxORPpbBOg7BKBhZm30lL0HpBbdtbicDV51ok3bk1mPssbaQ09t3aEeDZ+EF
VId0mzDtR3ZlZ88pUYHQKbMP240elKY8OWn/hRyKD4JQ/J5+EhqgoXvrqsi6b+abEM/maiyIO60K
vDAFIhOEQJECW4oowuUmjDyeXO5GSp2gk7JVrKf/3Pyfd4yX3e1ypGdmll9JZON5QLKHNRxbjp+n
wCRj0h8YXpUy8Mt8zC+dh+criuvNsncrnX/ujTFfRweCWEICnsK9cbbgPDCn4kMwIKFkWS8PNaeS
d7U7RpQgav//bZnmzcs+VTBiRkiq8/JaJyuESv35b+9F4Aqti+UlRUeNtuz58ySnffqtPTnWAcI5
u3PEF1Jlx7eGcbp0lWYdMhAKG8M1QtzclEgQzH72CBwru00DeSyHqrlHLmoBV1JCkpeUGidro1wj
jdGGhc2OqwKDtZJWxLLxv3rBOL8g0VZcIlQ0jd4NDtLmmBM2eZwmo94y4wGCNT9cNiw3ZZC2Pw//
bBDzLhqJhxQgDsT3f73LsuHPQ8x2yJWWxxq9Gk2LvZs/7/dnv+Vljc6EC7TgCf/LBeN2f8viif+8
E3AcG5J8gAUQ6zoIhNAqqqtqmrrZEJXceFnlvlhB+hrJqLsw8o4fQxe9s+Y5L5mZqgf67/bKmfdy
S6taF66n7Zet0Gpu0XaY9wxd9SvpzxezNtRnzXLxhgb0W8s5OH25KbrmF/QdCLgIln6eUt2Oi9Wy
H/Imhz/gvDcfmD6tWf6KnKHZqiQr4gUrd3iAkna/7DFNRYAyM5J/7bK8jWH8B2vntRw3snTrJ0IE
vLllG7JJNo0kShrdIDSjEbz3ePr/Q4IiOL01e8eJODcIVDqAzTaoqlxr2f1NXM13wTQhSuIY38oo
N+/CTkOUaTZz72jqtX0/pzokTXTY8luYgXgN3e7POOLHXLyjAVhoPwA7q4fX3LXc6pWMrnAfFVAN
12xaDxCJ6cGp16JlC3u4lQPbNuN6Fmf2f7GFi1dCwL9G2VXDdxCMNwtZxeKhSzXO0LGkM/FqPU8K
pAq72r6JwX7cAy5S710aOmz44K5ltNn1xXlhqwMbFADwl+Pm6M0Odo+3cnImNhu+vCvLiXUQfZTa
HL8LLhIFHSrdQA1uCb64+NSWzV1S60ewXTU/dmn8TfXDamex737OOlX9MACJrqww+TZVAHQTq3du
s0A3n0owofCEpicjNf/UGp6feCx9HZZWOsIds+i+6r9sZjUM1pUZIghrsX0tab+zQZTWPLZLapKC
XVKYuh9tZ2gOIOja9XMy1dXELI2/Rg3hHAciTRtbpoxPTclqqpoG70iXJbXuq9dU+Zz5iqmizxHc
SlJRtagohDAlFExKD7Frt9clXCdfZhOYdlGa7oML/eHnrvlaL2ZXyYz7yEDO0q4j48uWJEMIii+S
yNO9CkK5YC5hT4PT4c7V8jA69ZX5Y4T07wggqPjlGafqTmLk0C0IfYA5CPH907GWWWxrstKV1V3Y
c1iTTZjkWgQvd4aVm1BAJBZa5g0NDppWHL0WYuQwtqxPEKlOJ3piyp0Myyg0zk7g/iGxSMTTzEpT
gozWAJrJ/CwantdiA+t7tsnLIcP/H5fqjF3gtigWObmyHipIR16HffhQJB4tKpvpLcxQqmbfa20M
0+SvVDmTYCvheRN13bvNaXWhD4JpCY7KeC28ebfUv7IwG3dlnnUHmokV0DYIkD6wX+DdO3XEN7Vl
PHSZHxhQkXE6z+7Sx4dChMStKRBqePcK2+Zikzg5BBADPdgRD0NJ1nSHC0dfg3N6u4bE+kvjycV1
xBG07bdAb+MHg+VfOiSt8X59s+o/fTWJPitVGD86PS298i6tVRf1B99wDhLFj8nvkoIqHiCGGf6m
5VoB1BL0n7TJNM+OOX6Jaqtf1cqAJNBkFa+Demj+pK07PY8OQn88vNOpzBrMtQzZSIP9a6m1evtu
rSUjKUgteu7jT3KtLOn/XJrlNZpQrv25rKxbGG6uVYMvYDo67WFv7dNGVz51jskXRTg0JyhIk5eh
o1dMU+b0OjPC5KU3wexaUEEd0lCLXxzmeDf90Jg7Gapu19+h0jtdyRCodPnQ5d0XSa1MvX9mVfEo
IwiegpcRJRmqyIVsiDfHsi7OsArczs4QgAqgZbZVtWdoMrXn2FHse69IHtTFJHYfajiaOmmNFJuE
8WWgXrumC5vEEpdYi7YUQrzQ8bj72UFJolyekNTluWjS9buyzMA9LKYOYdF7LYg/i08OkkSDuHOQ
Ie/x5kOIUEWUuO556gbvHHVdRCdE7BbzDjQgc3obdJrs58uQO2EHfNneX4fQD+yaTNdf/Fj7H0pD
+oWUusnKrKPZ9JqwiwENqeFcrMzWSWvZKWRZn2FwnQ6m1V/x8999rc1ovAF9Xh+LSp++lcz9HcPp
vvqKPdxYWoW2EDzb32ziu7f4zf7P+GqpQyPo9K3l9/siXuq/XVfqe3BSrPFLfad0kr3hquhAwDEF
H04J7YMdFF/hUZr3A/y0p2TRDBmtEiEWN/2U2dH4WHuANMTua8l0pBkpQjiOLEgQvjuDXj31pV18
DOlGGRezMbBcZU68cWWoWEA+xqEEEsg88wtqepIcIul5NwQ0skvpchpprQ81uE0t0GE8eClnOVRl
Yd8lTbrfTCBn+bqT8TAl38Ihbm5k9M6h8484zFBH7rrEeC0FcY+2s3LmBAEi6fQDzgDXeiP7wg4n
S1V+Fz2wGJd/YbLLDGgeX1K7sZ96rfwgZr2Pm1sgaDDiJVP+hR72GeqiYAZtSA2WfyHyRG/rLN46
SfaJ+SOpodMzRU5BFKflYAJ+LLIHbVYT9RqM6jJw9Iz2PCOrjL15FRl++uDQvgz/b+vmDxcJJS0x
zDTNn3nTtzAGJdawtwe1PURe2qE6YTAdK+ACvwJG7TyFmeXwoO4HZ71uT2KKO5e4oJl2bZKhDC/D
qStS8OIqE+4pVAB1ts6TREv9srfZwX6zbdeQ8hIXoHt6jvrqtJkkYblOhCL9w3p763WG4fVeJNhx
gCBBkv0QswiVll6NlBwdw/ly1rlpj876Mk7tif7FmC2Qm5DALWZLEdsa/FamoyscpcVyTXhXb4vL
rYw+6r7dG3DsuDu9qYe96ls8sNDneEdrPg3p/RyUd3LITYhz1iGb9qAvtvESs4ZLpgSZS40xV5EM
682bC7tEzExB/oekED1elztFlsNHxeJx2IX30vUuvo8iK2x1bxz9l0aFExzKriL+05prh8d6tgFk
ZyCaFPVQmj6/bG9bA16pebeTMn7eTHJW6n+Dt2sfN7PdD0yrpKLlsZSF+h+duh/jGVUrkx7CfVAq
5sesq9wnUGR7GwadehfZRXYFFLu/Y4fr98E0Su5NCU49ugu34Dw/mR1kmSwgsn2x9IXKIar05Jbf
zFcbK7FsOYD1uoW9PbzqluGFTYbikFyJk1K/s225co2hCKuDlUOV2OU6hJGhuZuWdcpCFi7jZbVS
xq7q5jubDRJkOXDPU4oE+Og1a8q76NQcQPxIuJfn9YHVNLSDaVx0zv+8gtReEy+usJYQo76snEoe
ZXaS0vvqN90H3x8rECq1eXPf9lBQJI5vPMhBtWfzoZjhHHU8Y7oSW6oXobGedmO1ZgDxAA5pdgU6
ZsjJ07OkRe71UjArK/3WkvreEAbXW521WD10D1Gzm7W6uaHhhknZ0pYth0Kt7q2qBCmymCRCV8zX
iMq0Q3pPisuIrGvWfXGkAv6FlF628jdOen6/LV5jWzNtk6YuWFGXz9O7rX4QsvTPl43zYns+yAmr
7U+qPTp3VQmmYJ/PxQDhhA3eOXGcu3oR3BZ3B0086wdbpArDZzsNd6YXdsAjFwd0V87rWBKlxOpn
CYVNDVawrtbriCuCf6w/bddIE/Pn5HblcaYBjJaktzuoJ/XXNbZoNWR3o0YfOmcxpL7iGSk6TWAI
phQEuEgPZ2X9enZh82ExuGrrYj6IQ+LyPqqOAF+CKxa+1Dvwxa8HvW+U8ijjXg94flxiNrecmYo+
K7tQKVVYmZm7Aksc0A5ZzxGNPIeWj2KqGD3oMtfyEh8Oc4oGNRSWRmKe07FEgYxp4B9Qq0JHVdTq
fVaD6Gj16DTmeffHzEbRMTXQYpRhnDeHAQ2OlzpUjLu8ju5Z1Hka1TkDn4kghbEo6s4VSJwpzO6U
gV3jK7uDchKoHdZiGtDtdpqZJlUxvPPJuFmirBKsgRU4yl736gRxxKWWXIMdb0pt4+1SciYx4pXh
u4oNu1AWej+7/x63pV1cQxxiW/8EuZIY4fFnw9dpfspo9crp+qe9M6wBjp/t4Fn3j3HS0SLfOt/j
voSl2c/qe53GtydTB+6Cbr3znd2K73qp5x9R36mgSM/GA1PLDHHUsL5WxuRPu8vcE8CD/ElBdOpJ
UYriREMrmqSLbXN0af5nHPrOGgunT/7kOnBtpCpk6SJwLbHiWOpCIZBe6RNyBKnZwj+SRM4zf84p
KCG3kVEM0vap8oOrxrLaeMfqYn+Hju1XiY+XJI+FNATSbRDES7o4Sp8nAPBOymGra/R5yx441LI9
AquPWpzvDLhTzi5ogLPWdsZ1pM3ftMW02VnCyd4NKxV8ErpBNKe9xUkwKDXQplIqTtjMdxwaGZaQ
LU6cRTclh36Y+Jrd1z+TKJrYw7W6w9SjagZJu/uh6howFDULTpl4mY48QYU6nF3bdD9MbWed9M4D
UrkEy8FSjeAqd7v6Tob+PFp3c9/+JQmFF7gfdEPlIZRmvJNEeOzJnGOjP281aKXXeZxEUltxqBtN
0Amwbw3F8K+rmHng7pkWxkeDcs9Ah7JQBwsEZ99tE/HBhW/h11jOtsP/iBG3RK91tvFFiW0oZ/8a
pxnpV+ilET79zR2Vdft617NCP2wN5BeZD/NeDgpwc4Q3grS/kvGotF+6EBDwRUhQtwmrwjC8AkJQ
mlPcx6zE/qqylbqwqclUAbfs1P3mkEtuwy3XrL4OOvNlucpmXi8tYz6/6G5Ccbne7BaYwM6yc9UC
rXAFOdhJScprXTqJzOl1WJmdxmpBxZ5m7KePdTenj6ahOPcLb5WMxF5VqbW2Wf7rTzUkR5ePtmyc
aQ7K7wYdeYbjXmhE0ltjstJZwgRdxO5JMZNH2qr1PxzuBiaDvHj2aWO+VrMGiUrHiM9mqKrLh2b8
5LKZDv0kBL6h0e7K2DR/mqm5U4O/stTM7kwYeJvUvvUjFAxCWHfukilgn1hOxShhF0Ol7/iuF6O4
t2yxKTF1qFzCFLprAP3tqqUFSg59gjDz3pEWKAXdzWPgIulbdeOfdIHxeC2eLbyUmM04mfNzkcJ2
IyGwyC6cUTV7iSis0UAMwYGsPi/r0LKEvdj1WkdlezHJQZax3+I3k5y92aWOlHizb3VyWSMHIPAx
Xq4pERIrWYudvW9EOeN+BN+rWMAIK7QCl4OS/zq7sMVR68EkkkKkDD1eSLgJ/0ePYOB+NSaK7eIq
59dKvx+vsVJbqki86/XeyeRJ5335t1uSkPWSi80Dlok+tJdfaUER3Q2hEq6HLp+KgjUexnEZ/Drd
/LmXf2/7ITlupjbSQyTm/1FGvBe2TopGev6/dM88+z9mhQ6qKwZNjTQS6io9jf98ys1q+vbD2Qhe
7MzuJv/TNMP2koPo6/ZNoRbntq6ApfX9CxD/8kbR8jS5FlvSDsN1UXt/zQ3wmTXYTyDF5ZFvfFHg
7kAygQKhE7rs/JQViFkfAE9K4+EuZQ58rHXdf8iSxoc9jLMSGuqbkM2aq6YoCRSjuB0Azf0MpbeM
LstI3JriwX4HxRThGsRvt8BtHuPBN85+oxpnTc2D+Uox/gI5Md2/M0mIy7bkdcRWD/olhXkW25Yr
tqCB6ySG1PGwOdaiMs7yH4UbTverqehmugBH236tyjMoErYw3tLtbyP6rbI74ZlN+DgoZrlvq3T+
Ovr+UwXS5m8NjlW68abvucp+lY5kwXPdRD7MsvqEdm30mgRZ/fxV992n1tD+SlIjORnLViPtC76m
FvfAE+x7sQyyvSinbjjn+yxQ2H5eYiVmUEJQIGBSekALLs94eVjve3cc0Rkqp+bOjxN4l+VUX8Zy
pqTsrl3YaBw62AGMfuKcWwcSiiVsrSXj/zi9CJWKTlc9NAat1O9StktVCNiAgO+r61RNSxoZ7ZIl
qwW4l7v8Qvt9+cAj6GxAfVvpV2am9kg8m9DJSLj4+dvgbGohoukD5xkVlvrEAlSismdiBw96ALEf
azPGzp+Kkd4kV1FPiII+rsMgSsOHxk73UzY5dzJak5HgmuIqO68L+AMSO7uRxYZ9ncM8jIx5lUOv
EwA8OmR9cIJoqQea3i4LAnXiwLSxjOEfR1Ycnpy9HmfD+/GgJTVvG4jZg378Fo9p/SFSUPVS2cra
CdxmaKFipYHgQ1+m+n2i8U9WnQBAl9+9i2d28i5ehct1DJSwblnfaoA3wchaWA7NPGZ0npzu9QBK
uRquZDwogwOyCIo8GV4EbkPdaWGfrtmiu4hLSq0c4GDlAmOb8vTLov9hNb67jPjVsUadom/943Yr
2xU2G+uctP+ZL/6sZsfcrSHvVfSap/wE1v0SMjGHdpPVJt4oTR+gfTPvOvg/4DRM4eirE/bCJE5R
PcRCZudUuqb6uIa0HsSY06RPB6ns+5RvIT88K858HWixc2PlCsCdrrR2ZYeKpdcYX4OxUD/AINOz
p4psKHyvqx3WjvlDkGPf4h3iQySr1viOz+mOdsqqNJuHXLH9z0Vy49Ho8WVOBt5hiGNcVcuObWb3
5ZF3VXyt25X5heZTfpfUqH1Lkig7sF+Tcgu1NUAM7Q2b7FdzY8ZM403rsTQi949ZheahcDz/Oalm
G3JHtHm8LKA3wkigRY+V7EPloT8Hi7z7B3IbJ0tpabdEUOBjUATfBr49aLTClGYsgbD1HhycZYiO
b/5YxdFdGsKEZLelC0qtqM+Z7lfnvjUgFl/ob4ZIQYtDjFZc0TMwVNqNDqnT7HbuCe53OH1k8hcv
k79torjOFpn8Sdw2KZTYClTRu1jxLpNK820CuqYbZn6SWJmPbsXfJqt8B3J95S2uVxXGb/VkkirT
0It6ElFX7sI+A7FU4mR8RS+HQLNTzk71NLxaTLvgO3hOIMAHHFWqEA7wGdoy8tLFv43/rYJUtH0W
UnjledRiqpv95RvDy6QE452sacrq5mbSbL57lqFjGcNdaMWvQ2RYx3dDyVfMX9613D9zNQ0qLSNt
E/bhisK9iZy0Pw8qLbemEn+IIjX+oLGndB2GnraToThoRU4QX2WnQmxyiFP3mI3sCq+mX4W2pH8t
NJb0VyGQ+zc7jOhLh4nzwKI2C2Ve7H6LgvGgap39w2van3k3BC8GTV5HKOW0NRSVgnehSuyvoQ0s
3O9C06lzHhq6uvZdNV1UlVCfbtCj3EAURfUNvwEDilA8+st0YM5CiPIbVTvIFCEBJeqA2sT9bvbw
brLx+1OpV5S8xbdS67REpilSL9tOmwbmOQMmXZpgeF39YqZFc7Q+yoHn8s8dnfln+GutjxmkBMfZ
YGtZnFluGw9WqL2Ln+P6s1dGSG2c3JO5QCmSOn5RDbV90nXNfYnML+wGl19sekIBjLLML0FuA+ck
vFhgwBc0Rj0YASonvXsah0Vd3c5fUkCjT6FVuC9z+lVy5mF8LdEpWgeg3a+v2wBeOGMwf0IofsNS
4/id5u9g50Wp+QGphumoZy2a9ZDtsyY/dkc1L5QPSgOie+4c63tNuvcr3Q/j6TLdcGftmHeecqWw
YpEEg3+rQQLn0mnnFje1jzovEMf8aTW+xXSxmz3ZKW2OEtfUHXQZ0RWsJboXGC85796H0dHom2GU
qcb8MJTmVyNU9dW3jNbIrF19MjJ0tsMDPXxMbX132QQ5Bi6iNjik6VF6GbcQvU/ze5dngYol/LWd
UsIkQpyqakDuZyDY47EQXu+clh8fmg+gc6eJ3NQOmv4Hkjy0CfGcaVuB/3da/6WGXvwjLfgdKse+
/tgjr3zkRQjvOlMpzqk35Qf6Rd7llO2f6O4kP+Ilp+sL9mirTuXLaYjC+akOkgzBjTA/psu7b7D7
7MzX/xf0P8yPYmINlJ6o1nuANMH6GOV+StNK8Rrf+ukaH9EDvx/8WT8YKh3CSpV8Gpb3lerqwW1X
lagpL+86D4UtQBZOdCNei7fdlZeYylm83fDDqnL95a2EWC2m6rc8afg7ydFqEKUh1Ko3vLM+9qOr
nIYORkMoEoxzzlbQHk5tSPZHj3mAGMWtjbF5bsA4AGBxbsQuJnHKIdN897aiXe7CvsVG+gCyHsQ9
SrC/rrheR8ZLdQAjzk1vTupNUE7VJ7VxUV9LyhAyU1hl66S4PFNU9dXGpvvrmWqANumGDiA3RCHa
cmBvo7lzoMkrYSFjvJ6KFZYbrHKqoL1qFap2kpEcthK/T5EgFebBuzRKy2OFpMZNoA/NI39s81jZ
nXcNd8BCNZg2COM6zaOcbQ6Jk4zN0WfFa8ZWigZp71ocW/DFNbbgrZRcfLuuoeXxlR6bzd2kHfTl
05t2TvwyvB9A2q7zuPWyILEXD+TDfOTNLn4hB6YR46VYBv/wLDlZPF7VYASg0Jrawbj1lKR4SGer
eIBNV0PTanrqyr542OxyNvbej7wpe2iY0iTYB16n3cnB6NGp35uQax4gTgeLnpivnsuYNfyfbiQH
P5iFppnhX8Vow5JfwU4Xvx3gtZpvraG5LeEOv6bLtUXOdPFK3DrWI/01RaI390UZift9iRGNQghn
l4tJkoTKMOkrlIzgDL32kFKFcqaBAM5JlOcms/xnV08eilKNzzIKR615aiAclADYPJVnmuB/BACW
0u+xHj3wxdGwCss7zlzeZ/CqwPEVo+AzRKNxIw6xiXdzwJpFe7MYnYX2R6LHYaBTdDOWvmncyFAO
UsdIoicVOv2UJZVrg/bM+Qp9QahHl4MBKdHJt2fatAoHMVNM9D6AhpFxqUKkqZZJdS3B79zQZ655
Yivbn5YL57ymakcrLr2vGd3Ohx7KpKVrUH9S6wSKtaV13bV1EMuO+y7Cipr/ESE1jIVVIVpIGmqT
FZ5yDm9jL4fUGfW42163Xs/mzofvZhuLWwIvbD4SHzCvL9ly0N/OAniuIC9dxuup+EEWmTu3hWLp
3WXDCOTcu/HbbbyzSYyUeHfJd7f57nLb3ciZ3LFf9dUxTcsvq+niilvcu4pqDb8Tna/QshUAA4ek
OrdlVI5XnmL3t5XnHMXmT3ZJk3JXnVkLgO/Byafd4Eza2fJc7YxCuoY3Rh4p9e7E3i3OgQWB6Soa
fFBIlnUbJqjXXUnwehpkLqo6OqTNF7VkKIesKHhwZ4fisNmkglzYyJVdpSoZBDsdEHUhSJRDN0/o
XGdJSEujYfM/RyJpJ6dbTELnkHYjRuhSoMLaxoULVeWVi1gw/8eFdXGt30fMDafar9Nnp7br2yY3
6+dqOfjZdG9piXMvptxq6ucW2B0sZc69jMS+RDX/aZLEWYsBoS6JS9SW+FZ+NYFEgnaMNgVgmepD
4sNvyuNRfyjnQHtQYbHWF3Ja7aGMD6ZqpQ8zciM67Pd43QS6JWhG4t0oRkmRMm6dfYCn3TxJ6lpl
1rLhpHnNJ8ldy0iwysQbAFxSHN9dDjyYfabHdDVJipTvECY8dBbUwDDpdPDtGNaNwdLjbYuiM+oc
PcTKV8K8ieYlVhkbCyfnO5eMJUsi5UCvBPSA2jAB++J/BzE2//+a3qv8KjFmc+9M6kIlh2uC2PGX
633Y+3OpIYdBotcclc/Arfz7N7/Y3l1SxqOnTXv4jrqdNL3LAfa8/B566HsZBQI3Mu3uWc9cHluk
kT6PK1jFdEvde4JRQUc4gyW5vF8hK6Aw0vs+5XFNBd5MS62jPEFnFjx3ieIf7QR5PrHJwexpjNWq
+KeMiiUMbgfnjFD3UZK2UN38ljuV+bhFtnnwwbAy/W6LrCD3Q48kL28kTBwqn4e93IvUF8ccLtx5
/3IvcNQptOrV83ofjZ4GwXrP3IOpQSHhZ66BFh7Sq/CiQZjXgUeGfygwLSQ/OMy2j0tOPdsqUfxO
e+v2XYK41nEOBJX2zOyL2CYpunouS60+sW6Hd5eS66+3InclQe8uKjeBEk1Cd3XypfHDfC80g+0E
ssPny+YxUAt+8VvvRezIIc+HbvZQbZ7V8o88/zlW5fwlqGr71gvyHEUUSAr7Jduy69dsTVdeJHxo
tJlnug/oz+S71lbQfGHvbLir5VT19WWFhHGZsDiS9S3+aTFuHi819etsUh/epbSRovnwZ/1b9loo
9cK/+YFOIc6UlRcuszq2sQ3LHN8FS6Htsm9XfHen1RQ2B7/TED4qDfYdFhzF1PMWQ/+FyTybdNdi
yxfcxhYiw+2whUCTRu42voipYm+8KuyYpeyloBw8tQP+sR7lCptrq2PFqYZ0e9hc1zV983T1sImE
DB24Ua8JFTp9Zx8qVSPer35D0+JH24tg0ifrCoWvQAE8xYxR5wEQBiG8ZZA8ovWLxlHeTzezzhPv
mpzS4+wB7DvlaVvCN5c57NSZIKnuqszq9rYCDGI1gtgjoHerNDyWErymrEfV6rLwuEa2AyrwajL8
QCjTPSQjK51yWCusMf+ZtVZY7VKhhyC0dzWI0pd7+s/k9SbWG5I7Tphe7GclmYEAtXzDHb3ZGp9m
xcnP0cxmQTQub4Am+aOPfXigF6cckI02D9AKo0FjIbp8VWcQY4JUuA4RPVgznKGNeE1T0J8HNWnY
12njDNpDYMPzYNb3cnBZVb9fkJz3Ve3SiSunq2eJVuoUkPEQDcjVveXImdbC+He1pi+RYUPk7wst
1SVnLa566XoXUI4YBy8OeuUjyhmvnYn0DZoPznKQNsMQDmHE0Uwa82hoFJMcdN3Ijt0Qw9P4FisO
iWtK+8jM37wDwfI3HJ0+2F2ev0NUBc9yZtsV2gTuWBw3hy7P7npVDrd6HJ5Yq+Q5HdJB57yeSs7U
8MEVY7V4RjSpKiUalI/NGMfnWoN1eumpmFUbce4gZEtBNV76Mdae9Sq6EU4XHxzds8lIqFuCmNHi
2/LeIt/yXLTaQL4eMqWM2IyhwfpWDpbbvZ6NmWe+s5WhCuGnGCWmcxLt0LBJtdMdoxuvVNgTzrkP
ZpL5A3MyRmKq5/b1bLPxnffF1Rbl8T5szhJxEYbaqr6nKXgEb0T+u0vMZfG1LsDHLXR65gczDpEo
rGrvU6QpkCg3GXq1NUwao+Eq/E4ZyjdDLdel3S02rbOZnQxvWmNzBJp2mXOXoQz0VLVIpvYlGuU+
ssZ/uIMBdGzO/nIsHTrN/xZRuOghwAzw7zW2iKi1eQhvBqP6cwBhwZRE0XnlkKipWJV6kWHAHPWq
N3v9BapN49LbiirWW3C9DLdg8W5DqVwPpfFiqyBqttzkx+xlOuSF/2jzBYXX8NOfrR+Piw+QFYU9
Io1Ffn3xCWoiJDeNLHmI3TF+oOPSXvAKQRb/aSRZewN1HlCGZZg5bXsT2h4gC2uCLmPx9uyLPdgC
Z1hCqgW+cGGTNEtwEkPWj1d2rrRHIVWYWJ08Gv4M97QGruq2m0AZqiVsNCsPA7SlI7IEH1mPdFFK
SOwb2QGje+iTpzvuUxPHwafYAvS7bJ/VcRjeGTNtQjL8t6QRbvADC2ERXwV9/tFhAV0Wcyo9zpFX
gCbRGMB4Fz09XJqlhLvBhsUvNiME9SbTP1eJDUthoY2IBavDH2KTwxaSLsHj1B+T3kqQwFwStjir
9OgCrbIZlTnqXeSq2eSfYF28X9NmQ0lPDXSoBuCv+6i0g3v0nMJ7Ga422BMPrYncPD+l7x3i3YJ/
l0svyXOh5Ob1v6ZK1nYxKUejuItAaPf025LLTUjY71JREWIJnW+ew+bdblFp7WZvq0VzHVdQhhs2
Kkfq8i1qWqO57zrXWhvVxCtDbSG92obSxrYF/z/lpnlk32ZK+nduOEnzd27r+m021m5GW3NN59hs
3byzNUAsaW/kp2BmD6IwbvsefGpLtw1pYVQi4Ae2YQcFUzv/MbFOMEfx2Q8cfdy3Bo9RGZ3qxxxN
jXNs07y2KE+pZxm70F9CnB3eiskZnHm1yzDzUtYYrDW882AqWU/FOafOcDIK+/y7TClUR1N7XPiS
riI3jXah0dp7wcq/g9ELPH47bBD8skH1vNI6MFERnPm/C1nLhOOon/KKVQd9nM9qgGiyQ6sxYmh1
+Bg7IwoyUXibz0PG0slimxO4SDw7KA+1ooWPYpND0VuQrKcIML+LVtCxO4c9K4gpQl43idkvuqfh
7ZYmVdwGSe5Cz0oUDtFl7FlIodnZyT6Vk/ORvbDoQUZgxtG/rmhlliECpuaJD12A9E6XfTJHo33O
+n6vuZ1D12TDBvg/U8upr68ltu8gRN5SwTt2kirOtytPtRI+uEOef2Ldq9tfpKv82K1XNpb0egTN
/3Zlr6ucY6Jk33o3mWjE4WBG3euZDAvdGS9tEqKN+l/WbJbHf00N/HJp63qrvJWv/aj6X71qurn0
ov0DkeHY8HjBCakCTKVb7aJXLbR9ROFmt/2s9ay7DX3i3oFV/0K3ZXAdpqAwfB0CiT8hjravURR6
chvd2jExrA+RqYYf4RlLHpwe6p1lBJk4UJI2LXY+D8Y3YnOXCPo11gjNDKKPjgdsx2nC6cYP1eLu
FTs17cY0dh/gGP/ZQELzpTVpq0DIwtzLkEfLhbu4q05QKrCpmQzfaC/SHrXEtT5X7k6stt66D5Ou
rRUSVTNuHIfvLHFKBXfOqhP8t8OpYat//YFDpwYtixgy8vX3T8aZ1js7YRXqdEhRhi4wDjWtLVfN
sq4bR+ldZijDF9RLodcLO+dkxLHzTAffa0Sm0d1q6GgaNOptt9ANmNNsnPSy+qmXiA0fyqzZlwEY
bMVfaFysKdR3lrfgQBa+gnE5lHltnMq4vczQs+H4+qrNrVddKzkyGb2nlPdqkp3qWvEf5SD2FooQ
CIEUlakejqmslNXrhxYP1kVwv9ldFuxv87z9qi5RXd/rOzfOMjpmq/S6t5AnynWn+mAkSfVBTWDP
NXvVOrE4Xn2ookV8ttAeplTJUJZW0UEa4+7azzU2dLMqf2L3E1YcO7yXiM3eJiOCZQZ84RKWdqMB
LZNlH1r241Cu0oEvF2V6n7chOt6pZ3+tQTb2nhv/mCC9QTKvjT7B9zZft0i33PRR7D2PlbHoJhOS
IJEc+HbzXarpWeOdbX1K78GtQWe9VCuplkAF8MNoPPBtRRh9Si0FBqas+qEZzbdeydPHcZ5RfuMt
kkWZ8rFojODTrMGf32Xa52DRFx0PM2w26M5OvAOXw7Ac8mFhrInoR5PRmLsPyuy+RiQ6CgFd0KU3
q5feIOMqCHgkKiNWzKSAeCIl/MTqtXsrwECdqb06wsm1wQTLqHevIKM2oIWy0TOBBYcOZytFmyhK
lrFiIR6b+ffr8K2M15jOebX5ae1edbZlXG9l69znidpWrnW4qp4Dnz4lFpjV71GSHx0lUP6ew/gZ
HbnpazPE1b7q2+Cx9Yz51PqJt+DXLpOyYvT/tsP0uTUnesFqW7Ov4yn/2ZRGfRLurKAHQ694540m
a3ToYBkbvlRQ1oDdx+E9t+jDhrwh06OXp+Yj/yDzscnz9M435wdwyeZj1djGah9hXTu2Ouq0m0O8
ANdhU0p95V0RcbSthUbdso75Vpw9BeuepZqjBGyFhgr6D6Uf9astVkK0wtTgBBqdw4XD19oPLnQD
fPR+3SbfZ+OD5X6/qK2GfH3FEc27QdlC4CTusO7GPcjppZnxV778+XPl/l0byAde2NFdYqUmftzM
pRKlt1qTfd5MUqFK7eEQOK737oUSR2+Dy+vNyr7eMtY/0u1RAxiq8/Y3womn3xUxXarLa7fZjTpQ
af0I0nfFpQbAoHRXFc18+V+YM/XOLTMNNY1f/+LMW+bFRb3fXimInGKUctwEAFyIlJDvfVfRbb7J
6tAEf7PYwkHjtP7KJvlwFssQNvp5jbBqmqrpjUapExure/pZ52ETMYhSLfa61Uf7NV8Sxf+vF9pK
+C9yMTGs9yA3shzkgrXhfN0KjmU37BMv5GvPK5NzFfEoepVrn0NPTZA2w2Sw2xxdTz1EOKXdnhMW
Dtr9/3H2JU126kq3f+XFmxMBCNEM3oTdd7V3NT7H9oRwc0yPANH/+m8pKRfbZd9zv3gThZTKTFF2
FUipzLWSOEwveRcNPS7vgnoDnGXPv5uieWoc/J37dcr1Dcdp+dVymQar+AmpOcNhXtmwkIaOBBt4
B1M4WGBAy0mjLFDkUOIf27OyHb306UMwDe7GwIH22qrvQNEJcbJuVT1Vx7IqPyWp1twST7w2Op9u
hVs2iAT9lA8dS5GM6qCUltTUROZp7JoDBUpJ+hD5T6NqghIQsV6Mq4NlglYSvP60LEIGaiUwhWCl
t8VDz0OpgFqJvNFEVDuAMxIItUUoawQR1PSUxd74hFufYcOCUODfVX+VhdFwAE18/0AahT1OR5SV
gtlYGVAzhCAW1UVb7cnKNYP+sUS925sCIujhDvWH4XqRIUbxt9HG4kwirUYGci7SFxrRA5UxgFFc
JMBsF6PELQCZj+sUEoH409zjJhhXE2opsuorZGp4RZQfSZYGTggSo363+Fh+xuXndrrxEGfd/c+Y
a8gTWKwCrucr5hnVnqy0vBoe8dJeFi4NE/D1aRTd/YxDot/9jGZkmeeqOwBTs3LaUy2+cefZNhHk
DRQsHi6ReO3Xogvmse1mAZQwrFMwpa1z8WIwOzoh4RHAerM2GbbwtzeZ5OmFG9OLRIhhrLvyFkVt
99zg7wz5Tbipp6FnT/o10+J9joTf58CJumd8DUHkxzjY9NTQixx+yBrb8hHm80AiCw51o0zLmxbC
nQ6UTiQnm4A4ImXlzi3TPU3SCuSuBcURPZAEt/2O6nZCG5kNTpSFOyremUt74jdhPyJrfQNi7lel
GR4rbXnlizm9y+hGVCA99K4V7QqQo1ycovcOjd7sZdSFgD+CiJrUiKO7Iam5SBN7J8/eDMiqAgLL
AfvKOzVAeia9T2a0RNoibovkJHBYjqDRKlw3ORIygUj0aW/ZJSgrFVBBV4AWAr+QoYIpIAmQJpgf
VDqYpJVC4jm/6cfFE6lSE1sl6laU/z/pB1VvPEHfUkAHs/8IENj0PK4dJWc3SZ7axAqOvMoMvrKt
EmlpSH93cCN310dEOThS0ytlMGKPfhW3iqnuzwazvIgibTa711uczQtFuoNFE2oBAfAVn0EkOjo2
Smr0yjxxlRxkysicG/2tRzKaJb13Q+aJyk+YgewmZfEnPZr49zVQ2/40gsoaRDtwIvloVT6Z/S8e
g/RKiZKErDQPy4/xpxX/JKMlQDAVn8Ar/r/4IRaVuszw1zD/yAmb9pknDv9xBTKjJgzF1tSb6jAp
sABDNVKBDITqoIv47rEJ2LgnEU2+U6MJSXAAi20cuCAEN+uXefbN3eKFerTEorK4DxKv8YvalJt5
ltz/uzH5snTcr+n5dXmSd0+7LEE9C7lr63GS7jY2oh1vXFSHKVAolGxUJ9Mov9+BQpmghpbAV9gu
MtaEuzQstD8ZiSrXwKadOH5ml8OlUI3Ftf4iGiARGRagd9UIqejDxewnq18zS+57c/qACrHklugi
uQFcoMz76hEwMNVj6oEcLMaluhqQGEQ32WN1qt9USNqACkgw70Z6rJyqLZgCc7A2tvamjSxEe9WL
jZpU9UKzKuT6T9OVaeP9Vqu3p5OwBAQvJbDP7NjdujIf/p4ieTAcYXxtkhHggTjCXacx0U4yEnzd
yKL82mRI3oRCrwMpqPDcBojvrL7iHgVXPBrXv452uRNGlX8s8b0EjgNvDkMe5M9IJf1BlnGaf83M
gD+7SPEGAxTWLjSrp7Vtxn5buxhiDgo/c1kbyBWvawNpsL5KF7tto5Hx1XGQ1hHWAMsrK/ZFqwzc
19RNd82qKj1aRoFaIDB+v4BIDdSbKXLzjd6cdVHlwgBWFL/qag4H55IegD4O4eCgA2jHFKfOnoYZ
KmzWIpSo25ma19llOMoovlNebHH71j00gxYAwVSItfSK8POgo1DPZSbghOzsQRqZi4s/yBnAeHxZ
6PWD67rdY6fl3yolx+scZAlAxTvh3J9/QMkighKQVx64T7sk4vsMKdSf8g5XhRBbALLfpZY9gCgB
ScuoeK1WyWTxBw91TmtL4Ijlxi1/kEVfMJDdJvVFIFg8D2kmU9oWQ3ZcqukaQptKkWZapDSfCs84
kkPSm2cDCzAXgcGMHSBVSxAiRo67R2zpy+yrLgDfNtr1S9WY08EOcewbSiM8lStwsFTAboubJ6OJ
+b6TpefTkBrUJQYg+07NvadX1jpPHHPdeJF5kF00rug/RgC17NCqIUXilyH9P9EQJNj3ykMAWMLF
lmYXZXJFs7Va6H9hK8Ns3XeR9WiKqt733E12CCnJj90AendgGX9BXUe65tGgn6dIIHwEzCzcFmJC
4+XfzmB7zwMH22iJotaNmQnnczzivhHzomfxJsj68OR4Rf6UDGwj4vABlczjZ52DPgFURgwoFSY4
AAsJrE1VSCaKtAC1Rfw6YWbd60QThsVs4YaIQjHkewHUmZUsArKczgCdHQC9UvWoMZt6WJeNkKtl
ItOr3/Rm5XT4EVeGN3sitT/5nHW9U+wN0Zm0Aim0Flu/n6tSD7WT2g7Fay9W7IEhLwGdhoV4P4jA
vR5YQYGxLxrcoPh62nrXWIz5hvegMaxjDgZK1aT4Q79OGkhqp9I5LnIZVMap07szicicelmh47fL
AHN2jGhCU/d4sTlVpftaFImDaRdeuuLtpUL1P6KgSfGEfHhQBpgoXZqHSmaHLVvbyeRtFlmPXaDT
V+2Zp13xxMs8viIpaLsohFqMspSka1d9VvFDy+twZfFqOOHpA9xwJ+anxgYfmBOCQEEKs73Z4PDE
lbphfIpLA2ylfZOcEsMo/yoCbU1yfbLADBaVxa5U9jUO4FpY9H/lcaEdsw7kqOTXUfyxTQ8wZODe
Wajv14UPnk3bZzVwGrMJKDkiH8XVaAsP0KpOuEEYhn3mQMY3xzr/9v+nYSgf7BcfzfDYVGMz4/+n
vMbFT4Z0hQhfdDAAWOH0yXU43+pqpLvZjzu2ntt8HfB/ija/ibho5P/7v4YNHqj7awJXx5meOeCo
ZozZQIV4d01Q5hYIxzyePreSbXPcrqxADT/8ZWuhtY0yEW25oQ9/CVkO6wAgXHuaBQmn49eZgc2p
mgWj00eBOugrTSpmsWAM+2cx9cGLnYf+LO4lju1JeSOTCZ/Tc6ENoJQo3f7JxbkHV7Zgx0krC5Hm
wTjiYxo9U1NZVbcKSp4C+hsyz4pNpPNPswYZObhBWml40+zH0BvWnVGCT+LXE1JrIFVvyItxu0zQ
gQeBciHXy3RNGwY6LvVTmG+mEMca3UurUxO21alTDQ1LrwSObzfym8WMcreoUG/RIzOS9eCC3Guj
eVx036nV5JOm3ZHd8CF5dbzovS6rHsNyqq0LsrY9EEdw5b0sRM+c6jYIwM14uiIBcrpGBr6Flh2J
ra3HbbKJNPEPMOUSvHqhsuhNA6rBrHo8m1ngrJpeDzZggahxFNSM/DzismFqe74FB+J4psaK3Ccc
fBTSWMhBBY1Udpyd3aPmcX3H0uI0ilazAECMNHREnPIAUIvQ6Sm/naSFgYsg/73CGILzaE9SMhgQ
XZddbj/XTMaXRE++FMifeLEqK3vxgNs66GH5RCLR4k+MWW5+7JAN/RJWLuCJUSzIeje6gQU3upVO
1CB0XDerfhiiGzVhX8Q3LXYfxRQHqF0yChc0D110dKz60zs13ElqAMdrr//+58jeI0y4OjiwPNcG
nxuY235nqJri0uQxchY/TFXkrafRYYcoDACA+JNAwxDGK5UGycICV09KY2bIWPQowYNmkQB0mpkz
SEYqsSLa6JyKHVSF/dSJHqlrbYQLSpq+UydND+nQG1UhvFpcLH5IBtLPbMMSBPPfTcy+Fg/vfwD1
JGRCKkhvfPXwp5VIZVmEzBoqXAyR8TIK87FrxgBp7uziJbr56KiGIWvvYID1xC9b+RJXtkIHTVGc
zVFii+QU4TDnSiNheO0ZlBjP4EpChW0bcdzG8SxfLwYZlvN5woI9WdDEf3BCClWtuXvkY/Q7gEF0
u0Hig89VvqWp8jKpqcLMPSFnZuf8Kic1pnAIO5TOL/pxUKXXAlDD/pRY9X6ZIAPAWRfryCqd9eKO
Jpb1WQkk+MQS5ZYmSM8xcFBWD9FNaWf5knJLc6TAZWpx0lsWWhYHLnmsIXMIVDS05qJDPduauh1q
jFpg1uFnBmpIcpyQ5bozXTBwrvKwNY+9EE7uz5kfaozSTPNIw8Hgo3dCBYV5HEC/fABgp9/opg24
WWpJaVE3ELVdRSP4l8axCk440vJdrRs3GuXIdkV1hJqIC2w0fOpSA7RMtgfb1eFuIkEW7WlRSYoo
OJEsJeM+DszDCM6GXjlc9DKQHr+6fm+StL11TNoY6SQwmd2QIbnNerxk5mdalq7B7Hty7tYowmLE
UcsMB7Boj6gwoOL3bkTQaQBRNLLVfpbL4zpDeEg3H/vDmEyHSANb/DMIAFo/bKJw26UZuBZIncrf
UXiNcgpAG7PBZuXDANY019XC08TABeFkQHfH1YEGsmfHLc4aQ5X8mrqz1NC6B9na5d6upwKXkR2O
bHddHAyaLYp2fnFSK0+kRI6ot8gA+fjAgNS9vxMtbi0WhsiSfXs2Ms7tChzddnjwIhCZoAwZIDZF
rCNcyk93opgQbnBYvuCeMd9mYWn4xRCa45osqOlNOwNbcJbtAqVo4Dy5CRvQuzh1y8DmkLJzgkSj
uQfGqacAYfT9IkoDwKqsy6JozpX7yXXZRtdSF0U53HnsR1RC5Ab4c2k4Tb2LyAiQIMcJtLYko8br
7WEVIMK9W2RuIT9XaVSfEJ8Fg9+Is43ujvJGGnYGop8SYe1Fv204gmcTbpEWGe8bExnEpbVenqmz
ynRVp1G4J73Q7tNzEFrnChQop3zS2n1iu3saCSXiw8BKn/Vpi7tAbF1phhpGM9Qd7cQqcbMJfVJy
BUPVMCqdNmS4TCzD9y5oTM3dsvitaPaq1u9uLacsov+WQGO944p0DZPbnu64zANTqq2/z5/BZZDW
lmZlPregH9kgA/XWdWPwHXmR+7gKC5AJT6gFAUZwDESuQ2hiQ+IP7QPuoETsp1WxboIu+GEn+iF3
a/N7WZiPoM3rv7K6+2pYZvkA8od/RN8UDzo4U5BFG6SoI+/CnQgAouyqIxNqHBEwD8rJ96qqOuh6
Lp5ooh12EXCTH+cBAiBgUcb2djGyXSQ2xWUmtimQi3zelmyftmYAaN/qS8bd8mT2wCxY4T41xJ7j
cZ4zbXlOtPHJwDsA5HMxOMZgYnQ6sKtE3q5Ke3LAL+1wbdUFjblteBU8oj5Ae6xy8cV2surU13Wx
1fuyXsfK9nf/qBh6mtdGNOzVr20+V+bk3MhkcU+r0xrqqYvejXGXahtVsi2ChGPvEnBVSGQzUCXp
VgfcZSf6IFpLrmXcBLvIEPEHMwRfec1QyUfDNBvafe8GOF5VRvwBySRgfAtsE/mxUA5bpI7pk/ZR
09VoyLpHfTS2NEeN+9DozH2hflA9N5bIj+1QYvPVDztwRlnHRjW8EqAImzIkufEa/5ltjnc/zYh6
CtgKtUSYT/uu1vc0h/gaMnaQN+RuSG3uplP3BdBJ3mb2N2v+XG2xu1vSBQd6gbRvtTyJnbbK/ttf
hsneHRkNE5llhg2ybRC7Ir3sPdZvXRu8n6r+2bE/OHHmJOvAVN8JALn5ZerGZ2oQ2gG95fuujVSw
M+6OxGn0bhYNBqSHoILnD3YsLJ9HgeToRmuT2esf9ealrKTCGRK+V6REznsbNTbred7UAOeHkAXw
+VN7+Ath8GDfGwj7EMaL1ur1ueHjlcBeCLba+ymaIV5oKN3+ymUpH0mNROCrvC4wMb/6IVXXq2bX
vBYW6D+MXMaoX9YemhR/w8BOcI/IkfxKI3uS42MSF0gEHTVAmtYJuEUGnsqdFzeIRpGFGMShloDd
l6luMX8yOJLUtPzZtsBAuRO4dwOwRn8aJBBtUNqehWuQqWrIho6Ch0STI6CZE3yi3VC/RqzWrxVD
1loRheEsWyaEOeSrkmXdlmRxPA74tR7Vzg3fiGzM75tFJprsS9hhh7GIFt1FBkaR9CxDBS/Wmnih
gpGk3S6KYKvIT/9+vkLM9bffXU8RYuOX1uKW9dtbPcUNKHYKVflcUo0BNpenaJTWGWcH60w9cADe
D2kCuK9f2ha0bfNI6cbJFAOD9M1WaKDTQhTrTvTOXQLyOFBXGna+0XsbWV3KjR52SMYOhYXNdxZc
oqr42EiNv7Sa6T3xuPd1PvIXbKH5CwAqt3YsxSOJPAvxt9iohjMNMyDYrmrga+1piOTjZgu4934j
tdp+0YvBOoQVQonkqeMs3jaBPmj5xjFjXF6jnOsYq4Z61CCkYB0BlcaPwMlGiQt1lxnqkYwUFzty
gxdjVviLi8XunRtQxFUbVAvFs//Fl0keyM5oHJDU5IO8eOo+PiuQMT5gLzWPRldf21FrbmnY9Gn+
wKrySqOQsgOsJkGKeTScMpUP0OCVDmhGEG3SrFdWSGy1EZhXteJGx77IXIT7YdSQWuSGXTau07/N
AlQspEBNGRbmBZtxZCAZvdhbUvtI8rGpYaRTa/WFWMcFvlmLHfXIjnooQPhv7+bfwnl4JyOwYVog
LeXcmrOC73DYATYN7kKbyeeRT45vJ0i4a8oyuBR9Np2KDjiqgY48yTc59ajRBxMnZJcXu0W26Hll
1O50DTfbyyw5XoZOpG+mPKtP7+S04oTIlrpyx2tHrb04pl5gthMubM15crFfHrY0eO6n9vgvTzcA
sOruJ15saQn1dHYJlOZl/eUhungq1xpvX5+OTJenAB7/dJoGY02iodKwt8GOL4u8LwdUYzpfHNyL
boDUU+Hw6qTPnei+Tt3oftGzHGEzW3NuLLDis2uBI9iZZLe2nXrYOE7YDFtgu1pr4A8gwcsSIv7m
TSAQ1JCy1dN30TPH+DxrVuoT2ZbRpgpD52DrlpH9TTItlr0flK7cOL1Xxd/GGHQmDrAbfZRE19oj
ysrqjT6WNg41vNrLsP46aKBNkWLKH1rV0HCMcADEruhxEZG8Gbz8AXmfzlFKvicRaitAdEldL/OK
sxF0Kxq9cyklzk+h3NDc4nbRCvu/I9SZg8UIQNBFXffbUFrjxava8RLgjwmUXBoIbbsq21Ziqssd
zQxh848+8GkXaD0glGWcIzqdmuPVbQBMRypZE0/AliyLYZ2140brgR2L7PTyp7aFO1uAj1yQ7l2D
tMEsnM1/+9S8A4t1DfwholLKsXScH/C5eUchMo0CyEEAS3kGUHJ7RjY7yhCZPHg4F+B4JfqzjWKj
1qexkxToCgu0apEFsKxFiXr4n+nPs46rLGdzZu/xNpUHGi3yxXZegLw2Ac7+71clt4s69d6es+xR
/B5yoPFErvvDEYH3kunGuM15NR11zXMfGDKQ1yA/Cj7LDKwe0rS/J1C19AFVh5U7bnGEeFXVNYFN
CEuDz0Zeb/ogt78jBhXzXFeZC856wRFMuyC5eZsZF1Ch3VOv4Ik1a9KQoAOzDikGr5od4QsuWoHm
PbymMXUgRd5oRVKChxdFDNRwM7oIFAw80MjmU4eqZ1vMGpEqeKg07fxOQ2iBWCVjmYvVH2ZpBaSg
pQJwcb95J1thoeoaX/4UsJgfLNCEpasQpFBHj4U4yWtR+OToTfiU5qGzSWo2+ZEHXDC8SE7ZBCTk
IC4Q8lNDVyFeiyGc6nl818W1Xhyva2D1g+VRHEl9ALqh8UjduYkHufJS1CzTsPX//Tefmc5vuyzu
IQvS9BwTp2gDnF7Yhd19hfrMFRLY3OWzZQj3GHBhATVnNNZp1BSIzKbmlZrWENO58OxthM/ZdVYz
Si3YiXxqfJZ0It0MTtKvO454JpkEQftqjNrEAsgsst0vDmlWLYTI2G8LhSlyPt7MyYgWA1VR49Ow
tr8mbd2dKa5M8We8bsUpxYeJRNTcBdqNwipodolVz9TWNH6bvbNgUwIeG2YmK64AJBhoh3FeU13E
z+2jUA31XFvhSdBMrgPcV4/cu9mJ4CMAxmEfG8KkIMNZSuYjIVMsPtNJfAgTVPuh2kVcqBkHTxEQ
Wc020CMtmWew4Q/BN+ftSaUl5cHBQYTGpR7+01sC1Mxat+tjnuE2DNWpjWrmmlRV2KommyQGN4iS
myJAVlAD7Lm+AM6EE3jTjsp+WIY7pX6Q8kLD3E1WSP3yXgZAlz8yJA6Baw21Qrh4OeY9ECpJi3xo
vdRnH4lM731MU7pKG+a9lA7KQ2egXjaAI7VmyLemhphZyiyqNxEvkDuuJha2FrtqRhD3KaqXheXF
4IG1CgIJTFqU5W3GCh+MobVxaiHr8s33O2c0JJNELfXOKzD4sRTp3DW1BeZvFLiUNlCW6Scux+BT
3GXsGnLN/AuvSvpnQSk/fwhrCWIOVVE16UgL0KXF10jSz69aE0nkMrmfw6krPvEgQ7FdWTYvOviu
kNTUp7co0bSt7iTyjDgpP0SGmx56gFtdMtyJbkHSED6yTlTrbCqaD1bZmrgXSuvPqeG8NKAG/ids
QImVIbPdH7wAMHZt/MNDqAyBh3MMdJETVXzkSYiE1Boho7m+A7wflo8/sORANSDcqdzHNge6FnjT
ySDuOrlHckOCTKSfXOoAmf6GTByWgjXeEbtOjOOaWAgjy41xCSPHNXEUlmZzPyzM2tmaXpzvuqCX
L0EJOHnkYX0LCvcjrvitFy6qYGcMbrr/VaEvPwGikZ1qYszWHbBjY3MWX1jy9U4UKaLtAfgPvtUi
eMuTr10YIlAx6kVyGcevNJ8AABz/NiCdpvcBKO89CXz4+S2irr0iYrqn8c/J+V1xd/+GCYDbvlot
7xkyQu6yBSzuCQhSqTZtY2TYIL8c9JA+cBOLMwf0ydkG4EqFJOJjShOp0qHZQtfDDSiSbWw2UIiB
HJ18AFET4kVkNzWdq1+o6zagpAx0a+tYqA6MNFv/UOCf1s+FW/zYeLbMf3RDmaDQrZg+JB1DLIHl
+SXjpQtS3kTbGrmFoCL+wYGhzFB+WstqS4jqZo2QJ+/O4aS4nxcM9hovpHVtVHxlDMjqXHdlvzFy
MNng5koHIosCU1yaSQEh0hB5cpMfg4NiXbFhelX8o83d/F2XnNht/UMypwdmdPYDl4cT2KXAknHS
MwmeT6ZF2UkLOpSdKyE1JJNRUzsr6lbUBY3QFTwC4K5vPYCiVO0PouQbNS82t0WqAenDBSXruSlW
mpBNjq2Uks1KkURXDmWIAHzj4zpHzdD8bO+6sXbIcYoY7Vye72c8USI7pwBwi2IFTohsOKP2976c
XOQNhIou2KvZUTPMGFz0DsK4qBUGPGWWVaVP01lS7GQSd0cXBOf4rRZujgwLI10jEs4urrptQcWU
M/o01lvQPupxhFw9OdS7QrDulIXtOutbd8RdIE4FczcqHYZ0AJx+5nFCCjiT4wK31Ao/sI3CR9JH
tGJj1F9bRL2u1NM5AOgnjvRmGnr4NNmINxQ/QhdhPdJD7T/YMgo+3rqxNo6zCmnjUmILEMMBbCs/
/ZFcG29gCBofFnGT4xNWld9i2+zuVjdrHHpQvgbmkCH0jSatfEpRT7KofLBicaOsdUqNb6P82Uhq
+zLnvPeGvQFRwbihoXCAMltH1Y1UyehNn0QZc+xNMDoDKFGRB0/6yr9NDH8sE8+AlX71nb75Jl0k
HgvstC27+mpqibkajbFbRZ42ILkMN9/U9GF3nJAFdZlHoKF4sGtchioFutrWRGHvAFBaoYDpp9F/
clSJ3LuQFcL/syNsZ+01Q6LHpg3CvTEMHNdxsp6R5JQoaAp+IRA5gqBTorLyrIs2Wt/xssPTKeC5
RNd2rtIkJfLwqz82VpuW4cw4HwzKFPvbDEmgdFigppI6QN2DahYRzDjJFRjCSgL4f6t1k+P6hgjy
SwpubPK02GfKZ6X0Zmh18ocUxm1jM01swPbzuuRiRyrKFXmZTyjkhh7tnZ5yNQXhh15YD15Sdicn
bTdVWwCbUozg3MpMt/R5JzxgSuG68cSSAPC81J2lZERjZTkMQLWcJ+6MXr0Y7kFHecyJKw52/Gqi
0CbI3F1vdX2Eg8fPsW72qGaRCJpfUwN7RVR4OrtZGPH2POQWCOfK9ENm8vY4qrLivNFRnzyCtbV3
p7n4GCTLryXLmYuNPP6etblaeZlIjHofSqM7LyKXA3OKtc6XWplbI5ITECI2m5WnudWWljELHUci
EJX5rY4vSIMqljP1Wlv2eLhCbt1OT32a4GaP4zVNz11L4MVmJQiDklC2PYC8bX1fKzeLL+q9k41W
I7eBch0DoQy5i0kPlBILMCcbhruQk1t4+c1xDDwYQPa+xX26yX7VsEXQ7Kexis46MAJ9ZubO9zJ8
DpJAfmMpK4C6nDC8iUpccoa5BWw013mqE94DI57Zb6q4GS2QyrttPCTPe37UVM5a8m0yyubrUDly
HTRGeAHEd/zglcJdsXDMv/2iABYGJJbYxvW1+ijpHBNvi3T6iBR70MjW0XeBTJJtybSB/V1G6Xew
MDlblyOXc80cJtejQByVlIPAAkrVmx0p0ihXVLLgQ/452y1d5THPnHHbJ5spcUbgneTTjXp5+B2A
leWVBtQgbReYH04td6HSmlW9Lt33UYJPgTKf2mG6jbYnb/xpcUXqRtz2qAOc5H7RdGMn3RWIbOHg
kQHqXAdONhIZgN2hFqjarkb+NQJJvot72UMXDwMuvVGA4ChKWmoQWnntTZ6blf4y8266m4yb2qnv
3slp+N528br4I1ngIRptpsJYaYVzwfsFV2nYkwW+ZRr6KuoroCkCOS/wjWFygPBb2P48xk1I9IBi
NpymlfrgMHaTEV77ygWNqFnczG71VL66aZlmA7IBwCi6gmLugOJTKzgfgltvfhm5SKmyFfAPwbQj
ZDtr0kjZOZ18HmTX7SMV6cPzAWtE9YARP16SGnDWQYdiPZogGc1So6mIYIrbvHXTVO1qcfBOrwhz
jqRpp18vtouDzi3Bo1j8bacSlzBBYe4lF/kT7/X8CXXuK6QFZDcSgbGRnZIWELIR98vE3oBOxb3W
SKJ8VoUpu3xCVMtmYF6tWRw9Y7+7sa3GvZJo0SADkr35WDSKvnn18aZBPv60Cmn86ypli/Q0U/Ql
ct108eC00ScLFZl7GnVI7wc6mJpAltg8URsOgMdb092KqdVXYMI21nfHkvk4IptMB48JN9bzwQSM
F75w4ySPH6Y6cXdh1OwiE8lH4Gq3kjVSlYONlvPwE/L7tymITz8AhhGf38LS1B9Z9CmIKrYaimA4
daNd/C0SwIMreR8mJfiQwmQ2N6YJ90J1710Bmmo/Om77gdzmfZZuOcDld2T1topjWqB8LFywEKjV
O9ay1fTLKiSnVXB43pied0BRwqcpb9OnoItT4Mx62qbFEXZNw3liipA2pQ+gNVIqgJi4WX3knRv3
G/hW+I2kQ5uaIGXLP0UonURc783PPB7CrPWjqtQPdt/YG81DhUgqo1uuOcZL0bTx0XbzdoO3a/El
MQa8SILw0zjoHRJog2nXBsz6iMxZnxT0pq82wCYsjplo2xfu5Y88CfIvACedVnlblhctNAb8jrcS
qYqYGDVwx06ubt1iD9h5VpdumECUoZpk8eXXxzAQUNuQXD2GinGf877vt5YbHpOsn64O/tueudc3
6wIphLt52OvRKU659GkIPqkA+9LnyEn4E0nqxEKuSV41BxpK1EXuEeLpVzQs09h6xIlxHpFoVIQ7
ug7OEIP7vO/TB6Ya6mnt99ELgzMNsL99FePCMH3QBsBZjr11WOSkRo3sdICP2j3of5TuO3sNED6r
WHbeeplY9LQce/YRd7yrxTMK9AdUSRhA23ds88ey0KKi4e/xOEpgN9DTRfaozz+OllXRQ7xbNGOA
Rl1kMKM2F2MhD0DIBdcvmCKj1TK2rG/gfWqQAyxKDbs1LXOMbae1NbZbClWSdwNIoozaWpOQGiuR
rrH1cOZORbIBEhBq3bFt/UsLg00fivFz4Fg4SCq584s8dCEnfckQrh9GRHaUEUAIx8+OPQ64rJDD
wS2a2RnJF6O3RQqc3U4ZH6tdrCr2LVYeJLeNc6cq/0k0BLLa4MTYrGMFEkCyPqqqhyHEez6ZADFI
srgcDZRomN7siZSdvMcueYxTP3VdAzSHyqtaI0oH4zybKacyLqoN6smwhnoKarxarx6ALYq0dYh4
OE349UHlX4QbevCMdP8g7RFXELzzHlvbfhZ2bH8sI2fastIpd9oErVy0AKKwDFQ5TGB8iZuLl4KA
hd7fMs+HfTsUYmWMBu4NkAp5iRsnfaA3+fvZaCzfz3ZIGVnhPkUlRf/0XEnvbBUiO3t922yMCbm3
neJRGRXBCvXi4lMThNG1jYdXcdXhSnBRJa0wG8NNNjnOqvUaHSRjYwzuXWCT9D7e9Y8WtlV7W7Hz
ek0+xbvBQDDCtRATVHp3yk48fWrawt5m2C+ciOhChA748DrEFQ48NNacKDCItOKu22nJdzCBGFsE
lLozuIe6s14JY6vbbYidLuLwNDGMTdDMYzfIm2Kd2tZfSV6NOzIZYmCehofSacGunlvfkJ/dAzqT
swcGEuUHwxnlqc8yvC1MMGJKz91jL9bfGtUM+A3bRboN3k81pAlcZRXYXPqLhHoeIr6+kUbmbpmA
237vGfg62Hi57pCbA0iRIVsbhQPKrSJOfPw1yQTcpusmdqPUB8yDMckMEtQ4o3wGebX/w9h3bceN
M90+EdZiBnnbOapbwZasGy6PvzFzApif/t8oymK7xzPn3GABldC2JDZYqNpbIH/pFl0aLJKMb4VT
G3+LpDz1nlf8Ly2tx6pl7l9Fn79ZOUh7CsH/tjqRvzs6Gibq1vTw2wiQUREMcumzxN90Xh2/uKi1
paQorUZ0Okl0ZX751FH+dF596pTl/5+fiKKFI3N5xHUToDrHEH0hEikpFNuD1gDFKO8hXrSWVeYE
5zE3fZInrfchRzF4+K9yFxj2cxzbYvdxKL4eeGBg7OMts6ILtSzaQxPjTzW6UC8kV6vfdYEXXAjP
kCzVavZL9ORCfZDGYMdXpUv7zjzpqKNcjqgiXw5MT15F0uULwJuJv/C4PiZpBAj/JlyDzBRoVSOA
1Noi039kHnCPrLF6w7deuWTM7p5xRY/UWApW5y56MvXafUtE7y1ZlpZX0xI5YOeHYV+nbvPQ4Wpt
Fdfx+LXw878dfO/8BECSH7Y/7Tr7iTf15mvre3xliDR7CB7x647DV2+bVw2FmMusMJxX6Qzf1cP6
Jyh80Z2LW4I0aR5HuzG/8c6ulhwo3U9jK9pNbHnZCXRCPs4f5m0c24r5q5d3n3H0tkecCtkYnaPY
ZozqcRc2aI4G7ST/FnRdCo5IzGIlC8A3/23WzrP/trvT/ms8skNjLIDEWkesXcsF5mXhpehHApJr
4Ou3y1krFCisEPaHlpazllUDsJ4S119GI8jU9sjbi0MlUOlOb79oLwasc4Jfe1z7b4nXnAYk/L+g
R5gdZ6pzpzkHfcLwQFZ86o7RnHk9HqeVqgHPgGO8lxFKhW58Al1fB4LhlvuTRr3QeLqk7RzlRoq2
Tb80KDC/CRfxE21HwYQTtGjRR62TBXL2GrD0ex0llAuz162L9i3A79nF1YGvTwLXSdu96Oy/RNyi
yZ9kTY7fP1zmD6sslCxZR27xcwBu9r6vhZ+sP2LwMY744tN/Mp1dO4ZuUGes9/gXJUcaLJU4dyid
HoC/7kjrWT0GDhLtPnCi9bEwd6SY7dDc6B6kuSDxZHpnMUei2RydgtzJ2s4SSI/U7dUJqxUlYPBL
HS1iEfQvUcftjdfG1SGw3PyCuxW+TMe+/h6yakUZmKy2UeLNx+6lSCIAPIHLnmoZcT1WJGiU/1Ub
WeUBbg4t4UxqKm0kLWjkkxPNGip/nNdhpB9yXHEAg01/yyvUD9EsMMuPWaRmXdHrbzSbtWBf1d/u
7OYoeVQeQDn5Pw6wz2WWGQaO4wzfvZSd8SmhYwUhWzYdM6aEzpTlweUJGmMDXLhyHQTBQw34vCJD
25GtliSzSssB6+AXklTobpvEWiVQADqCs5QUHW7lK1uXZ/LxUqQzQ5d9xCGv3om4ikOLqM1fUAnQ
v7BHIlHrUp4uqg78g1HFnHWLDoRTFtfsqGV6iDYOa3gpc1xZtJ6u/80eS8UMPPuIPuVr4BLKQ96B
ilXVgZSiHRc8cvieliO+hE+ji2f2oAo8AH9/q0XzAkpveXqhumAza1/wfa4fwRkM6semxu+MWlJJ
MA25Nt6IyEnCStcs7ThXDyurqm5vRb/H4jJB3VOo66hhAnC0ABTvmAbVtUI2h1Y4cE8rgjR3czGt
bAWF/rvl54p0n5a48XFXsVEED1KUV21sohde2+IY+sCw9MJsfFfyuoiiFy+PvoZumG57dHI8FEx+
DEODS2lkY4EF2wVMW8wax3YAxAj2uOUsm52ZjIB2aMfZpCUFkCw8vFGBX3WTysRbzNZ4Jnzsh87L
bjN4v+1UJLHcA9LwOUPZ20Nu6HIZ9bG9npZ1D+ZspbCizt75gfxxJ6dlie/jEHmvU2AHJRAavH6n
sE6vsVXjDB+xekFLPM+GK83S6OK1gIYiSWhDPJj4dZADMkOz6cDSfocmOeRGlcmNAifUIEnXHzyC
ZZ1+IZariQkLmb+Hws69Q6hYtUZix7IhEy747m4YtD5lYOZwgSiqv9sG6itB23nkji2faKg9D2iF
XYuewE+ZaRVf3TQvkDTHVfvvTiQydPPDSeL34ChzByULqwKX0cu8RJUAfjioX56mPGbAWc1yVAHO
QrSxAqHYA94STqcomP4c2Jg8Gmkud2Ss8+hDebfU9Zbtg9LbkJzcp93uws2bR1RhTZY3n4M2wPXP
o4e3wE1a2j16XQPNddFAbtsrZjrexkIy86UAl9+hTCV4yNTS0O3kKQGHZV/kgCaupHhrmNec9bjL
X0x7tFcDH29dBx/AXuQKvqrxmjTyf62FroKBy/bF5YOxSvo029Ky0VrUA1pyQEobWhN4uQ91aDzS
igYt/+4zP3pGiRP0ONcCqPFXsLyyPoLFMmhf/hRMd1A32TOG17sRBTnoEUCVAn4ztCZEZVmlqoBp
nVq4wbRdX996VoWM8KeCZgXz2Gao8NC/cR7RGYKno0S6hAfecYpI+kZHsU3H62zjcxEgxQOyr2GQ
IHyyI2B1szxDEZ8LbDE0hgKD0C0wtdTUiqynyABJiexQg4NCYchqhY+IL2rraPsV0C+wCjrdbA9O
jYZCHhrVokSn/JmMyzAT0dbSDKR046BZT9tMO6BVRbEDNtZG9IU4jFlitAeB3oB9E9j7ea9pbxyF
snXU6P4izoG1rwv7YpSqHR5oRs1C9zTFpQXmehpIoyk1z/7X4Ir72ILAvAHVnPJQA5nNS5RyhItA
4DUXpNEwnEM1HDTXBS8OwKjItnFXsoUVcOQa1RAHXXr1G/dUao4NVIhfIgb8tG2HxtcFWcwOPmhY
UffuHWZRkbTaLg5d0LSEWXYTl7vBexmn0cFPHdMFkApgcztj+GmobYJMycTQhKCYc/N9m3eWu0hx
5D00gBOm8BSPPoAbBGLh9qinpCUpMmALHAd3eByTBKFI5tYceRzcU2/nAFkg2dGL7WNdO9FyHNJ2
S1e9ZSfwpEUr8pQL84FkfAEg/BKPGzxuSauWZEvXxehVmRwmC1oOnjVZkBnFmEN+xrC74SUxfO1r
ZyJ32kor/MrbBDBoVqNdZd6zDdLdwanIZXuItDbf2YBqfUDzU77upMufcRePXILGrG+K/hjU6N17
kiXFwnFlv9Gj2Lp26uolLCN7qwcDLjXpPqYpcAVv581aVKFZozukPHM+ZKdJq7vgLqUIaBLG7Q0r
4F0ykGPoPt66zKE3N7h4lZebwcBpfmhSfxN4I65vh/7NcasOlGRhiwohpFbwWZoTLWlGMuF45wIN
cwBdC9wa5T2wm6Zk2CvntojCnVblT7PbjUkmy+5YoD5E4p4WiSLUl2lSK65aUoOCouHhX5qwX2J0
hb80iZftY1E3m7au2m96EIIrr1hVVeQ9tlWYv3RNeOIuLp8tdP2/RJnlIAWmFztSZgMgxIcawEdx
XwADYgjDq5khIK2Uw6c72Zv1CAD8Kil3IVLvSMKjCLeK+dEF3sMTbgjcaxybX41RT97COta3oonZ
mpaRgVq6JK/yh9bogf7amgtLmRWo4jiaHFlrOq4DRAQwY0aIHUyguJy45RxbPGmvraha1D0l7jlg
4JYgWYHG5Cv6bZGJlMj605IUA8PzCaDk75my6FkV7kUavzNV6EnFnEEZgfrPprJRYxycAx7/wlpS
JShZBWkH5gCGXFg+ltICKApcST05DagF8dZTGIo4G9CMhoqC/nmXfDCRtwiAs3HuqbiJ2fjrVkMc
9NGx+1ymLQc6uZG3eDRBEbMoPlZxURWLyTpyfk0TZJ23oi9fuRu7uwIEOqtEIcEbgdOALxzZ80gt
cZPzvR5lcykLL3jNvzJHFq9BGwIFTY//Jg8WaPwmQF6yZiVVANIOGp8CBFYt1j4QO5ejwnWJ0XXk
LllvpNvR44/AcKyOUg2kpeFONnmQBr9AeO2YLSehiiVQ0D3LJxeeWAdgJrjb0ETT0dLFw7BYeEMf
Hm0TWc+x7PX1JKwK3JuhG65NPwxuPaY5+U0Wbg/QVA1kAFv0xR4/ZHNwUt9Kp+io1AyPFGVac/VB
5k8jaxM5CWVz409qWpNmciQhefu06fRPaBxNOssMibAwRvazVVD5Taj1V3cwHNCx9Q8TlSDJfBsY
tsBzPk4yOQD+JALW/KpWbuT7b25dLq0jWZBtz7iLPKzDAcSGzWjwXOYc0THyMIvIVu1K7sB50Y6g
fJ6eifTooxQ0PflqAEGaGkMnt3okznJSUpKaZqSwS3vc2DwKp5T1rCDfeTn7xmguRKIw2Y55DsTI
uz3m8AmeZHuUN6Mm6tdTfPKgfe/cEqdxcQuK5OQcYP7gdzILYHrHxtndfTpfOvg8sxdtIXgFdgPc
EE5fJn7ZbyTKqU61uoIYg6i/uM5uul9AvRAQdDy/WaEIOAEJKM7cQDY2O3yb772mgJbuLGYT8iut
mC1tCZJa+vIKAUe1yEAPuqUlDfRN54PlZpF4CVLy6tuv4DY/tnnFF7rTXRwvGIEi4mSXeXBZjBKN
UPO3s4xmgyN7FIyBxnVWdGCCv+hjnK/7KPEBtoAlaUlRNnjJ8xzwytx5pKhaQTl1/uVOPmqWfRrz
YTXHYB2+39Gw9miNQflAYcfoaJZderGCUpw77q9Sv/Ev4KH1LzTzm3pY46KQLQetGzOwlGnP+BeP
h9mulNV4FJV3Cs1XK63Hnh8qiSygE9YgCvSBtn+eB72xAVWrpwy39DidbUkDEBx3F6BIws/sD+Ow
sANcSoNHe3IGlv+HH3m4Y/Oj7MArouvovAchqLkuQ/SoAYCqPLV4jNt7y2mLE62drGZLlC/qS9T3
FqdZ0egMzvOa1J406oNlassyGNGeh5qofGU7JRpZWw85RF8OuNVBMdaxGYHes6MpDV5kavtY4jpQ
GdbMhyFNZxOaocDsVwizTSq+nPWzudUxaGKwkKHYytqTyWR9407SEd8bgLhTn4jcJyuwjSdHEg6j
dh1CB980ZDhvwVBO6u1oPf2rAhxpdNTLbTOOgwrTqg4vr73jHGlgWuweUuOVlOibFmgFwh8lwOOU
iTSCX9NJl2p+sQlM4yep7XYYAeGtLEfXWnc5fkBmnFQnWw3qxWQaGhwZ3ajsDnfyCjXZN2aTg5L1
KKNdBI7b0NvN6S6m46bnpvGTncsz6ygBewgGAB3vdiHIR48gRcObdtAdSEHDbEfLDPVqFQoS4Xen
ttICzUyDqJakoHhT6DvD2Zls5qXA73OKpAkQDH/7VDdRyIP05JahYGA16unJClBs3abd8BYZABsA
EF9/iJpoeDOqV8mK9DUGtcPJS0WKPgiIkZ76sOL4sz2NgIJdShfnZVvI8BtYIztwpgA51c+4eOYF
7mSV3GoA5gp4S7CqqWWWFSebl8NzEnTVQ4qk1CIAAdO3dEiLVZKA7Y+HjfaWGJMYMFTRobX9fkVW
AP4SYKiyymXvt9VS92x5Gobuy+jn6Kxp4xoQ7hhITkMa1rdLkmk+TuTqfXw2+1dbp0L/pahBoaa2
ooF2oL3+JGvzPt41Y/z4ryHvPlLRa/oaScN2MStA9pSvshTH3/G5BDTTAaAE8ZEG0fp41jZdfKQZ
msvNnQPuUlL6zS8zWjZ+VRcog4fwzo1kf3KZ7WJmyQ/nHshBO7uMpk3u4s3LeEBhKwMRq1Zr3qHt
hHeg2aCWNBN4KoIjQK2n6Z2efHjl3XprSCMtYr0yV3cKMjZMnNTRuf5rQ7K5W05b/bv5jZ73ANXV
0Ca/Rn0/wJNwDbwoFM9tS30FYLLBmRnwOtWRpCEKBabZpP/jOleR6soE8A65J9TTEOiKM5ccKJ4H
RrND5+xSxpHB5uhobiQgzB1pAx8a3LjBuXY7vKl9aiZD0hiFB8AFA3hZ5EMyGsAqDUWa+8kWEBjx
Iq6BkRjgWxU10UHkbnVW7Cu0Hh9rrzXRzGr5/1DzKn2qQx91TMmA3kwh202kXs3nMw2qCaLlAIrI
6Z19VuRaFyzRZqtNirSWKMuOLNfHk7YyN0VQSDS1g5MBlJ9vaPD2H5HvQr1KmuELvWL6kpak4Chi
AZKm427shHmTHb4B3v1qFEcyI7nsT35dRY+0iJPBOhmVf+kFQ2fWmMdsm5YjqF3ULmSiaWa9Mnwv
nsJGbVmgonvIATKnXXyg6ALMC90L+CG06y5x3HWlCAIAVgKYXtN7ZgUoBEj0aV8oA1uyW3sksQG4
MIBbTgX7tOeRLx5oRfaGiR922k1bFLwH9Qu2GJISiK7c6y6xPUhkWhsfHSW1u7L6xESVVTfqRxqA
+GkckYjtljXLnOWsuDGUwoyDFalupLOThr7wo9l66F6KBtCBiBKcTzqars61aM1zC7qthZV6JRqD
bMCLfSpoiVte5+SXz7Qg+9mKZn7Yhxv8noBQyvR/jGJkG7o+nIFTJkiV+RqSEFe43x9Kj1m7+RZy
spv9CgXxwAe+a4waDQgVwx2dg+IjFMP0SXu8mfZmX63CxGMLHM/aoxYNqX0iL60c+yUS/wkyrsB0
xnFKIemBkdM/IgEAhg+a6uGVJyBaI6WVgrtxNdvRDL1LKLD49IVDKfHfVudJtkGGtS+2FcC0zolW
PmS5kMD9zwDPjpwS+jOHet2ZJmjFDKfesaK5nUV11Eyy4HN2Zzf87tvpDV4p8vZ7NWoAichMHydw
DZlHrwHKm9Z5v62FoxJHaY6iPbKPWnOJjjtCIyk5UqwCt4i0YlWPW644zNbTktvIDo6g8AFiL6pG
ogDVnkXa7AmlJAfB0KFxgnoxgZYoHBRQBYEgE28LviItiRjOnRSOLDqtmcIR5kkx9sAq5PjfqWTM
9igqehPo6uYgDo89sPsIb5mllbYeFKa0pgZS9JW2Qd+KA8R7+0P06U8Gs3yOQYp6xMnjA1bU66v2
MLfTpnkwAheqyL6GnS221Px61xtLS1LMbiRTXoMWyO2d/KYdl+w4184tiqx2FMTj1VdDKPQe1dg7
2dJ0jmIEOBplskfS/6ZhLk0NVdsT7KkFjoabpjpau/fdclPn3KyjmQqU51WwnzrqJhuu+vNStJpO
xNz/3YTP/wHS5RqaARpEQNhphu0Zdy34VVrpHaoEw6cJ6Aj1gsM68PSfpeitdzVB6tN6j03rJzK6
9kui9cMKUEP5Hu8O5lPYWxngscGHWAtxCfqw/zrWTrVhndhWVVkuZyaaCS8ZF4IfzDROJJxVHaZg
lPsdgfmOt2a284Hcutbx1F62HgfJYu25m6p28weLOI1pyi2gLVl6+6FB2QT68pQNVy3nkQDEaGT1
qDAA2ShRgSZ4zJ6c3v4RKkrSiXq0ehUeYJVoYWRo5zCCih9oiQ6aZoPyunRd6ID2LVpgAKW6zK9V
yeWmHtA7h8oA5C8CDZgUJYCVDMOqcV3mivN//+Qc+x6iCoDeAO/xgATserhcuYNXqyJexLjkBlle
YbinjuFiBoTJ5SYDt9hrmTE0BaGRx0wkGI1cA/B0WuGAFYm7KAeW/GkCK8uBB3NEJetTQzUKxhi4
x9aWj2FiBFcvROk5zQwxoiODWqmAh3l11UAKG3VPFnChvRY52YWfYp+Oi3xJSqceEvxPVNGrDZQT
3MepJWib2KFymkdfBeGNROoIWLILFKr3V+CF1Fvetmzh2oDjXQB/mV/idk9KX12pB+p2XCtsIGSh
0nU3mZGb7PADAWYEqDTDSDoXzia32ddQbnZe1Tvelogu6sL7f4BaeJr3jx+L51iuBvZzl3u2ff8H
5SJ9xcCvHjznddzuIvWGzxuBQVogj5ymaj1r7Fi95yXFnpSznJaWBxS3xewGql2swbuFcZrPummL
Qge8QWxqKFD73PzWi+xt9RH+HMV0vTTakEGJuvNtxMT0L0BbgrV3QQ+ejYZ/kbj/fEyi9nuSJtW3
puuytSFQTU3LEDfJPlghOzPID1rHAI6lrICTmaADNmSXQFjp7B1XBsDOlLfgqNXxPbze40ZfX4xh
4G2Jqm1idKuDfM8GF0drVYc9K8BdiUxhrp9meWFaKBWvPbkiGQ1MjCAOaXBJr2eoACfZtI+H4vzZ
LsVV/j4bcZCYSepIm2ty79qedprlldqnzIAmObPUtYZf0T7AucE+9Dl7XIcvBqDdTfvU1TOwhquH
QEcmUuGrfI8M/qy6QF7cJJH7DLmKjaa72buMf5C+ttGBpvvDY2Pj90qBzwRqkCIzloar2VuSJYGR
XpQFEe2SqFIW+JX9sGBaANKgutn1YzIuEtsF/hMBdprN39hiuE5wncjTnQNveLAIANRNB7ZFPw/a
xRWOJ0FuWlkAlqCcFZsJw1MBedbM+BkPzDyQBcl/hZ0kJp7/cdQ/zGFQR/gResYJnUPPcX4PTXK8
m8c6gCLdqB1RXU0js1DSC+pWcLPX0b6OIv00iSZ1U1vaiQacE8NTV+1pUdoAd8G7oLHmbpSeOnRG
hRFoMXCUTnC9qERqZn/O7mQ+0gdHTwL/5JfVbEAyq2nBDE9TGgZR1ocMUI2AnPJ2cuy0dwEIk8gf
xHvZtOMSFxXmNa2ibCcZqIJctMlfAtAQrdD+kL7htuVFH0o02uZA8ANhbrrt0AgB1AXN+TLKwtmg
V0lbZ27IvwzMaDZonfMnrbRBb1SzodwwH8a46LPXorS0Dfn6DNf2g931KxtoM0YaZGezNNJzHVsW
elDVlIRjbblLiZfHlRlW2SQjbSUSGJJN4/pbcE4nB02FmWNNM+XW8bLemZn9PCspXD125kcQlOKD
bFAsmx8DkFDXNZIjFy2WPqibc/21GHOGa9rWvNCQDEZzwUX6ZEC2DQri9yO3vpvS8JwFmY2pla6B
FpOvboR1gytRFspkRzaI7p1TE00TSeauijzoDynP8y9myw7UDZMNgbtC6WYPIBwt/5IhjWLile6I
9qVi5Uk5rgYz845F6DtXiVKShez66K+gH9+0sUQNQKNpezTdxZuxbbJ3r0X1vTIgzxH/6smTDfjO
Qh1phNrb/g14je7kGeJ9cBMZeD4oTzIgz7KJm40FVhdXokh5kUmGhqOy3DdDFl5pMEtUIXPQHAiZ
ynxtopUDjEfgupxNaIZ3E5Vg1B/wYEUkKcN8OwAuHCDDI+iYJptC+0uMqbFvFT0CidIq7Y61459J
NH2KNLbtJdBDOAoyf9n5AU9wbLBEYOycAqRIYnQYWzq1qx2FnupgrUAaagHKB3RjlUpAUtI7ZbxO
jK7Zz6LJ+n49eZOUQqR5+tQosjsSjQAIX6OWBQckDqQQUw2VU7rLAeTby1mGknd5pOFPMk3BiqCE
5igC7m/RNzSUUzzymIOOHCnUWfbf8Ug7G9O+d8skHt8SfCudyjLG0290Uh0QRa52wkk2PmSZt6YV
yc1u0CYlyTRlRrNGj5MDILjWvt0vonDjpqCCLfEuc+yTJJxmJHOUgmaG50fF4k79J5c7GUdHXbEo
bbdaRoOuL0lNESnWyLUYb/1A6MYlZ32kwVOw4WAA01UTPoS0JpjweTlbI7+eoAAmTlZkh84x81Di
EP2Ot58fZhh2z9L08ZeAdlFQ4FXZG7DMUYFpIaXlWYDuTlMUpUWD8+SgDHwbj0kKKG3fvFouCrfj
omt/9Oyq643zPzKtUSxwY8p5aU2mSRremxoJEIBiQDpnhpkukBuI8FTXQ2CUoASJZiW4KtesL9jy
TgHcUmvvVPyFbMGVk4F2Qfka3itanP3zJBqi7gHwpuOhB2HazQ5kOu+QNbhVm2U0ox3SwXuZ5fPn
wi4GSIXOpON2mluLu39DJsNg6efA095UJYh8ASh1Vv22BwI3ImSkQcEj0cxP+aScRbMZODAmJZnO
crL9PSwpyxSwKDT7VE7YS7PrZ8hZNLsqr3Hwg0OroYIW94jZCV966NRnKLkpFE9YZ/ELetuSF8mj
Cl1tQEsgOXCNLmVf9+CLdrwlqgurYxCrAg+a3q+JcEd4igaIVLR2fa6tLZBMoRHxF1XQzMxDsonC
x3WaZG/Z8TpIWkP7Qn4CXfULUN/G0d4yw79Q3dIn0bKOkJ2g40yPQrRToLNliurpw3T+oaPQrOUy
0pqF63mTzXSEkp+nI4qQuDXbmm3pLqw2lJs+Ls3XHBADALyNqnM0GubriNQrrr9fI1fiZ4GyxQVZ
uVEZbP/kRFpcwfzJyVdOhtpptHBub9yuQ2n2LwJHicrKg+MX656oaEnh64rPkTQ2Gm9ilUlIAOwZ
bDky/oCBAu+fdHDQiuLmQDMaZMLwZzivaRYrQ2HV0ATxuC28mG/Jb5LdTMn8LmRm9PXhPu60nsYp
yuwqpWukQOb+wyeh0EnoIs8f5t4qS6T/IEzjykoDVEXSt80FycBQhBac0swmE5JNCgBVHPuiP8yi
Xh5YBmJb1BfU/nLkRnssSsNHzhYod+gGjwG7GwTdsSIh6XtllJa+9Jek0sPcXhlD2D6YWbfNwyIM
FoZe4iWL+WgdK8cl/lIA9Wahi9zwDR6hOv7qhgVatG0wsScmUIHLwPH3fuRnh9G2b4c/ySRacdGJ
oX/Y0XJ2I8WdzMPpBzUYSBHdKcjtbo/ZZNqjME4+s9kGvITiEBuxOJhIQYLiRK2nqQx5dShwgEgX
ZDCb0nKWcVYn2pLUWqjFH9MpCFndB7mxMlpv2xXMRq0CD67AbSz2yJMFi4bOTkpGisSM8U1QgXRB
0NlOKVxWok850hcOndlqpchMG0hrNaDbKACa0ZGp6cbxEIQAGw5ShooNXCtfkLe64M1e/2YLY0BB
IMse67pvtyJL+4M2JOkZ6KTjWgey3kvMHTw78tz+AUJRfKmhoc/SumejDX5KFO/u0JKHctKG4wYK
TVA/xrSN99OSNMDX/h7nQ3Uri8GeJey838deN+LiSvUzeK58dUVhoacM8UgU4c3uUqfyy2gL9uFP
Mq9tnmU0ZAeypQEkzxIE3+ajyHg9yYsqP/x3Hs4y/gHgi+ybbnDbs8B57jmG9juKaexknQ0ORvHE
W0tVGrHkoccp+EFyBq5ZIF2tWrW0+7I2VnaVpxveBxwVLNYIcGSlIn1lx+WOtfpfFMGqisZYeZlu
HUYH9VxoHNKm2F1u4X4884DRsO46+29L9S9rhnXlUoQHQ61YlFjIimJWF1m/Td2hQlmdH5gL0pBN
aThXA4m8w6Qgmd/W/dYZ8fdb8Aa1oZ+hm+IrGni9ODvrYlx1jp58G7zSWRdCjAcBiI/HIgFkwaiZ
wY8gig88igx0wWbAabZ8fY8q1+opCHgxWRRDcMWzpfgqHDMHtkEa42XMqHFdaO0HjvdFwmmZB8Jz
YWUynJkRoZK3d46kJDmQ6QCfCHLK9uytLUsAnZDkZNHGHi7s+MYZmTzrkdl7K+R6gUQ5yGaDeyfg
+BQlHqc89ti29QIgmyvh/NikmRe9yzZ1zrQQnwYUKc/GZnNnX43gM6Fo05akdrRvcxAwwX7RdP/F
rUrrIeW++cDDS9X17tlRklkM8GIUKRbAfrmRKXuyG+TkRBFoQDuH9TAAiXEVKyeSWWbyVg95uicl
ieAIAhb3TIsyqN1DEhVHWtGOgQBiDZk3ps+MBWmEeb8bfSbaDdcGH7uRKSl+fcQw9Du0U2VJgpKe
ADnQT1q1JHf/ypq2wAEcqHFe0JSPmT4tSAI0LsCJ9MDgoiUNZY2mZl0fkan5lzgRuiMuIsJLuIJe
4KiojtL2wdad5gGZlfahElq9N2r+3ICkRV+QlgZdlPk6sVBGT3b4Av6l1jUPz7vQDrdzrLCWyFC6
broG15B7TKZ2yNqLxUoPgAJHqFYToBV1T9JaL9EKLu0UmHMKOmsCuSoU9NU0JSkNTprfWt4E0rUW
YBqW3M7GtAHFbhu0EKCCKwUSnvlOpzi8UgEJR0xZL5LcHQXpUEgygef1pymJ5xNhAWDkYpV5CzP9
OxxjHQfOvqi1E08BE5OWHzUKVK0APkL7hE4R4Aoavb3wStFsXDNL0K0BBZAN1m1VAkRukBU6TUft
SAWdlZbnh8Lhb7SaCj9Nz/hWoD4KryFWJdDmiRrCl3RJc0MJoiJ81dPBPeuO3734EohOtkyHXV4l
uxJvnBerQo2kFmdXA6iIwI4BmS6IohNrY2ed/iRjV3/C3YQJrqFHkgwgONgCEmRc0rJSBqmlfzPa
NDqRyNBzeTKy8JWHowneE6uxlq0xNlvSovlAX5sj6Hwyl4VbE7A/Uzmlp8oi59rIqdCy1vDoZLm9
uy+dpILJOcLsRwoapgiWlj7qUWDvci/6brq4/02AvPnEu2xY6SXgAmkZKZmwh2WXJeW1z/rhqWlB
+wUMEnNBSpJlFTjT67jo90C+YkAi6MNF2qQgLFBDFzUfM1v2RYqX5V/r2Sb+tJ5dGh0UU1OcO/Vs
M0dwbbc8jH1srAcOmH638FEjP2j1MkD+OVyGFXrjbtZSyGzbpF2NDmqln9dFN4hHS5HwzDEAiSAe
pVklGw3FzGuWAtG9ccYvQBJFsqB1R6BSWfl7NGZP4Autn7NUFycrUwBRSo6P9ZOB4/4xyL34QXho
syF57SDnmSJtdAEKOrvwqkEBIrom3wf8HFC+73VnLXXAf2UE362wy0//fQbRkfi/u3YycOEEMgXP
BVOvya17KHXdUU3PTto89UIin8s5O5Rq6A3LBykLrRv07KBqd5N5AzuQyELPXr64X08+k26aD3YC
hNlPN5qlrQvfSU9bNbrVz/HvXKZotCl5369JQz7/3J2idxW4dZy+3jCAo28CXwQL5jY6oCUBRvgx
zfIyOJOUhsYr2MazrK+RMJBKtAAnddQBORecaVo7BTzDLPa2YxY/kEtaNoF4nLxL3IcMTruZKgHa
au9mZn+sswzXqr9WVDiAN/l3u4myS8szfY0u2mJnBmJ46xtxKEWhPQPfpbi0If4ISE5m4tNsYPJg
oLD6GcehWzPTSJagJkKOgp6iiYXCaa8qT5Z62MaqKixUA+uAnKzkrNLlzkBpJjqs8ZtfJGF2MMHG
uqjpbpfWALsNFtMfyrwmc/rL0MEoNvnQkhQkw91/sKC/pTk2xaIlKf6Psi/bchRnun0i1gIEAm49
22mnc55uWFWV1SAhEPP09P8mXJ12u6vrO+eGJYVCwunEgCJ27F2kkCEfup+2PbRQDFXxoygbfQ91
slnLOIrl4642Fy6os1akz5xMo1baARskMCqnUZobeQj7JgUEBO0iemQsEZuhrzvoJaAb2naENFl1
o2uOh/pk6oe42Xidnc9pkGxeK25TlxkHMgGM7W7w9AKdPi3ZOfMeYGkrtbJ57mX9KzAB9jJqUNEV
5Vb/6qkWMTQlm1uHV+UDLp6lHqMtQwL8DZU4amXLPtsFpSjvwXk04r+KS+L/zUNFPN4MlWHuM2T/
EshzvkmQhi3tvAUWX/rVHgj/com6uPZVaPPemVg/faVPrsKq4mXWq0tX3LNPrvnE+jm5NmC7HFjz
CiCeteK87OK5yAYHuk//7Me9Rs1anO8MvJzNQa9r39tDxNeR7Y2oqPYT1E+m6QKczsk7ImSHnHvO
zxYcl4XdFB/24Djz3NXiThos2DSV22wsMRHMRH47r1Cd+k35/qos63TDAZpeRCXAyLHtxpBRyKx8
y1W6IZs7gf6pxaYWdU0qESAjHXgbfWfgtF6RC5kgIglaGRcUkdB2RkUAiKK2JLBGRAp9aP5to8v/
3KdhciQbiOSSbR35/kF4DXa9y9Y1wdLUhdMlUKujnxTsEfzKW3v6TUfSKzbayEfkzIL+DdktwNE7
ceHmTG4h9Kou3EC5DpzMIJYRHpybwQQLgmCe9+w52t1wG3vz0dT+swC3JL6Svl+gxNx/rg1lrfFu
GC6KwfKfzRryC02uqyXNNZPEXLlVy5c0N4tK4IGhgLGi0VTjNaQqUihwT3NdjlfbAIixNY2ilIQv
hg60ndQtIRq34CaAESpo8yXLodxYyxrxf0dM2bQpFWBb5t/NHPJNqDabMgLasBaVCo0NuZPjac71
dOrLqcRDAt6NGDzog0+SthN4T00HwVi2QuAvPgncko1VQLdf9MkIgHg1IzUW4uRgWbdqbdc6Ug/y
4s26AJf6POl78KFNo/XXaD+NWtB9v9Bw0aJdFT3ERs7z2eSBgAjuS1+rK+ZHj1XSXc7/5/lJEUY4
wl3lKGLxtbkGgKZ5jdsM2WQUviOIPtavhTq4UVi9pMU4HNPe+EbW2gHnhC25s6AuysgkGIUk357m
iPGhb5vwbswq/uSAHpVWTgJvHtdRpZNtCpmjYpKYyPLy10FXEuFgDyIi5wHsAyFIQX2jrcFCQ+69
rX95pl6c7M/u1CWXsy0qXGj0KLwSDaXzTqUKqQ0SbZmG2Zq6vt886GZi53I7927yorKHAOSYF14x
r05eQ+y7d9BvOK1FXr5EYEAEwfD25fW1Vj+VUNAZyYu6//aiyZkfH/uhW/MJV0qXDh1IT/l3tjYF
LIyVCSRGvq5KukhP1ysZK7p0z+N+4DWLsMGzhZY9eQrFFMC3CZ91QMo+Asr4AIAlO+jYHB9Rxort
X5zyBQ3Wo+fetdm4iBsUZaGAqTFBYojnMI12MSAn2G5F8y6espIsKQBuUFCfn5ZywX28GAFqXZNz
kbjuPuXd+2mp6bRVnjgHl2f/fdrT4OTRIJp4cWov8yEaNRjG6Y+gM0ynbzW4jt08aXY09Xefoc3H
d/L3pnW//ny/y8WtjuxtMwGF+8prbqhVTd0/27oYlfZ4wUSd3TTt/2vu786RV/gd5EmaLa9OzgnP
TFMKvwcCyKhRKOVJvDZ5tbhDnCx+QBDgMXV8/jaamYl48Zive+2DN6LIEmxtAwbNbNxCTWxOH+gA
YFwytx0hN7WQyFJWRbxjYKA+5M4YP5QxVLIcQ6zKqUcmRIGwJ0xCB0S4WESJ1kDdSS4WQbTJJAeN
nNsWa2g7ej/ytv6pY16/DWmlEbf1h0cjwOfIVFYcWe1CAxjo75vOQr1RPwLqXCOBe+tzPDgaVacP
lYs9c5OW3ovsTdDGW5H8PvbBvgTZezT7X+fToR4fRSqSZS0KqPm6DShCp3xYWI247VETlO4/QBSn
VgH38hs6kJ1aLIv/9jsPU8v78j6tVTHRL3MUx9uQ7JxbOlZ33I7dDaS1rQ1AJ/ldkzF73hS6+oAE
2RZPu+CnLsZ9UTr9O7T0jHkMCe8j/sJka44dxH3NOFqXXbZCRik40sGaUM2ta9hLSCR6eG/6x8CY
iA8wVHnQgP/bXnZhuP/nGuEUhIyDOl90WdwfFEpZD8PU8hVUjfLG+UQKx+kWZCOXOLDGtam8T9WF
EhpAX9MqyIPv3GpCBGPq5EFjTVvA7bx6ALAPLUznOttFP6Di67z69EnIJfMs4OC/Pg/NyOjc5xW+
piVhCWIXbHsHgOxwouljBEOXu7uvBU7rJaafzUu8UswjH1IyJnde8xoMd6Z0wzuv7fJjBOAu9ciO
qza8s91uFVhQpwAhkWfMsGMRAJvY9pb86MBxX5szE1z9dZXBB9KexQobBm9+9hHdMG770ZAgdsHZ
aMDuUdcRhMHq1KP1bS+bWbKvj3Ry+hiFil9dOUY3Jze/GjaOCSWDpIPu1az1QnWbOQ8WanNwjUSX
B6PPto0PUcoru5+gJiKXDO9X04TMbUyU8HqQtdRtgIL1r1VoUcAN+KqMBJ+dB8Ak1a3rNHQOowX4
3pg58laZTneIdWLMZZ2w76bzGThl+FFySy+9MkxvUNFu3/mJtGdDZ9nfgSXby6p1X1TP0nUI8p5N
ozP9ZLL2PZ5W0EYJatFeYVvVy26L4k8wONetegOF8zofir+wKXlgoPC4EwXqBGQLsfmxssdVNHXJ
1vfWsFYjAiFt7zp35GxYRXsoZLKmHnOBKLM6Bl5E1YY7YPN/HYaAudmE8A93NOJ8DVPXLodoLQbn
7moakGj/scooUPqJkhmc5aJ5WiwzHTCh/nMqjfQ0iZppH91L4LtW5Gcy/dMfVb+MwqHdAT/f7rzp
ACk2bA2oCZ53NGlcUpO8qE/j1DpPP/mch8/eFyOnNS/OdD4zzbw+0Xk5anE2/oRAIw+9eyUcvjxX
p50K2rpaOTNX28NpJJtK3S6q2hIniA5nn1OpGxljK0dx23+Pn09ELVqDfZ3nPGqNoBN0wPQ9L2qg
gfMBV5/tlPFWaUuumTTTFwhwgslIpj/+6DEYozp5DHn57OARtCmSAFWtQ9V+WF7wYPtt+yijOrwJ
QNS6QM6y/WBj9VI5pv8QFdhqe27pzsmeJ+pjqGTxADkzf19xo5/TOiOvPrXrsfskBCdzBlXKk93S
Lihd00zdD9b4Dux9OgPVXLmjg/fV+p3Ny5wG18/kkyT5j/8RCbT4vwKBDvdtB7VjoCnFJ7uSE5WA
xQfh0AT3eBuo99BWlweIYcgDtcCw8quVArykIJ24Ift/utn6hxpK8C1NSyiTVdAaT20J4lIspFVZ
7eoC+Yapd7ZfrWahCnCtK+uvkxtU47oZuZynWVyaiywDMdzVwLlLLWu6etN4NJcXnwXqK9kcaI18
4fd2vmao/VycuLB15C5lPz3Q7bp/UBCYKyz3hg5WZHTb1MiXFmQITibllhnKnSeXJHVTVMp/DWkR
1TfCWjBIzSOym0fDjaqzDlfK1KRDrJt4nVnG09jmv0xkL0JnHbuW2JV4LwFDBXOLQ21AT9wBGo56
dOgNlAsscrzVoVit/ImnfLNWEIQ60GjVmGBMoz6DEgbUPqF0c1qw10m5lhIV4uGQ/xjqND+2KtWv
G+ZF+WuCx91RhvaPrhv1q1Nn0Rba4ANUWTBYMBvVTC1E5Klbssc/X4yO969r0TMRjOaO63FURJhX
xUW64GM0AD5770tPjS9t7Rs7bqMQh1QgSwOvFdiG6fXZFqUBtCcgHvlr5CQXOUKMMml8+1Bp20Jg
HbzRCHZ2M9cJx2Nvpur4uwEI0pcbWZY5Nk2I/EYBosV0oG5H0V93GrkatiPs4MGc93a2Q/stQk1c
Hm87ZHFum+mQI5WCEoLeXFMXfMzl6s/fn3tdnGWbHnNtCxWrXuC4ZnD1W3bzjovOGZ17HgX3Ca6J
QwmyzRteNkhyTZXKarpd06Gx8L2BgUTNy4SJJcRWrZfOayD2EBk/Q7yN+FbkQDUavFSxk8ePRhX6
K7s1+a51RX/wUjBv+Q7qPi9wbCf8GUHRHAaSvhnh085wNQKzeV5cb0TGNtd+o2NHwFczdx4z3QO+
BgxAGMnsxo9z3DtyA1rAtpIvWSN+itoJfxr5cyyd6rMGaTtI9ZIBcin5uPIlNhd//mKxIbi+Mi3m
WcF0aQYQwvT5VfGUikXWlwDB3PPipZUyucXrQbETMdj6RY6Qb1IO4cwrc/87KuxBhI0vUUXhS1Xk
zavfI+bnmQkQy0AdzJI+9PeOMBHnDjPQzSeu+iAbHS58Ts3CfG/c8TFE4QXya9AGR40xthOG9YIy
jXijOa/WSCT5r02bAho+yYOjonqO15Jwn4Gs+ehDvmSWpewvCAXpdZIM2p5L1xt2fjQOO6aLAW8/
ud1u+NQnIx2wcfWhoFsjS8GyX1NAEVekQPPBsUnDEnfLaSGvQi38POgitcTlx2Z+01Q3WVnfFowb
Rwt1iIB/10xg/5C1SyBsw3RZphZSZCE/eIjDgmlLAaUUdHoDUGQ1O7l0QwGxxAiFJLQO+VhFuMlq
Y8TpawZuCtSvHsywbZe5HMTc8pl1oAMNnHw06PJmThFWq/Pw2YdaZRHhk/v65spO3aCv013Z8S2t
SSY6qDIGstHkkbnMi95A0RxOfuVDNrzUjDOU3oCCenIp287a1l3y6XumA+Wb2kWxRBndsBGy7Uji
66c4CvVM9rL5CVIYT6TNJ8hi2cw14vJGg6HfUPPRBHwR6USzn4EeEjXbuvOh/B6yFtpEwK6ERV4f
JvLFJWp/9TzIx/oQJcxM1wG+iQ3YOZ/Drq7tnTG0bB9bu1NvTPSnEPF7EYgElTx2h7SnHI5VDmrT
sO3FvTChBhYww0QpZ5UgjuXmT9BZbOcKyjIvDm8gGFYG48FwW74ajLBeN5nN9iWzhk2PtO4NRID5
1vH6YJsrnd5ILqdNhvoZ2W0zg8CL3p0PyO+DXTpOexPYjb9HcPlLvTn3qYUCFiTgqUmTrobPNgcU
4XiZmlbLnFCq2XnoeqEL14vmxaxT83raecGLT35qnocuPu/5o16c5aIp6e+lqRcnvHC4aNJa57Mk
5Sh+fVVn48WpL2Ze/Fm//UDnlUF262//fHu1vOvaVBvZABuPfAsH3F+vIXF4KKaNADL5XoEqetZU
Tc0Bdc3kzjWd5zyR5vFkw605XveFBgulALX8so4Tc+FJbi0yS3RbP0FxNspcHDXMXRBB30H+lx8F
tlxZaOH30uJHYhg9IB/TIB20wcQdCzswibYgFPiysxB3GiWx4yDbGIsCdU4mgoDpIIrN2bHMU7YP
GVuH6XQOjhLfmU5sUNgghIdLNXuJIoGW9vULSNnlPAWD+UscB4DDeH31gojLZ8DKBRF8nzJRbZov
XNz3AIcJynsa6CcbZCKNpUGoBYCB8oVjl1CVomxVV8a/5pA7kYGfbVfroJjSWJIffoLuvOVpseRZ
2h8KDXR644XFAmCv7nBx0F1/6pILknLFwplmkAvNHTtA+mZ1bf1aIfAS3l2sQxO7ae2Lia2JsFQ5
LR5WRjQ3AiutxLpAcBGEJmAmQXYnnHVMgyMNGOCjgRghDn2wcYAEIjsdyB7nGm/ZpblVtuE7Mz/M
xN6ygp+x5aDgycjlxklsE3SbpXmrEQ2/9bVgN6EcV1d26oYO/kQQybcLmkCHeppKrci28Hpnhjdm
h+JSyPcIlNzGIQiQ48GAFqnGkxNg3lnmZehOhxTSW+Ok8WEcTlZqXgwhiwdxbQHwIRk7aQ8z3aGE
0wDG/qEqIMwChsd+Byy19dD6LVCgA2iBq2RM52UNbYUqAFPDqc9VMa+dqL2juV2PpGEBrYVZUSQA
Jym7/B+YVu9fm0jbBkGwyfCG5HPbd69ePJEHAMFMlrp37jD0IHBuoda0JynaIKyrhQ0oODLloGPR
pe1CBTiTCCOBioVsrROtMuCfUYrCBkyWfbu1AEvZkpYpaarWjDFwFPY/SPOU7NRCpT7YLc0whnzh
yBkygVCxAd06eH8skImuCtl9B7D/byqfE8MPcQP5E0sCtehwYv05988+GWLeYDDG24Mw5N04yRQK
w7i1RZHcWVMvQo/GbLdmzwaPj7Yw5Wls6lWO4659T45zI+EB7lFGB031EpDMtJTLkjv9U5Z59gx3
wPqbdov92CBTCmJs6EaJ9i8QrLyyDIo8oQnMEkIgzYNhhclq7HNjb4lSbv58M3auC9Jt2+a+z3kw
7cBMz7v6X4JgBwWJddjeZ7wBjGMW9yFqV1prGfqygQaI8rZpFJTQNM3Ko8rZuLDcVL0ErqFmQVDl
n5bfzFvICUUzBjZn3YvhW6w1n9llzx8jC3lmazC/ex7ksUxfoh4kCBiYbGWD287Q8T1+PlWxSLIY
V0Wkdw7XOd6avZTvT07QeGjBH4q8o9EF37RwlipR+j1qGLb5sg53gW1Ud8BQ4V3EQG48T/p2cSoC
KSc6CeRf+n0Rry7qQpj38udvkdn/fqQ5nsOwnQU/pIlCzqu9bBD10ViWjrivJKjTqgKMw43XP4Q6
RUWAG9XHoGv6m0qNPwZe/3C5w/4C5bgGb0Yqf9R+JF/zECH30KmSY1eYwYanZrjp/UoeTT/vFxxS
xa8dpuLrDmYeL9gmNP0fhms371YcgCujjoNtUXr2WxusGq6bd9XpeBu0RbMkr0T1z3VnKwQ6bKgD
29ggpz3vbyMnRg5fmyMKckS+yII8e0qhLXub58191QXpE5N9+lT45rLujeieelyZCgle1mybySPA
LXntIaOzoAnGqKFApKt7WowmeO5UGwDyMAj74L49YZRNV5e3Kar6QCvBThhiwhRbcZ4tOu2bJ3wy
+dKAAQq1aYIv1sOA2x133eQebwbJfaLMRY+nP4T+/D6aF0lyJxXKF2hQNU1yn0YQZjFt5GYQnoWL
EchwZqOacy2nYfLhXota1zBIVqwahwhZihFgitCfhDPgQ6ezfTAl+QFr5qd1fMRaNmGsQRg3+dAJ
B7MMdyDgeTt9mnis80OVlqiCbfq7X2z6SeJvnLwAzKHUeBNpbBDdW254m089Mp0Pv7Od5n5NQ51i
eMN9Fd4wYZorzQ1vJpUdPAvdzp08B41g77OtCQKwRT14/ZsYAObVoHE4kFseg6pqssepybbQUMEl
kfa7M/SXgMEnjK/jYWNpG903GgW/c81XXigSUC/kr1rYn4j2sPusSVEO4OhmTuXQk50Bef87e1pH
v7WHHmRFrLaEakr6N+mvyQQEXKLkeCL4BQ0Yii/bfCrLwRvZbEjKYDPGvkZZztQnPl8jBcbWgTTX
yebFsUa6vBQL1F1/QhXNeMs6tofgp/5pGOMtmMe7t1Qq8Ee7NUDwlR8juOfWq0wU5lPU28kMnNoI
FNv2RyM67zlQjZ6VYRv86Hyx6Kt4kriqYojWieBbFGAvN6ZD8qSQhFyWobYPtVmBBbgN+00Q+OIo
UYSy8BFx2qZe+ZZmKGCAMjy/kRO1JrXI5kcaFeWdybBZ/HuAp3aOTNQ05dQkT+pfrDMUUIAaeI67
7JdjWaAQAxjWuaRgZjzFNcsqRIiTmnSoMyhTJpqjDNoss3hRmc4rCIzrlRhHd9c3vrsTheI76iYa
yoGIj/7dl4aFfjs5nTy/5sQ0QsbzMHVrt0b6rXqvrCzYWFMQMhzdH0mZZkeKQX4KFaavAqmyYxCA
vWbysDsWQwer6hcUxGSJPyywfzZOEU4f80FRlf6aP3AnQzKvz4+hTpAbPzgcYl8two4Ccj0RSBfo
4Jiuhc1iEf3qJ1P5XpZrGGk8v/I8z7waPg/QEtQ9LzvqcJj/+UmEwN917Ir5QBFPb2fg7THt66hg
ABZ7oN5kex+LqECko+CgPFKq+A72nUUxKRr1LHuqUy94HYtkWMjRNaDYaa/xAIvAIYGD4xcfGuRb
W0/Zv0xkdyuU+FV2ly2uBlSTRzskix6u7D7UoI7Q+1r0AbRbaI1amEsW2xsAX7HN0yhcC8Ey9AZh
+mbVAfu8pm7i9a+BVQV3DpPNQ+aZt3FQFm9tDLTgqNJxSd0iLuuZj13vrd1E7TNunXOyV5C82g1N
AtrOwS3eih4EEUme8xsadeU8x6vta93EDfiN43UrcQFnC+H391JIue7tAapB4NYwb2Ta3kpQQt6l
gfx1aKC0N+NW020KrlUwS60u2ILX+Tu5nGyx53z4ZS7AZDS5JNBO3aCyrp6paa3zgsptDl6hk43l
m0+i5YBnx8aD4E55qJNcAfWqvHdDIGObeyBbQY57uE+k+43Zsf8eoYpw4aF0cdeNuB35oNgpxtF7
B5ubu/LDegXYaTc/B8/rCGxXFDGPFMJ63BrbNXXPA+RMoy0QIGsauFoAodF0lkqB9DOCyFthj7f1
VBaM79jaNxOfCnVPrTbnqEoz9fJso4Fq8qMWHXrV9xsbUkLVMgHr9UMnx+IBb3t6G07xfr8ZwHrb
N107L83UXp/6btrO/QzyjOSNYpd2o9M7UFNCbA/1OOCE9hiwpHWc3VhR6W5O3bZ29L5E5AAE05MT
9akVhAoBTb+APJxXTPzT0/DJM7aacVPk8TgLmGUsw1h1b73rrQnYm4yWjY1gG98XhWx3ozTLWRuA
rQcvF/gPSsO7hRaDhUwNwgTQahLf/V6tY4USOOCdynUFEO0m6DP1ostxTw5jG6VgQYBw8XmmMCP5
iGJL7D8jbIJaFv9lVdVb1qrwLVRtCdJPlz2UHngxAVZsD6z2y63pR2qLfKJzcNKRLWuQwzy2Hig1
3a4o3gXiEUWLTQcLnrrRHtY6lv4WxQkLtxmztzIC0HXMy2GNMt7qLQFkyfXN5luLGObC1FZ6Y8al
Bfgz8qxl2nzr9chmJgpFEPOI2jmev3hPm9Datcxje+E7vbwNSvBAo45qJ1oVZDeIp9clwgE0Jqoi
she10995PkqY3BgcKNDSMwKgF0QK/IpxHKH4/a2FMua8Y3ZzW9lg/69SVNkg8m1/84zhLgtt40mh
cnnbjjpbuUZgfnhyb7iV/U36gH6G9TxDeQDosfC7OulJeK2MlqWtqlkMjprmjkZUC/XrDx6W8iaJ
K/i3WcY3bLQQe8bjd95h59FBiW6Nves4JWy9ajfUwqg+zRiUrgZokueNldSghWkUf6RxbMTg2vD0
rhrTaJYCEcV7AcCYdN0nMxs/c+UrSNsp/gTAfz/PIz/ZngaB8FoCXRosoXbEnyzmp9usKrt5MDm7
wtCHsbfwpEPPc8rkgYPngmaSCbjQP5/JD3C3p7XM/zoTrSZAuftfZzo5KECFv/4mKI59uqhHVYyb
KzuHiK4zHQyUKJxaIXhhweE79elw6p+dRtToXrjrYd4Mlbiw0KwLL7DXzk9UdrJ0nzhqKZZ60pnG
1gbVhUn0UhdetPunXQlmPPd4Y/udvQIp7o7lcba0yugHLlFjFvMCkih+iFVD403X2OcFlej3crKD
shRS2JV4B0nY8Dt7PLT9QwWk98m/wfbFAlgKsHozdqJ5infymTBRWNJADRmsU3akVpZjIR5Efatr
mn3TZXi4UTMiCZ66Vyjq1vmKbCxL1K9hNXIs4pYCVOnict5pgNzpULKwXBZQ2QK9AUR9yHbyIY2e
0xnTMf4GKflkffos5FkiBouToUp0nVXhwwkijCdTFaHeuCRAMdnooCb48bl7YVNiHXVGtU2hCgQS
0o9KyxJ7taB686HTNWKTiHLYwrnFnU/PyO7UKVv6diE3qVnWb0HpYUeNaFldV+0dEHjfkCmv37QN
vGVoOeGKJhXt+Kb6gUOc2c4frIEf86YSqPurs5WWaryhgy+7YdPhJ0G9uACEK2lSVG31UAVHOVEO
A1lBuYW+37FfE8mYFQGI0FojWZwmkdFnFQQXaD08xfO1i0TY0M0yX31Yo5Uf3aqzkDaEaBc4K1i0
bEF/PFdmlkLJFMPnA7ZwAfZqVQ6dp8qJlpFurYWs8xbcHpUbLTskKOcaRMWLcMIjJajeWBd+tveB
T3WWAcSHdwySQM6ShlGEjrJm49raqjx6Igea4Pcewj3pWC/DOnDXple196bn/AWZiv5Dqaicm4NR
H4j8pMlKveiAiF3w2C+PQ+99FG5jvAC5L3Z+BS0X6taghVgCZogaSCh4vjQMfBahdkAxMTm7ozq2
QZbeD6MInqHN7E5OtGAWuR/UowVdM+Nz6trA9Z0WpK6Rg1UQoukzWpRM06IalbL3fd8Gz5lzS2f+
56fsAry10aJXn5K60MWVF5/SZCggRbnDaUEHGdAij17/+SlFPIbzRKQt5LuwPZdZ/aNL1LiiHTvt
8clOrf9h64vrqef5uOdCwMl1kTEI9AAyE1S0NVaBCoemR0HuEDk3quiR2P8aNVQ3qVGm0ljMnazN
3zuPO9uiCr1FkZTFu2zyvwCDxdNYDMOdzJGBB9v0e96oYIEXQ7al7ga3xl9T21BifzpNxXbgL7dR
/R140botOIjzDb4Aa3c+jKg12uVF6/IlGfGThHADNePa1CWUuv72tyxAg8MaYVGzFQzMHdU8MEDo
COljIEyzmUbo98afNIeSCj+DPe7+EAkAj3+0ihTKUIshyNZ95pVHB6VKG7DQ4pqIoWA9AzqvOuZF
Wmw6BbKVeOKU6EeFEd279QZVcskvI80mb4liddyM5ezkSEv0nTeC0yKGmm+H4Fae2Pcqy4vXrulQ
/QI0iuAWX0rTUVuID13Y5QiUNWCbassn+4g9LDa9w4ea7OTfcFHsAIH1Z0SDW6MuStgG2xJR7pkZ
d8DtDui7id/my4WIclkCxQWmarw5zFCtCwmCBRjVrbX0K77wpeUv8C5U39Uxq+9Af1AdJr7GMBB2
ANwiBvwaCiBI3psbxSpwVQpLlQuvgrqq6PN9neoUT6ip2eY1iJI4cnRkc4YMwwW+1sWFZxwOe+Sm
xw0N65GjKnGafO3d+qqZIxCcLaIM0JMZjV80aRJNtzTQDoP93TFqFzjzYZg749BsqDt6Q470smvO
qJtpjgyE/8E9t3648sfbtPtott4vf+SgxRxFfgWyUyNvoq0KhvEYJY4Bquz4qFkwHslEB99BcY2P
us/Z2UYuo80B5gU73IIGztNwdwxnuGyD1dmWTov2mfXcgCt3d16p7rV5tMGnAun46Pa8UCm4vxcI
jZ9N1Io8piABzz7PS5Pd5YhrjlZZz6k7CiD8oTSH2/HQu8NpFRqhE7J2gizWTrMhG61FnzAfxNYD
++/+vLxvpsZtjN3X19dCnoqDNUs4w8U3RUsbEHtaIxM5giEGXA1mGQU7mSqAklFY+I2P1rbtBNRE
QWU2b6po/BS5IWbMAATG8qCd7QH4exf7KETsKgOsi8g97Cu7LlaxjWSJ9rtirgsxvpsNeyiqoYuQ
x52h8leAhIgDRiNz/gZmggEoCcu9b6W2V7zzIAGdt5At6/N6bQCOeteXiVhk2GpZudOv0xbiSo7d
SWtGzapP1zxQ+ubClkw+A9jRzTxzbsitnCjIyI6wd74yIRSCXeU4D3xQYSOBNMzSvDLeLeV+hH1t
/RhltdPeMEYzBCIQfyocqIlHf9XAcoBMqY13IQjqf4Rt9hFg4/ZRg+YR1W+xfVuCc8CcyD08I8uB
phTNrCZqDjImFG63zFsjGYudV4BDxJ0OjTbd/5UbtK7DTw4qzB3Hws/Ittm/EiHcjaPR8ZL63i+M
Z2L8J0b/amL4p5YSkQT/9eAinTCV+YDq5ebs9zvbeW7gJOVNmKJsTX+WALg+934ZHr567dQzkvSz
QFDvNDb10rIaIBBb47RTUtIG2n6B/D9bnVKWmdnsgU7/MZK6AzgoNrqx2NGBgsq8tlJzySEy5++j
ofCW1fThL2CeZ4DnySisyARjeW4sZcgb6OIYySHuPPd+dPQnJDise6gAJzO87eT7ATGWZc26+Lm1
8fipKzxi448mMcyfedrkM1mASsl0SrGqpB3eRGnq/49gIf9X8s+Z8lVQm3UtN7C4f5W1Ai+RkEbV
5vcV6AMCvMVlpvlYtdZHLMf0h/TN97HprCcXf8e6y1q5sdK4e/qTA/YO8nYwWbHPOlQyAQbW4IeJ
ByupUtPjkjk1yokTv16dbQXQUdu8aO5Sjqq4LNUgfRGSPWdgJZ+lYLNGYb1tn7rnUfDJ8RmwRlM4
rr4zjH3vGPJBIB/74Pt2uE1jNwd9Bbo0EDojXyAHypZnm9Hp76wuihsyhXUZoUJijhQBAuFB5iJ7
3QsOZkm0QnOEsfnqn4fLqn6IsxiVhBA4uvlzQNdh/wIjukAhcg7qdccLIO5+9U+Ka0dKayzau8RE
lNaeeJvyBvi2UBdgW23MxAfqSmzimuGHVDRQLDwPh2qMGXAGlbVH6GIBoVlQ31d5t+il2T7GHVcP
g/WOmFX72IRZ+1jjm5y7ZdJuqGv9H2VXsh05jiT/Zc7D97gvh7kw9lW7lKoLX27FHSS4Avz6MThV
olKdXdV94YM7HGAoFMEA4OZmhnBOZhuAXUz1ulADeQDRNIiHk+BCo/Kq9rdZqz8j0ZSF5KpYWd6b
zhcy6D6yFR9nTfDTui4MsBAlBT4oVdfxLmyxsToDhdqcqZWpnqDM7zMnj3ZkzXE0hGyK88b6jyoZ
GjxlNbmtC1Bz1ji5eTUtGwjoon1BNrE/tqUukffyjddYk98doynuLJ7wGznhcMIee+M1E6O1aqD9
cgIvR/GUW2xP89C0OuqxdtHw5LHjaObatM0mqHHIzGZnTUMurCmGQwu+O+NCProwbPDwS6CIP1Tw
PI56aDCrLK0N1WiWBz2EktW0dca8/eRB0FkWAmK2OCuUVdeHOF7TbrWmd05VjP8idfjlt3hCKZuZ
tsnWYo51COzMevjNwNawnJMjO5z+19b4RzB+D9IgdPiUXqlOjStZDoD3gv3oobhqqV2jDjBXg5e2
wLf1U8evk1CnG/TR50kay8lPlZ//YWGjJlCy/tJPqFbEYhoHWmpxrPyD8o/K7//iX+KBs/0Qb462
/lJPSPJoXqFtiiGY51niaX63tBO87BJ5dcepy3Vssx2eCRKEeXgqbolYyX/vSexRHog0Ke8GUD33
Fo7S47Od+PVLKxK5FYVlHlhSJ/dlbLVhKpzy+3tE4KFslyIiHOTcMwPyJBQBHsEzThX/Zo7Kytax
KM5ZFHgHekSidq29oVYp2DOqtbzDaGhDslFmocLEOII66T3kg48equ/DKq0Ay56PnfgmwjoKejqO
k+TrWUUTktD1OkOR2SYmlc1C4+UNt++JYYlENftUlLeRCktUWNEJ5wLavRgzZoEEdLeTV1kFnfbA
mRvvwXkRYHc11drR//Vi+94FqN92t/htBlQriBJjcNGAV+Lo8gIUt+0xacCoERIFM+HxI8Xj4hLd
MznJppZfXUY5uBeIvEWWkV+bybGuGdZ6YLILYnvtmU2+JiddgGFGD5S2nKHJr3EGFjzyI3cNUjw1
oLCG/dCnuPt7Gp725Ia0HCRGgbNowrlN7tLRSgAXRm/z93t4WYO4txlAZpIYhaq4lE2/nizdReo6
5Q6ocGFzbYCUrxlpIUqLQFoOSRCQgQwinHzN35h5BRE+sqlrkLK5UAvPwv7kB2KVUi91gJX/rZdM
1IPeN24EaH0OuGSqvvjqwqxBVXRHo75CPWC0JqflVul1qANcsnDEMhHPf6cI0wxLrxWAwuCZxekZ
KWUZk83AQlB1OzJ1oNZOJr6CYQJ1qfvIukRR0TUgCwSZynLB4Txfs8jJV7H23t0VHQhX+ITdJkWS
PbcmW83BykdtiJtdACLRowR4xahwxu5B3Cm2zrrsTKw3UoAkqYnDvGpdcWNamVCBR0np0t9Ulnnm
qDkK62jQNx/6Aer+a3xVpPdeItn+QzcN/GAjCxmOYOk/FQ5VrapbgGLFnF8M3REqj/0xDmxkXd+n
nl/lAErunTe6r59GkFnTH4KEZrwxWROvZAukn2W5ZggJBeOGLpbeR5esscNO1ObsIn/umfGBl9jr
LB2NCnG7ttpMFWgjfH2yXeDx4PRYgKoQOQC2rWZGtSgP/3714v1LjY/r64Fl2Y7purZufK43E4Wb
my2QRLcgNELlMsR7bywAvvaj44/YSLoQXWNTsM7tNnsuA4A7ClRN/IwhVYoitj/l0L9gqxF/MY24
WI89noCxleSrIkdqyJZdcckUy7CwIJHQBs+68LtrLzx8KZXbGe0MJaKy2pJJg9Kfb2zI7YGrDYT0
+KlLC++2UVuGd4v6kgHM7aqv8o1ki0UVKryQqbihS9Car1gWDIfUqtxj1JXihONm6CyAmgc5mx7q
Jy6YVHOjy35U1U/UOtbfDGEH0Mmp5TWdAomqYEtugL/VXvB5Pg+Bn/3Q4gagR8197C35KN2EiTsU
7Y4Hx5AgMk4BtYv80kAt16SfAxbo508m+Denf0AImp83Cbbr+dgb+JYLvI1tEsHp96/3KDZu/+9/
jP+NDIGPONYVjwLkFhAEMM7JOEKtxRrFtg8mFHyLlL/qnbWJmW48ub0sztCtG1fagDBPQZEKYM4u
MtAt8DUZZ6eeDp4oTf5NjxusZQXqoD1hrQd7MJ9K+ww27fYVGIcj0ij1UyDS8VgwFyp7k+H/w+fT
MD/vV7EDQpkPZNHAjmYElv6JnhVK825cRX386NXNxurTx963UhBPse4h1q09Dkm9lx4EdUezt4EY
gsDuSwx67XUHAZ8j9aZ+ekgbyR9Ei4JPHYQHFNVM3bSXEdgMH3swHN621lSeY4f1az3Vk2+WN4VV
aduvXhXzLUol24OIUQ2ipfyZAiodRyQWJCNvoURSrrsCqh21yLGBKat7y3fZfVsk8d6r9Gq1+HCw
kK1cfaj3FEIdcshWgW0Ut2aRNLvEaw0IzaK4BJIg3ymgKpgEk1BlhAG0kc6Bz1NzC8CD2IKPPgnx
QBq7EBRyLyA8B6iK+e4r2Eg3WPYiBaZDSMQzITHnNNJ/dnVQHyk/G+xp4wddfxClUxx5IkBFIo65
+mLKqcrwccBhCpme0bBtIOtiR/TfPG5BtOqCvwuSg+4zajcc/EC/SFQXnUz8sZHIv6EgLq43iQWs
d6QYkFM3+j4GOcM2rL1NDXBbOmDeC+s61x/bSfPXQyWbmwaVzzst8YJjP6XTKcYxwc4r0/LWyLVT
bAIHFDc8O49y3evOcO7ddjxTCzWkby3ygb0AR+e2CZmCoOzAugFlh79/btqEu1U0qJAO+vF//2Nj
r+fjK6eKdXU8OP8Fl9uKopNVVSaPgHmUJ1Y45sWz+n1NooFkygy8qUkEjcCIZdalbLt9Kcr2LkfF
1E0cVytUIgy3VemLTVXZw22c439GLfJ96G1dyH42g7/qzDJ4KKpuYytkFaRJ5HmSwK+ZymzBzbVr
AUHeUm/fynrFPdCzUq/U+1NZ2uU9ynkBIJBAQUelcWxT07g2tps8FPmY7+uqH1au1ScPScPk2eX+
t4izsBj08inqG/euMOIzEijac67XyTnXHC8ks3DafmeCf3JDZoN0EUqf0ulAZpKOPznTbGgcYKia
ESpD/nGuKx1rnOfe1UCPdocqUryodb+hXwTgX/OV70z+yaVP2NiuAFYvn0aZejdd436lKFe02F2r
QY7RhRMULbtD6412fgF45YHZYF6OI9BhQ5KVH7GPgoCiYVZfDHz9LdmA+U03AXLCaSZE2rz6SzUB
lKVHY7vV/QFlxA72JieUqzonY0hxwNBOVQ2CL5CUR0ZQJuulv2LGdzOrAaY3gqE5dbGzg/YbStHV
fz1IvebOy/2vRulBg+vdFQnnK4rfsbwmpjemmbNJgyjs3SWFjUIGnKnk4CPxwRReD/JQQxkWRYy4
AwVPMQPNhyxB8KVuWAHtvu1B5gY5zQoKNf7wI9AcHso2j590oJ0ghFc0lz5O+iMyaGIHTSB210SJ
hKpr6r/mfXH1y9r4E9QMAGAl7HteonDCK7UIQjY4RrOxzwG2SBQnhsf0dgJw4t7xOOAx+Px+Lbhz
yDPbe0lcdsR/2b4kXeFc+tpDS5lCZ16IfXSwIZ8bA2oei9HAgtnfuJNlfHFFxnEunlmKWXy8F3/W
EXLp0K1yfoCdczVZo/u14Y4JLjtb3FhJmR7x4iB1jxz7I8WyJOMh90zwEI52c9bVpW78vgsHrcdx
Bh5GTaZnO7LmkAmohpHFubiLfEj9gtrY3IrS6tf0TaHvh9mVK73h/i14bvhdR583qHRNb1s10G9s
oqkYLsteTbOCZguig3FFuzYur9noWJseqIKXhEOoSX0Y7Rx7KzPQKgjd1OKgtbWPeg2zYjs/5s12
vo/jpPrBG3JolsUgdOlAX7uOeTHdl8jt2Rp/pF/qwn6t/XIxwFjGH2nhhDDqgdhye3bLUn1h0sD7
I9DuwSoHDYA2gcCSmPifto0N9gSaosBjz07Z91+dBkDtKM+K1yJ67s2z1U3uKuB5vXcjEJaJsom2
BkfM2GfTc2Wk/bpyDPNmnCSOJ5mVHyEEnF6QC/A36RB1D32FoiIoyKVfWxyNq09XPRT5Xa2OF5Oi
BK3rX5bU82NVBjpUoCb8OqhTSxNsnhs/ipN1qkxL5QCXjskvkjV+T5AxHNSOfYmmQBpSgEggzbjY
jMgCHiGlCRJz1Yr50KwnxfdMxxClInleGJvnU4leP7k5lITJ7xcmW+EPtENtxCN96Mf4MMae/vpn
4I/Tq9DH9GDyctxoSW285gW/m6wqfWj9VL+ASRs0XSq4aOJk5chKXHAwVjzgwQAdR8RDxFxs/KLO
Qy+PHQDekQJJzKReTRNIHlrxrDnM/ZG0EKoyeBw/AIJt7oZBVgcXey1W6d1Jy+wCElCxd4kzINyo
Rb5R+VLloxb5Uh8ioaj3uPsPYv9+Tm3kH+9I82mZ9lyWCYpBFHO4m8rxJoUo7mwpXnA74eY+Z9Dk
JR9dQGOYrA1Fz7X4cG58aynpatRSoPKFpTWowZF9ESjjibBN3ANoHO/N3Joeyy54bUdonf5jQAHA
KrhvQpeZ2Q+c2B4SjpwUuCKBMTK8/GxWZXTRY87WMsu6rxqkvgetzH54DXKZE1ZZd6waQfg1ouhC
lFX6GJSgG2mtxL7pIt0JjaZzsPFAtjItWfXEktjC49LOD2TqhXDXBVgNd0hW1E9lEWV4eBfxlnrt
0p12DpRg19TrRhAHG3CIu2IpGLGq0o2QTcVPYY01Nb5zQiIhL6pvkAMIh6h0f0ATG6UDUe4+VMDq
7gT4iA8UG+SQjfCA1f0UWwOS/sBV7KBig4B7/8CT4H7eg+L43HKgpOgYvu8Gjv6pmr/vjFQPkt58
mH/bkM3e1ZBr3epOnzxywA1CyJHkP2X2HQVkzXeoy+ANZ3Z1J3JA9AEWQQUXF/wu41228nqv++43
f8xDUPICLdJce3DKDoQJwmmPFn46rrY/5eu0a7I//KHdU6wm2Y3El/abSCHJ5jd+82AIw9mD6mCf
GwaUekCZroNf/yu0pR4Hw2CPUY2angDbxA35Teg2Fwb7OvYywS8hGw594J3BXp+cxkjYG1DGZrea
3by1kLWyN2Ospbcst+2NVK04eq1MC3CMzsw2xMaIz24fNuAyQOrQsR/NsoVeYyq/pCNOVylsSvT+
H5a3wa97SscIUC0FhS0dW0tLxxbsU9WZiTQylIoqlMMAvI+UvXtEHY17pJbx3lp8HV5CjDKA/e9i
l7Bl/H/lA7gaaQPomMSqlHDWbg5UxSDZpLDcZ8WjZF20/eSnCPLNw8ie9ZmpufTTNLNms5psyPUI
Sh9/3aQgwehZzLmPvzlB1nVgD2d6vGZIjh/rXy85VgzHsfUBolEdXTs52DO9x1APmG7cg+ieFven
UdRBPmoB1Qy55sX+t+OWEB9ULGHWCbmlg9Tcz9tNBsrjVSVinLO6HPWEHnhJWFP+A6e5qlL8JdPs
YF8E5XfXs3A2YRqu/pmkwxaT6Vd2490yw8JxrlizwSl/ZCyKsaaPOdjUC2cPZet8LyKnujdd4LRB
k4FnFB5uJS9/yGkAibR9IYBo3GXYNTS9flui75pGSQIcAZCjoEgByKjI3joKDYJI1JHU6EjMaLxF
qmBqkbAtc/0ADsEW9IZlqyPdUnm3jpi8W7tl/j5pwHWx+HjTaZdUThug33stpDgoa25ts7AuZNHF
g1xcaEpuoNwg8m5pfAFCrM2U9P6aQix1C6vXvPkW5KO4wRvuYkWuPxXGNtcM/yGOE+02aBJApIX1
MuSGtx81cDyQmWnJBEluER3J/NdBqG7rQlb43xdab8jQSi93blGJWZwrb/gCwSDAm0H5iONZHP9w
rM3W3AaGFkUK3pecr0ZU8b1KcMCB1kSkGzo8Qvn9d2COgtsqKkskcivU6qlDJRqtyOpAqGHZ6ybg
8lI5GoCqrM6eLCw4w9IF5HqEwiE4w+w//Sa4c7s8e50MDYzWpWHfQjLY3g28LI+9H78Nx7nn2/DJ
a+6zvLwkDBkasPrdGXoQ34nUK56y3ICyPdxpN8gL8k9NOG98rdTZ8QncJtTbeLENBQ1UWVNvF3V3
lppj+GsOoIDCKB0D1Cs7LjiBrF5fD8YAfKTiOsJaDCUOJfeq68hrfGhsHq8doCt2s6A7aqVA6Qqd
EyVADu3G8lEAcBkKaXXn1upRnYniS5RNFGxLIQWOyk8lHlUQJ0YwOMi6BxObG2VQPI8rnA6jtv0Q
ZfGgPbS2P277TOTzOZ43gKc7aIGd5oV3NjXGVvSv8Jy4WEENUzuP0zg94i850D8YVCnxTjEn7OhU
UA239cG+JpU4Uv0IlZg0mco0AUKxXipOkihlEPR7obeBAizu8/ldmQtRiO3JZ/bb0LEB74o7tcNB
c3IB0hFcTDthRz6Vh97t31zkH5WZJyneb7cDNZGNs32UO007eiMMVg5IAqKqhN6SptGSOxvUpGRR
hB2JO90X3ZUsGl6mgZyHl0M/HBpsJ8LAHzaTHxzLvhoeAqiV3+QcgmY8seSXWgPSAGjwYu+oAkxI
TJ5Y7fcPFcpSbhIeQaLPzqcvJYQo/21YzBNQUqjhjZoN241CRhE+SYkVl9sKJYEnp+fcX2VRDT4b
fYxr6H6j+dlu7TSpQxowN7G0eMp7ac2TzD4amdcDNE6p+WEQ2S4Dd6IL2lPpuJfJhWwUGI78rdch
B+eoC7XMGmJIblf5R2Hku8UPAQio3nYy7lZlG2UbikPOGrkYGocqEXGxVEICswsvhZ9CyLbBaLXu
kdMBNgNbwnWaJxU0u4TYRVH5Y9H64SmOiMCRDlJ0tfSnjrHXWchbMz+Sjy6t2FllMdzNRhRlp383
Tx//6KaoefHMCd9zTTdOuV83zy1YCAA+4K8KYrbPA1FuHWXinPnG7rT0AVw37DoyMJKN0qtfl+E+
VokPEGvbxT37WeaeBNIfstB1PAIaL8scgtQmUquLTS2KUSMgBTptKY78ueG6IXjd5Xo0kV3ItSh6
oFZXN9rcat5bdZInhylyQYgb5wzsZy3fYYViveCDsyN9YTcwzRWqXvSLqCf/2k9TAaJinFc73D5b
fZsDx+2X80gIT1gvSf4oBIga1av/9HcsJvWa0k33AmxBxVSbR0DVzWOQgpN3VTUMC48iR+ZwGqIU
Z3Pon51OZKOLYg0FGZ7ttwHv0/hWBnZk0f0gHkkirWyQtQ/NTLTbhVuS2Ck/mX2S3doe9LA1VKiI
HkxydGnBnje3yOzNtjp4crh88n+KtVVdUYLCxi0qrT6O95vW3jt86G7HVlar3BktiAXl0aPVRjt6
jHZ9VO78po+29LQNmAlMsNs/Qowqu5TQAZ2fwsvw1BujRxQ77ZLoK/MNcU+YNw/rAq0unlqVzfrL
IKQcjBwws6e/woDC+iJqfwPoCEr5bf+58GR5ZwCVco9jAAkdXJBNkUmXWpPNyu+KSOV6u3vyYZBw
cbwBWDXycqMdrYY6xcl/ljxX+pg8oCopP6fk90wclRdWt46xioeqBNAy5wYi9i2egQLnvFFcr2Mz
rleaMnWZKryZf1NTCPkozm4LDFns0nyJsAE+kYcmnadT03/yzXcDEyeqoEEvHU6okd8jTyJPdGny
CdSNi20SleNia4Z8i5SAcm5Td/pJnYt/niGIqhWOpb8iNws5X9Z390OXdvcSlR1hkDnVkcxe96pb
GyXHZNEFAnl892mU5bZ/5Akw+Ho44occUI08zXcukmUbKbDj5izNnathjdtUE+NR65pOHpGB34Av
s77LXOY/qKIVpFesp3fLHFxztqA2g7/4o7X0/Xfjqp7ryDppIAPSzfSLB63ixBpeuswoL0UCthNy
t8DWb1A/AM16FeVMwT3Ua/s77JyGezfvLhSFRau/151OQxIGUeCkTIEUSBpkYuapbb0eXmwtepsa
5YzFg6lJcZJu2V1HdYHifQROCyjZFzHXDazM1S/54LfXCrJ63IirgxKqNXdBh/RW42UXipiDo7jo
TzIItmwCunw9j+WTh8N2I4W8caKbwC8LiLIYmrkq+snADdTcdH8G0qP51vMd3m9IIeXYAM/ILW2H
Zd8ujmMXB3RleseT8cEBDQCKnv1gHxiRs5ZGa7+M1qCvaqj8HaEga73UICSnQVDHTu/YYIKe/ouL
fcHe6Ly956NMH/9R6Z8GbLznC74xATLN04SqVOWMqely8wzAS/U2Zgn/PMdssygJVnYqBNijMAfN
SS2rKAGTXoYvPe+var7hEkKteVpqzv3N4HUnHQWbQXENIlvbLeyqqaImIB7WTz7q+OR7H88VgwJF
0AXw7/vYz8Bx71nWrS/qegUilXhHpgl0y20VuxWSo8Cmko8uRibZJQjSPbJ84LAmX+ybB9Ms/bPw
8CEMg6p4m4pm4QYqQCT4LJygsrZ9Ap66IU6yu4HzFNXlRFXgA0VqGKCKUZegdO0TkAJzBPmVjNfV
LvBmq0F0IX+afudT7Nws7iHVzvYYiPPiqnVoPwNIiBoRNT11yJ6BFDBL6t1yX73mzhqisNUGFBQ8
Xlnq9ToTMDPLXPR68a1rw8WXj5lzylL3bvmzhspDqV6H8smse4nqsXg1e5TmmYmFBKUy3b5e6ck4
PRt1ZZ864LtWvvLXXeeHyAqJi4N9xmONKcifT12+46Au3NLwpB6hF1B7Dygk8rARc+2Q/KjTdVd2
bI+HeohCzRLjjYbjxBvUYjcrEHKV22j04Xvv6MAkHRoD13bU4ateatWj9eQwiJIvseRPXeRFICR4
/uSHaiooCIPr4o6ntL/0tlLGxcuY76teCx4p8Sng3dUUZn8xLXD3gFoCmgPtxwv5PD998/nWumej
ffpdaPWbkb4EoqL3+XaZdglDpbbRfr7riHzIrkmm10+3+GRKGkuzlkiJrSEq7AKNitcuptY/Jii+
ETaYbYDozcI+0cUtXYiuZQJ/QVtU8rr49QYl/Ci0nfDFQCyRs+RI+34eX9rI9IB5kEH0xHDPCXBm
KJWRebwdjaIPYylBEWWajXsGJ97bRcQlH4CZNw4C3AwH6qDRc/RsDxwFYN34jYR5tCmw7nFOQUYC
xs6HtnGajYmKoQ35WlHb4E+bA8jD+gniW6ambyjexjP5nqOUXGn/1DpYDIs478KqExCJ9aN8nwrw
xdl6U+B5hiIWbrRY/QJCAVFXXEoVx6cGCfxRq7fka11gGLFPw+BYDYb6IGycpqbQaTCxyw9boC/t
qMxPy8X81aSOIBryE2/dL30ft9vFtYwyogDlKCps8VHr305HI5ZgGpt00LL0euBGW51hxTNAZBEs
VsOu90DNg10D8AmDBqoJiCWwFXPa5q5ldnMHVtc3H5nUQb6u2YJCa9+k3mXSp+hoqEsVWRDFoiZd
LJFDqCG1eHScm0vXHMq82MWmT/pvE3yIklPf7NT0NAZPcXPf6+22dGwUq+E3FZ9axzoD6IWDN2rW
aQruHJ5qd1iH1+ClSYFR8kG4F85NFR5LEJy4SJQeM4hlOUOB3gx7kK054viBavHo0iU+BHh7f9+Y
Lkr2yEd1e1TR92sI+cnlQTVwZ6TufaAl2ATJyUA2nRvgk4dJrUqZ1Pqd+R8Ms0RplOBiGV/6qHoY
mGXsO2zWrr4/auvG0OsnoPzwHIFq4nfTavCrAdK8cMhKUERI8U3zgWuVzmA8jo5XbYweghRBX9YQ
6Gz9vdQYCBjVTCjGrJ+gnAtizaKCPP2AHxconNnnuhNvF1BVmJu09WRIPur1AHar12QzFdiB5SZs
ZOFsdc3A/8nNPBt4He7Xa9ErNSfQr5FFHTSFaOsUgb9OPjs13Wv2QANxSwe2wtTXXR3r56SMh5PW
/skYKgRCctFF76oMghzJ1tDwwE6jWj+Tf47LlQ0OMQxJkEEPwAt3JJ8Drdz0SJE5jlEi9B7ylWs3
/THtEux9Udg+HrEZB4eIw7pu38bxeAQ6JbIgzSZVgOr7Fy85+qn3jBMFLNMs8SOkx40VRULvJF9J
Hxnt3mYtuFuCZr4Mo3ntJlRxfvKTWeAYikEO/LLEk99xsu7s2/3qk59MqJ4jRZVa97PVQqi5Gmxo
Y62wxGeXRJs6AZ5lILkOWiWHEyrzboB9HHdRVg8nX12oZTWog98CdNF/tKkf6mE3bY+CQkdP6wgE
rBhDgTRhjPRntFomoh53qAIoD/01MChAPRRSzNykkRTpGx5Iv7yim38Bog57VpTxX+mnYOqTZj+5
I4hXrApwJvX74djaqbVkuRojp91EcT+A8rLMd5rkHCCxZHgoknq6l/h8li7OC8lTYImY2i04YJQZ
pVF2Bhr+B1mAzSCs5ki3Y5E0W8DwzhOSibN/cUIh5JchgiglYEwJ+ANA5uow0LVa6kImXcYY7CO+
ChEoIxzXc4+iY6UekWM9LInXdZliGbjMvfQuN1hmEEI9Cua51SuhGKluvcyQ68YX0VnGjliDfJGC
6hCrrIUR6BNBENEHUWwiQNSrYhcXjSKTWhRG5nss+WnKHF+749sRqttD1KZK20ec+gDHOPkJgDhR
cBJ2VD94Xv3IiDjk3V8Zsn5Q8Z7pgBlGJKgPdZGQd6dq1dX2rmmxhcFUHXjU0LLHvMdHWjPrcLGp
NTupfxlD5iQtDpZzHdwO75NRhyuE9TZPrXqoe3YuNjkpPLeEsfc1c35Ni//zy6FXO0/jCHwr9MCy
UQaYGdxAGzJdxNpPvP5k0gU4ulWkc/2wuKj1QRqA7Daz+GlWBljsZcyiFqAmbPvRXWn6Fw0P9udA
BptSZ86rN0TWlmulsSMzhY5nWdnWS6uV8dHpwERAfmkWzxPWofetnsVXvD9+SH7GKhCqQITy4nuG
eZ9U8aPpZO6r5wMg0arfitEwrj5YjK71FBvXtNN/1A4b9jGegx7w1sw4WtD1dlXE7Otdu0PlMJPY
/bu6CXHPv2bIVkaUTG9hNjP1zeRqODNTY3F0iBwWNTvUCTSZIY7liPO4kO4LtJ2ECGr/fVKUw73e
gfETeTLvPGhOekohhHKSuVmDg+jdJifLKqw+qUkX6p4jycaOgq+yVCr4x386xzKRFeNkzdIBnmcF
qD0mTYY5TsU2AL5VK6BDIgiLjKjycF3zdWRYskWtbl3yPLAkqAUS/ZRCkI4i+FTZF2pRCLUGWb5N
RSZdWH2Xms9UidkN7bVOZHGhys26NZMb1B5tqI8uHL9eeyZB5bn4Wtm7qy5Jkt3i+3UiKMmMF4O5
OyDewDCWI3UFAPNpHIL85A7I3ayo2WuRrEJqUr/fN/lpCgCdc2QZrGXp6DjIGz9e/isfEhJvY2lY
d5Qywm//+4z/wWQ1ZBNLwM7wImg2UKUf3YYNl87r+m2VpCgZyyP3rov6PkxVOS9vc/BdOeNLWbF+
60a6CY4uA+dfJrTcwTOdHNM2Hh7zKGLbGJLpm7RxYFZxitpjLkLq1UE/dBcE2UaAA+aRLlDnOCDr
kN1SvG40gJqZ2EtTp4NlwjxbmwfdIS4jMM+xDqRPHogRTpMGrWZqLSYABD00k9N0Qz7TM9uTri6s
B4cmTy+tdIorXVxIuCKHfl/7HXJz5GqyIsSu1T3PviFvDih1sY6BVWN15zMUYnlGeiK5lA/6KELb
Kc6bI/krJXu1dCbMh3JDGxirFPSgce8l39pcQms+btmNXwh+YSiiW+F5mX4D09WGtUPxpWcMv9Nu
DqENH8evSS6vFOCl2BDRyAhI3jTQ+aVWLAHVAKXidiy+Yi1aXROZVFepWp5VycNbKhjoH0cLux6k
+eC/Bq+T+m+csfQHARO0UfpzUMhgN9n5A1laCldHrFEfAkfp16vYmob1h66oE3yfVdl9pRLRdMli
ADVF67g7Sk4vHdQajOan7zf5frYUteA8Si/qq9V6Xzst7+fOTLkccJFD4hmp+9aVEj+aWXBkjtc+
Do7lKSkLdyP50D4Ccg9G5zSRIfUWEGe5w6NmJZNi6lbAYF792sxuIlZ1j7bLxcoSnr+nWN0phh0H
5niNpCTOXHhyiAHL5eHUJuaJNN0/20njFQcc/IMTHkI/S9wEbu83RXjqsYMaLBFunpyjSs/xu9oN
1aOZc1UxwpKVKmm7LJcSBDaz2eOw9QRu0Tli8X+OHcBqN+T2rrTxcfhd2H9wL7tDRhJsQ9B3nxwR
2hNPN4tE0W/ljRa5o0/dXM1gqhmoQ6vpbQSlFPCFAhrYqd685EhngFnU9YJz2w5Qn2EOMv5tuYFy
jg1R96mIznMTVDnRmezcgOyplgbHwMfKeU2D38L96SeU6/PdbNKMc7caTC3DT6wVj3m1pgm9yKjP
Orh7AnOsQlTu5KcO264KPGh4WJu9k53IaageSUHkpO7CmX4aVe6pih88/n87xYfZ5ibFpuC6X6Oe
udhC5vyZSl14YgYokeblOemYdl+37XOuKpKHUvzW/5t4mqd6n6ewpubAwdAJjm2xVhmHJ5QaOcgl
jWvipH+3iJO+lNPcR5z0ZP06DsiJT7Ms41RfsdOaeFrusdxR9S6x6v6L9d5Hr8YDUGQwGRj6k5qv
rVzrw6zlXoTSPF6eenUxHJZl205CpEroU3milt8XDkoH3oM8JiSIFKaLSx1eC+qMcAnXQWmEMllR
/T9p19blJs5sfxFrgQABr8Z3t9t9TSd5YSWZBIG43+HXn62i03g8me9865yH0ZJKJeFM24Cqdu29
dpu+Pudm124lMAVAdaf1mWzUG2pen6lXj2F10iocBNUCrhrqOWUyDvMyvZxOJjToDrNt2YV6VQjK
2DRDAeXNxHIN+hhO6iFtrz7GMkEr6JofH6PyQBnXFS1KlybdOhq1Xep76prU9VrPggRBU7xbaYp3
WgS0mV1ZRycZAFWjrj3pFfg+QZ3gD7k7+LTUrTQbknxql3lD3TXkChW1NmhXRPbQuTLdp9UIyvKx
cCEzpYyo+gV1nwYGHBBxPZAJt+N3PxpSQ7OiAi2Dy8RpsdOenttiT6PO5vU0q3xTZNlOwYSrkAnn
w9/XV75BNzkuZITe/Zb1vPCSvWEb3Yquukx8+C72ZU+JG/aGKUlYbcUkqzY9VcqDvxtfgMwpNt1c
SB+oyMDVeFRpkyEJ1oCNbPDPGU9W1I4n6s3DYYK06jKjGWDlMsoatyPFcS1LRXytGhr+yUYuvTW+
zhzaH743S2lI62k7GfJ2Bw41r40PsgiTlQaqMZy9+NnNKgHIjbhurmy9Fx6E6c4eVjxBiBA6ubg3
49dpm/Zznub6A5iPN1S9TY3LcrmqooydZlvfQTARryioYIZ8h0Zi46jLLF0tVfXr1RmJRQYJWkDD
maoukc8A+wbfl/migOTyO7nMGGjWuhdZfsmgW7zjQ9XeuSyuDpGsgoPbaebJiBtrNxogXe7AcLzJ
vbx/ZB0DNiBLnRcRuSD3dPvuc27JCCwxcft97OR9M/bsVwMhcuYMA3CH/SeuKXFqPUyPRq8PP0pt
+K67Tv8lChFMz8BrAUpBx/MFPsOTKMZms3wsoP4UHZBTzh8LDPZgzrSS948FgnQX4EOGGiZwNR1S
WfEny1C19D27g9Qif2oikz+VSmTSKFDRmKS4bdtxyB7T+IXmyCtGfGQjQVq3IQeasMphDdbY+IE8
QlRK7TUrr326CNmE3b+yGkUx5I93Wfc4OcAy0B7k0aJCbsUHyCPTsGmhqB4hurpcxc7ccB3kETQ3
1ccdjYo9euwZyfAR5QYjuDFAGize2BjgHB7rj0KxXOgCvMNdgEQ7nvmg+NDqdPfhYbVd4qPyzNv2
btIBow61IoTPUc9CvRwqy4B1lJpPQ+Tn63li8WtRlve/UBsZwJPf4oMdgP6BEjYtTELg5AZjjm8d
6IpxQHio7Hg/6igwZ27SrzqRJN+gmPgwjQCM8hKEylPsCuAEpzXz0uhn4OifuzLRvyDb6K5KrzVf
nKqb1u1kVQ8pmIoAkEdRmhQjck1DkB+Y68syFnsCQAKnuoqLJHpzojg9JYKHa7JXlY58geTW/QhZ
Eki2J8+E9NHzwNkYNYNKIoJJKU856pzT8YuHAs4G4cLvLWS91hoA1fi9j/lliO3Ir9REyqYT4GLT
pwyMgDgr6UcjAdkPgCQcqdQmuziaeYm1jL+4Q9m8dKmfqAFZOkvcIZwbXPLasV+8qH5q+2nVlyJ7
4XqY3Cd58UyjVpnYyNbI7VaPuBekL72MgMjggh0qs8lepiRpdjrq3Ne0wJHVuI3HKjolk53fJ5bZ
A1NspxuOl39z7Wkyv4eQQe8nymim07fczX7V0hJpu0pB4LXqxk5b6U2l7xlhk+xDiVLYp0LhjqzA
5Pu4LNyVrpBK1JC/nU36vtEFsEzlqTDS/CmdEFQZkQK0U8dH1WEMqLFEWE4REFNDw1AqAmKgJ3AW
rRi6WTf+avMWlYfKcVITNHuz7l+H81a0jPZDLfQvT//ZGopNDpLkzM6do+Fp/KpZbMiZc/A9/icX
Wvtf+P0XLi6YW3Y4wN79F77LZesJj+3VPP77J73ZpuzvjGYwj44BVixQJTcn6lEjOYNkrmqoR7Zi
tLxtUqevi+lm6TJxs5T88LhHsHXZ2Q5B9+IYf3VRLBQZLko7FH+cUA31/j+2qvDWJoQlDqXT/GM7
KCRx0HXH/cZw9N6vWuF97Tq89eRD8LPlAhojVf7FRe35uhva4WINRnrA7bXYJ3rEH7KxvU/7+k7a
3RaKPqDfigogn0tN0TOJvTdpHFx2At/3VlkwN3tB2G5blGCGNxN+Ah9ZBnUT+ykJRfe9tMdvI254
X71MQMSiDeQT3lqGbYAUPdTYfjcOpGvPrgyj8/DlxroMqddqieb3uI2tXdGIYUUrBaSOhtX7epCh
wW6B8daXTW1wJCZ6wTcgrkSZHVjujlRn1GVPHAeGN/A4lnc6XkV9MpOXa7m/8IbL51o0wwldPzBR
SSFV4RqKlYN1h7/4zq6b4lUbQCIgrdTbIGuZvxqOY+xasE3Ma+ucv9ex0VrQZ8cnaF1C61ytNTxE
lQLLQbxDrQURRoQbI/+aTZn3wzLsC7TEozdpi2Q7oYjyiGiXi7urVYCbxXJ/GON2DDP5o+0Gyy+a
zr4vah0izyBvXSPW5ePBOeCxCjZZT8dzB4FT7wH5wfReuGKzmKD+54HYUmyqTKb35EWTgd5K9fAd
DotNawEH9BK8RCQQC3sgv7TEU5kznvnkR9sprvyTl/OXZakb8+JBxDtbuhCeQsSTIdyCY8swnTvP
svDCN/X1Bu9HkMlQRmpaLeuHdVPaIOCFaMl6LFPco9yuxwu/k7TbW0/wq74I7hn72RHlEesKNTkn
8rPAl3tmhW7tO9vmKrTe9PnaFmuBSu3PEDzEl5c1LcQSqvFzyiARnEStPNGQp2uP5+KzbgrnNOZF
C7RlAf2PioNlJOrkse5RIIzneY76zECCMgllqxY+dtiM5rcMvNc+t732sviWRfvuC9I/460WxmEm
WYBmSryukx7cFKrUnQENfxwAQJZnfSzuBrf/FkE/GyrtaJyseW+6ULse0iz5kcufhjRBLlyT9iFC
De7QgnQAJHCBvOs4Dspu9ilVzOkJgr7InKtuZUISjTySbADzOmDCg+OB6WmluV78KAInXnu9G56p
4RJccWvD1Iut5XbAn9VjE+6KUgYH0dUuEFWQhgRsUoJCkDXdCQWBZQA6CHTdUkOCdJmax0Xuso3u
4LPSzGwk/6sxirNbpFYnJMkMVnUoi5DOXStQH2amqPS4MnpW40CkDdNaxyC6gxAJ37lOwA4G854J
bYwjSPNUOqh8qoLW2LT0rAcS/9yi+vZMLqHXj3dqgUkvDoszzY4a3lCzyjguOPBelgj0SpBsxUYe
bBZsOPXIj+WgYAGgLh9WZQc8aeVyH/n8/FSo4oulIRujAow/TaO+7907cFooOOUTipPVDoszsh2n
Hq/Xuxv77aapuvrVskhPt0nfy4esAYd+B025Ah2th8ScBdoB/OXnjoDg4q8PHzXVO9x4S8Gr5ZRb
t7Pc1Yyo7KpfsbTAmrQo3tPEDaTyBnn5sTbUg3xLIwJtXu2C5D7gdzhyGPfWpJVHBAaGEzWFKYdT
EpvvwzEHKEwWYnNjpyEtIN+b4bJTBU2QckXTEIH3h06D3pa6GHIQ75eg4Z9siwsvRj9kPD/W6rcW
t6Acix1A5mmYqR/h2EVgmKPx3B1K4xcrm25LNn1ge7eO+r3oUFd6JUdJY+BnyhNILt6FKf9kYz3y
Us7rnzyXhZXptZuB2w1uG6hfWEoUJEQmNk3nOLcT5Lc4g4hnU8ehicjF39ZrMsYDPFK7lCg/mndZ
1iJlVEGhMG2gFu32ieEDylbfOdKo78YiYFszCH6SaWlAM1bfLUPq2WpBXWhig3IBYNrVJsvEMrxZ
OwGtAcLOEMVyagO67OJMNhouEyFOUivQ07WbLCu1ddxOzrFCXenB6GW3ZaLs8BJSnezOSX5UKU4j
YFd0H9sMCtaB67VbHAS7N+YUp1pV+ZMHgPX9/v0HZGTQ1fkADBNUeEYN/ytguCMA8Q3umFDEBEOu
pag2oDt1T0EXeicP8bATDR2IIoGN8GMmQPzv0IOtaXGhFdQA0Jztcg867QjXcp8Z0NBoYg/v3SOk
OVGTY7/hn3I2LRb9VXvD9wYyGS8CxSk7y8z6AzSQk8fESoDTVR6W9rMFCPE7Qg+BzxsEaqK+Do4s
7Lp1non0dSwcbc88w/JpGIOW8VTHNgOdt568MhkN57EI/6JJyH8mD7WLDJZa6YVN9NyaHNSNTfpK
phxszokJFgENHOqSBy824pXnSJUyWsWAt5A+SXeNKoJ0U087CEOCoV7N9imohPjU+XgMQrlJIROh
aR5uO6Sp1zNGse/a9zFBD8EAUyP57H59Z8n0XIC/qHoMycRhPyIbiFDA74oyrUapg+YEzpZs1PDB
ugA6EtzRKBJpecld7aoM7WYjcoNoXnC1UY+3P3sWBgELTQZweTatIiazB4gEeDj08uDSd3F1moeI
IgXAWZbvPhXrEM5VPraXgsa/IL7PquvexqQfP/eo+wfONHnJK92+n+QAFJSy17leb7SxniCDgOH4
2004hX0v2uErotndqWh1vGbJMr+PrADn+jQ2j8lgH8huCRlBOEZ6bzX0T08tzyDXauRQZFX1s7Ht
sG3adc1MHKUrEQ0J+vCZOKqK5aEASduTN8jyOTPSHdXRdigRBPlU7c1Ft7SHiFizHfopfzM9Gfux
Z4mjgeIzvOXm6XqhUOFG3e+yqv0UBBYCUkSfMlO+UtcowGczAl8vEki/QGFweKBmyHJQ8INI2pLj
g7DRkBnS0BA5aBBNuHJFNeUOBTwRIlu//Rhy0BfLmheR2bbBfVt5/b1TTO1dDWEyLRqbI/jv2jsy
4U+Cb7+Ln0DseriB0xgRiWmnN9knGt34LTaaoK2k1kV+1tiIrqr9rHBAapim5+6yxmvl/BH+4bNc
hi6vxckn2nv+XPQRl22E85LFXikCYJ2LTIdWcvYQ6aU8Q4K1eWriUZxH23ro9ATlT6oJwr7c5FFV
b2jIuV0/paJ4sK3wfRED3u0sOJsXVTEYornXeateReKpsVU4nnoF4rwQfHbuzR6pWLKHmhlDnoxc
BjMv53UC7CV/634sWnYM3FrpSAd4+1PbXi0hn8Wxp33pElJyoIxSc3dlm7vkjgJdfJhlZYtEOjL+
AZL2sjngOI9qLFOavoHD5zyEmo8J5SjMmirXR8Nllpz/j2tBSeSg1i3fM0B1NgPlQmJFZYTSBtCj
KuNMEUxUwkldo/4DpWubhYF4mSBvoRaT7V8nClVJUU8gRYuQqqtQgdYDiLmhMtL0zFDsAuIuXm8q
TepHu826JxOhQxSxRtH30NXiFdDOCE/UeD7blfhYOCSG8y3Kw2ZemKNY/MGs3Rdd28V5Da3qHCUY
feyE/ZrG3Sh2Y5OOx0kPkc5GKW4LRLnqslr8FfFQR42hsiWe1q2F2gJCx6iFjLpsMzvOxo/NjQks
uV3tVD5da7nq4pcBzYrKffxz8knHpVSMZ8d772cLRbcTNaYXAO0fy67YyBgZw4pLHYklSIycbJqi
LhPg3tk2IAiPGlBzz0Naj4KjSfOX/Xiv49Sn50Wx4YDjrmhmNi5OHTC0p6tNvCjCIsSkdjmCQXty
vLouuZNRL+Nu2w/T10EgO8gUJox6bYQE4GJjgKBMDpMHMi32Zdip9cvwTy5k+y/86FOoK0LA+B9X
TIswR8JYXc2GeILf2iLeoI5UP/P0S4Vqipn02VQ8+jQ0wJYCpREPGoBqdpmgRZ71ebHwTNcY1INq
HwptqOUUDZgcYutA9H3UEFuf80Hpt9huXGiIEpc1KxxzXt8CVj4TAS6+srDbdWJ13h4V31AINaan
CgmDs67jwZiYGvsCJTnhgy1yVELn2lPdRk9kn1K73Mi+qg5jGmog49+R2S37bu80oHtKgXH5AhK2
U4QTw4sMne4O30TE5WnXqu1XiKiFFxcxoscpNoFswtUQXEVlDnd6VGJX0RuKnmZ/dwiaXQ2ttW2u
ttXBU4fsV/xJTkGCevk6WU85fs6aXYD+UVbpdiwibe2OTvYcWBUQ4tY8GIwsf7Ya0a8rrbS25CDw
inhBidq+tqb8mUySQVsiazV3T0Mjlv2dY/IvNKImU3IfLsp1TrTlNJnuIbfBOEqz+dCXD0WON8jE
+5K5oJSeiIRF1CCjhxpLsZ3HToRCtJRVYFhlGbISTYG3FoSeHoljpQH/shwccSGylVCREINkdaFp
UZtzfZyONE92KSG4o4DEW7LNDC/qIgyoH3+x0YVwe1wnCJbaBSoaZDAFJ9AFBScaNsaktMOppal5
nntyo1X6BM6I32tuFtKQmc240+3wpWtGZBNVA/05G8EawFhAp1FvOAiL322hFYNDe543FWi71Zo3
WqgLz0I5Fs1D/2RceVrrreu0t44unixzM6G6/5jiLJKBuwxdmiEfLwdt5my8mr/qRtCnMf1lKxdi
XagD4G9Ct9w1F4ClVunFqoYEmE4nOU+qod4yhHC1BcI7YJfIr+i42a+oK8B05upBepwntGDflRAN
WbZbNqEegH7QG2jlRY8TSJura0XuMwu97O7G8+aa5L9sS70YDLtDBp145vJmWtXe6AA10lt75H1f
aWRbuXPubd1C5jEdfgUc7zpO0rXvzjTtgn+TVszOlRzPeAsETUPzBChJsaLkbaLb57ZM3E+ZsK2t
Ltr2QB5FCJEZOst+eFjZaG2dnF170HkYrwPnOLac2z10DflTe9hRzD5xGF87lV4faAgdtLVhTfVr
Gcb2mSvKbrJD/4mjBt8F4bE6b+gQWr9x65TdsxD4/zc3S+1Gy2m3v1+0H8Jmvii4Ad8vunw22lxd
lNwqDUkF04UugqyTYRUY+fgYj4YAkWuBH6ldOm+O7R2aSKaIliMIOCQeZKI/PHgC7qYyDd01AZUr
loGJgiO4tyCQB4YoOeS0wQOppGioCcB0rmfm9ECrxgEyK70ef14cUvyv+l82GliC2vAG1H82c6dD
quuKmw86aFw1rfRF59TPZOmGNPM1DQyRpIK2+JPwGbkY+ezfNcZJhMm0l1PbKHkTc13jX/Cty7/R
d4UDSeJHEPS9/xcHLdVGX1jVuwPHgTsHD4xX9gAOICXwZNogzmlAz/ojd6cjryvtzQ0nbSPt3Djq
WV49TCmEUMkD0gP+2MrgCcrFD4kZx3eFCfYj+sT0T9HifNfhBfmBTEDgQtAcCJ+tCCCpFCL/v3Ek
KmkDJ7VOogW9+moZk5Ea0+4DMCC3xmqxUU9r1BLq/mkdZEFsvE1CWBKEAtDuBAKF/fKGutqT5Nas
u6VkubxUiw8p7z+TCXhflah3AvPeMexfOClUexLqmjW7wiKT5MwSSMHgFSfc0l0b8hW45y939qtx
XkHmOo7u6QEx3+Lr1PnnA6JnkMuye+9YGKYP5nFxv8C6+CgFilAdEyQO2m9cmPIDR1aIqgRlq3Io
GSLlVuLp77d4Uur3dQBdi5j30daoRAEKbaeV58wbtmHf1cfZFjeovK+hyNhLcC3MNuCxk62GozAg
Y+bDf6bPRg70H+xwnukaum46nsN03bvldbdEAwKroQkvXQdgYuZo3UrmwISljKebRsX9UzPUtC0H
mykeHB7zHW0s1ibk/hDuH5h2N3dp3rYswCCF3fmz0WN4bR80N8upLHlHMAGCBCxYgX+FDrS9Ha2R
y5X+suJmgxmKcLOXV0Ee13LFOUTtPp7UU/rlpmeZXfZF1Ah9Z5AOuJ2ty+x5iLJkyzShnbTJCgAf
KapuWyqxEzIWWgH4gQxXNLvYaUiNZQyXukzZAxuhUCmnr33piZ3VcHNna577xbE2iP7Yq1HUOIZZ
BWqZFXSM8GMiewKpi/FEFpPjVRCkwAjPKYfUheqhFKm5Imxar4RHrLb9aY9hBNrMpADt7aA7voYE
8IaMZVpFF3B+RhekD42dAGQWN2LYZu+kSqKzXrc+2QbPQzAqkaADAormnhrUVFv+BBr/DeAxBVsh
3P8+g8JLhEyd9jTRBHnrXj0eZF49zzb86cZ7WoEYWuCjEMxZ327jghYhkRJIGFFCSVQr6j3olMP7
zivemwoHu6CtkXiFJQpxJEUGGl11Ll2pwN66KMRBSGDl8WL8GjdlfwQbhrtGLnz8ag3OUa/1/BW8
Zv0x6sEHSEpIyt55eEOukf7fkcida6HYGBFU/YhcKJQy9RysiD0IrWi2CKvgMWf9SrcD7YmhYEPP
enYIGmdcO6Ee+bxAFcI2jkAYwvECRNkxYRRIjJlZZYIwo0FxriqaaNweFyqiAArooVbvk6lNfS1J
7YNQGudDG/XghaibLQ1HI5z2zMGfNe9r+4XpY3+HWmAgstQQdIrZ46Dps68WYX0ytqsaed0ncuhZ
/Lkr9OBMm9Gl0qKB7pfunEk9jprRC6d43SLhy+21RP2tX4PB4AKkQnNxGTJO4Fg5kklnPbSSNLAE
niDAN9tswUD7rJocenwnpBqOZMpa3OGGJkr3gaf7JJeXSkCs9DExLkVojKgEnLINGGQ5xGAh3cAd
S18ZfYLaKcDq3oLOnO64IsJ3MpCYTxlY5A0gH3PfNYerWVvN0lp9gN4kuPOHN/zvnu6IKXxZ6/as
x1PXYivNyBK5Q5UtiMc6z9nYAUMWp1GEVtQg3Juf83zMgTxG9Ixmw8KKdhG3QZsRi2nnZBFoqbRY
/xSk9tFRdS06ivl8wcr+Xg8G1NhF1eBTJcxYG3s+jNlb26QpUPDdtJ3PJpE6sNCjiBor0YBjqyH7
sjEbdfuko4tpjvcOZKz3NhJpB8AMz0thzsgZctZUhqNDrOkAIOI8u5TnFL2UEFizvPBcqgztJPDl
aVsQMdQoC7+Y6uZBvaKMkEoPu61jJ5k1z9JEiwrkwAXSa/Ele2BUIILhqDum4dKIPLNA2IZLqKjz
QeTg8QumrmG5rzGQl9UkFaGaPte34C3ihw5FLXcdKUooe2FUfQaCD3RTJ+02dqpNq8XHI3GJZQzc
GwRzmdb4GQJg6wGSfM+mHSHUzHRwXWBEjWU33+vane6AFMYrYGBP2yyq/hJt+upEHZ6yvI50HPCo
pVpY2DQT+Ti9luB4a7PgztXwDYjNbHg1UMaFqII+vCKv9N6blK0BaPXYSOZul8K4pU4uCYcJdBiq
pG6Z7swWnNSDhr+lmriqrbMDsKG9uy8rUeyOr4LFNpMRQSknhsTYFIluE2eQv0mmumSoZ1NGNV1O
8iu4MPmeTNIycSNHNXVyJwJrvbhRL0CVgBHjgur7Qk2dVs9Fn1f7WJlaunnRxPIt/HCZv2vLd4/8
etS7VG0HFufMYUdIdrBjqnptq/EUqlXo1kuX5hshTeQdmz/MTxFpF6ldrrrzXlfbLtvkaXYJI65t
b690tZy8we197LDRPvi7fBBpCEEGSr9rnfEV0H++W0zUo4b0hmjpPDv2t75iBA2ILVKIGGqgItZA
W3dfDxmSP/JrDYKgV9b37QP+n72QFQlVD3qfaQh6LZ6/lZOVbCK3TPY0qzsQA+9RoI5oLqDlnvfE
oEa3EnhdwPkWx2I6IM+HYTCXPwxODIUBdYSm2cWP2RNOHihKgYpuJjcirnALSik2G1wy4iop/z6E
HJ2K3AYXFqMi0lfOjcOTFdRTbXkuYqCkeRDl7gFCLhYySzzZvCsIQuZCTIqhze9HSC0TbweRehCN
B2l4C0vUGxbnuK3R9DsHCBgVsROmyEjNQv2x2HS7d1e9kdWbWe572Xweo+T4ep/ZSBvhPRclbjYy
36MtQyAuRu1YOY4GAAZ6ZKvi6E0rrAZ4Q9iRj3v3GJgVZCD2+Ocyayy1DMBDeF51l72XPbqmEviV
k5w2nkuonFIvnADRbWJj7A9Z1uhAOKv30aWZjUzyJz2U1c4Ubb0yxVhsFkq+G/69ZWLh5PuTS18D
WiURW4xaEBbWmv2iGV12N8gxhQYvhmksvIcicnYFVKA6P+l+AkFfPOv2CKS0FX6KKvD3k2c9WhHy
3BqUz9VCCO+UG5AVT3hmVPzFjGW9t604XCfxNF4kF4doGMGNAMhef450CdBkFBXbMQPvaa8aoLfi
EYkKdCuJxxlNkzc1vO5ilI0bryFkbk+OjjAqyPWM18Axvzk1A2eE3e+0wY6/srgu1gDaF/dejkBA
6TZvJRSzVREsR/UGektzZTNHz++lHfp2aNm3zld+HxuAT/Z6qz9dY+QBfn7L5f7ks2wNTbwf7+Ui
VY56Xfz/gBa2Omcgw1/4cd/259Rt0sfoOGvrFCEoACbxNWhZsRnA8HLq8sa+WAbEm02zQkWkJgu/
aUGwmihuVZSqsP1Yp1BSVXSrqqEeNZMbj/VqGdMyZtiAMf5e8adlN7YiDh8k+KYuYdpnpxIChD7j
pfUGnqNwEziZvtcgMvFWjekns5cGwhpa/gKFNXz8WlxayAfspCKwdBMHzJiqR00NZqX1YLJu5sic
qTCJ7nJhulzWzdOttmODAwzfx1ZXjJp6wiPERFAnI/rxwY1OLSCjj0U/Vo+/LTSw66J+bJCHVT5k
6ZXj+L6KBmT2Umfx+ds+Xuy+ep1VhUydOvBkl613IcnYvpuK0+iM94YyLXYI8LJ1kBXWusUpG9UD
oXfOWdhANmfiYLq3zIOHt2VAyEGoSElTGnqocMAJsjFfm1HP5llKuNIsTyAuTbMx6rwKD7Q1SlU6
HorkwA3h+vOBAQiXQ1mPIKmLnWT6pIHAew1CCPvCBsOaG4uJR1QaQ7bgw+5BffBsFcInr8U+NJm3
k6MEY5lavkzErbD9MarNTe1mfM9y7XMTmExsnaCKT26a2+nrwFnlg0oRn4XGRZJk/ugEmZR7iAOU
KHbV2+PgWk6yMiKQGvZJkG+GkAM2ZgfhCvRbIC0eNHEIKhuAYxuUYoEcxFvfQGzXDM1u7aohw61m
k2cMJUdOLN7iAvRFbi7SMw21AbdqwL2eTWhHP/eQwq0gYREZL8JAzT9o4Dq2zmPAOqsU5cdd5wjf
U/H/ajC8ad+ofIAKieMNpIrdDXXxwbg5e9H87EpTMUX9qWuFTrpyLSvajGp9i1iYu6GtaVqArQaI
riLeBLzHi12ZjeFJQFWG+7ddlxy8xAlPc7cEsOvgIPf/Z09maW/eGDm5+aSFQwbeBwHoUhYi+Dnp
nebjVTyX68Zhpo9STfNU6E9jLcCINZn8wqHk9bXHKzVil+WEoIdebqHH0twxKJUcUTs87QKcRx/0
FJKCaTj1b5rsfugAeP3EPjwtAXF11k0E6aoIcoKGQgyoUQ/w5DIamUT5GyhKdFUKEyFrs8dnBFGw
GlK1DJRGrBVq0aID2Sygpx5diG3WhXGZEH9K8EaI7LjAczyvTe1IzTymqatxawGBvprnLMaZ30l8
28irQQTttPgvNlq+TOSQXz64UoCuYJsFYL1MdGNbK61A5sbtxhRQV540u/v0B3sfdMHFCWW5kwRK
FYoTdJwC+wR2OPtEw6sZGk/ZtklBQUNuUZA9j1aISqUPf7L/ceXv5S0CI1cXsI3+qYaIMXegAi30
FZi/+V1o5vQDhqyUp9sFeClgtO1pB9Uc78CG2IIymeTh0dCyLVVBF0XX7sbSvOeG+14YDaK79ERN
PhU8X5EfTZORhtQjmxggoYq/BdZQXTT1qHE7W/jOUGZiXQ0ZmINXXjXG63iIoxM1ZV+/925swcDF
CdJxSJ2XeYH2xp3mE6YDfW4HIFdX+1w5ziu9Kv6coyJWiQ+MrgcNhxRv9CiPu5EON+SQbIU79PPE
cuvvi/hXFA/QcwS+6II6Te+SppNxVnukWnts4gpvQIptAdH26lzXQTUgoosxiPDWVo0H2pWNfGjW
7N3cnyIo6jY5xOhXTV9iIc13mpvsHTN5I8eRQWMYiYBvC7x24GFRrKY2G0AO8hAabY68msLzLi6E
z3URez9Rb2nINi/B72XbNGl0ADfxDT6JDDPwqCoC9zh4t4gnwhKxwPkOcp0fKHl1T9QkvHnv3doi
zQZ1AyrGF7/s787/vpa217sj7uAooFOjG1979JJNGOTtfNegX/h8Z5jvEvS7T9UNxaB7CzlU217r
vONyOyAHcr2+t8z9m1uKE0KPqkqQJwUDLGLfVIQ9d7nFUIuYWQeyeTKNUeFAhdv0f9XtAMfJOPsB
bdBx56ZQn1zEvWJdL30DQY8dn6AJRhMi4XsTenj3ZBIT985ZUB0RdeikT5tALNUvTGixmUoUEwXQ
UE+XbrDrFS4RjPMq62rwM82C+wzSMU336mqt9ZCa2lOoAJGGBS2CUbqoS3TLeJPHZhi2F82GMAgF
IjvR/yhLhLwo8OhBksUG+05zZSM3CkQqe1MjeLaYqPdhJy8yUaP2XvyXRRlDgCyqjibv7C3ls2+S
2pS2zkdnuvOc3U2mneaWNHfJG7HF2Q4E8n9Pyy9+NOGhxnlFFwyNKDpYtfMJ/xkvscytDV4loi1X
wxCl26CI7QufZmth1ffGCL5gpzVeOsgWvoyQZlGeZBk4f4CYq3dPi9N2jPwRspwH4Tb6Q21AQ6oU
eAK1er+hAtYY8OA7Nw4hKYgza+03NfgWA/2ZylnrNkYWrSyh16gqYREci7d2Wh1jXuibGVM66/dx
8MKvUmGPIDREcTs+n31eEKnC6ucJAqB6pV0cEt1U+fwAIm2i1DZN0qMsx22CNRmF7oC/lLptbAUg
fYBnCWG4uTchZahtlpmrjcgIdvjh0FfurMuwiDMsuhE3tpx71bpwQUlPE5k6GFGPGp0ORsuYlB0A
wrheQrNOm/C1C0KHtRNXmXuwghZQt5CBb1/JYmYK3F9ELLXPyNIWW7wMyFVJWpk0z22O0EqHW+w8
pYPgDEwDammfj56xpVW5NsrVPOZKr9gKkW4YJUC9OOeEJ4de9UDRhle9Zcw8hG1W8xyZyWGA6N9J
/wrYHT+G9OK4rONq8byMFkDS7SdAGNE2DCBHuaUbTkd3mSh+NFLbOnoE/LyasPSg8KvCSbexZ3Yn
0YSgAx7a6pkaT0avid2lZxrVo+vu6iowfRoy5dYhGmWYk/NIJgggi01dogpRayIkoqDwfIEAw5Ym
J4Mjlgls4aoVrDiQjS6qI0zMunEbIuKIiK+whrvxf0j7subGba3bX8QqgjNfqckabMvtJJ3OCyvp
JCQ4j+Dw6+/ChltQK53znVP3BQXsibQkkxj2XisOPWfvCg/1pg525YY8cLBVDU2VVka1TYYMNA8m
YL2k7E7RjiOKhVm6XKomHkHckXZbknVFgtOyLIh8pK3/Co7aa4i6qU/D3Im30hHvqH2pf8X7xDsM
BvCe8nKtMFOw8a8Vi/bFmAfz5zqdMHWBd92GC6h7AbZBQ6zwsFBI1/SshmkXcR40v+TF4j7HM2q3
KFriLDjrT5LqiYbyFpApD65cf1n3ieOhylA2VTOh+Eig1B6cb55SGNg8wLlJgULo3sNZnjTJPMe2
ImVtZ822ruMZS9EMQh1n7VnkmnP67JeFpUKTskwqsQcNlR+Ng5/5WxSts5fRKN+XdWJ4PsgRhXL7
vjquNf9MFyIFhbLAu7lY42vtjLs25tmz3eC7ZrKJUXJ6mgvjjUQTqMXBYRkgxXHAu2Sr7ajnjPUf
omPLkQNp9XXEHvIrYLzFi4UcCjLQcmMI18OU9siXkbY6UAbizk0Qp2yvjUl7u7k0nl9mVAI/2bHV
nQG/+NFgD19mGN3G1NM2bMbmXwBiAS3StiTD4dR9vAc70j7IKEDSBvjqUAII7uRvAX5k57iuONYd
2BVl8YfRu+4uFzIlk7Z+9VhtFAMA0QXjeA6SXolfTT7gyfqHjOwGzLa2Rib6NzKmWNp3uV1Py/5z
vAw5kRucYKLMC9zQnnVHo0WEWp5rN+dkjvdEnEWAbYpYjBSZY+yVmWQc0wxcApy/2ku7Uu97JYVk
QfI0d2Fz0qeJdTWBOKwysU3+/QkjZkztCDwy8LE1zHrSWnXiSGMUhN87W41A2RFppB/yj6wnHOt1
45ZkXuL/DUbbvgVYYRY+T9xvQVAmYuD4SICBTIIJUI83JrgH8ZAC6Pe9nJTUlEEGpIAHN62mUORM
shgFTFEcD0gtul1DG3vy4npoEwgBjf/18ihTMiYchWmrOy8d6uE2fnTxIZhDVE5bSDT//ja0sb/O
DNyE39/5w1DfKQvz65rX40HHI1v9aZCCZDV9iv+qzuXX4OBrII8VCBhYuvWRIwC/OMj1o81nwJfS
2LAGB9CdUkrN3ZiRlbI1utHclIvdbywHh34oUI8/HNTYk7HjzABUqnIjgT97Tbqnrr44pnXtLClH
pYuKrlwWp8W6dJn9XVzix+tX60ubreInmwXLBkCDPn6TGC45CtMsqwW7oRzmhdVfwNHCAVZliJ8c
Hmbv2IgnHTUyWCcGkFkBugkYu9MiYRvG2n6jZvXizyaSjs9alEnWbTfJXo3FsN8mr22vmfW31vuY
B2HeWly1qBuM7rgOIZAhE/MjsgXs2T2WXShYk3HIGFhgYltOQYjDS9wBKZwg8CJAD4gnkoH8oAW1
I+00hmAkXVAi02LPj4NrLsCrWo3HijtnO3awAQaEtTbSYxJyS9jnMJ0NaIptUzf9+U5EJtQwGYF6
ypiM1iVxDh/7RSwM7Sipf3G7NcQEr8a8A/kU4GCZ3RnJlfXEIg/cbDss34OLk3t1cwqAi7EHpEaC
qiqLle8FU97mCvxLA0QXW8DVAVR+AcnPJcVb9RIMVrArR4lpYBgfMq2tpjITERkmyQosB99GSgzS
pkRERhlyG5qtE4r6gsx1iqC0HcriI9uZvd1Ic1gR4G8xEwFicTl7pdktABBamSPr2REKFcsdG1Au
p+bMpI8Hnh4x03hpijq+sgGnjl1TqpEzrvF16fEIbk0LBXnSghqbIbOGhZhna1keWqgTbR22IbfA
D8Krb8z5yZqyv0hEto7Az961jI0ayStQLxnynSdK69uvGLxLQaTfc+UMPN5xwESWXnv0nvNnlmyY
gWeBfm+6NxlfQLgg8tDFsarrgriy90DIxasuorHNGbqza1zCSk4waEgaIasljM6yoxA5hHuvWKqr
AHMryqgGf48jXGQrOo0AjP++yiz2xbWnduNx1n/yJtbv16XuL6E72qemacyD2fXmERm4y8abzQPl
5ajknLZ0N2tpm6iGRa4OGCf7V1avdxYcO+CbWVqQw80i6b18M6xAstapHJ41JcjrkpkflA4SmjFH
1k8+7cnmI/NDJorcWWZ2DGBYZ3nRcbCKmUGtTZXXAI6wNgzUVOdgWj8ad84BX6rHi2+NZyRqk5l9
s73zsnHabnDiKJ2RrbsbBwesBpyzy+CCXNMs5xOJqAGRAfIFZGM4PjKyyK4BoeCxYeJ0J1NdYHmW
h6lBwu8bFm2/0wq4rEF2VibL0cfv2H0m2feKpEj48GmWaGHSGKge4Lgc8Z31JorT3CndgUQABK1+
NxzJUy3GGbI3RQjGkLt6TyTnYBXJB2SA+uADUdWiYwi+z6oMZ9QbrwaKRH1TXELUOJ4nln4nS+rp
Qtp4iAUeEmiot4KiEtVFzrSlIege8eVqwzb9eam7+tLMfjNuQ8yOooyDh9eQYDsFFpOgOJpARMYS
8zmuXDlZasw9UNU8UFEz/mL5to93XVB8bboD/je6P1AGPYADc3EPtTVwBALcdoPp5gI6pBbI26w5
ZMilQiYgULlJm9QAso4WlAQ/gWfqE6chPsEPNdmgLpsBoStxtqQIQYDx9JHIgCUL0o0lDJaPFIsj
dadgxhYXNqbmKLWAha3GpMqRtFli4T6AAK4f94moMjBoo4nxkwf0tNPXEY3HsY09nI2U5nE0vYjU
cVzg6KuTL3TV1Z7La+wCHoQSDKvWny5FvPtINJQ5h17vVkiokIolx4PXL/v7ZMRvCnJXkB5zXPTA
L2ztQ4oMFS8o4jMDgMreSsosStMQWdYk7GSewuM4XpGoQJo8wWYQ+dBQK7Tzg0zFmmxn2aau1TXr
O0quJItMV7+HqbV3/bw8cb6EF5cNbYciAnSZgtiVVAONZe3uNCBpsUQ0Mm/dmeZggUvR5q3yT2xM
t8Ye1YMyBDUlNqIj3x/rHW3mq917tXFPm/2q+w+dweL4gE/n9A8jOVtjxbzgtE12184+yXziJ53F
EcrPSg+xFHUAsI4tW1Jgko9PmhKP3aZFlyxprDJEpHfNPQesc6u1eVBo49IHMoL7keBGXA8Ag/zD
ybG4MCyGpLf7BDjS5yb/OudAG77Xk6YCrS/2knDsSE9o38eRkb2wX9UDWT21HxL06Hneuv1nrKCn
g35K6+f8gyzM2WbyBQ7DCpwg99YEbIaWNdupS7oqIiE1/+vYlKhy2v3/isEk1hwZ0S3kU/OE/T8s
TWJjPGsWlAdOFdL+F7Kx7JdNk2dMkbIQwYp2o97/JMP7+yOe4maRTC9lUWLfd3CPtP2pN0uXGHCV
TeAOO60AstW3DdUfbp7S3uqjxplb0E5147IPKlEcw7wJzr5sWs/w75ofyThHbiCq8IAb9G/G/zme
CPhedH4PIOhvF5tBTDKXVvvHVOWfWkmEVMuGer4FnE/qNaEFcnHH8jdahpJysB89GJoFsj9FnBxJ
Tg3FY8SpRGPQnLRHsBiedCjqFcCi33djMaLAHFDtvbXl8ki2cjvM1+6QgQK8f6Yuz3YFachIdQkc
KC+xmX5vL4Pwm5MOdBdY+SBFHtWXKXK5PL4WeC0Ch70HnMl3rGBcEoQ1Rbh+cIfRmEjBRP25mkvA
R0h2MeV31/2hH+nJ2V2rxd1ocjFgRI0nMCyhgH3Z8hBZ/AQ6TnDjCjq8CyUyOQmomQhxHCmLAjQT
1CcxuQGyzdhNs/eVRAQ6TnJlre1UZJQPpnyvpf+I6RXZS1DjyFnfE8XULrN86V4NeQKMJRrOfqmb
tHb10aUxNcgvACEJaWKg155pnMymsatm/vXBrqotIM5oYQms0cMHKgmznasPhJDXceDBSw/2Uzlo
nRDAetQLyng/CSwdSMFCz/SjrMDhn1+AeImEZQwuIDasbo//E89pgPpeA9cnacSWbi5r/CTdqz8p
7JCFH9Ht6hvSfxL17v5i9SeSeV7OFtJHEZSMSqQtfky9/RIbyIbIzwIcC6CC5z2qlp0c70RUYSuN
OffzcCEpWTpGWpwXDtTVDQlBWINEcrDLrR0KnkGPPJ1LJ17AmowpXJh2+O+hSZqXxOOhLkD8roR6
ikdTv7acPcDfZeHu0ZHGbfD70NfrxaiLdrOixHHLUed1nuXZbh64AjvqtzH1qLHHDtw7IYCQpVI3
5LZK3weZHlbeXO1AEIpyyZsduLhxwuUPSO31TCF2RWZ6JdJ8WySd+kXwGYARlbjSBBCFRAPyEBpJ
0oN1OZXlZ63jgBAO3NqYswHXk4QBj/NznlkAkBld7LPzHPC6OLhQhhkZkhDbhkBiWewPwxG02rt4
AUFhAIDYJzAoX+/KVyZZHaZB4r430XLyMAkeDjXA/SHLt2s7lF/WSpzq2vb+RG7mL1bFpl8Ey92d
cDzrDBBz8zkViwkiPABco5a0UmutGmfINQqmFuyRdeVRr79mZzQvDFsrZlF1lzSxrK2DqrlfirT4
20ICyd9NC2x6ILvhc/ytNybxuRyrbpuPg3gd5oph4g9s0W4tUxAd1dtkFmDd+wE5GACpp+cW59cb
kTJJzIfFMKp7vhGIkUtreZNSPypuRF9NaUwbuggF/OGV5EX0fagL3wLQkKLQfdBQkZKpW5CGlbyI
VqsIksdMx9L3QbeqfcmEZNpEax/+LroQlx+ZVjxe7faZ6Mg6njK+/cE01FoKGqOu4rh6WCje/ip9
MfU1tPS33S50993oWPpW7z4tHUj/sUCGBo1RJ8FOb4gcCXJLUImGDFopyjWChgLTILwN1VU61RfA
o/5A2iC/B3AQILXgRM9DhhxgU55XAUpTZH+j6FCCGLTCasWexi5VBn1v8w81WSZh8MxkHOVCMtR/
ooSRYn5vg2y6+OyD0AgUJqEqD1H1IBNqjorl02xh4a0rRFYp7uPGOpTeWEaPdSZFVwIAL/exc0T+
NniiTXMBhoXdhjNAA5oCUxxgaKv7ufvDqEsNGbUl0ljo3pIsQ0UUdUk9lvknE/w1+5ihgM+V0MqW
nNFT70FmZO6ApERpA2DZ8TC4A5LOMNJ2NESi2EcoGv7/yBxQcm477DxhmTl/5CQDmtY4pcsfJFEp
x4ZUaosOICr9nUdSIHMm70EpkCRdiUT8W34zztjTy10MOwNDxdTgc7Ul+VPHu/YQzulbIGJJqyLZ
o1SX1HfSSaCQF+/J2NiFgCqOuNg5SPt+TRtAdSRJWTqRXzdfGtSbH0lGWmri2Kq3HopNtw+KbB3m
pxJ7UpE2pp5hyxqljyswwBtngdc26dtc8nVHeKhGAjq3qKjDryZ2s/Ykm3t/PI8SbZV6DzIAPcND
+QUNqJDnxcGRRLhg/72bkGm0IBV8R2PftePD2osx3a0FqI4e9Y9j0Y/Vfu2t5Od47eOdz8b2yZma
9gsQhEEhsgAkojabc4XCsE0l7PYLGEIm1DHZ5ksHkulPgEn9hIPF4MUP2nla9sZUI0Mau4D+oSqc
8py54dbERvmRRhWwg5BpIxVLiQL1ybX8OlIqKZykkDQkw2FHjHmRZ85PYzIe1JA0RtVWZ8PKv3mT
4110A1CxPurjEHN1GvCatz4Anx6iFwa2eOhqKjLpOV1TmdLdrTUej2uflDt1ERnzLrxy1fdMRurO
1J8oL6r/Qvl5ZJheH1WI1OY4X+8xQTHEgPxhBSJKYL+FxBMN85AjpTut96ShhhQgtsNKp/RT4OpJ
MFKt7kuPRw34sPbKhjRdFv/adra/13vA1KMdXySZ4zEV93h23XaM9Vbw3d5xzRf8pLSKzLX3g0Jf
4EdhY/CVRY2ZzFszBK+kJn8Etv9frW0bO5I/ckhqO1I/+Ooh9Yisknoy6CofAA9yzWSpbUmGQ20k
eWq19iNZaGbv3VQnlyB3nXcwHLRILeiaw0Tll6XLznZZAQq5y4tO5qrs8G8ankTM3hiyxZ/NtN2h
Qt6od/0IhKUwSbFiITwFb22VOpUkPNSUkhRH2xkC2VQRcpUFKMW6DVvSlXW/58CfDAHSdVLPgixY
3++GIJJ6B0cFDrMMfiWkYOEAsDDSoMEKUxiExJA+4gurMfiFjkEVVk8a4ph6Tln/JlDhhro81KOO
qDD4tmQDTFq85UE2bR/Wcq5jXgtrNU5aDjQQ+xynmAdI95a33d4SyKZJShwRMtpttuXGs1VO86nL
3kluEqECSte9DHCnyK4uE3BaTLGsmbJyY1uAjWdDlVJp3c3P1FMlVWknAV+lmoqt7uqsVPHV995U
gEXepE39otx8LFuNTjR7wwa/aLvOLwAoGK6ebCyjbraiWcYdc1D0ECUWqPcAdIVMiWy4UkPGMQcW
YM9Ef9SK3BcO0tILRx4SwpcMEx4A4sEE8oyHDRHaFZHN7DhAQ8+A0kcyY156rIDtP0LO2lMABOmn
tEWuNJKSFiSoDeAnbco1wv4HIC69ob5y0LNIYMvANaoYICyZGQnAYoFSABZFLAB5Oc7WgWfAYSXZ
nLBkZ5tIIreRuPXM/cF/DsBDsPMltsICXNQVvB8uUIk6fH19ljWXJi0wNAev3kzACXk2sjxagALO
IxTif/SkbAJX2BXfdYZFImCOB+LcTKaywMIUY92Es9f5AHGGkNQrilwiKwnKrZb90DrgeJwCUrY7
LYUF7vHFmA4WMHt/piFmb9OBCQ94i1KLstX5bkhae1m7n5uvOnguK5jpJko/LjdrXwXqxlJ8lJgL
y3skm4c7K6m8mRx/+HdOA4hVQX0xqyWXntbTimEK8EYFwPP1R+sHklUx2KHAfn79MfvyN3+1cvCB
A7RO4XEsB/9F2Lb/4hBGHqgVNoMckoy0YZB1z8i3iEiuHWgYAmlM7robe1Ikbi9swNWU7Ml1+Z8P
xhRzSnAokU9AiJWXXmps/YTA+j6Ihbd4DoH4zSmRIontqvQFZ7uFGcWya4aozm7qX1JepC+uHToT
EpCRHdms+ZFkIeoePhwwL3Y2Tru4WxL64TqwrQ5dYnq2weym2tBnTAsk9alMSQN0CxF+fvjw1XKK
tAG09HHrdZU2Zn1aAw7bUBZk1kjQ4LSxLmAJ8s/gyAFVmwnI5BQpeIlsqCfYYO4ri+OfVWrZ0Ewv
2s4EYs6mGJoQOQFQkIfWhml9sjHlPJFcBx7zft2zrBQoj7JRXAwyxEEe2BI5tjoikUOFCUDjm92d
7K6rvL/FojDZWqMag5z79uMidT7hhGpZ5t7aDJWfP3WNAXzeLCivg2yoB3iuL3GSFScaobK7ujrI
uH6yWg6S+5sZKaa5/WIseNGNfC6vJGpCDohpabuy5qd48ZKjeorrEtq5Q+5lX/v2Tr8J6IFODT3f
yYQNqSMZNCb1siBFpV4oU4Lqq7X6UH8I5RXIXF+AhnQVvNVf1yZ4zQ0DEywrAAh/PIV1pMYp6DCe
88a21qg2wAnV1N45MztYoiwVECZSHVhtCpg6e9jSkBTKxR6n/OxWw/4+GF2H2ziuXtJuPdxFW3yB
uoXwb978RjOZu2lVQzMdmv44to1alrv5D9nSOPFj/LDE1zsTN8MmVIs8UNQnFYOJndy58aI8wN5v
TU/8TL4bUtlMMzgwsqE+gFQPuHE3OfVIZtrJq4njchPJocElzAZrwyWwbCKbUQBnJne6EtDXGNo4
rb1TdD6W5ySjRoBq6bXzp/pJKygK+WpFZSBfWPk9xCdrQDL+OsU5CGQBC59sh6lzkImGBtz0DnBZ
7ercm/9QjoDnO/eyIVusHpGdTGPSmDgLiIB2k+9JrQ310K99uOgx9agx/G7crU7Sq4BaoY2VcxIu
f4ILx91NfryeqMFnP2FrVY4B+C1KQOKAcHryLXRtbq3yy/lm8KGCqWO2fSQ6FHPeqZXTqEJLf4qq
nSicHt5dnjTK/fHyD/Yj3Ri5UuPHe6CdN6dYclj6ivkSiTinUPJl3o1dq5gPoO87K1nwYE7u5EM9
UlNPK5wcJGk4jUZcTGqAMUFdJdVOyHNHpaJj/aST2rI6TDZVjWzghRLj/j2NTekpMW5a3e5UtRN+
18iLIxedMPfDBLqJgteuPwJctDgDeOLz0uCFiRwVcTEl+zMxPVNDdM/UI0UMWJlT1y6bB/mPbCmc
SK1gCwocI/rXmA++t9sBKUR1QRXpYIxA6MsDfsHO9jTvqevMRXbpS/sC1qThyePVxGWtK9+Y/bps
VyRDgjVV+ixs6nGcJ819nCVk24klBQC7wgzAVPZqvOlwbojfM3hEIl6ylh2dyWYR0lxjYLtM2F9D
Ep+99RsUDqjxwyMoZT8Vlu1f7p5b9FQiN5Sp2Rv94KIeCPb8Z9VLf75z1Wbk2puljTQF2KrL0sNQ
XfvjivpGlAVOHrFRgReHgYfppk0X47nyq/tmmjLn5K3dk5a7YxqvEY07d3rDKqE5/si1Gwy27fjq
Ib3nu5hkDEQTWwcubhYLRx5DZPvmm4ESnaN2VZcdZFDejvdBLx3qH7ARaQHTpvAs64SKO+s0MxQK
onYQXaUqkxEYOa7d+7sFS40nvy13VuD2NuDTYERq6t35BPNohmetUvaooI2Stk/DFgzUzEadRQIC
8gQLpnPrih3gY2pkL6Jph6B6oeFNSaZaTj1SAtFr9yCnGKTEi0QpH9wNsJlFczB2yDL1o9wO+TUd
guRTBUb6i+curyav009KtNbDYTF68A5IC2oMPq9YQABREYeCH3bcY9clZTbYpGHW53lzDdkUaaec
LfFxynIs6O0uzzfAaWt2Vr+UAIb5FsQa8bZGmY97JD9SsNSPfKvOrkIIE8+SvJoEaLtl0iNSKC9C
kgcY2Mt6qszqjUZLXzT2nrQ2sQq0Tt9vpjTrsW/9zcU1hAie7WDe2yhUPCpD5TMEvNoundvu+zgB
S0Xp+leGGv5rPaCcBhRa/Y5kStFO5ZPhYh6sZbVjZQBVyI5aNIeDD3wNF4Wc8/pCchJZgGgF9Zzd
HRN5GR+IV2wCzp78ZZjTXOChMMyHpAR5SqRLHSypwWHZfCDDO7W7mN/5mMaaoNznJh1k4IeqCtLq
aHQZFZI0rMQS8678QkYgGx31m3WNu6S7dpk5g9Xt+7oN6XgfsRmiwEh6ZCrdAM+wRQNSbzyTCbpM
K4B8bT9XFnYhvkdIoyGKqt9ReBQfaVSvE/bKAWGHPEQg+O9ImBvV+tSrHHarGF3AwCaY9zr1Szh4
wcmRUHnIoJ9ANr22Sla5IAqJkM+m7Jw2C0/kRc0P5CS6xSV7Eum4JFNDuiLgEoGidMbuWH0G76L5
Sk2IbPLXcU99Fg8fUhscWOcgnF+0ISktkY4H4G1jG+MWYZVe3jSueJswa/ug6FGphudQthx0dPIw
sOnXAHj0jBPu9rkbgu1i1+n7ajTId6vH6UTD3gTsbymmP1PHTN9JBDRKpMEZ1r1FUa5/khKEP8l7
byFhhmKQV9rV7vlmQWZdnV4HVIs2AAERwIA7ugWeRdS0sfXR0zIuuhSYHUjRIVl/M3kwrtu42je8
BgLtLZ4Oug6OJOrmQLT2kdtJvjqUttO+OCq/u711nj9/5PoXPBmPAJrHu4JeGLLJZANGCECLkRA8
2HjXxA2SHMErr0akcJHGhrf+zVHHqeU7ihQkuwvW67g4R2ztzYMpOd0ZqQuV/ivvQCkHal77ZKKM
4pQ233paxgAxsu3YCF4eaaIVnTeGpRKS5kH9P8l0VHLLRRL/V6EZmAQmI0UScQMQDo586JTHvzil
NxxrYZq70u1fhqZtLuBNuRA2jh9M8/U2ApijGhGMTprgOV2UyJOz+FTXR1UHC9ygsycsfgxBMkei
u/LZprd/z0ER2eZnjpUxkszwnEtMgE81Rn2kkX4j08uYOcJFKnqLlLVvb3b9or8pSfTg/q9hzXg9
4v/UGI5xEvYHZ11QFSQbJlAftMqGhlky/zWnBdvRyMQWg5LTkMzIgYb/hSxxihaIKjL8x4VsjMlR
x9FXt1xMT1YgA4HgaUbuDihDwqKIgevjsHS7SNlg2uBHwjmFf6Zm8cb6EPblz1qEfEYr3aoI1NWq
vEJB0pqMy1bL7synbmHDnq6DtPVtawfYmzYB8Z5zJOYo2BLCINHYJXc4JQ9QJ9pGu1BPhPFTZfv1
E1mQ6MGVZAR70j5ApWiXH9rcQpP24Q660UPFru38TvAtvi0wsaQuNRWwp/yFX2hQN0EjUD3reRfV
He2u284VqsO0B/Uew3DQVNZY52izRws2g6fgR6Hocq27vteSdK8Pm/x5GQUOXdfkS4NiHX6wnTUH
/CEaK13SrSXMZFtjQ+c5LNgMZN+gXibQDMCx9OcvnYVUPLLWfqTUsl95hbkXCe/i0DhexwUMXphJ
bGrfaU9Txw3vcwE63ToP1wtP8exY3GH8ebVxOImD4vgvoP5hJVL8VfCgj9w0LH5q1qDe9wBwRoa9
ORySma/ATjQKlPAAHGoHnp4CSNelBdijAVzjwMD93asdQIEhXR6MDknn79RYWsduhjxdp862Zd7H
L8iTj1+ox40MxVZIYNuTrK8bF+ybDeZhVQ1IQW2oNCOArspufOlkACWiCAbOY/ZqTGGXCTNGiqCE
Og5fdmDWA3+zvA+6EF8Alr5tuvDgmT2/gCqtB4U5itUYEEcuM//8uAylFWSO0kKcOs0OEHAnLGn1
EnS0lgprxnSJ/C5BGYWcWdBcYKz7Q45JzCuJsJm1HnLTdzd6epEC3aaoetDfyqkEWegY5CVjZNKC
Rl1QAQ1YXoXZkl9wxQnaQwJcNnJ2soBiQnJKnaPEOGq07fdm2gIr5hxgSCjgGEMBbC2wOu+RujGi
2pm7Kyp752BvGnYLsCp3np4K4IYcqsZ98paVnajp5zWc1di0G2QXDn3AAMDKOZAUblbantR3lqpL
elJpS+qF9tQEZy20W7xXgJGU+IfE8p7IxV4dL/JaoPrqs59gqZbhosf6YAuARkj/JI06NeqXJt8V
DOkd6phIlOC5Fl28BYggdjT8Mn7RTYOjhOds+ZUkS1Wh/neZkQdvDa1xIGHvgcYoGjNQVgI9Lo7i
pHwZ4+rkSVBHanCQ690NH2RDgVfsfzYhjyUbgOyooz6EoaFzu6aIi+5oNL5y+NfwRYLCom6uwTIk
d/zAJ+OcOnlDNLQwM6siraEeqcmQhtRw6ayHpEVSC5y14YOfKbCTLVzzN23xEKpbTOwQ6rtx+99d
G1twlKGrq6o8ZkXFgmwOVX2liq76ufUOlt/+Sfm6Sqb0fYck524dwZhEtVwDYBNAEYTz5IaAUYQx
dtjqq1PADNXYYphQ+LkloZPhl77H+RRYxCV1amYUPtv7sqhUWZEXcOr86M5exRvbZZ9bmE5PDXAf
gEhdokwMp09F3YqXVJ5N0ZBZJqizMUfckYy02s42h0+8t1awhH5zpd5SAtRkZIkKqZUUQ19w7LwE
mYh1eQATqHcReVGF+y7zAzCyLoc1z8Z2i0oc76K6XpOvUbtwe8dmz25eJgmwZoL8Ok6XGfkZeFZF
bAAtNflQyI4PKEFfxKe7r27MVhbs9Jd895u6U7kh/+KtK7KXWrzXNvSlqyAPP4o7H/UDq11AULNk
CbedREtxigqwK97S/eUGnr9XQ9J4Xj5fqBdLmBUaFkmJl1ldgIjkJiOTrsTyS0VMOKBkWv4bWTDg
6Y6oI8eVtEc7oM5qiM3ZKPE6M6ujKRF0Ujx1hswYTup3Qr8DwGGjNDKDpkcS2unuZ7JIFxrnuJ1d
CqLtGLyNKGQ0h2SDXBh+WJa43+AMGGMDxwlHYB6BfZzGFu+YPMH/NLGwTzaCTeNLFbvbxLazN7vr
s7cpSbO3LsOf1LDrxLsxARqkeQAYuvlMOjI1g+nXeDbjk7IYhbngnW0uTxSDGiS148A37Oe9ulaH
NcSuQ7KEupiBb+IlTsPIaiwwRKHWATunfod0uQRchFLmDz0Uckg9kjUtNj4Wezk/mJHSlF5D4cyH
KTf/+NcYpMinNY64ab64WTniczCQuWfPvN4a+QwuwYfxUuR/BnxcL7PXjtd+bZ4tiWW6ytHcdZja
gR2yj5nSeV1qXnJ8oqCuZOMhL/DvPIb4wR78YO3C16JnSGVLQBZgLKss53UuSBgPnjDPBfZ7LFG/
qUGaj3lZ46zYxxN4gkEJ0UV229hPIWWJABq6ONiAs9kYNAZs9/Ba2p99PgOz2vOw9ylS56eyDrqd
psOd2xk1SLN4JZFrce9SYGOTRsSrW1mzs7fHAWsJyatLjee6Pp4IHjIILIZJx1I0+xF5dddBpkzx
yRwwx8aQZEiMSq6l8N/LdMILX8pJNDrgfEw89hOZKpFU1shX2NiGwGuxD/MgWgM3fs03ZCDmOb0a
Bi+eM97tBtuqT/7YPJsNfrd2WNw3cZZ0ewFQ2OhBwaQdCwHQy4HltdNaUtAQ9DefbduKnyhwMPvD
XfTBee5c03x+FMubAfXLs+2BwrFA8fmScx+czIP/BpSkvUDt7wuNzHJdX2Pw2gKVZsg2PE5wCjsa
f5K917n+28hEcsBCT56LwJ0UwwBS2Cafxn2Frf8M/9pgTloKMzuRC/gSsG7wfHcXZwLvT8du3RM1
c5AC+3VdXeDPokeyrgn+RpbXvLO0GeqUgN0u7bQb9R58H4ZkosNo338NFZhFgDV8mQMcN2wBtUgl
NrqZJrEBacJ45HmN+mlShJXrhE9UluNhZ7OOSOpQt+6RjG2N1S/JhHzlqucoZpLF26pam7rUdNhi
zGKcb1EVN4mwRKyfscBvtyOqUKIWxUfhcrATFC7j7cXbL/44AwnKBA5xv5rNl7Bs/gIiDLuueFJe
pzL+m8TMdL1tMk7e0a3t4ovYhYFZHpHNgtwJkMps666SNC2O/RnA9M+uWPNPYbuwT/ZQn4e4tT/n
ecdBsQqYWdev259DkCKuXsEuSxGYF1RUmqpHMj+3prMZftU6K+7aXRgyBoqmvrpazWekRYNvR+Yq
xisay3b73bzicUYyarC++cteJ/fQAIzrmC4CLBdOglUnGhSQgB5Gj+dqUibgJYIivxn+wESLqJcx
nj53qfiITJEmlJmvDUBMALAwyGaUWAouoS7QWHW9qfu76yS9JFXyjpKegyy1D8kqnFVKzuer8k0A
PI2UknpnWx1wX1cHs5U+RHmDhf8YYLwvXvOSh8ArAAIzmTBp5+H8ZYeVorUzZM4iwDJK9l61gyl2
ZX2iCTtgYWZsqq7loRzm+7l+CqLBwzqZc6Qm+nfTe+qSuWiqyAznNwMIFeCmBPav4YfgJ7amA4EA
k4ijanzfZGu/pSEp+iL/OmLja7f0S7oTdt3vx7xin4Fxd7KWrvxaTALHa6tvv5VpFh//bwuAzNQb
x2TrwckddqZm7VNL9f6zbFz5Ow792ztXFhtfHSMwAYfLP6qmvi+wwjL+F0uI+ZdFxM4OXNL2OQnY
X6pENoxdfppaWYVsAagQaynvohuUfeE7XBZs5cyoKrisPajOIXqwAHL2vcyeOPJ1kr46jKk5A2/E
mK8L4FAOfeJ60SCHpADdRnUFOgUNEqOtY2Rg4FS1SsPsCWjjP+FU8N26oYkLt/aQ6mGgxv0mo146
OTj4swwXMO7foMepN1bDpgaV0zO4swAM7bchcCQLfhU0XOM0sjskrvM1rS8zIIgvlTvUOBFI/x9n
X9bdtq50+Vfuus/N1QQnEL366wdRgyVL8hTHTl64nOFynmf8+t4oOqaOTk6+Xv3CAIUCpFgSCVTt
2nudKBPZAUPK0/VFE8csvtIhSrkWrcAQucZlooG0yWE11Bp6AAFDEB12itJ7bqlb/0VXDVSpH655
Y7mzc1FLkBqSt10VMVACf12iVl2yuboBytpOLdk7loAQnWpeWCtaapmgZ2DVeCcpcnxwd1Jsb447
/iN98hInvAotLjFBrcAGOtH8yvud81Abntul1WsTIzMhGvYiUssZ1kUUhdss8AcwC5XT7ZUMRZ1I
VK/mkCxGzZAtVnOfPGWFSvAtcj8S2rr6dDCc9IfIJv8JAPz2Rp8stmvcMHvu/eJzHMTZd9TV/4hG
/58dUGIAtuHU3uV+v+vtDjU4FovDY9MbKLJRrSBwE0CLPvpk1GvouSbc7DZXA2PUhqCHxYX8RlqR
+n2C8wWQw7u+abqbPnQP7qAjNldBKXlO6c99SuzP2XvK5muV3poeNZEsAN8CNWd0wNxUGaBWV5iC
eVrfAt8xMN3HFuVjwtzsWMtuuszH9ifo+ifwIYKXA6L0EJUH92Qje4icJ9aGBp2xMu+Eae9oMAjh
nycWtGvxnT+QLReM74vGNRE6waiDLZdRhpuLM7Uf4yQuHSBOjrjhMgjfuOFz2G9JW4A6XbEl3YFf
I7ricP/VoRFHgmshj6C5yPMWBUtA9+FacmaCJhxZmECATIXKnKjAKUXoON73fZNsCmn6K4YaIAjB
QcQX5NT8qZfIg9kom1nZip+bupNiCO+mEHk2NUqX9qO1DJCf6FKQiv95Cq0fWeG+zoseCM9geo3d
BAHZujhHSL2eGxfABdCU5NatGgBJKFLmFeQu5+EBh8rbFAMJlB12pQiSFQfT7K2Z/qQy16XqdWYO
WtiGfrldkAvRIE0j/iHqIjjQq9VM7pXYOp2uwRqdnE7atP9dekhTYxW/SDotkwPkx048PlDOCeKA
32UbgzBV8WQslBZ53G5s3cz2i2lhuRCpoUq6iqmH7s1fppGtFrbu6cK0QAxXDWOoGBXqB6loIs2u
fBs6IHw54tyh5wTNZTeW3RubpAPVKXwfvA/nKgdFJQRH6mV+aSTRg5+iyisy9r0AufLUdsVXw/wZ
djz8NkmoTRtRxW87AF7uOx3Y4cJswm+DH3wJwbnwZCFWvxcPVd13QGZBdyxr4/jeQMA4xZ3miUya
ZP+xiwZiK8rUoixrOyBZAEAhuhrIlBd/8og668K/0XR/a/tAhbnQUbodqqnZ8DF4GXpeH5uE6Y+S
N/kxypLXwhZT5nVmaXs+QCk7FoTsMQT/wiNyEjQ2WBFoo1SlPc2kCyjRX0xHjF7hVjdcVT9BSJrd
Umvp6lOAqkGL2ZurgaW7OA9RWhxCKDgREhxxkAmZ0k+xwSGM8atX5+VYAHqifhZB6RGXJkE6FlxH
HFgrxwS59oIoWdyC2lz1TaorsYEJIg9g8JZS3PXqYoBIAdTH2sFRtAlkHxH/vfUN7ZZMi70KdB8a
bN2wJpuYHH0nIRQ6PiS6MA6oF+ObiKX6wQUf2/1o+NaqlU723XfCXa0XzcntcMueZRagc9yufQcq
sCSWQFoKv5NWoNHFZcqZ9NoE6LGFFSggGiDqtxY+aQTXFe2SofF11xjQ1/2QK11YgRbbzBy09N3Y
eZ+3EARRCxy5CkfY63u7tuP7QLRbGev9E0Lj/ZMEHZNiZvb3o7I5LhDnduLI1TyqbNHY7iwIyd6R
KTMAdMd+aNxQN21rG7fhurxpQwSoG19/pEsv6nYLzbhh3YaFnnk5q84lKhxPfVGxx84ywTBt1dHF
jEoYmcfAaHVDC+AgFT6oNSdbMq9x9S+BOxhrHprabeQPyb09Zs5qQJnEN80Pka6zms9aFmPDIMvo
BpT07Dku2ntygAygXIV6Zd3nluhum1QGm1x3w28NCm3VCrT0NEZiPTadxN/pm5ZG0f18bwnE2z/2
IvFWpW10P3Uh7lGYx8z2mwu2hm1TQk0TFK4FIlFqU0R9ujiTP7pHkKqcZWabO7JVXUsQznrT+Fb+
kg6fSOM7MEN5CB0zArmKmF4556nX5bw5jlCUf7HcC6/IduHVRdOrEaI6bPFqy2cyA3U7HUorjGcv
mSfvXpmAehHXs+3IZA8J5Ajl6tUYPvmGaZzLbjroPEjDdaWY7XH0pEPofGzt9Wza6V36thxRrw+6
5CKD4sKFzq4Q08b+TguOoRK8QH4GMYz0jjqlUr9gJYRakWIFP51yWAb0skGVGWIdu4SnjK/8uFrF
KHucCkBnWL9ZsMFX8F+JOl6UuI9friDENCFBlSZeKkbxGvV5lgkQUo4B2KXBaLy6WuvCXZOhhyCb
c6B5y9pIxORrFMNhO5qWw8oOuugeZGIu0tdd5U2OFb9B7uilkVn55GdQ2cqZwwBngD2Zil3cu/Zn
F1CLGwOcPNsUythvsvNc2etfwbxnb1udlzeQITJfECVZ0zgUAaONhiDxoc/r5NPgto+0nhVkII/t
s+yU15Zzrw0a9jvqhQy9QY1zYEf3KJ495FkPkieJxLVdltNr1jbOBoyj0Y2wEvnKK/3WkH75VLXW
eIe6aOS3Q/PdbaqH6Ia6f3XTU/vBqrM19gBbBCXtT90YlmcEDLpZwz7ykT8NhjzY01fUghtkRRlA
uH2xtiJTe3Ly+nOYS/ut5BBXFlZq3g3NkJ0mgVspDdhhetPWbfziVlLsMnCa7yYQzb4Eo7Uhh7iM
EtRAlvIIYpXm3iqQQJ6mxH4DyvctQoH1k2HGzaFxkE4nu4NSRIBz3oJMczalXfJ9a1Xakz22n30k
2sMcT/MRSnSPrSVHr3QBS48+BO6nJLnVB2ggkKnNw+5c4oYUxwZ0NPIayfAen6+XQP44QeIeC2QQ
ML5YAFGy/5cFaHm/bZtzZKXbRnFQRy321Zk73QKVXpw6ZSI7dekSVygHbflYeIuNWovfJNP6OOrQ
7q3Xru8Ph2WTCal1Xqxpv0mXDxdO2qoOqa0uu9MPH8TxxkNhhf8JEgdh24+NOG3JI9L0oT057cFp
eOlSa/ZZdvBB6kdez8dwvTjSPMvxIbs1538MDZQGPEe9cOA21SZUFTWWqqiJVctWA1yD4hQNkI1G
l4FBFdiQbRkAiON9RhBxBfWME5zKGqsA8I8KhAwz4V4MucNDotXufd0kqG5VMSVjRIRn0NhrUoRi
8zuP0Kl3JQphX03NQQVzpNVr37eMHTRg9kOTSIgM9762TtyQb0LwaGbYE5frjLvhfV0l7LEv8mg/
NRVwI+QNKGQFLE9XHILO0h8DLR7Paq1gypHHKvNm66pg7RLOnWO6sWFu2YjItf8xysMWjEaL42Tn
Z6cD3o1MrjXEXj4iIOpYSNFHSqyUWha+PC0yRosZwg1AdDRZNq077La9ERVEEtmSX9MwAxV0yDEp
SVNIKqOclgb7sX6fUasRGqYBJ5Ov78cH7NvZGp+HdSaGJGBuzHVoa8kax+NftElEiYTsSx2BQ5jc
Zk6lRDm7dpKuyXgxA86T7aezMxui+PxeEJ1V+7Yxuh1O4Ni4xfLezSzxn3Z4425gK5Bxv0G19fgD
bE9vtsu01xqFz17WDsGnANs8yIs78s5OIxwiutJGvXfSHHRIOdxIo0QZRFa7mz4p+q1dZUieJgzy
IUpDBERW7r7U/M1iIjtdRouP7eqi3/YSD9HstJiIeZnmhjrKwoB4G1FSDpR9kOrRGe88fe60BGpR
9vA6anGz51btrLuxHl51sD2DBjqWJx26Q8/uiFSrcsu4DRWi2IVMhJaNr4UrUIKoWTXid6h02/tO
4XsFWBdOcQGQrB7hZtc1DKxUwP66aZ7sfb1GWQe50EWLAwT/q8T0Gqex+h3NA7+murk7+jocjHNh
ic9ViPu92+Gpaaha5lTi3kpdpiqdly6NFsrZV866cr6aS6NhkqzB2YJMbslB/zBfQ6BefrUHp/ho
Z1DvcHQDWBjRsVu6mCr0u3QX2+U8sn5Mnl/jb+PkFNc48kxhchvmgXliY4/4oR6EO8FAgIJdEYx0
cRUFbgpwZMtmw2IlyEVSQtQkRfIeUr6/mdkOHLFPVJrjYflrSYJ0ZDh8T0DXQ7bdBuUZvczigmri
aBNYKPsZbL/wONjzkFWAckdahv1drC5Dh2y+CMBhTAN0QcVPf5cnYBEPS7e7uZoRTfFrjMf+/mpC
gNS4m+NgvKxBLW2ot340DUfqNTESm6uIJysHIYHz4psbDAghIHDaSLHmqwtiZKDoxX527pLNTzPF
06uMNHzhjQ1cyyFH/6GWFegih4AkcocknkUDnSGeuj6sj2RC9XW8FlEAfpra4RvTQjIJpDzFCXkR
3EypuVxYp+9YqhWHxUQtru7Bsy3WL1ehAaFGk/wmQgznUfg9fvtajYywOtjh/NLvswx7GchpQoxH
iH7NUM55T2c/HcH7jRNyqANAxPXJYkF+l0mxD/sOarNXS+ll1e/7whCrdsTPI0sMZ5c1/g0wQOET
RBbDJ6t1EMaBXs+ushzA/Zssuks1d/aYgi+ohHNScE/5Poj8SmiGQfzGB2+T7gA6X+j+kfp5is+v
E0G/oa4BhVRtS8MTNsFrhHYrj7puHmIiVxOX2bwYv1uWVt8skEQCMwrDwKeXFMUOD1OAU7JWj3cD
R1XOVITaDFdsAqhmFUP6GrUpnhV9alpnnPmssy2y/wBQ1txQb7Fn/Rjt8Wv4orPGOhvq4kMX9hRU
PPtc8O5zgqQXYECrkbQxC9d8rrEzePVbTXqGEU0PIM4Q+M/58raL7QFaAbm2rTHzAWXGOO9Ohfma
j83nMQwrtU5fj84XqRlPFFIAHuGlsgZ/S73lsig7kq0UuTNLRF65VK24nu8AndqBUpWOcg4ST8Nq
Pu7VsbbKa0BLaGQ5AiJIxz0fQjBKhqO5MyzAIW3ExRZlNRSnsiOkiXeZAcoKrc7c3SwLMaE+PoBK
6xoU6/0nZ0rYKc6mV72I/NbDEyR18k+kJgF0BxhfivJE84Q0f79M7yotqVqke540w03EQrlD7ql+
Nroa+qEJ8gZa/JMllvM0Ozg9HiMOQny6Ge+YqL+TzjsneAiJwpPaO11o5MOPTA3AYWuZ1TaeBlVR
hZDciK17U11yNv20QMCzH7hp3pPd7wp3XUZSWy+2qcAjU5j4ZBE80PyVnvn6vYs6ZkwauAWL1bKL
hVwbPJsjdhBQhjYk37QyEofBsN0DterfdBcX8gMF5fuMZVoRN6s6NPX94suH+gV522qL47gOsO1f
X2Lxo1dcutS6ehc098pvhADcyuzrwnMUwWLbIIuV5a6ztVQXumnDfKFRsi0u+MzAd1MrRsDFMZrA
l0kr0JSmlc0eHyzESEZX3kxaOe312ga+RLT9phE6hOws7GJMMw2/8di46XgA6VpLAG/nMvs7pJOh
2zRy87nCO12LVGhnWgnUodM+7WNIVYi83xgAv51FmGY3dOd3fBED/C2f6c5Pl8Kayq1d+PV6VlDk
CsoMmXJA0uxwSLwxNFemFhX35G02ebIswGLQrWngGbY1EFw5LeTv8J8O82k4rYlegy4XhCdByb8a
XcrPiRawR0i3d5UZPtGlxDFwY8eWsYkBZ3rCHrS5K/O3Ik8d7Eax71m3Pljl5/5kg5R9BF3TAbqh
GAd34mpKHP/OjSLtYeJ4F24rUfdf+Q9xZ/gPbgHt3dxEVoa6NCBkJtdpY4sNzbJqHt+hRlIHJA95
1/DoC57e4jh8NAu7uWvG7v1SuHa6EVmyDbqCHXnlTutexO7bODw0Q5V9FyB6xzvOu7OwfMgwGHjv
WQhsIONptR25i9u8I3BA9XnteAt8DfRiyCUTJo0uOYAZQk71vpKD+T4AbdtsRsIZw8S2+Dg+65WB
fYTBb1HvoYBeactvHbypfp87YKWmvgXtkfXUscYrGiCR+x5lndz/WpoJYh5S4QhJpo9aNWRW9+Ax
OwVp/APCyvVz1fv1VpOTi3B5CS69oUrXDg+Gr3nab7XYd34oV9tyqtk16gsJjFhsH5DZ6s9DDE4C
B8SvL+WoJzuRTPk2lYb5IgUiKFIW8YlG8WlmuXA+L5MS3S7upSxDFCIrwj3wzoly1Rltf4s40DED
oyYQ+x+2VtH1zf1L/7k9gsHgNsygiWe6tX0c8Bvzolhm36vkmU+u8WZIbNmLKB+PQ8zGcwpOLK8C
Tf1WT0LQFauckFCU5nZf4E1Q31fZImpBXhQC4CMbvWXApYzS0qfW9RJlFUxbJqvv+KuEKEoHjc5y
IZtQJLhBk7prPIPfR2kg1qOHsG/DG+bGE9L+nY2kDhhJjt1UQnKqAuqAbNg3vQ9QS5I3NYsJT5XM
TqA43kcgCqty5C+VcjxyJPWDQqLONkvpyy82bI3jfcscpLMWHxou3Ew723kAVJM/PoGzadqWg4/E
ZpLEJ61yKyg2adHn2Il/1qrmRDM+9ZbW/ChRg7YCFmt6giDPtDXGPL9NEuSVge1/NrShOU1I/C1v
LQ3z2bS8MzKVjrsX2Lad//2v//l//vf38X8FP4v7Ip2CIv9X3mX3+Hjb5r/+zXT33/8qZ/v+x3/9
G1BG6PJYgrv414QEuKXGv789Rnmg3P9HmNZ1nreFec6AfN0R1Q7R6jAz3eoMNY6LiZh3lu7MvhNB
pwX38i1P2mgm5CGPK7KfXggQvDLLALrPT462A56DCJlFD4/T5IgYMz5makLEIQEuDD7UpQukLhKv
S/SHaLIsr0C+8g0a5R7+/M6PCfpBq6zUyk8aclBbvbHTg5FN7Z1pJbgnGKB/I+kfzUZ0H2e94GZW
1KM+TpbBTUrZy6U/K/BhJ+OvAicKb0gcb/I3Uqzn518cJPG21HQdmhElAInUr1V/cjJ7WAMsrR0T
3NxQdPmQu67xEIWQQq8nfkc9M4vGu77tPB4gYeD1oHS7Rdn4p8XfHBL7BjqLKPkml6wJs23m+MWa
FqALNIbitTGOzbb5eB0dguYrI+TBfl46yq1HkJylR1paZ1Z0HkQEhioRPlF+oa+Kc4qd7Il6cakz
qP0gdcH9ofD+/E3j+t++aECXusALOMLizDCdv37R6tQOpiQQ8qxzI7glHSWnHstwFl+a1ZUKVPdF
EcIr8zCUZ27BpJt3cz/sWRGu/+qjy9JvtqjJxN2NKAx1PF737dQGK38ysntiNKSBpB2/gzrM3CNd
ALmmKWKbCV+qrRassnji33L1IDNaqzyFkK4/CWbivQB4CXijvZ05vu2wi85OtS9GlGTtAhPMdEHj
WusW7OFbE7xGqPaqYs2jbBNYQQFJp9RSbaVQFJ2yOydFmmXugU9Y7uogrY4QDq3OrQGwIB3m1Omt
MPPKg8hoOx/fPjz0iWWFl4YNRq3ofTSwv/75o8JP//qzgsAPbgYmAB8CzKNcjV/cFPpeG4vMcscz
YJm+N0r3yIWhPRlV4x6la5Ve2QfsCw6h5gqlu+W5M5Py0TG0Z7L7oRZvZGHKPaKExmuoHayhY19Q
0jfcTJHhb8jLwfHTqVK+CbqmvbHSsrnLgTvZqESrR91YyOYuVJcuMS8HSlTmnTqJDHLNYi9WT1wf
ynebPCiDmykuzZchAi+hANgmb5zyWe/A1ai8pnrUoBWDSX4nX1nQtCgNTgCf0nHfWWtmLTza8hbC
RQQ2FNm6Ye7RZ/rwpes032v4YN5Fbh3uoTiHPz9Os/eMVagdq6T8WoTRvlQ3/yK3j9aUb2ItxPjg
No/CCZNV4bbsQF0mJutuzHoERoFH92o3C3YoZvEh6VRqey3miJhHxutU+vE31QAfb/ItQmNQFtUg
y8dQrsvFB0M7lqfVLZ0WlwudGxGJ4Gso9xQeDZi41Wz//O2xuHX97TEdBwgFyCiYBp4q9Mi5+PZM
RsKTILTjswbEnVc5rnWyjQk/KQHt5dZkP0ZVkEQmGiQ7dfNYz27NUN9c2alLl3Do2zXvCm1e93d+
LUv2o46KkkK98jKVXmEaIRLEE/ZyZaf3wHO3P8RlsLO72D2Y6qJnyI2h8sfhh1Eb0aShuUlW6lML
HBPuYbFd+9ByyzC1UGx4E6C69yYdwif8nIzt++v941IXb2JZ62rp61cmR3p38+rkvrzvDASzmXrt
xX7ht7zKssxiG7Xo2enbZuvjozuIJIEgHDXpEkM76YDjnX5YbNS6siG7PoJRQS1Bl4s+LTH3eRWB
oalFGOp3a/zORi8DMCB26VfDIUjqVpVW51smgG9ghf8TmDukI4X83KY1+Ciscjg5o+QHwDGh6ce1
6AlpAPAkAjHwXUmnpK3l/2QlewNvqvzsuMOvSWqTUpVjv21LfsIePgUXKUtzj+eNRP0LAnZaroXn
ZLBPjO7nkxotuuR9NOvLiEaRKQ6faILswsv55BFhvo6E3HZwk2g7AlZx5IaZekUP6uw6wlN8NBLI
b7HO+NR1JiBHZfUF+8Nol5io2R4mXn4xcufGGRn7RNMnF9gGW7kt0wX+zzQdWawQIss4181AO6bp
Yg1RcfxfPzB2M+aORlxmbCued+veKtJXvenPvDGcH0i0PjAtGV4sEPNshtxqwSmdu8fMNMNN1hjp
qxjbxbWKIVnRhu6zW5XWWTQchDwteD9VL+W+CaIliWChMzHdAyi+2pAfjdAF5WOoSceMK7uE1rin
T7XcGAOw+NoUtHOWa8mcLQmuwbGxI82wKVFJsjl/Rn69CSRe58fvc2nGVXJMzcUTBgIcWrgjqcAk
01A4Sc0e6bV2xexg07RRfCBbUQqUvtFAyaW2x3PDgTaLFCWAN6qiuLIrdqCWrbrUWgY6VX/cU/0x
NcnborJhckIpNSqIl5ldlZarSTQAWAvZb3nWfrfVrqtiw/tF9hFUlaivI8ZXrzolfrmMj0UKZEMG
fEyuKijo0qjSiJrqLag/ArK2Mnzd2SQKvrI4ooJQ2wcIvM//Y/rPRy42Nw5uHLNWYqb+IPMfjcXv
I/SXAh6FeXGrUGF9V9zmbfp+qXwBZumlT8OTocCqZKQ+xF2MDTaC0Woe+f9ZY17NaeptrOlmcnKz
MkXYGES0mhDiHrHS4cCwP91MDGAOIDV2BKAmjwq/lXvDBR0Peegg0FyVdZ6tgQywj6Bc3Q+i7/bU
o4tQ9qWLYsLuUAU1cK6oFCytoEB9iD5uJrOrqhVxnThRN93OfWqGlZ2XW2rSJUOeW68Kcwvy2K7Y
k41Wo1bklwoyrla3Qe6LMKvTHvMGh/K4AVbmgUaW16E5CFPXAPgNWuzVAyv2BLOcQCGwrzg0xAml
SbZh29i+/kRtW8fpjtxdRXCOGqhL96DpG8/x09IDbbRwjFXX9z8kM/FK2K/vqEQxkqAfoy5TSGez
sbJNq0al6tKoEafFjioYp8zPwE1u/GHu4kxzXds4FEHqrmqU+d4m6ntmISIP9Whk8VHxo6x6KXOk
xlCH6FE/RXUl6rnUEF1iI+s3Q2AjSag8yTbkUZBsqU+LLt7zFH/o13/emjGdXW/NLBdVgIbhQLeR
CdNRW7eLrRnXQ81BWMI4Ab4Vt3v3ix6/mrzyFnTpFSh1AZv+owtyw9peLRIa+NW2PrSD/f4OsaXi
1Otpi/pnVxwTMTxk3dg+kqkzymJjd023oS4N/GZS7k8P5ECXRk3iatKy0MekweqrFTbs6XzsKy2w
zxWp+43OfxmUJECbLsNwhftwtScjM3DTj8e+R3Fc5mrB5m8yHnjaCNwvDwOJehAcPickPDUN6Kpt
uRWXeKDlyNcl7g+r5NgRFNNLEYBGwQAnyIMJku9tEnTBsQEnIfQxW2sXS9O+63F2B4iVOc/BONVI
wQ3ut84BuTSCyAEQ9u5KDDuBE8YtygQh0LrkItM4EWurwQkxLOxgXC0JyrnfGsj5qokRxLf//AUS
fzsYWq5jOa7u6Iyj9sW4ihbFftFW+On2p0CA9CcwUeG7qmSFmtci9UwzQFerMqhQczcH7RcqTsD0
XUJILc2sNRnpouGXqSO8JP01hFsbzy+YueG2KbFJAo/fihJYcQcO5S6X0qMuZF+BGVIX8l4G8Edo
78hlGSA/mrEsFSrpLr20869+UyDpiUqUpyHSIK/sRhAacxwUUKEoy/N1G/Vn2SsYEcobG2k7r1Hh
1+5DMoVaZEOdSbJztOKJpFQW++98L1xS39j2Qy9X8TRF3tRk+rF0LPdzY/50FO4vhTbpIefI2LUT
H1/Jqw4H/YhCHPHZzn9ayquaAJkLbCTkyAtHMUVrirXIC2uRefGiSbQWA9fW8c/fDGbZ17cWpIod
ZjJucRd69OwqZmCAMLILhdWdLNm4nlTM2nQJYwZJQQccOYuNWtk0eqBgic/h6ENmgvwYnnIXfjiB
Zfe8nhCQauJz50bBfuisZlWUafaE3zql2Sl97uIk7UVG7OzIBmy+fuR9/HXOvEunftFqUzuSb8tA
wZPi41+Tb51X1VN+nD2HMBBeV9fmvE6HLd6xidsvbgIApTdF2avLwRpN6+idIXeV0WpgueH1upis
Zt+ALh3AZib2E9eSz4iz7IrKmL4OXXhpL1EeRXZR5pd25R/rifzqp9MXzW6eWts6o/S8fcQ51L93
WfESIVz06jS82Cn2wW3K2urVDKzTOygqNi3AxoIfBUgbToS7UT0ZBP6JQDkfY7ZsjeePHkFyPnof
80AheLEKrfkxD2wL/ol6eRDPr5AlAHYGAUCsaql/mpzC/U9vj97sx1sgz4+3J93GG/MOBWEpt5Xs
vFFyCMa62p3WDxmUmO3yKcCpCqG7tnzKdefdtowuLfLT+sb8b34L4jrUqYLqrs05w60S4Q/76qfQ
DQDnB9mQnkqOijHW9tjmUwZqTkuBumxnWK2EEMKv/JQpKmTJ7fGoyRoZCFSfeCDNcj5pWpCc8Mv6
GcS2/cmaXP+hdcY1Z6nzSagLyrqhyTFlj+QgePU91p3qNPdGFJ33XVvsyRWpT2AaQxZsqcuMZNoY
1vAFPCXpCmyG5kOXd+ZD3TTZbgw1wGqVjS5tWIl1UvNus9i0zk+8KeR8Z9v2ux8gvj+MTtiHzuQI
NAPSukv9oDzTrKzJs4cC2yD1KmRBJK46AbR5u6xg9mlwWN5RYtshIApBfpA6SkGLprHvUWo3qFhp
jGh4Lt+mDvi9xk9fRBxFN3UfFbuq1I3X1Nc9coBKtrEebVQdjAi1PJouvjY0QEty19O0EIHoVe6n
fP/f3BXN67uiwQxH1w3LtCwLtQG6+qpcbLiqPgpGiDBpx9AGm/pSRGIjy2cj1zMLVi/2pZjkygZ5
7nbtugFKWFDFtgqzQF7QuS7FPGEBcQJdWNM8ugwQZ6yRQRKB5i4DJkA4bEUjdpS2KANt7ltCLhc6
kE9JDKxUo5oW0K1bYQXTioY1BBmTHTUhN733jSA44L31B11gP5AVWvlaggPKKyI73xZdfy5w6/4R
2PVVQw2Ncdn8kLK9GhphkWroLz7IiaQr0x6rm3rjiKq8I7pWl3YO1Zosc4fs9YZhm373FwsQa/Gq
0RVwoRCtl6vS90xxXdEllw47xmA6aonNCnFZMJMk3PhWFRq/ufBT0zhAzpuehZ0nXaCRWV2zzRCh
CMqc9guPTVSWXbsieiTitVkuqrpTDuW2V3gBv6zDJ3uAnh62d4C5qh4UK258xHnwS+4clKNCmTlN
IWU4AMNfr6hJl1wZqeW6EqQXcedsrgf66enPX3DHvHrqG4zjBmc7qFxjpmlfZwqcRoLNjwMMkAcF
IkQoaH8eCuu1jA2n8R6hQpV+isCJ9KnLGWpp7di+bc0u+5TEJdCOcWWD7wRdXYMiBTCYGQBPDgor
OqEYMVsEFeJUF4CDJNWOkjh0gSx7cgyr+Jb28ZTmIbteFnsUMiTjg57G/s6OOq0tFZXOJtR+jC1u
S7j7vQV2jPQu0McoXPzo0igO7G/tR5I4+eUx54PJAyzEDxHOfHMeBrxADOhMpJQoc+OaOTsOIn0Z
KebXmx2D6lj/Phq3Izt2GK0ESm7+/Ckgsv63j0HgNy0MxgQD//HfkmuOabvY8iNS0ieWRBkimMml
FyR9E4IXUa9QoRPY4/dq0uNzjSP1k5FmG3C1QtYHEKQnrQxNHMW6HtmXCluXiMlNIQL3Mc5RMz/m
3IREQeM+JqXWHxNspkB/2eeeFFUMNURh3JBzroN2EEw/N31SjblX91O2LvPA30pf549latpbQLW5
/iajXH+wZN9uQYDX3cjIx24W5BkN8pdfw7BsEYoeERmvh+kVtWSrFGe02b74p4jxLPa/+tM6eZf8
GFwIaFA9qw6t4Z2FyJBnUy3r0qfhPANjn90bPnR8x/IYxLjYUw5BKengEmvDvijSHZlocHEzUtw0
gfiGnxGheNvt3OS2GGwdaEZcTBTTnLtC/1TWRb8f0rjc2bmJY2oQyHYlUr05utQc2zTedVP9Nneh
8fRQyCrYTimo/VcaIgqHXAr9gOMCWpaAkfoXzQvXuXnhME9TCyxLzVNpJGw6CLxUQE2WFbuNou5L
P4Xmto1b8DgZk4YrjQAMyW4v+rO7mkOt2gRNw4Ab12bu0vR5EQiUgparXP35q+9cP2DBaGfZLtIT
HFsuSzeuHrCANvTMTlHvUI95KIGYRA0eVNNKqPwy6zn+aBVT+G5bWv/oV1gWPpvI7x9y/xPODekX
maEmT0S9sU3kMH11q+fCGdMvTJkjpLu3WmhWpz7JweheBD501lycNkqr/Wz1OqBZKAr8v4xdV3Pj
OLP9RagCCQbwlcqSFSxnv7B2ZnaZc+avvwdN78jj3Tv7vbAEoAE5SCTQfYLXBeFewyFhGSkmoV7J
bzI09fiY8HI8mxNunwvfg+Wlzfzq6KcwqHa0Vlw8aNCfOmgKoNKJt3byAkLUEKe/tCBqfRqgGfDi
+pgxGpA0pRlAVaeu32FggurPPMODz/17EkVYCuWN3/9PHEfV8j+DSixdaA6XNvIEpmZJ60uaoDF5
1wsrH49jAnSPDiNu5MlCmR/oMsZJAUcqXJIGqCGXXo5auxoy+ClRCEvb4mDB4+lj3qf2HK1mU+St
WXteszY8Frip0t8MUddd5XaZn6NBy8/0qrFh1ZcHXrL8MjBB+24dFDhB00Csdgz0CgKGAMriKI70
6t9LJWq9YPTCfSSGh9vqFOHA5/YuE9P60xpqpoXD86lNN7dwWobmVH22SCGdDofsWDtE2TCcyiIN
UXXK8aSyUmC2VF+i14nu4tRSAsANSFqqoQyVp6P4MZihW0WGAdOl7IH3nfVamEDIwJ5kuAw9aBc1
rABXmu8dUO+txbKq8veo78HntnAH2vxLExWWcQu3VewMATxZsBHuU0FaaJvB0Tn2lxaHmqZifVtN
D9F6WCxuWqFD0AefNIDOznMElEO0TVtM3E0HD7E04eesSbbTpoEc2Wma5QeE+G4Tgw2GDUgFjVq2
JDAR9KeRRSO8EbVvwzNUKRGttWY4lbUuNDEnCJhCDhUSM06+lMSLm2dJuzwUKI6+1WnnLHRgfI+2
DvgWKlDVsgun4VurLwmr3KoArgLg2OvttMiXB0J8wmbSXoOpgYfioJBdNyzoDBCd4HsKIDsqxgpI
S5dPgcHP4ZuJG3QysU5kJKDHwzRtkal6h+8HLyyYYAlALWNCl7q0VBiaQ0DG3Op+cnYGYV+TKgth
UQNSw5jhwTyMSbkayn5ajX0krxSiTy8Cj283NI2tMIX54EmDLescBIoSSj4PAYqdd31Rv0NAC06i
WYfSZxa2y6i0LGRWQNgLE4jvQZJh2g9Wd6GuwIGvkFukdrM3HO0et74JdTwbqnFR61xvs+jV2MoI
2mHx45f+toanCOh/T5+WhNgAyB6NfKY3LchAq8INZ9cm2Sv1zYuonwtGRd2Ox8abGfhQk6prQHQM
rfyjU+zBWxiQxMlOGt43p3T8TQLjAtdUFb1a8dngpgDeHPMAOGLW4ks/RVBfHI7ZonOg4WgTNY46
A0W36zRYZKq5FPxpdJ5sNR/zKJimASplLyCwl4ErHEJCoc6+Cd+EmUTa8qcm6IYlyjrs3A/tsBm6
CD7GOc6wkBYrNxEqoJfBH+ql0Xj+cyl7WH9lhfYtsfQtRIDCwG3LyI2Tnv3pZOI17kPndcyGamHF
aXkCERKyjVCZzj292rWjeCHFaLrcqBujk645ygR31N/VHpR9K4iOLVjWVKsbc2MeNtpqZ3vmyxx3
W0+tkrXdxypmvC7KDdW0OZ5AYJDa3ty0TemcJmB7adCgMnlpfY6wqsw7+XG7u9XF2c8I6vt1jUrR
Ygq9+GHCSQS5i/gA/C/S8EA781iAeZfaydxHMGi7G+AWD4MX1+hGCZFMpVvZC30FxkyyZzLV7pwm
gXjlPOwp4Uo1nA7QzkqgEM7t9KjVyg47TvXwICLkf8h9JK3g/xnV1h3RWXMPToY9CyNsR0GFpQsN
RDpEzAMfBfqp75EE/2DF/t2Z03dAz6CRr4RUZ/XU2zmy596LqEfwV2/KvX+L9CLL5GTyJRzMavNp
3qzFOmKipibO0YD2pi6M5yD30oXBtYmhylgG2WOrLnapvQSRPhwFtp+PjYGkPuM9WDOiyR4rLUn3
XGsgCaFim6QNrmUTAuKJQZrw63QWgkoR+oDn632y8iA6tG3lML5CLWmdtAN/9Fpen/AUaCDLhX5N
hUkV1qtmXZnr0In5IxjVi1Qk/R20NyEgwNn4ihxAolTlnG2QxPOKkVqxsLyPFamf3pjCWAq0VQIN
WKTHuscoDBTFvHjRmOkfY2QLXMP2ixfd96qN3XbWipp2KbqFFwEjQk0ZO0eo5uj3tEae+kvqHs0I
ig1qDf3nGmGO42/FrGWZ5Ax8H2QeKAfR5lDswEN/7rr1IxEnFpoHqjT1zXmJIQV8zTSTl7k5wQC+
tHroLyPzeC7ELvXM7pRVNof9sD+cZDzpe5+3yA8zy0rOY4PPMsidw0avgTRYJnkfgazd+SvsK+DK
ErTQ5Ots/0wXHRznbVGzxC3TIPeWMh3xl9S3new/Ipw6BdE6i60/oP7m7+YmzYW1mrYENggPWRXd
hWkwLxqxtt91uMlT2K2fmlPzV2xEBjAy8LGswN3YwHgJ2xEfRuQ7cFkfO1DvTh6L89M84ERdseh0
iaI1MMSfrMtNgFS8toDiIYGLv9iZz9blNEQTf0ZTS6/LQyU9uXdWAoqwn+jr9PX86MXDqz4P9K11
IKHcF+eZm07fa2sJ1zlou4bmk1/nbFk1FsDugK6PgRvWRgsAzSC2Ugvb45ipiihDsZISGiJqu4UF
6vc6pgpmptVzzC3xAeHBaYMEDOwEFIY+VjD7L0L4uewPEEOqdjfle3rVALKk+Bp7yOXeg0U2Pubg
H16jNoZ5F1pda46PvRkdvSTuz9RlNbq/4EPlA2OCQQ/o0BW2ataKRqeoQp2yyX4UZpxD7ibu3upu
xF7b5P4hz1vnuTPzRWOO3VuUM2fToHK8prBI+ne4J/uPsdUmRxTG4zmMOXW4GJquwOnOsx7iDJqW
GT7ABbftfZxE7dUvtadu5JBoAjfrypGgOtrcvktw07lm6sLKkq/yzgxXtz5dr6+6b5p3FJFIsEcy
+B8D+3nodW4+DTZvHqX2Ro0OkoIPAQgD1DLxP3kAphSq6YH1FAaadwWuazlHyrq74o6Eb7ZnPeIU
WMbQ9gjBQShYiKOpzDOInOtgetMZMuYo1Pq4hZ0bm03nMYVJhpcL+YRTxdNN4iH3YzyNSGyst6Ha
7W1JDgKOBA02vVopNgBGTC5UKC+ouWfPUa5FKC8AowojYnY1myZ2CXcSe9ZFAGD57EPNbY4oxsR/
KJvyf45Q7+KZcMXTY16sRlDXXCg/c5h217AZ6hrIAAVDvzbjwQdbEQ/xJQpI46oLhuhiBCmoiYGM
Lu1uqBt2pl665JkjVlzHpvtjIRU/RnBEDUuIs6vWHBd55oZBi9ht8e3JV2NkvSVtEuxp2TnOivJ9
r1kvc0QRJsJNewYrCbBxP37EvuogN6oWgLTIx484t9k+b0N2vi0H3IJYVQNHUZAmMKvZ5OqH0pPB
X/qdXW5Y3r3bGh5VBazLn1SLl+WnVhyw+lSnuv5kmMM8VnudeMqN+t/m/RyDalPuhhHbtaaNz1zT
f4ucDmcA1YJhvb+VHrjf1BzM/DmVKBVV4yrzkKgblWpUV+fQV/eqYtMpOvJojvgeOezRoVpmFUzf
4jqt7ho1GPnJx4LzaG+sQsfAQgXvFxlEITdWgftIbI2zyuhNb1TWETbORXhHiqTUXwpoOfCcBysS
IaW+qUuGA7P6C4Xd+n9OTzwGEmJa9Gs59DGc6Cf21k/6x6tb35dXxRT47xMU5OYZsqrPdlofmqkw
4AU86s/g6sCbgg1XcFqRtRle7CrRn9Wj/1IE/KFVMRAYEocEmh+uZUXZMQm0egVsd3XN9eEOEtrG
C+zo7N0Y+DiRKm1jNslkqXmAaVETrTsrGtprWnWg4UKf2+Bh4S2IEzXgN/ee/K4BtCCQ3mJmT1Ui
i7ejDVFNpKjADuHN0VI/WM8dQLGs4GoZBXuK2g31RkFlQsmEnalVQ+P7LhDg9lMz4R3fFrghL6nZ
+Km2wh8/n6dmZoEKR1jwvW1WcsssHDKhpaMLFwQGbChqiDwMEPJ2wO6eBgj0wByRmpUYnFOgO3+G
sTNscc8D9wqmJvvOgaxWX9X9WYBvfY5A39wUHJbVreq7DYz4F8J0HGqmtz56lZR9vdQgArr8MiB5
Xy1G2SRrGriNCqNTCs1IJtBb0gC9Gyp335y4LXfUH1r2dJTONK3M8c0DUAufbTu7o1c1HN4al176
LUYCB4UV1/DSeKFNzgila3TSMF0iGqaXXWoiMZd1bCl4DjgpRLJrWZpbavn9GEPTSd27qS0G2zn4
k++GaoBGE6in/QeQS7edrxk24eC0K7lpOqYD3tSXDJstncDoizE88iof3BlF1cPXEhu8bH3DTDU5
JPdL3p8IMjWCbqmcut5vAen/MwlQImvdoDgOAwE/XXoJyLs3nW3kSlD5Cr7feujVLdSDsr10KcwJ
vtt1sYhMaFCNenD2G9t/LCSkaKcBigBwtw4eUavikM0fAR5Qo5PheA8Afagh6oD4K1IbrDb2FM5l
neCeFuHXVeFw2nBOZWMdqUWz4AV87JwpAYpDaG7vRz6MDPCRN/vM21dQon+q4WG6xAE53DaqCStS
MK4NCOtRsAZf+63IRnNBzYEDZRBaA7iIKrio9fI8ZdFljq2BH4FJpYsbiN8v2gRPMdRQr/Q2k5Y+
mczrTxTaafjO4rEfH2gdK7DcGootgO1MsKBXmil4pPrL8dcmjQJHps+jrLI/B4OS/rn5b3PLHOoF
cQebco9jaw/7nwe/L82DE9rVPRJi9b3qMtPAPMQ4VdxTf8H1uctp6mVWxOAy6TbU3iDb4Zx7H6bp
Uu3O49Y5T+oShDlsOAb5FwXc+nFW6yBT7qVrGpgX+Tn/FhzUUNcYJt4uZ1ioBMwm7qN3ku+kLjDL
9qyu8jMBReN6BHA6MZv1LR5wiXdqlVWk3YsGpEKVh7OIt07MHuKoex3w4gnkYsEQVtk3CsoazVl3
OPss2jxIz2ZbqA9OPr7X0DrEn68dz1BUTM9NEmpupjA9DZKi8wDNCCFu/2kGvNtHQNVSCzm4gG9I
dxfpDWy2nEdQXPSnJvvU+HuEwkq2pbC/5wx1eAXGwIG/DqDgo9mLFy0a830ZIwFERjw4EORbXdRm
fIwm/kqPf9oZgA28Zhb3ztTKQDda0YWaNKAiaAtAmwQwEzRkeXiwpya9AsEeiELaNPxcjt4BMoIf
y1FwiA/6WXq4b5j4JltBh29loMld21jJAk8O+WhH5XRMxfAHtUSXQkPS4BNUe21vF7IxfOxYx7HB
UgAe1TTitDgH2FxkRQucYDyFx0TABkCgHvPIfL1Yjmnab7qShY9TBd+ICORal6aKOM3uxnFYQoou
P/gBIENl0cMBhUUFNUdPR5aFZVm6+X39Q6Oq9y/1D9uyNQdVcUjK6MDbfilKiSIqNGQv8JD2WbEX
Oo4usmA/HI+tWd9BgAWaqUML3KHiMYNQbkBtYBJgbOFA/B23hz8M5vjvhoHPF2pb5nPNI2QaMmY+
jB2blhlwVvdF2fnrQtbtKRq8CfL9VoSHd9nu/HLy95pjdAc4Q0TbbuAGTp9Zux4Zyy8AwPorUQXN
ApBkIAuw3VzY1dC9SMCXgYvRi29m4h+hizr6bt5eeVOE0Bns/VXppHBXsMDdEGrLpXmK/GfXTyh5
58vYG/P7semydVgW05HlTNsGg1ajXNlDX2UatI3hRwySQChE6DF23Ukj/J1lmvoBHG/H1bxKfzYG
O9zaomHYW6E5cAC743Yw4XGLJizvQZdF0uxATccRz0ZR6mdqRbJ1oTZqPFpVFz9UQbSmbl9UxWkC
93R+gz7X9vAYNcpvpmlA/sRtdGgaouSMOlMbQ6ZBgeJaJzLd3JrKA4HQ6p/NPkDaFUnGB89L79sh
HV6SoQeNpZ1AY7FDeafDmmgFRGb8iuLASdNa6wcSXPeAPfQvHk4Fqw7Sr3fQsLDvrDDRlkLBP/uq
3+hpmV3GmKcXAToM6BUjLLEt5AHAAk4vzIHOqoBPyoaaFPwzLhJlu+HMC2H8FQ0rlqGep5tw7qGm
ASkNcJyAg7+NEixe8gr6PSyM7+i5ExhsIfwieKBWi23qrWVN/rKAi85BxtwAOjOepXljA087HIAl
pLf77G6ohbUchjT7g2v/c0RUyA7E2ML5tzUiPhn/gZQQ2ldsnuUAj4CSsbA0kDCkrUqXnwBZ3ANJ
mpVYuBI9VCVvwgokvhDGWryKZNTOWgy1DkGGWWWBhmcJBpqkaYJn0LyA9gK1aSZO+C0Umn6KNYBE
Hi4a4MOXnvD5QaoLDpTTgZrAgAG0Ti+pk4Zj4AmWVmZB80sFWsJBDL28Tfyyzm2yY7ASmiaJD6o6
0jkTSOIuYW3bUABjHsbdlprQFswuQzyKvYorKc5KxuxCcT0yyNu5k2KgtfM4Y3RDwMMXsldHBG/8
i4Cqg6irha75zRHqsUDexP3cP4aoNlD/pJn9vYonwKvWaJ/7VTwQtO8BNuJbq8i0I6sG7UivlAzQ
MWhXzjCmn7rhUDshmRo63S5IqxOF+syD4aGwL4CX3Q9WONjACjbynKJaurShgLCkJl2Ktk63PhsP
8HfPHlHKmpZITiXIjPdo6qj3RY7nuEEp0keBwx7kIsyFpWJpAjB+T0iBWsfb9LiUyYbixyRgO2iW
fkzXAiQ/JGhTu7bqYJjRwjUDYm/LNGnrAwcjYERxHLuosDIbiLgYLxTWDQ4bXRZr3ugKnEKxEYby
Pk2my6cgbFPnxaiP1rrF0aqy1F+oX+N2vWO+cce7XCugbM3qw+0ioqL51DSpyYcSSUN9eQujVxQ7
R6hFvkylkK/vQTFB7cuVmcWB22U6L9zbxIbaNYvQSwvT0BgG2NTASgGn1/Yax1KA0sE7t5S8vdbq
AvuifMHtKd5SkwbyFu4ZTXClScrNYVsI03Mn3e/mPjiUGEA9TPGO4pkJpXuznsdkCWR4ZIuTwG4U
/jN1/Uesi71nGpXvSo6zYua0P3wOBGYL+4xnXzcH0KnD7hyWTr6dsAne4Mfe+haOJMBpKWh4zt45
yOCTehrkhfeXo3vyMa3SaZ1hD4tjD0J7IdnCKi3vHaoxK3pwSNiRNCiYVn0hnqBwMZ54JV87o9Of
rBjK1dhHvN7GBsd8LbnUn5heQGLh78h/maci8XgGP60ONr5toJhjh+MxgkQqyIyQ2aO+24CpRqkp
IfEMg0MPYllgo+Gspia3PpOrsqqqFdNSuQYmzt6XWdmDdgkaLYeyy3PdaH80deH92YaFG8SG8d2B
wiCIInn44AnrnHX9UyChFuqOrMWOQV0CTdT7cEAh2/36ksZBuKv3MY3Pk0q/mWfepn+KoZchJEB+
v9Mzvz5NbG4Ylg5KjGNpNljvX/hU3WiZEFeS9V0Dezihy2CfaW3ozhoj1M6n4e92mWJbXajxEXWi
exIWEUk4bEGNdStd+DM7WLLRPnWVDSfKBNxhA77XkO13ygULewd7RwYa7KIxzPXtZAShm8CNY8bw
iAaHLvWiEDpvcT8fpQAdyC/QCsVByTqKqEL1RDmJfVFChNnBuB5TUcyEInnTSLwRjDzY+MGprt7V
kcEPv/9b/iOlYSM7D+CB0Cybw+VE+/Jk1qGSo0GIL7370HXTYug/zc8w6eOrlzmpt4bagiPdcYLq
jOzGj6cUPbpQX9lbvQ15jTOJLnky8O5iPNBckn7w9Thej0WNrJgSbKodAd0YHAFPo9NNz/+clEKc
Z9EHQ77tFSTU00E+75mf7wqlIER9Zs2quc+sISNEA774Ja5Vc299TaFXkAIL4J0GYrRs1raNfKTj
p1dgO/1TVg7S9fH3eUuzGBgyISUqrU157cvpmfrbNDGXyE5me7NO8xenLRZ961lvWq1+MeQ0N9Tk
fMIp1gxfnICX+xCYsCVNV2/HUy25dnEQzG9H8VUClyh6u9QD/vb3/1g8SL4kq2xuQdbSkZopQGD5
h8ZQ3JWWYYNYfudUvTs5xuJDcyfSw/OAJin00NfB+X+68MFbzMI8FKHWoO8QzcQ3JzqrCGr1JXDh
+D8fsJ3O99Aij9c6EF+vkHPfWjgHfRcc3gqW9Mv7aKgQkddK0yt7tQJ+PwVlfd8XISwX9GBLHxww
rzm+tRPeMSog9Q4bCRhoGvGOmlBR+zRJ86NtLhhzwZZv1pGnENm/XmoNXCSXOmEenW7Npj/+W9yt
r+TZEeBMw3pHEap3Q+V1E1mG2JbZ9EqtGwFfs+GGE6hB7Lle4QmRn6jrFkYzJwzO/Z64HwAScWV7
IrsNObUKB8uqE6pr4o4XYliWUMT4NsVzQA248yKwyuoU2CDO/C7A8spiNznOMgQ1gqfb33+q/oEx
tIUGOSGTdEYMQ5hfbhcZ8jfNKLXgAOMd1NPcPuz2aRtrz41huzLi7aMd59ODF+nLoBD8uR9hxqqX
2TcvKvlzUw0OwAoZdFDUHCcFC1TacQWzWcSOZeot8Q7Rdl7RBLOZm9MAyx3MVQdP7nn8/PPtuGcv
xQCz0xtIPcyHaelAR3l160sc3TpDnY16brj1hOufQ2mAQut+QZXerodIo2mAhoqvTwFrlMyAu2NX
8Bq8W+ASrNJ4azrcw6IevwsKc9QLlQnj5HfIRffw4ngBlFvbThp0nWk0+XWJwtbmJVptoCU0tXBo
8I8laA6vbT4v4St0xO2niGX118Q9f3fDQ4Eud9GlBVAQAaVuEKrA0RM8nAwYmSvM1W1AD+L/SMRI
9Rn4nIex8VyWQMMLR7N0Dqjwr4c9qwwMayqmeo98E3ggKoXaqgM/9H1wuFf51vrXJvCoH6NmxsWn
4LoyvjkcYkBRYWSrhvNk7XuO+eAwDxL/RvwCCrf5AJk88wHKKkfbbCAFqbpgs/kRT4Mx4LvHqAlf
qPUzPsM24zQvWFY9LIJG6HXnVqvBn8ALt0Rk0RMGsNYg3htouZwrdaF+UWU19VOrN5Pi5HThQjQy
W9u9Hj+UE44zcaSDKwXEBkDJ3l/pCN0QDtsVr1PmM2lsP+gslqvY6pCaaG2+R4G23aRwQlC3Q4i6
WGP0JtLxmsFQ8K86eQ/yKP1zwE3YNUUdPSfgzy4TB/JesHbzd4FlswusLl6bgtlQGfCiNQ+5vcm7
wX5NwEhj2RA/+pHF/uNfLr4SUqQGBqphG6Zu6c4/8eDx0BvalKFCJTuJNNDIjq0GlkISNHw1ZpLB
txN9t4vXKo03I/xx66JXDCn/pQ7ixLLPx+cevkZ/do4H310U/l2nqJdNZHk/xkp79/wmeNMH7FCA
XzYephAmY3Vbx+eKSXPTtUNyCJoiOoyBSJH8B2Qy/497IdKKXz7ooNsKbuMDKEC/xebpywc9NkWH
lGheHQywBu9A1bC3LVCtu8bP/dMgTbU715pH5iCTC42e6BuHaV1ZFi3yYkW0RM2Mfc9S0Ib0GnhC
XTC+5G1dnjOrqLbjKCUMeezyCE6dAXRDOz0MuGO6YaojVTkhX0UrBS0OD3Dn/nPK0wBKPaZ8Hn2z
WAr8iS9c7+2N3kXdHsk4Hdy3MF1bdWtevRjGYB4Ase/S1s5makK6TWeXTnrBX06SfgsCbr7AZsxb
0BIhdPmrM76JHewdhnGTg+28uFmOMb38TV+tXMkomOKKMAXg1oTdGWj+clFWARAVQ19dgVE0p0q/
94y4ulq4le9iDp9UGguGUZ6SAVkw/CuL5wCVDkCkx+4P/A3OZQfcl6s5T54W2vicjCij17L7AbXh
P7wSnxMcp8OFRJ3oBK38aBGk4ftt85jXHQAIevxOW0naO/7alcXAnuWQ89/4QbXIS47P4q+vIhGD
3jjkJcg/Gl59Gl3h3AYsjF719ZWOkaoFwe9PLRqjQ2WWTytDRdKh8ue8Wh0x1RjNo7ECrf9t3s9V
fs6jVUBlcHZOK4ZVFY7jwdbYcCgynrhTW+hznw8yLOxV/75Q3K1Jr6ivSyDojbzutofBTgnKAdbL
kyGBVEenr+a4sfwhuT3uuD1kVxvEs00YBDWyCGh2k5NdY6gMLgI5NVvqa1QfvgKuo6fFhbqQHyoO
oVF/p1brR2ACcI1voHCHdIgPOw2VuaKLTskqelmjxLhpkSfGAUvluZKJHzkNU7vVAsDVxzqEl4JK
cN3WoFd+DHYcBJrCjQHa2Q6pdaQTgQU+WiA5HaBxbu7NKpj5gHkX++OuaQu+LkboF8SOgEuT3RS7
UeQQGvNlcmyz4iEw4P+QCOk/3CKoL1URABQ/UDxdcN/51zUiOz8h6/XUmmH4TYh6aUeD8Qr7b3Pd
S8PcFpUWPxVedk8BARzS3EFD0j6LbGgJsiZcwmA3+FZqzRI0NeM1DXULZxqox2DzAUak33prpNxy
7CLR1Aw/fEiBvZBVCgi66sJd8SOCBqnv1whaYzTMfAnweXWquPUAzCjUNbQQKcSoqS4R8DQLYxDy
G9y5kKKA8K+swTcGT6eA+drwEVuMgXk3NOk2TKphMdrYkxtJs2W5z/4sDANIUa98a5wmWA6ZOZ5r
cFN2qAKWW90p4JSnJvVqUgNyG3wgm6sFwDP+MXH8mLN0xzPLfO2sxNvE5hCsKyQZIZ44vY8Ts6Ft
bhX3khkv1A1qHAOmEdYPMJY6O0m/SERp3+sRs+6b3LT3RW7+qKA8GEG8ogJeH1qinozkLgAD7S2G
U4oO9a/UmHaaBnRyAnOKN17pP/KkEBdWdDXyBR0yXioM8uvmUkD6cQdmYYjJ2RR3L7/fzWvG10yK
hCiNie+mY5s6pGm+igZ6pgefQl2LDo3TCUg7aL1yogiSFczNIIiCstVKBoP8bsVe7FZGrT/zBoR/
X4uHi3ACsOqEUR+8qcMFSYyNMuK+NEYC24AJZTY9rZ+MFgVCKMdnC5BM6ie7m7oD6s/cjVWztAHF
rcw+cp3Mb54a3g4n7LtfaKrMmuySS/9IM5lhsnuvccCgxMSWB/Ih6380qOYs6yCwl8UgcjBNcGkn
vzh0YY/E162tpyF4Tbc2M5s7bsV9BUGLoNMWnVK9aMMhvTSWnm7ABGAu9d0uelztRRMVqCUhli6f
YmG6fioT9gb3LMeNqhAUn7TRg3UQR56LqiUfsa0c2XK2kIMwuDiUuN+SKxzJQt4sBqhJlwmVlQMD
ufzWRRO+xFKYCXfVpTkknLlepcnLqIljnWv5ncTegcEsDg5JoCNIaKeotgWIwQr3jfFjju21bFuy
GP41LX5O188L7Yic/JoWm+fgcLjwbTGeHO47FxqAynPo8jATAGVdjQZ8Ak7ohB4Z3Mbqr7NbHfVl
YNMszRSafZ86274HJdhiyBwoPIPCOQC6P8+9dVF/6Slb78jW/0Mll04kn08sEvs4bGChCqyjhPwP
gaYejDhfNGN0sNMUHOgSyWSkkFOcU4MSWqhZeG0VUTxnyu45g3Rc4EzLmfQMO3XM+P330vh6ggKz
UoP+K3dQ0ebwgP2ysYxC0yyQIINykc2TuxEQB3xUcaFXt2aal8roqkCKTY3iTtOuHVlUKK+P8FMA
ifxUwSKbWreLtNr7NAxgV62i6BKBsrqoIpRvw1Qg09wzq9hm4By5YQfnlLh0UMBNlA5d1Qz61olB
1CxA1FwT14p8UOnVjWBlGPzvEKXhT6OfLqqvD8T193839cf5siV3bCgkWchoatLEdvTrX66uvQE8
o6bcZxb2vybupebKs3h/rBVMFKcT36VmkwIZKirIEAsLafNGQUMzWCu7MbigywoMexfiacExjxoU
6kV6kFkVHKkLBTgguKltpezK40HeB4XnbEa9y1aV2bJnnY9QdICV/I6azOaxGxsjWOBqNIHPSeHI
6rGsi+kKPe2tFUiGbCgHtyXHnZGaMvzOYeW3NYIqWUQ1CBIWpKLPOWAZo12DLlGZ3SO+ZIswaNk9
BfhdUcPcpewONAgaMNRwk2ZY0+ikxRoYWil0JTLmgqCYv4CX560rFPfXRJqwPStbtBFu5jSKs8M+
LJLq6seZ8WBk9oq4FLidwSxSJUTgBiwOAQiSC+hVMOM7Cp8/or6A04UDU7SRCPnVS5RU1pX4RQIi
IqvOg8hv2Yql1SSBwhE/+5bQgYXKgkuQ99hMjcJ/yzNwSUaA4HYAJgZvDPR/vUujl7oLtUNR6dqC
piNzECzytAqxIWuTJ2BQ1/A7VAdD5m+73sPXtQcgxejhhDCx1Nu2YZ9AQRxa1LM8mVbHb3Is0v2M
9YfkZ+hGlozcijnFBuSUEaAC457DsvXKR1+/sGZ4p25YlnVrI0zAC1M84y617kXoh9i0Iipoh/de
TbZTo1vTWm0wbjwknXHGUuyrOjEWTJmNB8qPXG+WhoEPEzWgkp0sjb6rNtRk9ZgdAXN9irkFj6Kh
ZX/0vWjuPGV13mp8ZVpQ1Z7GCKdjJetQFmF+siLtCqFDfPs9yZYdyrX3sVKE4E5O559p5/QZ6EJ1
0W3GHo4noRxPzGQZ9NrDwYCKb//sTeZwoQuDLeQlj60tfJXk3RyWhgIA+SYYV8kA/6NchGboY/Nf
Pts4764zD0ZRsNe13voq/DN3ovgexipwFQH3xTWG2n4zOJQlfQOM7UYkzYMM6wucBO230NMgzlR5
7S4dwg5yzE+0TBjlzoYJa1hT0xf46zuafGoAJjvEtgE/jBHMtQA3ShfJA0dDJrh01r2TfZ+bflME
8JyEdEzuNn6j7bQ2ACMvCUY8ojXtUbSdsw09b1rAU1V7lHXAj3ruvFHLGJzmISieWIRI6sHX7g6O
GPqZJptGYrpJVk77OTw1K1jqdQsDRdYVh2X8tVBUCQ0klAqq9Ufq4pY/3GU8f0Q6jEOQOtb8FU1w
rBJ2k7bx/H+UndeS3DiQrp+IEfTmtrxvq25pbhgyI3rv+fT7AexRaXTmROzeMIgEyOouQwCZvwkm
q1+RNeBVgjx6KPWZmlWKXoPscIrAeJig+z6ojfF7hy6uUBTMqP644t5Ri1slQuKhicut7tVhd8QI
ah8mjrsLyri4FYX6/5zFv3pHO+15sws7uU7Artcs4cnx+80bzAMctiodOaSkDs7k7CmBkdbkA040
dkpl+MNR/obM7f8dUhfo++TjGqOAgE9lLmARV5v4oTZcY7kqlmHm/ZqkTb73U+OfBp/0cOtSzoFV
7xwVt7bhgGGw2gjTlNYNEUywx/f7CLMM7Cc18v8cUVtzvwUf/7Me8SUK9QETD8t02l3XkBRxtOkF
xJ72kEB6uXZ2jTNMZ6lfmqDhydOVw3ViV/Ri+POj0uforfv5tLXxkjmEA01vg7PO+EVXjPjoasB5
5cVsvp7QSQ9eBmV8HEBi7NLG6OAbefZLoPGRV45l/LDTq3yb0gagGmsF61PmhXiEDSN7uFBtzxSj
NtM4HWq+PezvyIL24tBgcYZxq/UoQ15XFRtguM1eZjoBoU3nyUELwxq0747nxFsT9OBq4R8XxmG0
hbnZCDdZ1Uh3OOQmDwtV2UdnA4mBg+WhBghQH2WoX1YgS7sLRoHWFc4huFnCaDKGdNe2c8PfM8Tz
G1xL4A8CJqX4zxomq69SHTQ3XvRu+mhE9Ys/1MIZTdWrb2UzGBWORU46v0VdUb7lGfwdqzPCK8w6
470ukJALzLc+t8ab3SP1KcMOSiuIYCXZbjCGkb86xFvE4BFnl9N0y3JN30BzizeyaYqYPJOH1pwe
h8TzjmoaCS8c0Ru6mX+qg+i0xGoobUcLjvBB8y2N1S976SjUX1tqBa+dMmRUCLxup7YxpCsbgUAx
oMEKfOPAjr4UsGUeezi94xgzGytV9zJkQ7eFp8ZGufPHg6Y7kVB3HC6QT1S86triqWoU7AzwRXpD
PjhjnseofRYEvbjJMZcD/uWaWfwzSJU3BdHuL2Yap+ssLVh9TaMPaIpFQ5SUA+tBRTkAU+lf1Qbe
66Ak1kb2oheZ4zgfJSvZmyiV9xz0JLbEpb04hI7x2AdUONCIGvCXJYvb8di6Jql1Tvs6eZ6EPbCp
QGytGtQEZHPpcHE5lxfImDzoM3pZ1IBusjWmuBC62hCtqFuipguAgWR+UL2mmokOEQRTv5z1g5MX
ONEKgqmptX8X1rsWWv6Lm9veNkMh6EIiyj+xccAnu9asJ/CW9dosiuavOO8u+L+YPzV4Ml2dhd8H
QPorxQzMkxbZ3y2ltV6cbwVL3Bd57gVDugbynx0d0dVH43CM2gJdTdEsB7Vbq50yoiyDh9fg6P26
LNmH3hfBcsFr1h3ObC5KtkEOvzkooYnjvfxxFhEbgJwCMIiB1cqz+7h/90Zmba7MsG/2TtWYhzZV
Hu7ePvJM+vhIWx/UDI1j7ViHIMM2LaprMJxjDWcsMbJ/tXu/cbaNwWt72K3O3tWFanr1Bnbd0LWD
q53MRbOJUKA51rZzxUvku+bH9ftoza9GqxYvBe/3OWHhtlmEgfiWqAOP+7nVqMNmWrjBEjY+DsAQ
1oBaAo+vQRH+ZXYQZj+Nlf51dvy2fUEoG1cnr8sQsqF6bwRTe5hL11hhaQB6vjPAauFEY6A+SfeS
qr3HpHmQvEaOkbdwI0zQAmFEXsU2UHyBKvcqqtCGBZHAcK3wYONCt6n9zDxn7SYTXkeleKJ14gH2
R1N23GPlCIw11/pjg5c7euCD8skDDC41kKwGseM+MoLTAKbsHvcnJJLvcTfMD/Itu4/3LKRQGh7N
aEw+SCHVwEc4w62GowxJWdVf8ZEC7FGGdMSQdqrIKaEcFpN8aAMMePTkSbP0r308VV8w7Uu3dRrU
x0RmnZrdkGJfwZo4O7mKOm9GMYpNcrwaYf3UNbr7Vq2VpLu15LFL469kwhByrdlcqBLYOrbGSsvC
/izx8rJXNvlQkH8Wg++9qRg8iWsNgcGXzcGv27XP57GWC9O4aRCjTUKqYWKdOlNvOcuFqWwWKshz
+7gInCEcm66KPPPOaUAyri4QQIkqhCBQtrXOszjIpjyUeVWu2smbtylwg3p175ED5SVpwJQbZ4XJ
ytAo1Zo9F4az7xbIn6viKSsHNOjGzlgySmwCDM+rGcUxNNjAeLZtiuECo9BHTXwSIKCNHIV6SrUp
4+oRt51sfFqWSonqCnuuOb+WpMm3cBf1VwBc7UpVeu97F6Zrm9nspwE+Sy3N8UvbYZs5Nlb8RNl9
3ENb6TCKLr7ilWyRKMfzAAAZFnHTxVan6FsVTcOGaoXQLI9KPH/+GdCUlyge4m+z2fxrgJ48j7PN
U8XzckQuivw1TPoH+a1UDXwE/iOu9ciT8L0pzo3OByXGy2+9pjTdJnSZaQrfnRsdSpkbXQZlOJN9
Rn5eFHxkJUiEjLSAni89oH41ZwHPSqzGuy1KdF3W5dfRz9jCUEv9huz3ShVoPojJLajArnjpFGXY
wyTvjl4Z5IcpyGzY81ZtY7nXaqZ1Kt3895ldT4dd3qj6+T7Zy7k/YQOEPHXxJuNGYPwz7UOl1ddM
5elW3il30ooHsDmt5PPHnXuWdziWbu+Voz9i8kFk/xonm3LwnzGWmOjKwHcuAD8d50r5ykK0eVg0
KTIRmwz3P2OD0Fu5i1rEVaHufeOlz/nm9K4Xf2tZqIJ1s39Y04hEzjh7L4HdJnszEURKWzcf8AiY
15ZbHq3eMh4zcDybfKraRzjQzKJ2gsQKWrcnIDwKW9IpeVBSmAkF3JBXRIAclMen9q+20J/qSCyh
NetjTZI3wbkz+/hbN/GfheHgfBrn9G30TcS5xrTbS4h82OJC0eDss5crQ9mUvXJteG9KAH0Tex+D
/0/X3u8sX+h+bfjvP0O+Lm+he1sWng1JQ8B/DWo9AjYBtAI3S1Mf8yvUsT+QFAvkYiSzswaFPW4k
KsMD+3KezPbQNIr1OmukzKqufJqtyXptbNRictcbL53ojGckf/p2Vg+yiZY3D+mxHLdysNcH5tH0
S/T/xLXakHnXtOUJLlptnLvPqT+u5JXypYRF8wA/98N72HZePbGdDyx28vLMTe2vZW+mJ6cv2fVb
aq1sk0rx1r7MAthGMl0x19s1vWqdwC1Z68xq4P6JlVfmGDak3by4KnYTvQ38Vb2LOggpOfuYJvZm
efeY7J+aabDhAAU8DA3HsU+hzysk+hy/5EUbrAfXibZF6ZY9iUxGpt7VtJFVKINxj91F8oj5SbPB
OjR/o0pXCKWL6jtqz7sBEApEki7aOIBQfxTeiOZiqCfvcaUEGwu/2sfR6cO9KFqcB82IzvKebo+v
d6N4ziX3EzjWNlmn0e30o1aRyaHSPr9ARqiQ6OAHo2GTGerF8JR5s7+2Wu3sINVxMyuc3HS9LNGg
I/clXdzkQTMxWBVsMCUsq09eYh/rPsifJAt9UBEphGH1JJnmg2YufQhoV7uohdOBUmWwTW0rO8+B
qT/ZtpGvZJGu9twf8Jf8Z6MJypPjDFST3bb8qmj4OVD+UxsIOqjqPBlFqy0/KRQlWIeKpvziy+Y0
qTTF9Htvyp8UCojuRg3balfEmGYLoKV0Rqwi+8k3kM28+yQyN8HAmcLL4s4ohoqQBrMI0q/3caEI
yQtJGZYPtRZ96hQIfrZdD+Fab4p4z57sX+2Ip8RK6ameKfE+bybyb/n0cfIr8vuJUqhezJIZGQBz
vpKCxYlGBwmmqMFN/rnyr5Eh8sC3QK4hfY0Ronn/H9HyI+HlBh51P1TI5gp9YDKZzgYDS3vbBgjT
z4OG7ZyezhtSMtawXGwK6GkT19s56IflFeVNRaiGk76M+hWSF97foDCqtjIUio+pUlTQrtW4Zrtl
vDNFYHlIdvAgm4hUfSKLZz/6OD1C4E13MozdRHTepFBmHlpbE39t8jwDjHueeLYeAAO5woIzeZaH
FGHXdQc7Z3ePAbl/jMLcAfbLVXkYFw/aSBqEnwHg51BX1iOFhH1WjeGLhz3uA/qpIk0GxULmfLoi
fYJhzRd+LptDJvirksTaOeNH7E5zNeKa5NQohSIbljqGgvnPTIKWEkf9pY0fZRqqHjNrCWdjWn+B
7y3DcjTJPFemAFTozJGm/WgEz7krsTBW6+asBEr2FfqMR6psGpFYa/js2IVfS88LT14RZQczsueH
ylH7jYk67FsjIFS9Ytk3XU1+wscybxOifCTEfGcvm33mY1wQKIp61Af3xZyo7skOeZh9M92kifrq
Ft785NXJGgX7hI0metGwUSvvtOwgtcHb95blLltGZCeDzZIJYT+zk8BZLXG8g40l70o25cFO54/Y
HbIe5vVHTEJ2yXmjcZ904aFWTQt8IkX/yrPiZ3nw1XiDOKD6sLQURLOa0HySLazvkud2IEU7Dqh2
3mNGjn5Mxc8gpSq6i+IWa15xgL7+cdZDug8i6xqZIHcQyaBThzS3dz2McO5jUy+iuy8pBOTiVpYZ
j+t0SMVKVsiZ5Xk6XmIoQqVQQ5saY8Ccvim/xmYVHKWGWVOUjMvCXN06Ecg8GUySyd71VqUdPCeK
D2bJokWb1frF7Yv6ZcS33SjR1EnZLr0YEVswn2TdVnZWjo+yiapsZae8CABytLYaIzrKEYg2Gmgh
i9XLr1tmrv+mj+DZbfECinhRPp5LUeVwgvVIXTmIBWyqsK2ddUWK/Ow0QddeDCVMz26O/yvVVKLy
IIPyIqMoId85fp4kB5Ak6jFFLz6DBZlGuzrK2m1kYqQ6m9QeE8v/u8ysd8tUQZJao71Ryji4tYGK
ElnvkOFylf7ZzUKAhi35DHso152gfJiT8663efFeVdAD5UW5ebBJjk4GrKwGZ7THeKQWIQ9qx++u
UFHsJCL7THaV2yxFAcclafDbUA0pWb+otdv9FmEaeNvQGaCoibF+YAGS1jI8gwAzvxQ9gpgCATqm
42+tX30SDjrp5g+WQazqO34+TdLrr3CZZ2TGp/g6Ynd4mpUCqTRTGZ6sIurWWlbnf2WafinUQPup
glKAmGl9U2GDreAdA5SL0nQ3V3GBHUXfnYNuMHZxB5ByrN1w7Zn68LWxyoPv2PMnHGnend7t1kXN
2ovcs/ViFnF8QrUX6T3RlIc2eXI9RX+Wjfv4oFTMF12MjzSyE7J3NryXRlezK2jq7dwk/oMplPWs
AsCEloaYr4qmFM+rqN8MGGI/yJCfAjJr4iykliE8R/+jtxK9i7+duHsz91Tyi+ZrStp2VyeAQrN6
+uxls/4Dr51TSTb7SwGwZeUCoVkZlD0PtdOjPZjXn5LMNx4DpUpe6wB/UBFusD8/K34/rO06Mt7d
0PY35PospgO4ztSaKpYqQJDfIRaQVdDqgSdt7h6ksZ2Vfi7KwXmvlVw78WMCxSn87qoBc/msdZsH
npbmExjod9sqP+PB/u6Zyfy5sCEk4Dfy3PnAKqBl/6iw7frsjU6GTyws674Im1WaGe1u7m+ZHtrP
8ulKsReNFbPWD7KZOUGIYcFsrgYjtF6KwrZeGJ8PO2ra1TXRWcOemj7NNknTxCs9BYMr/0m1hK2g
AATby7egJCG6qrpcvVnWoL5F802GqWL66A9xERSencMEOkw7b76wo36s9B7OJ8J0+aNpVtPKYRt0
SGHeQJpxIb6LMYITscZQxVoE1CMltiFjqcP+DknnzXDPXfgBaA/0sTwuhZnarvlGgLNAUSv6NscK
ZKZAKZ5Lj1JdZlLGkhnmYKX4efAtVfj1oj+un0hl1s/ywkCn3ujkeXRsard+fiajTzVK1KUA0hgH
6PmgbGUVyqwGb9WyrjrY1mw9WeHOkjwbsySZ5vfXJR9X0izMabjK3exsd+amnOcJ1mdW4A/IQZ6x
WU7WkREZ23usAiL9W6/lFCR+xBX3DjlYXuuIXtkhDxQYPsbde+93Vu3waPQkUaJi+OzqHb8gP8YE
LzCBUcV1HL00fjVcktJcm7XWrZTMrBdAejab5gqxRaoTAp/u1C56faJXPrtk894rB/8vrkV+E3zZ
vYoa8nDvUhBrrtxxhSiXrAdg0jtZXpXjOtdVjgOeybKFa1KCy1zzFOfCRanMM9SaZ3dcL1bIroqq
SILNVz1bxi0vKPuknYIjVJM5/7BdJPFl7CjxuQWVf2W0/PE4Fk4NbafoydKMcfImkUxNNreYt4NZ
lE2vK/j2lq171tCXXRBPjZ5h/Ju200HXanS32/JLqed4w+BvtLJdrXyWRWUk5o0VWB2ogiKVhx6+
vfMGlrqyl5/NMWoopUipT8fQu02Obcxaan3KmC9EPuXBFWeRbcaHxjGepqnySd146CmX9kPnZx4b
Nsg+93jV61W/k0FfHYtd4mvJ/DbqxUOXVz5SzBgUGAHPx9LXLjpbgRe3xhMY2zZUF0yTkkKgWHBa
/Ogq2SKwOrO9I8BSkhFyZ5CUTXUSv8+L5VT5wXT7aPVHgljmkGWscN3PVLfi/T23fB87thaQQpKX
G7Dd/cMQOh8Jb5/l+EPNp7H83hyWSNbOjjuHnADi/laJF1Vdqp+mpOye2lotn5qhfZPhkoT2Bi7E
Ie4m5PLU1sheGjfoH70i3dlSZzgO0a4uJscWtVbmO56K+9qO2o3WsUtEJNaxnOPnDIGgT3URs8bh
eRxl3ohLcmag5U2zzXgUjjDMrxplD5Rt0fNLiiq6lmqxLrURuq9aZsGDpzvKrfSnTy5wnuM9hBBi
8OA7Tr/hhzps5DDZKzuMYWbhrQ2fTCA7IE3EYDlkQNVIvowcC3IjIFPKgU2Dters1IJuSHO5rBHt
QvT8Fvz1R8qb5nz1OgR27KR0z6WtOOc5bZ3zkzy9B2Xzv2J/DDEtW+dHibrXvcP9det77I/7sUIf
D+zqL1Hv+CuUhc0PqeMl45SqZoYigreVOaUltqSb5PgwMsylawlKdo+8hnr9NhRCycs194zV/XVI
dU87BLzVVdOPGquYIdhDOLCfeUTCyinr7jtoNTJLrCttJEjUasYzzUe7tC1y4xo1WgZ2knVhXZXB
O9Swg6LNFrC/Mn3N9HgjIU9zlvpXk0fQSjbryfAOcUYuWjbHqk22Ve+xmRH4qLzPJhI9sX1J6tA5
BfgZbwPE0c7y4KoIigdOliCuT8dgB8iIyOByugxKU9L+8tQZp+qMmMHH5Uu322k7fSyCDZOvCSXq
n42T03bJBqLQvJPbJNnR6c1zA/f6IkNhEphAf+31/aJ2YAEkbzSb4VMEFOUiZ8UgJomBalq2VkxR
w7q3O1mvku0yLSiIYXZzY/OykQnisO6mvYzf88VyLOqT2Vre+o/7y5qYW8fkwCnX78nMauweqnoX
QvcmwZFY2nFWvJ9jXU2PS6xxkNILlRR1fDAI8jBZ8y0UlrtxXSKFkMqjZY3JOsm8djsIHYUlyMMN
SQVx0LN2HZKCPsvWcuEyUMe0tNfcr7IVRIBCjKwP1m1OeuTaYK27qgPX2ma2E4XbqLdH29qYKorE
/wYWSDBBzgx+GtQa+ShqdL8NyXWlOBSW9hOY87THlszf1zy031AhOQWdE35TEWpZh3o13FR/DG7G
1I9rL6mib9TFD9D/8/ciK2JyNt6jrfkhayCEorBx8R4NJaLCMnivMjT1h7bwklcZcZLsBkBgepBd
gMG7VT9k6ll2Wiq76izBxVD2NpZd7zA6mLeyV2uwy6nQQVzL3ooH1AWr63C13Ng4ApkofedpHkdl
O9pZc4HlgolRYD6WfTmeEW1B3wgc7WV0hY+xbPcVt6tF4ZLpcJ8oCbAVXHHVvWy7KrtaqzBKAzlg
cncGSj+rmtT+cXI76y1Hm3yl8CUHyEIz7rtDHqjjs8IH84kPixUs4TqKpwdnLD6TLLTeEq/xTl0M
Gk12hmGW7suqtbayGXVduQkiNTm6IVJySRyzXVSTXYJ7zFZiUlq0QW7oaYNvAa8SCEqfH05vddsJ
C46qO5tRg18kfPnfWPCiyS5xDZCyPt/jdihl6kRvlYXJdgZ5zTr7n2uz3iqPhjqee5DhVG+ibvo4
7d1kolA4tgdgZEfZamEqF8dlDKvU85LGNuZu3AV20Dz5bhLv27JnA98EJDPvbdARxs33jLUiKuey
fC4PmZHGJ4zW9/eyuox3qeWvyz7wNzMJh4cWTLM5sPdaR7iWngITr4Ok0/0neXB139gWTWluol+x
MCUF3ze1epBDZEdbhae4n6nSi2FxXNiHLmv/RrNqG3Sm+iwPSsDOGqPeDBCFO2frSfH3I2W7m+z1
K8s7OlrSr+5XtCngMvQP0DKuEu15mCDhDkW3jQM9Pkex9kmuye6U69/Y1jLIc+niZHFz+GOc1Vnu
FrxHtVILj/SN7o7VplZSfX1XVQaAR0+nO58XoHWB2emxMj33wRGOFnUUss+fzWFtiaaMyV7XDX9C
ESyO9ziJO/g/sbeWA5hsKW+o4w0lM419al7ecqVJT0OttmzB2+TZTpBdHstu/qZO4SYvRv9vL5s+
eVpuPQz9ZKzlxk0uDHWgZZvY7FEJUIGW3juOIeXZx6nyLhqAExJUnnUw28G84brmbSY37z+lFJxX
I7pt3zV00gDuonmCfuKeKnvzrVN0PLy7bHxVugjb6RpioRlbDWaF4YyGIsuuGOVCibS1St5N9LCW
VAJ6Fkj+I9u2BsEzUiEAZT4cdb9U85OrGt3a1Vh6dWgx5ycsrJhrByro6vhZNkJmqMvQRM6qykjl
oF6pt4DMcZ/Ny75lc5H73TprYwBJIjhWMCw36v20HgrnLA8yCM/i4FeRcpCh5W7ydLlwOQ1IiOnR
fLURmqxXv93MyrAn7caw3ugiC4uAW78OmMm2MhUrY/IsyrAN1cdx3crc7ZKyrdPveqyjFW11w9YZ
m+mL2wUo5Ib5d+aHYF2mbvoI+i85/8eI0UmDtZ6M6aMgXZ59fbbXetXmtxHBhce6ThUmNSMAPUVT
HtQRjSEtMZ71KDaXkIzPvb/SNY988684SfdxBUOiO8gRVZHc9ETYpQlh+jG5WuqQLAL1MiIPbjrb
q0qptZ3Nd9HbICBr7CndlKs5z0dv02bjX8umJ0YkHFZMyQrL5EwWQJTgP9p2P/nbZUHSsYXbJK3/
aWI6WKYWbOnLbLPMMpmHsvHY/QhVzLh7BA9Wmsr6EqjRkZ+ucWJ9VBsbuU/nmXZURUxT5kBb3bMC
OoN5chmn+2Z/lkPEFfIukZFVxpJH+HXn+7b/33daXsJQYJHqvHRRZvjaM+vrIHNQ2gvTmzHgfIh8
UbPM+nCcTmrVW28h/ip7te/0vden0XvvJMduclGH0qsnw7f1W5Rkn5fkZD/ot9iIf2vlzIMTVb2D
4QU9HN8KLfLYDJutitnnqtZt+AFJaVSXKX9YcA+jY639aGZZKX3QUp4XSxv7KQyoul/9CybCsvSP
8RIxAeGpePT1m2uYM+4B8ij3x3K7bIa5t0fK+1WGuq6et5RHct4SpFcjQKdoVkDAlX/IPSabEnIh
Y/hGoIX1C6NhtbaxkjH5B9yvdZoOrTXpFDjjcHVqcZDbJ2k07OQeEWT8X9nsAoDnH3sOSu8pm1Iw
ygsyo9DZZtdADyQfoSLteYAIKDh9gMa0WdNvoIqfBtGSoUn5Ebi+8iwbPOTBJs1FudAf0jAxN2Gd
JXtF6LLUWn9x55j0PbqZv00QiCxa1xjPYzkP3CeOwENHzh54iv3R0TbPMZKqA/POc2Gm9tPomo+h
00efaeGO50+kUlov+mwXFhNw3rgXoYT7nmFVF0WfK6XRLlGrUycT1/RRC40hCtSD7KWkz8zJnf3y
damjtc5gJlen+YylrLLHeVl7tYz+C1C27Ds/k78GgCKvMxTXA0ZmM44b3ddcrMA0Py1WY8vuWy7I
OqowiaOZz4DAnNduItEvVm2WD2s7idwv8hr02YzT4MzNsmrTqzDcG63nLqs2MmvIf5Z6eeTxG7D8
6+Baof7LlxqEQTewLhgDUpitwCpkUZ7c0O9+60XLTxF/1JMUbSolF2ujah+ZRfgkO1OkYVdFUdcX
2UxIh68HbFYP8kaGowzCPgwmWl5gv5uCCpGPQ53l9ioYHbyvfj1cIa+pO8WlmnR/ihpVWF8iPn0Q
WebjPe4ULjXWxrrKkHxKN73hbJjji2s4V1+zODf24A6KK8ugJGHPi9fGqJvvcoQvOnzpAT+yUdyw
qnLWYZ9+9dkc7JcOOVAe+oRtbxA770jFoh663EFeHITF19BJG1LCGXDmIIPsr5tTfqx8wOrgXcWm
zTfzpwGaJHa1Yp84mulTDXKH5TwlddejKO1V7hmVc3znG+ERu5wCGCi3yjhyRRcU6Nxx6KSF7H3M
pGPF7ETMXW6fnmtXnR/wifH2XpZlh6JJ61fPmb4id5d9D435cz21uBuDuhfAgd8GSJmaqhw/+2ma
Pw9elmxzx8RQQxzk2QSnk6eeFoVXGIXxlPUXyFUB7gM/qB+Qic7Hz1quVFvXBy9qanx/CqdMNoqW
6l89mAFlqcU/cGYH4emV2hPJgeRoFypS7LlSkklQfupe5z9GPshCzwneApRMX4AcpxerRfRdjXVU
iNm1JthhNkhm8vwarPFEIfAmY8hO4TT76+B0wyXqKuxIf4XksNZTmo1XIOotOwxkeiBT7G2zqzCZ
ypPvafS1x2nih1aJX9noxy+KRo0iwFbjqFH+eMR1AtUwF5x1ZfdXXLbKFxj3R088NHIMXo46CgIb
2STtXqPs6Otn2az6r3HcT285GgdXn1M4aFwEyQDHE8xy9nIUUnDvttFrj2Fis4Bw5nc/LnuKNkqH
Ug5nVBz65Qzhh/dBdY2djFtSHf8+xMN1qFwpxdSfs3BIzl2E92GQlYdKClaj3matYIj/q52TVthE
PdDjbjCh+feetpKYztAI57NlCTS8gIfemxIeKgfL3ioLDNY50SfJb48xRohZrrGlhVSeDFN/9Aty
77JTHsJ/RsiWiRrb0TbUjxFh2naHZIyBHwXzNzephrNjW82zEvbmTY2sfaem7bMMAQWod1Vpt5t7
TFxUdvamb951YTfQm90XUjjpI8R++zVrcqzqsR1IlRwBUQxx1kprGu8mzLmtHo4wJEPN2cfF2Oz4
ZRYoybThTlPRu1ss/ALoGniNiKjITIBAZpA0hJZnMTwDGyuQfR3j5jYiWPqG/M+8x9F32MpmIR7J
VWa1R9m0K/AOqLhNt2WwO61CsuGvsB6i56lTTprfB+81O5ALjy9r5fnzQav6776RKHh6wH/sJk/d
KIXn7yXhsVciVLVkU9AhZXOcNWM16ypOcOeySp/vCy55hqA5rieDNe/kAs6UXoX3nojUAbVxijlp
Hea7rsi1c5Vt5jkYvtq+P255qrSnIkaBxEujn3KxZhpIIKtR4D5hVhudMQOLt3nPQr3GccQl66DG
6ltnZdpNweSVmplnvNuU5PeDm1O3k6CZMkFwbhr8i2xykd2X7i7yG6gCYkemhIpxi1E/kq37Js0X
bseFxZJpiYnCWqyNsEaoIPrIKR/twGIul+COIdmYmDcs5ADbU/K1bgfhsau+lujF7Uvska6KWvsz
rkCcki9v133dp9suMZSrjOmFgWtMSd3vgMbA+0dTjL6PUZxka2fdcMYyM9i5TtBDV+swRPJKMp3y
VCWFBQybQy96/is2dFQcUnN6/mNsKe8ig352KavaBZqPXzhGE5RFJpXsehYnF1vHuTDWT1gUw4C0
KhzXese6xHqSP5b5sKryYbrJVipDSqFvbasMNjLWepPIIvVMhR1526IJqvMoE7X3tgwmwcz/JE+X
QVFtrHm6tMDguSbQoPysQBZ+3EMGq2RXZdP4UHaOsiqLJvutgqrrSXWhJHOS23K5DyeRNiDG7ngr
Odlj+pnjFXm5T94yfG92QZdvArSq1veOZb4PEV76B9zsmXm07Sp1/BNQHgkg+v2wgM4XlLnEnyd1
yRdCXAjW18ypm/VhvE3ZYDvFyhmsCam+JNr+vmCVq9Y+AQdZp260lc37wUGDRHF6/6yiOOCssiS3
TmoZP89hUl8xJGKvq45ihzs+elr7Q5sc93j3kWkVfD9SB61dOQyM/vSYNKaDLcrHlfNg90cTmJe3
1wo3+RLYBQnDOSq2ScAyxvHD9zxztT0QAnvvD475pvjpSSIXMxZga0APGPHYY3KbRoy1pCCJmiRH
Fr7zVgnjZO/GfXvujFldt5Mzfg4bFrqQ8obzoOj9Z8waLKV4xZNjX+rR8OiN8F8FtTZRyKzmA7hh
ycedPe1xKPLiWfhyMVWnM89DRF/fFK/9hiBZu0f1oN5Lc4GLaXfDX7YI6lVT76WxwBcZzEasdyof
fq02WO0VRrQCUw6sA9JIDYtfAD7h2Naf7FbdLaAHxOD3gxoZS7PKi7PT1fEL/JulhpCx60FzyzzJ
ikFsV/6Tc7uXF8bG7E8sMWJw08zCa5gH+LkWbr2V4xvDHPGkl1ZWERUgzCzs00zC914glWf3/aAs
pMpmJVI8IZqmEiN2f0mdr9wGcJEKqpnKh+wQ+DBfAMVkiDS/9mAF4eZ+kYSYyRv1OCtsdAl0TVz2
RFU4NMkb1trBM5SPZe4O52kXgxd8kNN2XRnd3gkCb73M6WKyj/8/I+RKoBqL9MKi4bLAjXP8uUtv
euwmPX2ekuxJhm0qSPsWk7rdUKB5IdjrGyngMQmhbaguRoc1Th8DKpGRWQibKA1eFzKWMXnnrqZe
k2B8CwRZ0/WjaJtXmX5UgW5+7vrr3EH1rJWwO5RoEe9ks7D6S5Xk0as+YWbmZRYsZnF1BxoYzota
3zpWUc/irmX4Ja/bDEt0HtG7UqnL/6HsvJbjRoI1/USIgDe3bdmOXqKkG4TMCN57PP1+yOaoOTq7
G7s3CFRVFsgm0UBV5m/u2sBhfQnbby9+jZ3Tq4ibIk8lTXMsyie9xaOndOBuAzN6djHxuBc3x9Zq
T4OQSdALNbB0wcPE9tzxUMRsEi2dV2+qT+m2Wproc0wnvYvrlYxqlRo/l2zOZFAOdYysDjv3B2lx
I4CnRThLnw3t3LXpdEod37h3q5KUW1jBviri39Jl6TNoBFsGrOwr7qfhYcLXB38H5TUIoqL6BI+7
Wvv7siunb4Cvq/3Qmd3eSIzum78PeIt+o5ZV7WcVuTvpJaEV9P/MCFvbpeM1u6KNnCfYvIjB+nXw
GKdFeWdFBbBClT9/x17jjLITS/gxCXZNo8IXXAZ6uxnOcgbgAM6BtK+nlV0fU0ePD7Y+BCjNL7Nv
c1C1MLLFoWAIY+dJ7YxfgqhxEj9fuW6AKJlb5yees8FWMDiWuzPcofgOeFrbxpZRHBsApMfeQmcb
3XDkfBcAORKwqzaq6h9jq48QlVL/YTJH8+Bj/bGHNWO8SGzZ3fsdHpK+auFmkGTuWctsLDqzYY11
x3i20K04G8vBntF23jWu366A9gHNaa2wuU893N+0kOVNb/Vjj4YFxDTVw7NOmVP9zJrdRnJBAQng
NCcW+Bh1yYBRTs3JWg5+bRwj8pP7yCf7tXb9Oj4Vyqy52J1xavlhixZmndR3TY9CKz6qJ3LUiNvI
qeWlHS+vuW4PlEI/ZO8NzelOk6avrmn8ZPFJDLWSjL6c/hm+eSRSk2cbKe0UzmIWzEiQeWZ4Bxzi
S2ZYFUYm/x7Y5TbjStqTR9k27anYWP3HEMyd6+uMqp2ytRuztvww7XYtOFjZLqOO0Dkp+m0xgGBE
4ACCGxWGpGZSHARk00lmOfWy/E4CpdNf4MNXiM4SrapufjCWTLWMymEYuvyuRj5mJQN6aB1qgN7H
SVX7+2E5uIERk1EvvW2KgMf9bUDO/LA4Jg27VRkMQwVLwyWsVRX7ZCloMCwt6Zd4aXYa76g5QIRK
mjLgViFfyxCaXw3i7QGO/2f8JVDaa+rwQQ7Sn1uQo0v8g8DK/XdAVYs7KymxOV4GJFjOjLjM7q38
PsezzbwOSr8z5XfwPTEnTI27v/K4soVIO/VLSkXiTlpyuO05umD6gg2eux9LMgivphdl62smBX/Y
J7dxkk0wW9G9kpTBOXH9cktKbP7C1/zoNn70S+vYMgEWLV4pomJsGDcxpgCT/tR5o76SEERAycJo
83e5GonYet3OfrEvAkfboL6kfNLmGOfxpot/VaG1hhpNhaYFRoXfrfHdzADBV7ahvKA5ge1AUU8k
RFTjoIwer8bSyB5StZgX+OIhCFnvxbnmnoQS0k4CFYw+Nju3Boay7NUkGBrfx+Zca+OqSq3+iDSW
tg4seGLYxq2FrQLwkP2N1YWvth9E+wAYzJHHQ3TUA6qL05hRDuq6k2VjUGssBzlztT47pTOb/DwZ
7quuf++Xwboz0l2tUruQ5m1U5gcaugENtejdbfR2lT8/sGa72bEuf7FtLGYap+0OeGAEX+saFYtk
eMt4jZ/8rrHX0m3xrGAN4dUXGMHWK3CTvbVIwHgjjjQAwUF1LbPdNHpVWjV8biq0LkwH/1RnCbMK
xBLcKXyQfIgkN26Zkf+HPgnJ9Vk5OKWNojGplGueZOiewjnWqKRBI7EabuhiPFLRYc1tx6wZWQOk
u7+SyXrhrpO00y63/jxFZG+pTsoKPrCUHcW76jgncVdt3KR27orQvfRJCsgcPiq8qHrhReUdeopW
Wo67a6Ru2WjYjUhgoJY5PVZ2+0Qypz0JtUsOeZ4nWx3v3s2N80UNOTubmHbIpCvRq2CquUyVvttU
DXOHTZzwDGB/9j5NRm9xy09t1fKuRHLmJJy60g+Rpo2T8iLN+k9TiEeJl7yPSvPD6MIZFjed21wJ
VjO7uAhL6RacaGW3ndWJT7d4A7ssiZU+3HqLAbC1+dAI9/g2YQzuxpToSDywfU9M7XQ7zE2of2zy
W4AQ+BOTFaSMsH//OcuAOvfRJm8qB0KgSo3iKdRH/2jCYN6gAzJ9i4PhonYITTdxXe9lq/rXzlU2
v+GCZJJROdhNlm7b1kN17c9AL1vlW1sCZXJbG0jEgLZFqBLRgXrxWcO2zr9jE/EkLekX0zVp3iJ6
o32aRjAPq9uAxCmz7t/11vj0wbBNQqoJw9YwdQ5kg14FrW4vuHVed3wxmqQlEUeTjC32s071Ki05
IM1IaWTGKFtmtUUbXpZr3CLkGuiCvF9DIpZr3H7K7Rq3n7JcA3KKc5pK8x8114JXL3U/2YAgLrjC
ha9RBcF+6udqJ4MRWNkTNiH4Ii2j0qeA1CyobTxLl8cudz2n0Xzol4ga9TsyZsByZbQKi+axWkwP
/0yHG7JvLOiBC0s7rba+lYe/kYmg7oSF+Wc11kyK1K16XyhTybbLmwAZlfMDX0YqsV6mvcXz/NUj
ZXg0kQKpfjQBJMOUarfhvLmFSXrL9advlUEVf54SXNbRPG3nGDWxeUCqh35H8elPm/KkIgvCLY1m
gGb4+U4wYWkM79PQNJxzBWNGHuw/bRl37cFbC7bMzIPn0HTiDWiW0Vr5VTYepzJ4Mv2CL04f9Tzi
Sv+Rz6B+GpyUnXJtG+u0qaMftmfx3O/tNwUr1X06dMVdFlvhZ3ayFwloAfev2QljP4blDsY9wcFp
Yai4/JsuXYhBGeJYzjZ1vfqzG89vw9Q6vzrDPsRm0Xx1lG7a+EuoZmfzaer8D6GiFfrfUF6Z0bEj
91FwU57doi23ql9qXwZIEInWxr9cxwhgHXf5K+Jzw9715+gAy8h8AqGDEtISUibuKg2d8Xs+WynL
nyG8ZyEYkiv60ph5vqaOA1jP6otvShN6J8S6x+dMdctLWCkPFm/+Z+lSsGPYlI4d7f6dkG+B4KkP
MgpyEWmZAvh50as5O7jRUlZUX407GTYNO2f/8f06VfG0EGQVNjUyGLRoqjTUqHeo7Ed33axnoAq0
+KGpe54JSdqr57ZBQXvpw/yhN6/DqocPZOXl2Bg3kcKzkFs4NHpz3yMq+h4TZarKaq/ilrpNlB+j
9EhzKBjthAjTnV1VhS5MhulgTwmy5YPGvnzJLiWtWW6q3B62ir+gDnOV9aoLvNyvgvzBLzEQjL2i
fUTxKeTr4nU4PtGcYDM9IpKj71F1BXwtzT8DCV7XClwanDyXsKU/UCN0aTOYJ7HrQkhUuYHOuWMd
5UrXuL4B3djkLuD6vvPSXTW5/lFTZ//YoQoFC35po5t+GdK6YXXypy8yqvdAiZa4D8MVlUNlK0O3
Q+EbqrX2miRfvkApnJyIlX2ZOCrO17rlHu1A75NzCJPM5ybf87DHep4UBokIXvTrSY8B6CqGc5Gz
SLN9VJjml1t/ag7wzkOeGJcWl+JVlmbj3k5yY97ES6emTdcp0vowMChuuLI8f9jLiFxx6NgJ2QV1
bJJnMcIo66wYO/zfw/Fy7UlzY7i2gXjkTneZlrFUomVMDj0QRsZk3q3XnbuS/aK3bd0UwVPFosiK
Vfxzq1QBwkA7o4CRBHAO+WA/UCJYyktbUfuXsh7txV5GfVZRGDoVo/O9CRH+WLPRmMCNNu0+HjaS
yZH8DX6h7t7AlWklSZ9S/NRQBHmY2q49SUi75H6srnX3WR6qH+Rc5SpLbFum77GQ2E98Fu8ytkmD
A5idHOWX0a1Bu6eSc4gbX32WrsGCccZbx4RdyK87oJHybGJJldglVpxLV+AAKHGBtK5usyjD/mzM
X3k7U8DRU/+pbsIvXjupX0lu+BtrsFExm7riSxZ/KvpA+9o3Gs/UBnISppPaV5IciC2m1Ws+lvNZ
i4x2LbN9o6BOAlfuPk+7h9FFjWFYXdFy5Gq5MQPHPbKFVlbawm2BRvneFJ/FW1NGb8FiyuhEeCCm
9QwZs5yNfZa2KqXpDsQ33LHvitlseRP6/yjxhLj5nH8pgwDRkCGl+pb01mFEJWVdzAAlZvYqx360
6kuUwDMOest5tdOiWSW6F/9CMmDlmIX5O461R2dQqq+55mnrCpsrCFWOunc8tPEdq4GP7wTdkTef
cghSs/37LAGvd+zrQDn83+NYLhW7AZkp3Lq1+gkVZNh9P0YBdbZ+ujTCshwvrPcNVvxBYxmIV6FU
DObreC16XY9N6547LI8/4JmsP+wnLfHP5TLjtqG94qGWgZQ3zs5LveW/5ZfhJ3iLu1APrN9piKEq
Fe7vFtrE697qque2iOydGlrNCbJsfs4rJdtp5LZeZt+1VqpJhmmZ7oB93lJxyneqDenjF67qzzZ+
FMXsWQc79ycIfTRTBC5XKYWAe1Z3NbLaC754qZLdDtrQvQStA/h+6S9T099lnumunQCUhwWU77oo
vzVluS/NKgmji8gO3JofRilCX2T1L6N9of5+58I2jkK928k8f5u7pnd0Umgsd3KaLu1hGtGgkFM/
i933qADdnGNSslmKjflpwIwkh7RN32CF/hHQhr0rhuHFGWbEG5aDOSYs8uVUNd33ztuw9A2K8VUv
Wx0jj3+ntXYES98MMFusWZUc0QHBt9Sb29OYtPZDpaRQwEcr+xk5bBLUyrz3HP0HMFztwTUVJCBd
SGc25EQbMCudw8DWLUhsd1ePpf4gfXKw5uDetdmTW1XJ96YeFf3etp8kqv0TihIxxGFz/nabLYOt
5VBerOznoqtJkP4L+0paPFTypD1f4WbSXCIybJ3bAvEbeFogQJeD7DavG08/zSmk9fFO+m4heUll
bHVrIw0N3wsmz1YCK0SwKRFPHpJgPrhINy3Mo67CNHTzItsOiV8jK5/E25tbNdgR76Gf52Ne5soJ
XSEIOTGOfXemFpjQLHn8/pPh4DQIhjv0y7JaDQt8Ww4f2h9OZcgp9OI4LrJPI7Adbxg2henHPxYf
iV4BmmK54CmxPqhgpSbNAUPkfD9quvZq9v0viXAcGEGIxX/JQaRs87LQyXzm3b2jacpa01nqK5YC
MM1J8zUct/IMub1+s5PF4QmGljFoxzjjLyHN/xkVQSP4glTqe1S0SMlKFHW56gzmWK4l3f5gaUfc
RkIE9bn0LarqHlNobIckGuJnBYAVVgda+MPNAeDYVNdZo0bzEQWRdtsnrfW9/qQGSfTDMBLkgXXD
PZrzpo7Y7UO/hRbnxB18vYV5J4dIaSFmp4q3vfWRY4Oht0RLHxK94BIlMO5Tf+sXibMfC//T/1Hb
PO9VoN4+/MObrrmcIeQaXK4K6VGFZozExAuqqBuC+mQgm464U2oMwITIT4c7Z8lPAzMnP21Kllo6
QkljRyU4dowmnQ0GtGjcS8Y6WZLX1wmOrkGpjXUdGHWV62dEBPdK36l3Wq1PQGqXdDkCUeTIO1Bn
aCXVaDTWln0Hu4z1zTh94UUUH2bUJbeBikChVyV4hbV5eo8e7Hg/Nh45CqPfhwPy96IZIpIgt76b
Vklr+e9xEiLBtzjpk2Dpm9gkkP1bwGK3mNv1b9eKB2wMy6zVKSaiXyTEMOGQzYkWb9ocirY0ZeBK
Hqt0Vb1EP26hZuVnq9EKsl03sd2F9hXbJxcjjpWvWO3WBiJ8kj45k4OKX1azk1Mj0vj63cIDPS/q
lQxpXph2i6TaPyxTql24VM7lkEilXE4RoWP6tGi6gfh85aVR4flK4IeYuvGJuU2XM5kiZ3/mXaew
CXj/MU42/ixGXh3sArl/5VZGFMs5LvgDucWl6zrqXFG3y40Pg8I5ZhCfrvf9dZwvVkMWHr8ax2ib
U9+TAPh4OtrGUxl5+V5HM+gkMUaYFfpZTrXQzo7BGM0sNian9virhFmzqns9PA9Ri7rOnzOXdbAC
le7wV38sM25xt7mxx31bDUsq8c9VbnFKQM4ROZb/iFXkM1Igi3iFmjZdtIsVx9vpjfJc/BG0+KB1
gV4U4WwEx3Uvb8iQb8Tmb4ZOh0HUidz3lZsjBJ1EgJedhl/GAOB1K50udhTbd/V2qOvlulGgGbRB
n99JoRK1QmsfGniTSHMopvRCIvKHNWf9a1D68St7QhmSg1Jpb94wmxdpybUiX3lVXc3Ydn2svNlV
sY5Bmn+DNR3vxsnCvxM8JkYU+h6yqbWKlk1nGM9gemN2ozy01Hvp65ctqQISYoMj8rCNZDc6L7vR
jN1ogmAvLuXLZrfstA7wLNEyb/pzaY83OJYE1kEfNfNBDnwAe1X2PTfK0udolfkwt4H14Pnm1vQq
NAj+xKbIbJxaczzduuTMSEmBOX2H5fMSC0SmxDjL6jew8IBIgvjS1+jATRs0ecaLHNo4sM55qfXs
iPVoJXLwVKn7OwNgMhkBbOn6TMs2sT1OB2nGpvc2dlnwGDlx81kpjuHiTle7WQfyzqmib7YbkWvM
0GaeEoq5vdGDafc6Vmpm6/C+5TDV8e8hSo2jtKS/nLx1krvs4pZJqAE692Qcto1ltfiJ6bBXQq1A
1myZLhOoGY+7SEd2UWa4bU/RMgkttv5pH1aHOkcfbIXfM2bpy+HaNuCTWwoMciCVebqRketpMocF
K+zK3FlV+CvBWJJNytIXEbQzy1znrYW2BCCAJfsqaq+BblWbJkY87dZ3czsQfVgJqZaQ2c64x9zx
OSR7doxdWKgi6Q0u8RM4lfQlKObwnGFiiJQj+tx/+lMHma3/TT8qW+E5bJP7cgxQVXMg63auvhUx
2JtAbCOVVWmbnq/hpsZ7TwEBH+xvkTLbZxG+gTzgkgtS2UsLJ9MDN6m3azPne8NMMLai0QPbgIpF
av6QPtHp6UXkp/bB9pqTfrbrSt/E5WQesRH4WQRe+T20yutJ/O/Jn6HlBC+w6rv06Fb+zXK+lf5w
aReEYlrX7ePSEjRj/p/Wn7EMeuba5+90uAIVjHz8raCOjw/pouxVxKjRTrH5RbAMkWvjsZnfidpi
rCO5CLSmqxcGuZ8C1v8jrvhvt8RItASQ7pfocRjIn/7PC0hkM4JPcIr8d53MrFxNKIiuWaZ3al/i
wqFN00nOTCNg9BqD20SqrKW7yRPzrhgU6CqE60wmU5Litord3vsFP0yUoNvhdnXpg2CHGGn2ZfLb
+hihBrqRYlob6YAMKyS0OzwaX3S1vEh/OGYKGKEk5Bah5mYazrnxEcJn99/f1/ZIHX/pT4K+3hhz
1R4RSla+/JJOI+Q3psi9Rxk+hrjIwpa1NFYWFvuQBdTyVuifpDufoIQk0J+vn1d+0esHk9Prn+X2
Qa5/Gg3h/rVj8IEkqEeZaatVTb7KhmhoV/Ng1mcjblxtZ3jVJ2Wq1b0bRs05Ldmd2Cjns87foYJi
veCOjNa54Tkr0DPWAZdu82WqIajnjl2uZbSNIDh05ZaEvu3VawSpEAA/TwiMnzXLN9e+31jr2lBR
Df4zcGumeTA3K5xV5jsn0I4Bfsb2usyn4PR/O3URzQfNPMTFCpz/fJy7rXTZS7+cySXkrNIRPkWj
E2mgGU3ud/5LE+1A0ClnqTRKBTIyevuAlvg30xzYYslAb7jITgalsb12Fkn8aJYthragcasNCr2r
PN7kGT5NM1IY5ipEuPkhnscffPTg0Ixp+lAtB4uv0oOm1ugpWIvl/NJ0WgusdoGPyTYBzEehwqEG
PMUGrsCm//OvyZQVbDA56D0mAPhXMiqXqUZvLb+BdJGyOaBnoZ4NTw9PRmEvNhbaYz8Wmr9yfXPT
KX5430ozzed0XSZlui8yX300EUF8RELKAsvIzq9f5snkNHf9e+R03rtkblm231NnKI8SJgeX/McW
Hom2ufVRT73+FqBkFs6U93lsarR6PSPfx0vVpkY3IS2/SS+GK396DVsvviUqur7S25XREjvrvfKE
lXm9agoEXppx0L+VfX1pnQAsQ4FwP26y2T99BAoBFKr/Oe/0chPHrvIQ2b2H111XH8Nadc6OXoO7
wHngRa5kNqwo0z6tmgjELEjqcCmZJNjU7EzFTV/Z3qSLNYz1qy3mdd7N1vdBYaXgZfH40Cyiu1Hc
/2hHNoq1raOIatqg+IyofEqLDvGjCIWrpSCI6wrSbkuENP9ESEsmDYmhbpo8emwwRbk+GkrF/2y2
c/bE1294ipLw+mjQW7wR6ki1drJRHkv7s5lV+VMEPPSvKJSrLNyPcF/I4pTV2PIsD7PgWUvyBq0W
WtJlLI91iifPXe/XH/qzHgWsZsBsYFhMBacpsIfNYHfjBX3h8eJlaLjmkU3CE8XJLS5DY4jBnvPU
BUZx3Z/cNiAfNiRxZuGaJJuR62mWLGYtlLVXHs7xqwnu+2PtkrdTIdBtRUbUTHoyyLxrF51Rs+4S
RBLCeY+D6rjNDc26Gxat7nj8ro2j8Ra5s3G0e60AAIWfXGjzDnGTtqSAqDlPkQnAZ/GTaxMLlMCg
vBo2+AqDPNFToi9KPi4pQC0L/CeVj3zVPU1RKPLnX4guvEfGXvoeibIQ8FWTrKNgTnCocFv1VzNv
dNINlyvv4Upx0D4PdpNf8FKDGSFMiCv/Qfsc+lGOCwoOeYjuXQRToJrf4sKpHlz2Ev6qdCveE6y3
9leIgtIFFnirJW931aqNY2WP3CcoDM9Oz8JeAo+POxXJi+fITLVDZg/zDkZZ9kay5myXFntOcepC
1YC8YFG8ZRCKzxA61GduhOLcF85bIIR4zFisNfIIzV5GbUudn3/JqRxI2FYgqBJn3TcJpYtErd5I
08CErJVzbAK4WCXDnK9x7Zm3npIU973XOetB7RdhDWq9OYmcR9iO4b1mmNFa1n5JO78P6FQ77gfW
zmuzNiNMYRc92aJCfT/3tRcqNeUKGWrnVzuQ9C/S9ocCg27dRxkVyCA0D4U2F/uItd4GVua80fJh
OJnqWG7k8WIm1ZMeGM6L9Lfsb0j6UHD+0w/G8oKyWP3TNdP8rSx6JT+0DkUqR23zC2BphNMWOT8y
cfllrMGBSdmgn1YWwjH3AEX8k8LyVnBcf8O9lsHAhXW+EGFuSK9o8MojihIZClfbYeFWqQ0lWSP3
SoxQ8/huLFP7rjEaeMFIz6EhQ63npfZL5L2GUbt3XNu+lAalUaWF/IsR497qiu4NO4t+X6OBtNw7
zWfHANJazPkjuINh1U9psYHbbgJVt7U3rfrZzCpadV5j3WXBOFHFo2mgqUTC2H0qFhGp2u+rlTZG
gMGX2U2EMJEFFeadtBtBQoGi0t1ds6yqlb+3r6RfHt/v7Q/xuqF2d3o2GOuxLScEIWOwGEDSN72O
9pzTFcEucWp7N2G4+dmINcoQvIkPMkqOIUG5PbcuMurE5p3RJ+VzNjg2Qtt3EgTpynnUqupBWoYd
TWCqQ6p+y/WzvibHmqK9m8OL6Cynw7bBy17UnwBU+5d+OZg58pY6OlV7afa1O4PMLr5JS6a4TfTm
mGqAixrxQJj6fYzM4iYqPOMO9y+qoEsdrjIK6BNJWK2lXid9UocbPBvIAhrxt35FCbXdkgK92jJK
rIzmCcDbJVa68tQHc1tNbP75m69Bzn+q8nHCmBU8Ax7D8bVpR3hCUTkYQeTn/r1VNp+lBEGF0r93
lfKzlCvc0PNkTKoV1hLpECnoo//NvOUqEukXEFct6mO7SM32snyURaOvoFjv2GF8lmVm6IfB3svH
cSOjrErTx9l4G3QshRchZTmUyFpffG3Y3xJ+Nnp80nXN9+EF4WFl3u/92kPBJinSu1Qv3vyFmZaG
5nDXt2MMChLemhUCIW9CrSbzSROC7NZsov41N6P+0cJSooq+svjx/3GHfxKgG78yBbelcLbKF+zw
jF0Ejv3EBgilt8BanCvS5rNvlz+9eJo3bmA3a2TBC+CruLfGumbvHRGdAT/+n7aMp8t4l+p8hSvo
Iv/SX+e6L1ZCyKvCrnnGQ4WnTzldpKtWCuQVY/1FCHxyCJbKK2lIdGEXnt/18P85qQwpNo7CxlXD
B6+Y+XWy2NnGTeceXNE70Du33bwzdHtA3Dsn9tjdFW0FcGVSPllwqCX/a7u2eUBVZ9o0E2sWzBii
+XMdgg5MSQxtRP5E5Omuwnv9tKFGi9uybVh7mPQvtlk4l2gR6JIzeFPOpa14+IdlO23/GpCQgToL
/k3ORlp5hktdOiISkk6mvQ2RZ9sKgUL8hT1zh+BIA8IHvoVWancN5cKjhmHatLpBxMbcP3hBGR0F
9DXLqJwKlIw0AOD+8T+j1yssIzJPLjU4sbo1sX1lte/wklIVsPxO1Wf62eh/jrzcEZEn88nKgsW8
IadLorTVCqQA2WQ0gDa1VRNAD8/6Sd9cbyZpj56hbwoA3Or+Nn69mYakv78KXmSjB/dEQ8gj6Fvl
FM+auusSM3hW8R6Fi2s0XwfDfY5FNZq/X1JY6m/f6b+qSBN/ScMcfncdBU8p9nn7cXCGu9HSf85j
99IKkqqxG8xFaF6/h1asW6dOH16iUlnPrX7VEbjiQUf+Xiv+lzxbZZ/lKnF0j3PtdcN17UsTLFtY
7dQIjBuAL4PmdRhH9a3b8Pw03ijW6Xhm5B2QEs94wwRX3UVGY+xktHax2TJDC9iI1YHRNks0FTov
QjnOxG5gsZs2tSk82S3OsfLfl76+juOVYQOTl6ahOu8h0pSDXGUPlHi402Y1Ufd1aH+bvbF4R73y
STTyX8m6SrJxU6UIWaFR3QZ7IYHL4TZy65OzQSjicqp1GCQgdgyNKdKO+uAc4hAuluMa/+iKek4q
O/iVJ0BgYHCCNEt+9Kmif7OrHI2BPk++1gFU+LkFNaY1QI1gjMWfAx8pv5HE9utQ6t7a7lKomjrL
jTRlRzWHPBazcrzXPCu7pwBG+bUOzO9p7+7TbEHzQcSPulr93nusy/WssZ8BLo27il/4VEw84+2a
krBYnrVKlxwUfbwTPTLpkkO2uAfdTNGusYuZkMQNppEd+jS5E00z6aqU6XM4uD3Uma5/maDKdgm2
095i7QjhKdn6oQ9KYGnCKI8f0rA/+pQREN4CNU0pWSF3mtn9C3p+9cHXlqLycqWSLAj7RGNx+QDy
qv0But4gr0Hl6NUqBoO3M9386w32Kmcf4hLuqxbxjfkzGRNj2eF5oQOIVAmfZEuX9MjlwVfjdlh2
hNKnI1ypu3P4JF3cqEgMZrz6ZHBCUP0MwfYzkqr5a+TkM2knePN9xPvK1XGznVizCB8qx5llDUai
Ohiemr1G4F/342xkG0UdlJ1e2cW6UAKvgPcVaWckdnf+HATHa5+f1i95PxgPzqo0zALhn8zCQsOm
HLis4WxD+51XxQC60ZgfB8v6R7qplnk8pR39YORF+NpX1f4vG2Ir0mDaBDMc3qVuLQfkcPr7MUyw
xbXeu6Q/KwN919VGuuaf3wNRWyxqHHJGZ5EBu7pruWqNwwxptrWohAVWxFPczvNVh7gD9XOY9WVR
X7rZCR55CoaP9XIwi8hbmxbgAhmQPhmNwNarC7pjiZdL2IHKA8IAx//XNZJC/TEWnnaQiTJo6MMn
JPmMO62HiVO4OPhJXeZ6yCxkMRYJDTkkduMALHEOty45u9V+pDlY+u/af4YynN9dd3hamMz7PBjd
1RVhro1T9JibGxujsWaLRgwCkEt07zT7d8tOgw0MuOvcehmawH6Jwi9t4w/P0pPmwwi6ohnuZCwo
p/yolC6J8ACE5XUPBfZ53t0gH3k0cfvf2gL1+AAOaZv8M0WnYH8L0UfslrG+SQ9iiIcOpAUU/QUx
W/RqgiLAki9UzzKW+864mcq52cto5KJaH4UTcrsAx18VS63up0i7Tq0nrV5lzYKFHgNzjY5ETvFm
8WSxyWkcMjf5J0QXo9mSygGQHyuX698Q48xtOqNtWheaTf0ZoE4K5vGxDMr6Poa1foPzSL/KJ4GD
RqyHKsiHWDIhH2L9xRz3FjuV428g3sCPkZgyinu42ONemZSC5SEpXc3PfjbBWD3WZtw9g6N8kO6o
jt+jBPegz+XHKEN/kO6QKoWP6N0mrBoDWZ/RO+o+HqQsbw3wE2WzJuNdfgsa85wlGPe1/bAxdCX+
GRbuzJcjCl+zpHO3eBEW63pCXRI12/bZRrXxEHZes1hNNM9yGHm5suro1T2cEbxWYxdiJMrXj/GC
Zu9s27zW2+yYjXhszvOdFN2kfiY1uA7g6oh+1617Nv0Af+T+TYJu/UXkpFsN86rNbaDHavvfombV
+BDiysLd+KAq1iggYYA44LFwPdOi6R6H2OfUQi731i+DOvuQk89tHpqLA4P0ySF24Yx2jv6bvW33
kDsgFUsbVhd5prdR7ecT6ZlkjQdH+VaN6ILaSoTZht0UbzDk3JWTmtlZRoPZ3HnaFD91KZqc1iYt
/GQrKZp5CH9ZYeUfhP8hnJIZ9uXOcjxrfb0j3UCxL/A2rhMkJB1xXlaQLcbsGDOp3Padi5xFSuFe
hkBDvyme3cu0nJF4cD+OxuZn8k3BGpN68wtKJBvxu/FZq26CenTPo1bpD65P5l7o5qOCMWCtJZ8G
FzcMv2mtXQBEe233rXMAR2euA6Xx937AC5LXQnsesFKWd6u8M6No/oQSXX6RlrH4L2sjvEJ5vxqL
OzO/gYzJwcXwCniWuJoMCen32gr3fd4ZT+1ysF0vxyBbtQ/BzBt03WTmuQHue7k2PeVAGdB/lFir
4OXhW8NOphdAO5/mMgxOljb+eA+PFj9r0pZrrWvZHpCTmrZajWy0Py1XTxVfXctvILPtqn+bDB0D
iqVEmZEgWzttGWxv1UmpSd6atxDXSUh8yghQGyoBUu90tUbbTHOlL0m23qjewnR4Yo1ARrqejpho
l79nrf3eliMaSJXpI8ufmIiAlQtWAT/OyK4yyq8QSvLcKJ+h+FbrsnNASXnFWZuHGqdB0rw2iypr
P0/O3xXtaSiiTRLwEJTv1O0Ad+WVbWJ1lC75pjoBf03D/yU9FHgQMQxqTP302StW0lk7ymbwfMSw
jBHWVT773l2f1hdj0UFEzrXqV9fT67CBKWXP/YAqyBIOg5wqXYxidlA64YMxh/VKUUp9byDg+DCg
02eu5glFq9hQcI9bOq+By5lB9feo6PnTh2A5bSyEHuekvdxi/xdl57XktrKl6VfpONeDGHgzMT0X
9KbIYvkq3SC0S9rw3iXw9PMhqRYl9ZkdMTcQcmUmSBVJIHOt3ziuYu0a13mRkCYJYYqzwF0O1JyX
uYQ8IfAVH2W3PFxhTRLhdJvzCyzqNvwalNeUw7MG+W7+Y19xEP5my318RNYXBV/xTZ13+TEal4g0
kWs4C+xDZMd1XPJf49xqinaGKr4NP+WBW74sJ43C+UmJjG8mkMat7IyltrA8HSM9vWtbdXEb+8d8
J8Tyyipz3MJ+XniMw72Gzt5d4/TKPQ4m8h5146d1YSUWpeWXu1tHw+piW4JbWMhY53jTfZWc5He9
gE2Cndf46FOhtQ5GrdDUusca9+Zia4e5dvev//if/+d/f4r/FXwvLkXKAz//j7zLLgXi9c1//su2
/vUf5TW8//af/7J0z2U741i6jpqWa5q6Sv/n10cUchit/Q9A0aKIgjw9gO3O1laUQKFz+ZHPuVGZ
QZeZcwOGLulq/Ung9NLoqXjWeXrvcQ1z19isT1/lgXKluyZFoe3jvB6fPatGXmemtGpaisJ/OZ41
H3x4PQikcc1Y/Yr66aMQnb7Tk8mGzzZAazign2ceELQ7lg55PezLZ1cBfMIXWNP7GztXFR2rvzy4
Qx1yQ0mbMhLuuNcMXSB87AIqGOBaHvVgJeZmlCK3pOIU4RRWvCQVEeNYwSEZ0UcHVpZugTsk11g0
Ridb4fsvRxTVZJ8Fzse3SSBIs528UJriPP/Pn4ar//5pGKrqIc1OtsZyLUPj8/j900gTg7QLuItD
moDzGa2gvqRuXVMw1JoVbrvlWsbkAf8I7VQ28TWEjhysrQ74tW428YqKK/ouaTXcw6fprwcMOXKw
ogXPXYDViLuk4QBKudO2YzQ00bptqm/o9q5+yHyUbuOelVYEy1Alu4woFvTGW5tCAxWsKWju6/lM
dugV+QEZc3MHIELX4q0ng9fZpdXqKAZsU8vwoSKzYbxuMXMUM6bix4ZTaXnWp5rxY8OJXGAM6qg+
yKFy0mg2bDrDzjjIRyCcimZ/u+Q1xiXT2rMvsiUv2RUi3sgmen7xPYpF1z2rvK68JFhp4/oy8pKe
rvhovLHp1fkB7f75ozZU44/PWvMch58caWLDAjmu/vHLUxTXwGwsD3dRqWoHkbrk7RvcIfQUDWAc
DNxVG47gefyCdJ1sj11qw4150sfYOndmiWFeg3/uEkmren1te5HS3HkIuzlR919j6oZPQcTo5Rp5
6ZxD0N+7WssGMumJ9zx6yRds8qZPY8qeMVHyXkZEyjaG0vX7qQrsB+713MPcTv0M2hZuQNh8+CGV
womM5BErHR/hhwbjzmmYPpGba4cx+rR921tmdZefdV/gNM73HYqNVUMphORn8mpJ0NgLzxqUy5Tk
KaL0SHuYXvqENGpwMCDD3cuDWpNuCPOkQZx0cuHQQt+SMdkr9KjbdJ0RLOu+b2fbQ+aFBdkIfO1O
11guZuZlr+v7YBD9KhmSiKd/isa1r7fkofjqw09HDUcedHIKjc22VrYmZxAn2xLHm+C1hXQe/src
va8XES5l5oZFxPp2EatAAwMIQny9cFpV1Z4cWIabYKyRHMTpgNu7Rhkp1spzluJLNCR6ie1JVZ7L
OdbCRucx59rfwzaKd9fRssds4zff6YCFyLnzDDlNNmHk3isDQD4Zul5EnmqFs9f61oCoYnBhGZNX
8XTjtbCjrdXH8bGfACyInwfdLpA0QFEeLDFl9D86ZDMMWlg0FbBi2ZQzbuNMWzH2Gbq1f8RvzQ6l
M8fDzezfTR/sEdZYBgBSTnA6fVqFIZK1N5qXWjsrVwmzY4AcLYVySRCbaWNzhz933EJXUpl1yly2
kOoXpcjE1y6qrEXTlOJeM1PzVFduv5QdUzadEafPXxxrqvZxmyboyZXZV4QzZT8G8d1CK42diujI
mSRke3aEwwHw+9oElb+05qYLIMJEhJ6StgpwYmMFIMtXco5a5fcGXtl703V1bSGHWxE7clBO8+Vk
4NrnV7W9N+32ch0kr4EXQb6Bzeku5Oge/vaOjTHZfzK68VPZ7xwd472y0+8acswo+bvmQ2IgIKRF
10ZM1v5kdOlednXzILvnx0ehL8P9jKaMmey/KC3CRpZN2WHOis54aaSkthknYzrZD1zsh/x6PXnR
UgtYps2QnfnV5dghBqkWtA+1MVkgkY3pVAYIT9lAQEaylqGio+bQQbXDb3bCwjaujPveV417eVZl
5rSwdXfcRsjS2UBB6PbUYtOMjnl3jTlK3N6lLOBl5zU2NBQoIN0CG5IvILsaS+iQiHF/kM1fXiUl
OSKS+iDmF5bxbBrgjfazL5sHYGeOl8VIPrAPv11jwDtP//yI0F3vj0eErrquh1+bY3mcmta8XPhl
ccb9XndIYhlbjD9mxFdqa+lGNGZXvvv7WFTDARku/2IqiJG2Q5V9mqq6rbA2eq9NHiVVMf06glSP
eC8zTMzyWvO4H1BAr3qBBrvbwAWeWXlT2HZL2StFp2Xv1MEUtnLV+GWw56Doy0/r4k5Ku2miIeJJ
5EIBT8Zyvse66MdUQn+I54MwAETFeHXvZCyM6tdoqPWjcO2/EuicBySN9YfrQVW2OLDHZ9mSw+WZ
vI6WtHQwAsEd+8Iqtzxqs9a74YVdvZhitKIrRZufiai+N6NK8Ho6t4MUBs2/7UGl0Zv0XwfM4+WV
p/nycpJsyjMZk82Otefa9wMsa36+AkoZPGd/ebH/17UsfXighKBub9e7vrt5wq9v/vb/KMK82bWG
dry9reuU2xD5vtIs3usZEL/Ys/0T2yRjITQn+3DxolvCthmOIBKd19EDSc7CHnWZUWy0mZoiVZZ+
0V66qi5xh0MheN7i3Q7I+hnL0XIr9vwQWWTH7RLCQ51i80eP1Tf4b3aBs+zg91/s3vhE1cLfj3qJ
6xskmBqjLF1dOsrsAjeZKfmorF0g+9cXrftOTqTcjbEqNihWIdzVf086xbmG3SHJV3Zl+9tMG4x+
MWUJTr6hULy7aKiKTT+TP2QznmPy7DrSLkv/rtWoF3Z2bR7lk6VxKsTlQ217fc5IvrHV6cDII13/
7o+q+NEzP2jkmMgymmXdWUj2se7aGq2D36oRp2+262y7sTC/2p7jLrE9DE5Y6QaXKiYrXOJC+tWH
ZTqgfvPUWgJLBKzy1jLOrzTohvqrhQnWOqxya58aZvKcKBl+iVOwnmrKQ2yDZ2J6glWeGnQNGA2k
0q5Bl1/WsUfzRsZwVjfPreGzdRoj1VtwK2xgZxKU3VXsgTHxgOUvzOs/IuqSbVkr/tE1mviQVAW5
iV6tqfTl9QaIafLADb9cgftoXoouM7CH0JMvdla9glnC7EOkK2z+xFGE+KN2iqKd7VynXi4KlnKe
qp+vsYwt6SIa+n3M3f/YdtWPjno+M3NM5CE38u2T42RQzqOS9BlEuI5UXRic4/hOOtQGKImrvhWe
9RiuG5hZZSObwBihKNVFtJ24X5+lc23Ik3rvx0GvPF0T85pntkB6mosES4pEqVdJnDdHgynPc1wi
l2Q8borLP9/qNdebt3a/bMRJg2m26gDq0yw2A5b9x9ZPHYqUTXqvb0RHodgH7rfX2iagIgSiyKZo
/RUhq1XTx+l324q/J2bbvcRmCCu7yhDkK1Lt5IKWXynuOLxPaX7mifhtmliOoCfYrkbKOW/4ckRr
1FWznWyaDvuokOIGeU96jdBc5Tj/PZXaoD2aIOplOGzM6s4cbBMZOz7VUmTTvhm/BFpnv2iu6C9d
ZCDWrZZvGK/6e2NAJiKeM76hUuK2lKrJTvaWffSmK08dgnFP0gVRU+5bMYSPMtJWJarFgm82AnJ5
QRnl2qmKKtuFARhvT08TwKT/dRCleKv4YW/dBFWDoHTja6eBdhu/nZ9t2S2n4TqCcK0ROOvKKqyF
qXnTOfcac9m4YfEyjFm2zCbLfSWnoKOdnE6YkIALKbHc+aK0w6cKkPCvIlOfOsxUv3HjOIaqH/0N
em2jqyJGD8EBDMe6LF7EAPKEmr22alov8OsY3lwk6KCkdnDyC+URQau9DGOpEAJeVl5Vq7nr+34o
tpY9oXLgZ9p+juVTTyJURwBqYSVFwm5nq5Sa/4l+OfnXdIofIJZ5uxgF553qkipyK0NF16JDGlxD
Djz7b0NdkcULWzPBuc/jYSf8Md4JocvLS+uQiXZ62P649G9DUTOynoPO/YymWr0Ls25cqwDcXpTc
+LvwKvu7NbzieJF/KzoydnGqpk9QpvpFOUUvIjTIfjm6t2cpmDwXFqqM0WQANzPT9LnHi+YMYvxe
NTHhwi403DVKUF5K4HRLHeTdthEdpAhluJtTV0fZcrRwtBZl2d/ZWWtsqW1+pKmivgJO/WrhzP3d
xurLrUPzM68LNtp1Fz2ZceVuOjVzDmGBG5hlA03K50nYXn115klACxelGH5MGoLeXqUtesISpJAg
i4kMfH66tmDV7b1wwmt1Bj78PkJPMLaKlOoyGorG4rQ/XcF3P5tXbF7YljBVwPmqCHuDPy91pT8X
kVY+mBSjtG2n9Bl8oMrht6Ha9z7Sscfeye5kKDX6mhJE2oxrMCLeMuoUmywHBzk4d/iGplmKSOaQ
Ns5iUOrgoHcwqCF8P8gN7uAWB9UKKJ7MIUWBIB5y87ltfs0AHbfGpSR8m6SNnrmug85YyZjapqtE
GEi4N91JNX3rXp8P8qzSW5vfXmMsyVNpO6HBkJB3gqgN2EQLBwfosg6fXD2sHowIdcz5XiEPqZ1q
K88jwyonBG5VPviI19xGyGtkRWGt+ww2m6c9u2jXHSphY3kjm22b3feiuW/4inZLL1x3lZU8yz7T
Tl46tGXOsuXUSOfjBLZvfa26dHHpr9Wg0lb50KKMi84QDwoy7ftru80/rClxL6OpxOB6zOkY99bH
te82V/amGAU83ubLGACt8R59n4UKiWccWRMPBW85hmf82CZRtW0xcTtMkzG78FCbzrEqfZsq61V+
QVFSX6o/J2WGWj36Keh7NMHuKz3LznapoM7tm4/ykLlxsZqUnOW51dVnrUuT19BlS4YFwVMjqvAV
7HU3Jq9ZqKhPg9Yu2SAmr3kwtg8T5ndyggpO4N7mOQGBD4FhRLTwui+RFJwQOZLNklzzsS6Tb7Il
5hGDVWSokFTBMbaom+GlvGldUKYC1fgHso7xEkNF59OK9/LeJXJU143a6h/zSVe2cqjd2eF1aFGU
7qc37boWBr3pO0/NLFUIaz+EGu92W8nSyoEeAcLXuqvovOy9NTO0k34dPM9FX+qUslc/1j0b9oy6
yYdh+MmSWzCeb1FZP7Fnvsi4oolhXbs5dGywuh8Yt6KXGq/VokCSE7WpZTWG9VdRKDuMufW/K2wB
cYOwvjZJpSxyUTmPwqvHjSVi/ejMQLFO4P8XBeku8q10J7dbpuv3K6o12U5uxiAYDStRjz96U2rR
q5ySAKxyPVmNOb6NsGuNF5FnyU4R/a9Nb27Wqqu/FFb7o/fWlHNLfGWeipKH4xC6rHoyKiZ2CEMQ
Y4qPqK+2QTWM38Cnfx/91Hn2vdDeREVB4aCuwbZ0VDgzxBL+iofvcqSeIis5FdQLcpSJtl7D6r82
y+pA0g5L8S5ql+XclLEAPO717J9jJWXxKWDLyirDxn8dBK6KXmywneZT17Kr5ZALrOUbEVJATaOT
PJOHDNjO2hlbfaUOswyEjqKFmhfvQ4VJIl6h/botteLdAWuyiCtKwFlWR6+GgcbwPCxAF+2QNr27
7Mfkg51LqzwNValtLLTl2b5Y4ksbUW1QwASd9VItUPyhQwp9q+Ag0apTfnRAAagWUuxbdtxmyA7P
IqczmdlDSAL+EQLpnsWZe5YtH67Rzg/6eCmb8qA07StLx9eR2/yiDrO/pSQyN0jzLLmF8jC4IaDy
Ltrf4k2UXAoHBIWqmMpaUR39GaWqYpGqNmnH1agV/nfL8rNF1Jvus6r0Ym1EGzMr7IvXeyZSSKHy
jh/Po9YNzt+e+FZhrfbNtt10UfO3elGEg8OZSw64MCyx17Gxg27YHawsz05RELqsSbPpHW7c3RVt
P5Sgy4rkDYeqaqlF9sEIS0QkijL/nPpi146gcniCnUpzAOViJsNlLFP/S69p6sLHTvelwAF5NbIe
uWQChoPe6m8Nej4Xeaj7Ck+ItKqXt5g8mzBUmDLgzLe4sDptnQNXXVU/58teMzriMDPcY3IdewvY
E97MI1+w2teXmlKiSOR56V+ZOhhHtECnRz+CFq6YZNwMe3qUIVWg/G3pQb+RTdlRRfqiw8vvos3D
6rixd5ZJ0qQxwh65YO5DWQfksIzVi8r+7Oj5wC1jIGt/hc+hlfd/RSKyVorhOsdQVOVlMFGTHaBw
/aUO9kn4tnqo06bamLGPR43UFr2ewm+Ld/WIVNYfpizSnuWmWHrtljKmVxlSIw2SXaDkxw4ZyHUO
FO+khJWzHFO0GKaknEtFP9ugT4ENOWD+KyAei8yjRtEVdvyGtjL2pKn3mHuj+tRg78CzL35DLTM4
OT0WRrLpJBr12iZt1vmYJ2/4ilOEh86LOxaDdcP4gmFmfy87HYsauVBY3cThQw7Da6FihPqSN6qA
B6wUl4TF2XYUOv6tuZYeEONQd2lf4nwR29ZaU8f2MZtCFXfGTLz1KkhVdWzKT8XMd7FwSEinKSWi
cpilFrN7fdTKr3aWioUII/MlapRiNRS9c5ksD+bAMKh304QK7xC44Z5PrjvFBYt4qPD2QxzazlIY
3r7qqgZ59LC5CzKVYsl8djs4vlNt0GysFo3X4y6HwVtLdSfOVz37LXXbs969tstOLYAwzoNksEqL
fFXPQXYM7V1Tp8+BWvK38VXnUQ09+7FH3CzKBjYylPsfJ8foj4mV/C1b8tA2tQVLC+CjHB/nUXv2
jfQ6XlEK53HAWBWanYi2kLbRonBLcWjialyplVocctXs361ml8ycsMbSi70n2nzdS+ZYEX1FgjJ/
cOKsWLbCGjc+fkwL9g7FhyZY73U2zEAB6/I9wrlqDk8I4eMXi07Ztam2fwe931/6STG4K9XfyHGV
H3aXUd1s4n4ftE3x0VtrQNnqe27UyFfDQlrJcO232cLsHY26vTo+FMnwnnQq7uHCHe5cBLLXU9hr
u4yt+Lvv44VDEf6FnxeGnQk5YLuarPfBcbOV7iDBi8CC/T4i2uAGxXvVq8XRhciGQBnhxoe51Jkw
VqIEepHIlXTtY7LxKnjYv5boiz3YU4ULOSFS6/Gdzt5qIZvu5Me7PCyC64SoiVB+59G/k71ynE11
aEvOqgWjPb1HYSiOsdD5fs2HpMoXedAVF8pezoPdYRoZoq9+G1DWoJKcEvbgLeaTw9yMbp+t0oQq
1lKDe4SQJyhEeRU5EHb73wXKjwfZkvHQrFe5jl9ba5rpygjtIV/5QTHAe7ORuofLrK3HNB0Wpq2L
HOspv7/TcrIOG1SUd5o1CdypiE2aPyrXUznHjyFKyR55NXk2ADqNM3YwkSu6S5BBTx6VcPhiWBlJ
6CoPz8Gg+ZdcM3EOnjuciC+ZoymQOpqwfyCr9LeBJNcXNyu7pe4ryal2S+WhjvS/rheaJXTV7AmX
zjR0p3OfQ2xwYrwOsklQGwJxpy/kaVy2rzNAeP9LLFAy66C7AWoxzEWvRtgrPKDDleXo5kpOC4ze
3Xg13EYpgaph7KY1WXgv9VN/hlTLCe6tpmweZFwleypHydBkNRrldYhOiN8ULMcbbaE3E3wINy2f
atVKj4aOYLPraDHAJqt41RQL9Uc52CGZDIu/XTphl5RIzepIVWb9RfZmpROgkVgl69Boi6csjNNH
03y8DgUv/1c0Dm9oE5bXV86MujubETYU8wvLK9RF+ePNXC+oRdn1zcimPBRx/csbqtOg2UHIwMh7
fkl5pd/fVOd0d0EbnKbQSy5I0aeXWDVZPJDOAvsNjelnvGs0CtGZX25uHS7F9HNUUPybh8l4mqox
fHl3xpNwS6x0HasGOMhsYmiCzslOZL0fC9hKACdqlp3kg6Kd7IVp5t9jPQtdvT0W+VAfqONiWYUX
6dpCW8zcZ1Ut1mEckgEGy7ryizDaSC00eRBUz1YVdhi/xFJPwz8Av9BNEdpACjHRqE1Rb1qjbl7t
Vn+qnCD6ZkYaON8oJ7uCm0fGcufguXF0ASzNunoeMfAfKgv1U2vISFt62917OkkOyrnRJrJ15bWI
jUsdDwjTW+6bRVbypcf6Z2Nndb3RI+NSIZUMCbbEPxs/nvc8si6o0Prfa6PeKHkrvg42/DmdJcWD
llb+dkyzcS8nxT6m26k+Te8pk6Rbcd+WG9hb4y+TMiPyt8M8KUdT636IVKjj86Sfr+SMqAas2tFM
P5CA0ta6kqDFp/Nbr6DP4GaRZJ9DgLznP44YGYEk2b+/Bvzw9BMJ3+s14J+vJjtIT371IVIlu8iD
Dsv7UkEUXhXQlNeZlrguz4wuvGdYPHWs9+W4LMy8pYPAVBJTue2EuzKLNn1V0ixa5IqmfY/TQ5ab
xt+W5r61VuG/WZOK3osJUlkDpLfTlKrfy9nOz9nePFtVU/3nbM+FTjeS9uD2h+9yZzsLyZvNywjs
9mSkFy2wprPskGnsUqh8Z3E1kVA6pYutdehQgm0lBU5/bCIUNRN9E1pNslO1Nvlw3Re5ZakFC5gi
n2kio5N82L+Gfxst9zFydDxo9mJoqo8uaC1zz/00v2vng1nMQqWew5q0KWaat8eGKeD2wfouSR+1
uDG2VD+sbTXvUCet+HRU7uC92esviEr+0tJpJfABwZCx051HylZYd+IzV548tiLgRrTyxUN1aGIP
8RYEiY6Z21hcm92QJmuKBWIne9GRol4+gDxCs/lJ7/Jtr3v2W2Ro4wExNmreaUzeUtjacpjfryTw
S+6+PKht1O5azUDGT5vF30vDpkI3t29Mf73MGzR6WL1aQReTPkwtElxeDNG9QGnfMp9kyB7HYlEX
WXkEbGA9qVmP4cDvE2A/rgbpVG+FNZJ5TbKqCmTfzVCd7gI/7GFyI1cqv9dt9jQYqfUV8Oy0arHH
RUuo6c98AXhihNkHDl8zfBtCHmkLaIOGJzYyZamjs/CAC9MiHkuemLdeV9WjtQ35a6tR/mEn1Ylt
1xrle9UNz8Da6geRqcqD6/gXYZblO5hjimCKYq3lKJ3t0aKHdXduzASeIFoSx2E0VrLTzi1lrzou
aKf5ikmqUACg0HOUvc6Dx8UOlTYPJ0t4KKmRXg8Vi6d8cWtrhf2jp4Y5voDnma3Z/DuH27y8CV0y
QuKs5wiOoqxs71EIrx97dkAPXvboo/vzKCMpbKJd7hTxUjZlxxQGCAPkkb6TMXnIiw1kfIxpEvjn
mduNyyGrimA5oXK6xxClXIAqjx7kYXARaxny6j52gzIgS9QM97rO4ks2UaMuNkD/iqVqNtbKiCy0
SvTIFIu49NqTPFRF3p2muQgJVuubDPnl1J5+Gef4cXQsKoDW81g5JCWXs48hR8eF5h7YKU6oRCe+
e5AH9+fZnz1yeGiP6RKVUYSz5oEyJs+uo8eoM7YB6r5GUERHKHHRUZ79u+b/V8yLe6QpHCte3a4H
QxyqKcQCJRuHkzyQkhhOxQwxL8FUcp9117dO7+cwGRtVbEZTwCxyvJwJuwb5aXmqDlV8lyEMKMfK
qYMV/MTXU1M31sKoNYDCpnoXGJO/AqqCcXYE7ctuIrVbOFGPiJ+ia5zLAeQHg+sAs6I0/UPQKvfb
Exub7DFSleTBbB4DVMQTpPzUbO+rtrrQTVTNY577JSaA22hsjLXbOeE7YtXUqmsPZWwSqW+Y2Db8
MN/rQIvvCn1OVoZl9N4XYANVABp72fQ7cZcqaEx0QEIfhkR7srI2e21MkH8CiGhOXcauAVrJpoUF
rr3wO+UdNU5tL2PO4A73cMUYbJR7hTLHUbZkHMJZdjbwAZW2l1FUhcdJIJYtm13tuqtSda0dC1WD
EqT67AFJvhR4HBSOutLG1D13fYGUJsZHPgITzWONYwnpIag1qwjxV31WyP2FFJXZhnp8SOr+resV
CxbpEDxOqg8VoAUW7waPeZQGj9h7hkiAZ99k/zAPqrok3fQurGo5QnaE8dnTHsrYeSFjWV5cfQhe
C/EkOSs6VrvnRi1SsrsUNEe1LXYjtjhr2fTmRAQ4COtKcJkv4dgq3AKIP2u8F4uV2Znau5KI6+oJ
vQdglWP/VTRGtbSiqXjwRaBQZm/FPtKN6D75OQkv6+ukAmyGnGSQ1slZec0PAPnEyFA31L0we5At
IwWD00JSox7KM8VyodeqZgqycJ4gY3kd/TJhBFvc4n6YnDoze2mD+DOb5QfrxO+XNsjIU2B21gOp
rG9lpY9fkL7GRlRBfaNvTPWhC43vcrzeavUyMChvTThtPlQu5ueyI1Qx8SxFI05aVJaziVoIP8Y3
T2HuehtN2ovNh1wEiBR31BlnZ7FbXDYbqxh6RDLydoUXGYbbv4+JQOiiDTXA6rYzFyVfrpfhULn/
QRUTrvbXOLWvqjCz926w57wRK+VKQ9Hc7Qd1n0VKdg6ckE2eFvsvWQd10p3c5nurskA2zb9/n+3U
ZnidHdrmr7P7NqgX7DrGlUzCYDNUnCPcK86w6vSlglnkqu96iOUyHVO1ob0GyPPZokO4HCvfuUc+
B5p2Bt2bBRMldSPkOa035bMnrPOIuR6oLtKxU32Xhp72Uc8Tp3aiEOg4PyaG3dhfvJhtq3C94ljg
I72sJZs9HEPeCVI7Ayno/XXtJ9kUc6ybY9f1IX/ha1N24jfs7QMzHtZ2vgaO7FxsuwZWEeP9eWt1
7gpYuXtJRNY8oOnWPBAZje6tGaLyHihufM/eIlsYQT2+k5pD0cQe2OjNzc7HdJDM+5Mc5hdUDQvT
RIgYN5FlgCCmhKhZGX/b0BiHO1kGMX5vyl78kYY7keTBWjc6ngCZ+TqqZfJCvZeVJWjxXZLH4XOZ
G5/SQjwT06tR6T8G6IoNeS8y1ooVNA8VtazL2D7ZNYrst0gfPl3lPGQ/LdnVaJ2/NYZRWbiRw3Cb
xFDUh/kunf8Sltr/iJVRme9k0/85Tsb0SCV7VZ0R4nYfoy49DCXFb9nCJEfZ1SLiEdgit760Bvdj
8rPsTvbqTlMik6WTzrX7Ec4MK+deHbW9bMqFtGyGDr23puzN7c0V82IY+sUKdXD8vMzRqUE2z1h+
GZJnoVcrxyxod2Rq21mepeJWHYe7kofMLrJ98expxZcuDJFUTN2PvPWmZzlAHcIIBRlYIGzzrgNS
zf+o3OHHAHmFcNCTxexCePffRwmlCnfsOn9cxuF1DNRZP39e5jZAvpEmq7/oRlY+sbOyN3WjWDW5
2sk/4s3Azky3wGvYLL+OMpgIfVPmVrX/Iy47Zew6TbZ9V99OOQqp2y7TtActA1wO0VpZGKJxPkoP
alem4yzr9RiBsbR8H0jJ/zNASFc99w+qjul4nubA0DEsSCKqrbu/o0HBbeW2rZXWnmfdtAsxZ5iW
npblh4bdx3g9TfkYqJnMURKn/b6EVaPpXbAxMXdYa6LynpvQn2sjEwgB1TZJ7hEL27y4a0SZL6hI
ec8Z7ohkDK1D52CJscwWYLvcZzkymqKjo2Fsqs8Dm9bNUdqAtik7EdezqEy55k42qZ0oa5JSyloO
jgTWLm7gfjho+i6hNdjPlj2ydWnJssumYVH2gvO0qfqaEuM8QuPNtkWYYoNNK8qTVzyiirNsYY8e
LiPdjA9dN8JJJFV+MANP7AWJrVWInO6uG0ApeXFRrfgToaXRokmU1Ty3iyn2rr164Nmw/rpyLwdP
pbHUXEzXCvTK9l07tS89ousrOyozCs40PRVrbN5XCok3a1/AZwSbcOgQpp579bTzN0U2VOx7aCqG
4m9FkIhVrKkRjDw0M8n6xSdnPrBWjk+TrXqH0etWsoVM2o+4HHaLsTkE5pewnXCd4ntXqMVJHuyo
KK9nt5im6RcROc7uFiLhhIfZfJAxpCLh9HAPIoHxW4fsVUY/Qtkiqg+kMaz9NeYjPuoFwFsnK3mK
4Hif8jTwAX3DJN4YMdB4Gfyl59YeIMp7jh3AZmPe7XC9gpHN4s9md9GE/qN3KlzkjAJcR/QpUx9H
dJQqs3iUjYSb3XYMzXEpm+o8ILWrTw3zj6MMybpbYSUP1myDIkM5ShUrSJIU3edY24bhpejLVckX
jGznvQ1d4i4Ih+GRdBSg+Aw+iWzKQ2LqoItqJ9qjHjo82jYbuizDUXmeIA/IaiG7xLMc/SdikH+G
xygqv1tiwkF8DunYQp8rXBNlS15HIPywdpy4WMsY4jKkiEvL22TFdHIQODplUdk9hrVV3yEe8SJb
pasC88IeG34swlwyJg+IRe17ZADOstVCzj16Sf2XHC9D2JmA26+dVyMZKBqpbvOlN78pQ2e8CyWY
8PwDcJvBrubbrsNzrlz1JXWEsRKaHq46N/ti1YVywEs23zpFIpZ51pUI0IXdUpu0SzSwUlCMiWxZ
W6sfvRadNDfzniI8r3D3mb6CAW+2NQw4XmSY1iiZ9DshmhDhhhz7R9EeyCHgfPN/6Tqz5UiRLYt+
EWbMwysQ86gxpXzBMrMyGZ15/vpeINVV3eruh8ICcKIkZQS4n7P32mOyl/PQvIRGkOxGJtVkLPXW
tXa0l6KGxWC3LDEcfghHabJDQ3bVxhlwDA612FWm3pyl/EJqiViWW05P6IHCTzSYeyVLtqlWpvuk
MhJk5Bk0jnByy2nGhpJH5oMckHqtydJ4zKOYjqStvFbW2P4A0cz9pdTlaylVBqKakHmQXYY73aqV
TTtm+g1VrldOavi4boAkyIcZkQNv/vcxlJbppi6NGgnm38cGh2T5SMqCA0nu0ce1YaNRYsiy+zpM
Rsp2prt9+7pIrqSBe0/QwUH++6IU86WnKFayW49NUMfOQeSceh2Nhqs1U3WkJUr4zbpfLMqLdX/d
mBJS2XAidRuiXOZ+bFXC4o4KCIhjKvWKvFn31V4vj+srLOcMnZfzzXrVevTzUrkc3UDQ/1mfROtD
KkwC2PLLZj32tft17F/jkvVZtp7+ePl1/ust+LJanw+8j5dC9IDpMNSQnnocm/ZzE4dEcKTLJrGM
KHPX/fX0enB99XXs60Qa18CLvk7/+y2+rv4cCe98V+Hs84IqdofQsB8k8KFPcdYfoET8hXxwvsk9
+TB6H6p+g8gHeboInuZMlK5EFee3of8uwxHRw0DMLHfx6IH7oL4vnabECRbpD/0gSMOM2/Sv3N4n
mpL8rsTYw7oKxJPUls2uUDL9oEmZikETVp+N0PdHMln+LBOfZjhI1EOABr4BG/KkzWX2QrrQwSBd
4j3K+nhrhzWqv4EINS6gXxwm4YvS8c3smuRnSx/wRe3FxtKFRrsza9/TOd2MnS69DM1c7WPJcNvR
Gk4mOSwnIPzZqdY3qming5PlS8uVigeFytzXzNrZG2p+iOdEO3QhoAc0ZNWpNLW3RfSw3tiTpe5o
sxD0gxeentNOmC3kNEmJ35Oahh1/0MckLvcR5LErZVNCUPSMRKZ52uXlkOxsMfuT1DabSiyN8bIF
boS4bKeFoUwDDMU0n5v0MEkAeSxssUAN7Iws9ORRqpVur0/McIKEQj8abPMnsP19UtCMj8ZoOHcp
UkyeK56QiARTJuv3HCYPuiPp9BASTx/SlwxgxQ+WWJsktBuXsnR2LcpwuAZgJT3YedKPwpZOQdzl
ryZs4X0Ox283Wyzhe4RsTk1f3Y67XyWaBHe06/4Bq6Z9yKZk3CaBIr2iOLii/6/OmLJzXwS57pFY
Up8QwGdv8rThLqh4s+ADAzfO8Y0Ig2+lFrumGvNTZtPMtqrixlqRKOY2zLxG1XRfoZV06xXd8UcY
pI5Z+kNjarsu1p2rqcpv6P5gULQgFSvCSg4J7TIvCtW/LHNMjwDGsKDpTza3MSst8mOfoKeWSnnR
1IXlodA0GxZoXFFiKuW9KYmjPlSK15il68RZ6ztqXvkFyOSrZcbZ0WRCh+3DldrKdWQT3dhoB9+6
CuhnKxzrKTnEzCvBhFHnrx0mJ4ag3Bsj/ZRtbTcl04vWVflTfjCG+KFvTQK2wdqQLYA+J6LutDXT
mqn8LNmbWjALm9QbAcXSMdAaujtiRNq3GP8E8KTESSh/yvW5S8YH1UxwUj9IpGK5k5hibvdpd8bA
EgbJIfjdJZOybUgTPa6byqkzfyI+byrsxAWO0x6rEsZ7JRzwXXm6NyR9W+uZam7MtOq8sjffZQZY
KlFAQ/TETKjdVupYHNeN6sTlx6t1VyrN4ugsm3U3JOGW2/h/Rv/rdEaFjp7/4GqsKY/1khPI0m7K
P/abvPgZGT+tyuBzEFke+XTqsRCZepz1yGCJzvw2w2bYloGLYPk7aVJEvXMXQRRMhDBmImf21peo
nl9MNSq3UTlqxyExtaM1YdPENDKifzsEaey4RdRTIRkIAEuEtIsNWuyuY/MORV16SdLx1K/REFc2
IGoSOCYLbI4DFtrjHo/QiNu7ltCmHsWDOch8vmVXVqf0UNdmrnhjJl4tYRFptvwEuNJMRy4PU/tS
lfl4dMJhPErLxpH9rIrgLhZ9fgyWzfqsWV9BwYkw8VDCdM1QUvxhgH4mJ0N3pAhECNzyqjf6X2Vd
PJPAYbqVnPIXqJZHLFU5YzfxRCA4ruZjPgTbOU6voMulY72EP66bIAYrImU6Zf8Uul8zHYyYX2z9
91P06tVAzbtpKbMch2nOj0yAOinrj42a6wfdQOBhKoI1mkU3r9e6fKPLHTQUsKLHwhHftaIxNrmc
TDQzipYUlSp/DRWnPvItxWfHH1YfpZOZEOTZTdiFHGu3/mIRZDIvLwX6j1idj3HVzkejhRhF+Rx2
mF0eqVdUR+by9s5KYiYkuXxMlxw5UZfdx5/p8434M62vsrzqP16l8J4Prca6LwDjgRxfFV5Y2GhI
5XreNqbxoBUCZl7oANGXoua4bmy5ao5dijWLyA60lZg03LIoXIzpzVHEwXfSnh7qCj1gGVatl6iK
jwrtZNedKwf2STHGYxiLx6RChaahAzn0YX2scsryimW816YUXJKxn702yR+KRIykmig/ocYDO2+G
k6BdCw0+BItp5jZuD+CyJpKEVG4fq7QJfdNkRlSXWbONwUp7+HTpvFY6MC10k4gXXyc1EFsQL4kP
HKDehAaZFFI8hKz8cAlLJV84Pdvmgf0jlSiAG2b7NBXl6I9laHOJE3i1qkauObfZNmJlj4FreIos
uqvj1KNCXwpgS3M1NUwC0y3gUujqyEG1Ft9+YrnTwodoDXWjEJ2wBZeD2opllc+XCi+gXRt7tMjy
tnFaJgeGXW8iJ+IhIR4QfZKRKQ+4o8PR2GNAujmhL9VliLuF74QS5OMO3pDG/3pUocbx+yTRTL1z
VNyQOz7BwSq/ZcdchiqTCO5ZGoJnzRxpF8bZfUyMdm+b7dkMJPOURuUh4Zl1jIN414mk5U/ZW2AO
iFDNiBJzieMSm3ou5g02EbLOpPCaxqL00rqWN9xbzQ2x1Mi8rOyVXEh5YyaYixKpItVohGgQR9lm
cFQC60EublI7fBU67rmBxk9oteOVh92N71B9yiOip63+vDxWXUz37zIkPD+mpePltoZ2hFm3b8sW
3UpF+d7bWOXbto6OCLc9ozYnYpEbGDV9nG6sru18J6yudRQf8khDIeDoNwJiMQsVjo7LJlM9u0FK
3mXNju8nfOKmeFCLEodC3Wz4x5r3pi2MXWb2m3FQG1wweu3SROJDLcyTEcX8u0pJ8jhrfORU7TBT
PNyymLgus/9zE8NOy6axOChaz9Kgl+lVMhtP5wnpfseDns6GN5SgDQ1oWadMjv8kUyfQ6i/kpB5C
NXVZQgV1ktVk8EFIdck8TXn4OcMtTCfLNaQZUgTq93PW3ZuZaC+55Pdvp/Qvo6zyjWJL2kUySP2l
AvPH0RPYWVn9wmLqNDcq7G4D0/Jgy7ckAZZQOvNOlZyLnkWFlyqtczQUJO+lAkcmTextCtX82jqX
MVRCONJR/GTlY8DyJzP2ttRbPjUkA8tPe090G6Yf6zPVdJyjEkM7j5ZCthMEFyzVBHFQIrtWVS3d
ZoO8LKS9alFNRynr5h3m6u9FoaiuzbT4PgwvRZaR5TCQNs2ET9kwjxq8ujbOZhYZe4D2UF6V+tc4
MV0BxhGceBpdk8yo9tN4A5tnuAZW7V1tWMnJzGTa49HFcvrGz+kM131p36KR1AmtbpNdO6BI0qjB
u0mQWpdqlrnrz52Jw1pXiPliRjX0wvZDR6he22mlqyCA246l48JIsx5xHCmo5Au/d4S1PLgNTPxW
5VU9+UthRZAlpS0Qt2j2MF6BG+2M5YdKrlGf32m4wBkMgwYkCcTX1OFzIkxak1Iah7T6LHPTzUdY
afz6GIvnyo48acafDygyd1Wbspyi9/5cOq9TqvKIBgC3C+dySzzmdxW7lx/MtGtjBVVoUcbZrRjR
GqKH9kJ5bPn/5cj8c6P0hgg5AujP1Bso3XjTYI3HQSh3NezqreDxfBNOjqvCwDHEQyC6h2HxQqjl
GdzdtaO8fIUcOxEuRqOvHLaB3TsPutHvsonnTyUqbWPKMijRKha3SZo01xm75fdhKppX5rSt5eIJ
4X+zsbWq8wup+5Hmot2adknik0BxoYVk+6URiDhNH1EFsnLiH4LFfjDLA1qlAuZdGQ/YxPEapvbL
XOjSs5NId3TSJxWq/IXSR79V5YQFkNkMVyVqt3ZaKqdo2evaeLiaQhuushQaR5MUFvzOjIgj1M7c
IbwMx+csJAxKjnqNo1m9CtxrfgNuyFt3uWkfxylpCB1pRnTrc/UW6uir27Jq3spyGNxO67q3ESe/
65ha/0ZNt0c4GY5vIc9sFx8jbkhWJG4MCOZNyacOuQPNTWdOOwStvfbWdCZmbT7QbzqhdCBDausN
uVTjAhC035h+sPrB2eyPrQIAXac2U6L2f2O9wyeqbpVvSTMjetX06NsSI+BqgehfyyiC+Q9P4KWO
JYSdhJ/WXfVi4iz2Wrk1nqMu10BthOVzLLgrTyZ9M8sJ8v3YNBCAYKE8YoFjBajrIQqMC87gGGId
Cm1DQVY215Z6c8yh2oYqblDciATyxPV0cZJY3yVZO50Lqx72OvHQJ6rs1aG1GuXYIcuH7Em0sI14
AH+VHeylKSMfz0yy/TRU2rFFTLkRwvSqxLAO+Agtn5wFfiTcx3BKmmzTxjLL2Lh7yCZ5V4SNuKPQ
rvctSLjF/2HAXsqf65RQx2QuvxXYnX1EQrJX6OSO5frJjPUzyWIKqyDlV99or6h2/+SmROGFyb+s
VoeU+QMiYOGPFW6KkYV4F/EFn6Phc9On0jHnZ3G1yXZ8Oqdnw4nGXW1NrxALB98IzOW+N+rbeAD0
UmaiOrE6cZMce4ViKeM+BzDmjXAAXVtTR28i9tezlqVEYmjDQR/Eo+6825asvuTS9DvqWZnrfF4j
ad9JYXKrs5zFhGO9BdgT3dIwuhc7xPmFKx7xUF1tk5CSrlSryM4ljcV40177eLC3oZOrrmVOxKZS
v+3VM9Z6GEQLjCGx0zcF/bhfOeJgONTWtZ4baiyiaCtAh4LkjB8n2u2ukkWvpdVgPHC1YUZv0x3L
WFL2kRQ/8ODyBz0ZPWWCEqTK9R/Qy4pZF2hD2j8UZAee5i0qNzmOXSPUjaOYlX4z511OBnt9ilQr
3RWB8sbRO67xBnRW+2RI0jmzsq1Rop+UmAR+dG2GZdWYFS8UAFhSgoSkIGhTAs23dZ/FO1V/Vwuh
bbk/Pld9nnuqSIZLxweetqMW+oDKd1ZXpyehIVQdygGXpDm8jFll7sIgaImu6b/LTUFJQReb2Yy4
941Bf4kpDZhBA3EP1+uGLv27MFr8QFr3EgZTjMLDzWZ8fl0NpUGKeTJJZbkpWsXaZBYP/qqDwRCR
C4NhZ4OhI3pu7G2VER5ZyL1DvA1gJ0e/zmVHXxfCSxI5871gJm0m/S9JBUGm2ClkygCUjmk9CfXn
aFE0oxfOjHPs3h+sKLP/cvCkJYQYoGTFOJGHx6BRUoxOI5new+w8wHQ0j606/a6nXNulw/IHie36
NlnQ/rwmpugJ1/cWOrG6HfK5OTZkFSKaA3c7LLUCUTUDpSJKFKL22tQc65usynzAY4d1Rzmx5MhL
UsERVHcHJsL9blpPr2dqTE/ktjYJ49cDH2/wj3Pru6hCPuqxmHam9SetgvrQdxJ9k9r2ZGwoR41k
e9J5sKYppWzuCcjxStzpXgnaVYkSc6dNm5Qm1iPMm2sGQ9SL2w4ZVw6bdqT9+IJ1lYycHs9Snm6G
Fmu4lObcLFELUb/ZSblp/QoTev9ElPIgKGbfnAtq+AFJGzGYZ5kilJs2Guv8cjiVUet3fXenvVa6
hFriQVUQmJpa99DNQkMeUuoYydpNFB6iEE6OlpEaO6V6BYZiyYcUqdhMaILAqEWPRcbzCqaZRDbw
5JgtCCJDg8dXB34QRM+dgD6rWse275WXLnuWUeVAXgjra1cMv3V6vrt+rpJ9JUe0zxSebzPSJvLN
Nlg1Na8YkTlI0nQNHBA/Zd28xEFNZy74Ewx5/iwH/Q/Wdx0A8mY7hcFCtOa7WJbp1STK5UBIbug5
prkB6fPOOhz2tejmTWcFLHYb+ztpodl+lsi20ZKe1pEWzK6orNAleofPVf2a6mbI+qn5XQ/ET1nJ
/GyU6TbN36oi0n8EVXsx64o4C7i3YvoWClG4MMeJtpyKRxKzuq0VW4/amH0rclLg4+Y9HZWXoGt/
5xnz1C78IcfTHzuuc2YUTkfnIAzpy8XyyVYgHxnxoam6nWx2848qhssWEPCrZj0JqJVbtJRSpFyp
tkqltZvEyPHhx3+1pKzRuCray9BDpxRyliAWrGB5OsNGiZvGl9QjfQSRktQsjOBPs2izDAsjAdhn
+d53VN745MYWYcgZGlSov3iQmX30SDac2bJYWwff5XbQ/NKYbLcT8/eMPwxx86xHuntRac52FGV0
D0bdQDF3LRzTj1k4v1nNeDDMIXB1jHM7+Mcvki3i22Ij3SWBxCOqdfaUo50dD94fElCbQtbCQx4E
xWNYp7/gPY6urZB1r2rS6afFDYLpg1UcQ1p9Lmh+4pSdPvPskRv8nll3ekhT/TrYzLwKSmpeQWQl
JYUccays8ZUgJKLSytyP4aBx+2dBFaO/2c6UXHxZ1UG4Ffp4XV9pLeVWC0eaPBT4SoK6x8JTxw/k
lx/CprT2pmlKXpGU0lUr+FUt8mYMYmn4CGfatYon40JbKneZIEmvzoRgzsjSeZkvSa/aLGNXD81s
rxpNdJeSIsFoGplgip1MuSGLbqirOJS1w2SuN+bU8n8iqrx9QkkAyzvrzm0Y0ONJ5xa0RYES6TMG
S6RI2/voIvfchfU5y852YmLhwcrqFdYcXPDs+60ZwbythuS3jFGM2XpE7U8BPUrSWaxjKKxIP4gm
GlLULyQyJxLDXcU6dSjq05TiZlodzYVjV6eOZCt3VfbICYXqr8Hr2XWXCaVnJMS/ZRRyl8ZwT/RQ
WAs/lqNhK8bAuZlK8bkZAngHqFa+DquaQujjjHKsnec10f1zaC0RfJ9M2FYgpsPl7lRahVQKuUHi
R8fvML014Phprdm3qcaXWE9gIZbD6yjTZgpBPtrHKJtl1m1uDPtRNfrLehiQ1NVy6PyleOSIgqwf
VtZMN8B3zdL0xOyTdadVy2RpoZJdT67kmvXQMoJyEQlC6+7yHlqqHrDsRzyqDeu+blTxuyKU7AZx
nGeIzL8JioH4+DVAWDAWZ5ZdG6ZciFT0zB530aiEgByWS2iskjMGZGK9JC/n0jeTlEaSmbwxq5qe
ynaqjzJllw+0qxJcaqjm361oarYVnOGDYoQTGbH9hc/e/COa5IGykKxfcqVpb1Y7WO56AhPJm102
l25E0DE5pEpkTUp/EoHzTnKSb33vRLs5kWkSjSgmgzzKX7W4flvD/5IYFd+s9++FylQLB3F3zoJv
3Pjw40AV8Eyzw5GZqH1KO6DdZpluXdezYdHVFyNrLqkadClmoiDdKY5MstXCZ9BB/l9R8Tz3sulL
yDMfq0U5VYCwXvdWX8GyN9Wp+rg6EP4z8lNjZfq6nU5+0mo36NLQuJZUi48Yi9loSYcTILomVcn3
nweX8/+KvkhGMz4seYJrAjlqXfP0kVBOnlmzo4T+tJ7Af1hQY8QtdfoILC/mGDv4R0B3NdjW+YOT
rVi5FzW1dvrEBv+9C6+ajB3T2jb13rJs5x6QULDV1FnxnGV33WBTS49TIX5/HQpjML34xj1IHLoE
qYWxJPturLoUiDX/vnJs5Mi188440EkP7jKV//tsU6kjX7rcruPWE5D9bNbClGF+JBomkDIS40Mq
YvUyzH3rCyqovhrVyU1RlOS2vhpjDRS+PVXuv05M5pyfUyPbrseHOe31jyENa/AqR060vklb953u
Bv0MdFMOY8prvP3XRjLl1i/xj7hdN/5eCfT5OBub0u4b8IsLrn5SR7fCgXNZz1ZR4JmW1D8XcyM/
2F1yjZdRKfX+Y9jXCGNQ7LKKc6ZNgT9/Ww3g7ddwszandBobEnO+JeuMoAgS63Ujvqy7/H3Oaid3
D+vexOPRHF6VrFceKmQj68GmrYtL0sASWPPVWBANB62JQr8bE/k1mvKeIh8dNt02f6kO8SSi6Sv+
QdGvAJoSz2k0CfQz0MDVkrCsIdLeigK97jpWtmeqSV1sb9exhiY+L+2XUJT1UpaWn5f2vfFxaTIW
4tlqDZMWsmVtP8ZSNcEIX9OEXJrGldUpz0QTpDfHHm/FsueUsfI8iw3E+fhjR+TyC7eo7LqeYtN4
APTqw3qx2iGpmoZW3qxn4zxKj3gaJTfqcOKFlAhvltZch2rI3oRQIuS/rc0XImzPyBnrzTSP/beS
T5oN0uOv/x5q2urn0F62q38NHabuCoO1SvdxVCKf68Lqjo7ORC5U/CUvmS3GPIUb1sDTYegwgnV/
gMmF72UP/ipnTuOvg9aLA0Kk73hczbuhZ/+4GJ/pdFiH1axDDbJSvq5e31PFAe6uVxs1Fbu+SiUv
GBGpNVBN90ocOHc7kjpvCOgvV7O6M6l0/x5V7erMRfxeQ3dYvDXNTSZszyU7nj7Kkloi9wPFkXlQ
vXV3ElL8aBADuu5xHzGe+nQYCcCa8XGHEi3cxMrm1zS7YTlrQCVq1V4P5QzXqgrheT2IzQRXF5EZ
rkZaxsfAqdaJbhtanuGYHN2wy+NzPTjiWRoyedMmrbRZd/NGwa8cooJRk1E8A6Oxn2zsD8vOOkAv
qdLR7ztPedMcDZkkHlw381sbMvFual09rg9oE4tz07bfeJJUCPFa9S6zus+VWboi2Ndekj555Wkl
4dxlbzlHaK10jcm1PFQEhvtharj8F/yu5vldHZWAqb0WUN3vdZ5gmXycmjnakU2nPxoTYR2Z1DW/
NG4ySt7cy2aNbE3Gu275IXfd1M1VPxpoTdJoplwrPl5IUAEJ56EV8r/GyESXbcvWIdHJGuR931B6
bxaXG+GQ8l6uSuFPTl6ePv5XurlwEcmz0SgSrRlFsx7+xDUXXtZDOVTcDeUSNH7LF1k1V8S0OePC
5oLFwPQIrYcw0miBhrffY2WxxYsmPztpG96hyZKcVETNz7GzAalE2WthdPaOBruxM1unfM1FfqGm
2fxsLGQAuS7Ztyarq3PLAtmvdKc75T1WgNUoQ4RWv2+U7LHvBBVyq/wzGPm+UOvqj0y97L9fLGPW
IyMvBgu7uBSCwbNIqPUFAPEDyMMJ7sjkVyUIvFamp5AiEXPXj8HUJ6afDFF3WHf/exj2s89hY/Om
xs63oTWGaCOPKQFV0gwVbByolUisgBdqwqriX19ZbWj5uiKDnAHp4NM9qA+A4x3CTXP14V+v+PE+
j2n5UJ5sJ8ruoRRuZ9Zdj41Q1Zdlr9Hk4hFriYq9XCVbtUNgEzHPkQhr1q1nJj0GeHIUNsXivojq
6SwidDcan9dLawfSfg3TUVRyrmMAkFsedWhUOsy2F0pC2zV0J5Yh6qaSrKWXXI6IygHwOLkt/rJd
M3HfgfyA8ykv2xiRBZo+5BqtvJeGkaVOZNNih8oszoCjEpe2tFlOEwxJe0L+xqt1w7pm3JoltBH9
P8e+zo4NnkaZJdluPVaSivzxBtrYmxctPhNhrUImGaBCxGH8KOZyOrXmXq9aqsX1QLMavXPv8vUk
FVtVAxIJcuOIvAaXB4fWTd+A0UReklxrfZ6OX2PXV/I8j/60PO3XXaRMzr6zCqIGCjt4yLVmqwws
ALtlL6bjfSVykUYge+sGw0p50EwKYV/H0FblYA3ZrFetJ2xKNq6ciwomCdeCfshuVp9v7KGgxtVr
N35c+XEGs3Vo4flSvSpk4TVdx5qrHiQIp5XymOlgfgDy7Nv1bIRDfCNUiTxDlrHCW94vVaP+liLf
ziQLFFZnndHU3qRxtvAt5NZDpkj4gtMYEcKyu54YiajlwiDZGFnXJp4UBQ6pfbjtQ2LCaWLqAbgS
fTyvo53lvcyHjAXux1vGeax5uCbSLRZRqWit66D3fGuM9P/fY+6DeIFayvrsiKUpPhcF6X27VLIi
vymAZjTMCX1rhNTgW0Bq6CsSLSbUoPrYjKL1eMr2p6/jAx2A3i/LJZbS0Qr+NAxui4mGxtd1gV5b
u1Ko378Ora8+3ibZmPo2quvw3qq/v9Zn6xHCzD+WZ10Thnch/mQrNXTOibMwzJCQZ9QbUrtRFVg/
RjRI/pqMAT3xQM0x2BPqN1O3V0k4Tdtq2+gTIO9lN40DInhipbqWihp+m+wtURjaNw3XzBmgd72b
WqAeK7qLB/bzx43gI1Y6NMYWPrz9IgrVPH/k2hnGdOizEdbxEnWO4oDvPtUqX9HD+GmmdO0n4SB2
8eLtjWs9vpPksYlXM6+5sFpwJX2e1aokuQd8QtexWQb1pne07h8OR+RW/VYJMWmsDsdmsTmur9bN
em+vxbsIJ2sjUes+joqmXtrMlvBZAdIUIvq++pZatDrM0/pf6dBTGYgD8zGhbrYDEXdqmyTwQ+7u
TzqgyMMYIlVLFwv0uBjXWs3LkQk+rUeo4+eeyer3AAH3GBeh9kpBbwin8WeijcBR+f0uTQ7Mp6ZZ
T1tusYswL7TC6R8D+naWLnpIt0iup/axgTvh5YZO3TQM+/Qgrh125Nts6yweUSH8Siko4/2IvkNV
LDfUnPoTZorIl0aCegNgQcxOlPopYlK/d2aT1u6kmC9TZzyW85ie7ZY1eKIOzU21un4hi8k7fUl/
Xzf/14n1mDCgLNIhN7d27sDX1OTWjeRpWSazux5bX60baZrlcxbqMkLznLs9zazXZNGjW+bf8bSp
rHhSGcf3NdN27Lv2GFuoudYR6zGLsAfPWGTlkhW8h7o2fQ/67Fo30fAshSI+4VobfQyH83d4xB/H
7UUgkjbS53Gb8e0y3lyOi+V4Aj31IKwWlIUTJi4iMOtaAtd91bNvmGa0b9EQGxACALJamYQ/VO3J
mobOtzOWXXl0HuQyzOdXah6mTzw3drQ1/FGtwieiEp0MdlBN5bztcCgeUNM4CGOksQ3p6trmGVPc
TFWvBFhrqD8KMsQf60ZY/zjeCvnjeCxz/dCjSzdzk0ATx/HIhpLfbYno9mV2rQ4tWsdw+C60CjiM
Wgx3vZP7/WTW0p5Ae0LHLIP/uwYlJjWT5obCyzwK27hCOR5IyBvBlmqAD9ZjNN6YQGtNCelCTolg
0EvpL41PVvtsaa3xqA5M0rqu/XCXIsyQT5MsJd66PM1EUG/rudP5W7EOpfUHeS7PxHndtYS9VYza
uRAV/6TwXTw3pZP4ay45SAdmTrRk85SWEgBFGk3FEL7IhfVgp1X8U1bHJa1gNG5KVsSfTjEcXtM+
VFttwyKIUB6LDDFPzvTShQkjHRTZTh7XTe2cDVlDPlUX6WPnBOXJVPqf66n1kGG1S6sDy8kanR2p
gHNIOo24w4zivh5b07gx1fxUlMrGewJyxUkB8cbjRDUDyspwsWlFlDLJth/H5gKvQBTHx0LG9xym
ivHw9WoWpe1HY2k8hExhfWIF5mMyiWusGAJoigNwW7USH3N2fk/U9HPjYAkopdC8rscXJK2nOnUA
sIsZaZykysPUAy2IMq3aBrqjfXMWYfxyx/kakYXj5witqPVvaVF8jFBpsrhFI596kaO2Xh3j5j+2
rKSHreKIFClzJ58J/WksmapVQHL7rE3hIez693o2tCtkTf2a5CUnSHr+DTqm21dxS8yD3f+GD9Nf
GuIZW1OTik0mSb1ns4qCVqCCsVxCGluFQBJFwD5MahxjlqbdyefW7+qymQLCE5OSx3Ibk4QDrwjh
TKfWODIYt27itgq2ua0Dg1muWI8F0qjjXM+PmR4ggwRHwfIyoNS7sxcmIdUnflrJklwxycF5PbYi
CldsYdmM7YbS9OStx1RyVnRh6tXPtG9/2DGpelLM3yMj4iCEHQbgSwT+uivRsaYYpXNvNyIAtbNU
HBuVsPMaMJyHwYEky4a4nFsckIe+BnzSsKApUPX2/uN0PYJ4B8Un8GfjpVadzTpHkJK+efg69lW1
LZZxTb/ISteyLSkXn/tfc4v1ur6sSfORFfu+3rsUR7oa02xd9OVOVjiDjpey5Pu03s0mI7qtZ9ex
UVTq+zZo4c4iU0CfQgO2dOpzpOMFXjdi2U1R4HmAMAf/68RoiuZjiNKP86bvoAMM6tCBxpo2XeDU
D1Eq0UL4uGVGVUzvuGEurRHqdESenj/PhWZu8VBavrasx2krVJepbt67ZSHfLBtRza7RNCUEP8ZH
ClkDqJL+h7Pz2nIcV9b0E3EtenMr76X0mXXDVZbeez79+Qhml6p795zZMzcsIgCoJKVIAhG/2YZq
I8HeAffvI0xwG8f480zEwinWT7GwM7JNDwTxe1GBCa6c3j8YheM/YSNanACgfyRF7z9ZRn3pDBmH
667jnokj8XCWKTS0neTxU3NBgMIq3hTT1l6xbBOpFR+fgL83hSgsFH9rPfTUNZ0avkUrRQuqE+1D
MykNs5tCbAmRnZVohnDFn5AMoNIRI7A2UeU/ndV1UBdOHY8Njr5cVAaYtxWFKqx/pwexeCTjR0M3
df+fLD2tBXm2r4Ey2tdC8qMXAE6zOIJh5pgMDtijOZO/dkPhb21ICtXOSSsB/4t5Uq00/0+TBi9V
jm05fcACwRextvSAEu1FUwi/4m/y2RS9/vC3ZoQRzjw4UiWQUV74mpR6scptNBPR4h/ezaxaxEE5
vsqSYcFPAnci9UGy0ZXR2ycSu0sn18rHrCdBozgor+o4In/L2GLyiMF/M4cTKunI5hnZozOwMnCm
DgfyqoQnjniLI3rPF3wY3sU7zNpRvlgjJHIoCi/ogf+zb2CkX/b4IQYWxUyjovqSQ0rU8xSqvljM
d74HyH1s5b3Q4BJjWhy3/zVmT4UcMcRvzXrbduAc/dUYKKgxJ8WVHId9NaYqlDiLApLYaQg27x8d
OKyfG8RJjvd4BtLsqA/hLkEzQ+RSRQbV0KoDiruUFaa0bRiBLEPlu9uJRG2o2s0OHI+2FBMGqVGu
yaAdxjTKDyh6d0sljpBHNz1/b0i18ZS6qrJn34K+HAXnpywzjSeUTnM5KZAGIsJz+1sIcM9Dl+Bb
YGLchYGM3yEQKgepc6bAHZ/jsCtWVkodpRa//1rlO57WsmZeBGcqm8h20RJLWRGvI3mOi1AvLte/
x8QwMev3a4ixHciq+YWQ0VmDw7mBrgW5G6TfO7bhi96oSwqfnXfktzmuEx3jjGlEa2vXOSdWKvUa
Vlp/FocgK/uzNx1Ek9z3NjSAn/dgQBc6IHJEEA95lYBI6YbyoZ3uhy4oOb8bbvokuCfCROzEGm71
1P1XRCvsLeIMpImhObFCwtBoOedf5DzXdha0zIVIz4gsjDj0hgtVJ2wO7uC8Kd3gH3OdhF4aOLMd
hagCqla8cimOX8TjQxwCaFKxUX2GxKPn98R5uzo1K7U61GoJMC2R+ltfFsNNrTLogWAqNiJmdspw
g3YA/Saq2c5N4+ayrQWyRkMC7qKW3/oB74jAZ8FeyAo+I0F2YF8VrEUOaoorTfoZj6w4WMOwHr/8
fbyIJ6zyb2DkwkXky6c69vWn3muVszSAmxdZb1PSUehzrPiEAJz6IrOwnJPmJTVsxG76jciCjwV5
LwmLuzoFTlkXKJ6t2uoAWMu/zC2jnvKCJpri0rQWsov4cb5VV3L9guqx/IBkJj6r9zMy4QibF+se
V0oykkO3HHtFfg/i9EMJ1fCX2X7ITTxBPIDJpXGofe1UEBxxb5jPVZNJqwxblYskgdXrRyeckAYa
9VSvAJveAiSxYbr+4sNE7NcyMzpX4whUrVWMV98J3Q02FpDiRRMXlZXT2NVe9OqdhdZyYqvnIs+M
1wn7niel89javvrcYpwoJoFUTa6JZ3wRc+A/jQc5b5ulAW/j4vhoNVqJe2ErW6zaDrfcSnUBzIug
XKPgHkblVbTEAS0/0mjTDFvrj0XYSod7XO8TlYI0OIkSrLwBbHwTTE7zRWA4V3Hm4T4TDGz67nGj
1qwd3qDhQsSAhzpXZTqIFynsklqGF9xITw8Fy8AJeyLF8e4uNZzIx2iw5WNvK8UWPf/3srQR6ho6
vTyFUgylopWa8tR4ztwddRQlVyKmhxB2Nx5ojtUwtDnyIatOlfVDI7kkIsNWjo7zaTyddq0THcWZ
OBgdkObl3Pb6kSt4GjRHcSdQrFI/uKPJ2x2dYzHV9sUzBBgcZkrBw39G5kdO/qsNhvBhwK7SXzJY
tMRT5f8yXaJYvwuiGoOGqvSvTowgbThSuRXNUlJ8kop0QKLJD6EOLkcfDW9HWWQxJgjZp2OHA/A8
N4sqQEPquL1PEx2xjC6l6SdL7FR7gOhyfxMHzSf73KEQVU/3iXvcaLw9xQ/r5EkT4sPzUIi8TxWD
xVQrjF7FrGG6FYmz31MtKjhIqEXoRIqpdq0M+4wrjmWdo5ESlyyqBmG4n5uSkl1dnHtEy6gV/ZF3
jqCUI3sUWXP9MZsOuCY0Oat0McoGOocDgq8uRZ8YBYLvCYqAfRItGQ36o6w2QBin2WJWZAy/EhiS
pB70fSdk9koLbl6NjJGQTyIlGT+hHyX6RASzCmhA/z/j47ZzYdgG/c4CsLM2u87YqJMfm+naA6SW
/M/mvVcMFr3yNNieBt9773OVyctNslXwSIVmbIyxVl/+MffevP+/vgdSulCtbThlq4tYZg9YK4tK
pKOtwUo3dQ3VMuv0IQGa754qp7LP9iSnoIeGccBaLFpoIlmdO0W4RH5n2HWo7z7o1jdNS9OdYlOR
EoqRyvAFjSPpvYm8P8OB/7XBbPD9PlqoUXr+13+MFuG+/Qrzwp1H676trdEw5Bc96TyHdvYGR+ex
yJ1JnSgoXjz4ASJsNpF6Rva1WNRNnr+BDbe2g+tUWA812ZuU+OZyfo3ki1Xi8KwjahUipcGvvdZh
Whi1Hl6w68AxolOMF31k1YrYffbTiJ+EymeqqC+t55fvRRCR78676CaRgd2VJIT31u/Zyu/ZZt6n
P+3+KY0z/dc0O0SM7D30SDOOuRXdEmhru661Pmd7CjRHt86fFKPDL8f1wTBabv9hKZgw6ar8s4K1
x60Wvfwe06hRKZ0f3Mm+SOiGvtc9RkedDNCnMyhiVCS6LoqeSltU0J1DrYPJskJt3Pq6Vl9ltlmr
qo7i52h4c4CZLUKlDn+gIrAA9Cp9tQLJW01Zz0vaqvoRE8NmHeV+9q7b9dGuXOCGmFWhUdU/I2mT
bwu8sGEvYycSgiYAChmFexOYNTW73D+GEXYkE9IpVgLrBiZYvfWHAP85NJCcmrCaP/vWmB3nGLK8
7XKsuFhE7zxTR9ck6xAPicS8ooddZHroWUpnWwr0L56j/BIn+KnNJ2BSfimyrH2ZTv7rMdP0cZr1
t9f5z+m/x8hDsm4133s0XKtFXc1/V8KOPTMalc8VuywkvMNH0TIjWEKhZaYHXQ3TZzLILBugi61s
t2/PAM6jlRZh0TR5MmZ22zy5FiTN6Y4QUrZ7+t1HsXnuE1g80acwT7R+z0N+A3xKH2RHIymibeqS
QgJNob+YY3URm7Ixd/1ljrPENaK8cs6QKVt6aBF+k1EfITdTvSJZthgn9mGc9eAtMpKv4XQGevbz
TMRErxiH7MH/0nt/FZI6kJf8od4PkMbR5FA+WsciYaoG5U4POuWj0h6KUK7ffV/S9+7A/yxGFUPz
hld7QF5CbS9eDA1RxCncVKhYlupJxTH7uYaf1TlOgFJUqTw6HabbZtZUN0MtJWQHUxlrAzn/8HIF
VRD8naqsldbI9I5rp8nLnagxU+/YdyWJ1hZXgWvRFslcivaB1s3DRMV6GsYyW3saTexzSgRP5mGj
gzh0ZCdLWfK1CYaZbTO0nv/PZ//7ODtW5KPuukur0rItuYz//pUqGft2H5EiZAOra4WvyLJCbW2T
1RXWWjEMxUU14GchIBaen7Rb8flVv75JrVQ8xl3c3BBX/GYrdn3SCuqcmlwpJ7i630SBRxRxPNnc
+4oGZXCq+eQTs1UDYbIR5R7EG5uFD9hqC1UBqKYupxtRZhNoVXEG+jq7QPMx8cNo/uwVbvVinFLp
66FFXXiy0nIUg6yxZET9WbQtiRyADE9sE1sZCVH8q3bYOXtnccjc0TuTKlnKnoMize94R4J7p2gl
lY2gOo3TYrQQ69Is3LWSYh5FSByUum1rrM9lb2Vl2DlaFlBTTNrKJ13hOyONgd5eoeY3pfFr6CWl
9U2C/NJKrvmjHZ7UVH0U3yvsYXJjTjjMX3NgKFe2c81j1gIpgizwvVDVcZGazUQDAy/tbO41+CpU
Jx8i5ZcovIuivQzrX124chktCzMDM5v/VcS/j8FUGI/qzDmJUj1GftXKlSNza7jti9pY2utYluoa
jCN+qjm3oi6oNArrqvQODO2Is2XyVbGRDs1h7iDzmCyNzKiudhdYw3P9bBQdqii+y0JYN2VvWyE5
uhSSgUI8UMTiIu2X7eBvoPk3J3kYM+MctQUkUlHeQRUByhs7gp02JiVLeke7iUPnls111L8nPRz9
OY4u6muq9jY8+kyfR8nTqlPLgJTdY1Ud2ruMYndW/BKad7La8XPXIsPf+X6Vw6REIE+bDqJbdAQT
nFyGY7XMkcrcCl+vqlGVnaoBfx8mpKmI5U7L4zFQKNMIqCr441tiOcZJDAmwbLt2FtIh0wQchYCe
CyAR6nT1dd7eD2MJZEPvwvG1CPZlHTnVBt/YYT9W6RqXoRbJxpGNSq2cEkgRpxJx5tMQwyVVGucZ
x6xuC5uxrxYiJoaYAl6RlG6w6xvraRBJGlWy1IOtDch+TErWjhFpB8Psru2UlilUrHBCJUImZtlb
jr8U38T0jbkIzc6igSIkvqsp7hSIj91Dv8f/Mx6AXjRJBy/xxOBbd9tqvETuRLXjTfxuTe+h76Vw
gQ9QhxoUUBzlJjI2YUB9tseuXTGx+PyrRRWgWgfZlJ1nyXI1TfQIpCbBF2pqJklcHwGWHOdPLrsD
hAvf3QvNbszRbjNsIVHbs8jBNAqcAJ9U2G42EnVcPEuT2mp3n4CBqb9WwDiJ/Ax/KqT029KfrIGy
s+nXEC3FaR+O0crWWpB8U4+Vt9lZnN0PIgbwWHZIo02DZDjPm8+LvPKdDxGcXxNFFdStbTwMRPAf
LyeazvRfyI2+9EmYHu/DhqYo9wH0h2CrTJ6woSIfOlPt1f1kULFOM5VK9y1F+4p87O9/Ox4EU3v4
/Pd3v43+G+I4vB91R6ranpHqbQJKMkhSZzUD0UkKWLvWUyqyHKzxxEBk952zU+vrGc7uTR0eEJyB
ssc5FCs4Z9QnKWUF4yvUdZe4YJorIDVq99VU4y+BanWbRq3bY91H7RG2ZuEiFZfk0INyXGO6UUEH
F/1gcXY/SC6FVdMadvfQvw0TMQBALbiwIZyRSAJJpGYut3YAskvRvB/SdKh5NgTre0hAl1BucC9x
lUGFKUOkoMAvNZ5u7pG0AOXg8lcIdcdY6gWEOnNwDWul1tTvaufXbOjrj6W/thNJXiVNj0kR0nWy
1pvXVo7rx1HL5IOcjtFCdIqYE+mQV2zb34pmMcjveFjZ1KdHp+lmjKrquWvDhWZjaHKK6RC6BSIN
1/iAyRJUws+phjOgZ+cnv+sKEmMSGGUNNzvXG9yFYVrGVjyQPRShd8UYvd0f1Pfn8d877/GiKzcu
ha9DCzlzZohoiLadVbwyPvkjpNTOolfYk5Pm/rO3mZr3uaIXDaOn0cvrryoWGdAn4ZyL5Rerb9Jm
3vDYS4hXekH4Ixwwqi3brj96PVuHU9uF0cXATXDJSnHvZNh/ypULsTToP5oJfmurlobvIQQIr3Lr
nRzW4w3zrZH0qS9/mSa5XXtUFDLQIr/audZ47n0JlvGUBfmdmvXt+FvvopQkQuLghdNSOhkxtdHy
7hI53SrI8VelQvlJS+koqxgGfiNibdCrEiYQlZ1dNKuah4lP6XWhh1Tw+B/DpLxXLsUEuHTRpbT6
B/HICftoMjRzf4iWOESkXNdNPikiT2aVIlbisrqwZDU5fDpe6utcxz7GhaI+p5LFhwj99C0JE/Xg
i+xQgsDSerRJYN8/Zxho0inTUf2bvhK9HJyVK1n2SjzDYcBdgUhgPsglPz+wUwd6kU3+dSNGiKd2
pgf+DhSONj/mRaxTWBSWCDzeVwRqbedoIyoq1edSicZti1zJBXwG9azJQNwNgWVFQ+ts48L+KR4M
TTvsSsrsR9Ga1wF12P8RE8sA2J/lstPZVDyUEAshQCw0vbTxFOrM/WDyRONZ277ZGebREyDg30bg
Yde+QVz5Y0RVTTqiRo1S17SsCULJPmWKvNeCiCWN+JjpGO6qGA3u+8fME3BKTgOk8x6DG+NvDcvF
DmZa+kQ86/ajHcIblupvXZeWL+pAhh2mOeWQpiqv1G7B+GH9QBZtWMDP6n8Mlc0vzKxhN2HgSvrN
Nnd8pf1DzR9sHjI5Zsqp8128dKeqU9HBhpugmd4ii4L3REXQES+7+lByQR7Mwqs2Fg6iSPMl7XPr
t/0xwZNrUYRj+1yivf04eligZoFbL924PlVKPVwrI3Ig58vDytT5tXmhHj+UcNwOjQI4JQ3lAqZl
vRN1ImToP0fU04jqvxsRNUmBjkHzx2s4Y16vZZzilmAuoq2thPEyNeG4AJZ1y6sUfjSDBSMuGqDF
un6o7+beBjb1Si+iTaJmpPFqXXuTUApdhp4ZnFQn1t90ik/JkDUvA9D0K9m072JU5uXO1tAaJvER
+GjDEYdElnSZh4+AODVbiZ89Nk9wXCZvAbQzNm0wcdMnsXE5k5xV4+UIv0zNO35ZqJDHiuEgcBXp
y3tH2QBxNkiarVzLSVZOB0M4jrW9ZXQOgG5QJJCdU491I2Y4kJQnQRDMcLBcRHIw1V80pWn3aGSg
cm95+VuXgrzJhnjY+WmTv8khuDgl0OSL6PUN6Jtj9wpv0b62uvne2AE+NZgfLOQCn1BT8p2vhqse
dCPBSzXpPgYnjn9VyviOyZzxPtZBw8pTrx99NjAbgLT+2U4Vc2+nsrwL2q6DQqLFKxmWQYjP5Ua4
ZQmTLDVOuatOMbQPWCOmXvXZ7qaanhgoYiZ2E/M8EXPNDj0JVW02AipRx2BS1NpgIW3Z7mkMRvc0
FKq3gk4rLRGKMFt2u4l0Et2Jipo40qPLQba/oARnXe+H0iijldlh4SJidsPOCvyCf8IYXjnex6Fi
Ph7TsEZsjvlxbPqLzLXHSl26IaokntyG58bM1wVZmSuiR8ZVnHVdGW3ZxdqTyNxnzMnV9lCGxo8h
MJYqEtIvZDNwERkDHb0qp39vBiRS9daQ9/okzO6gIojw19MneGeqFIv6sSgsa6G65VLwbqJlKIG8
wivG2YiictmDGE+k8JcoSWPh+JXqmHVWpoM4k2v53U2ceueT/6u37ND9nVw53wKr/hxRy8WwQaqL
vadTdbuILSQLxg6ShZkNVLM7ZRuAyTzPTbTlydtmWbkSY9Lcqm5mWeOsk2CdnboWT2AE6nrfTD7S
ITEQPBj7Yxl15mveo6IZVckHJNphN3aI+egqhhqUn/oFdJ1qN2pMHSoP0iYypOXcJlPJz8hVtSfd
VT4G3VBf+3R8sSoVy/U2PHIBeh9R5KqrCHDI2ehj6zi6qUr1BpUt2dF0Bw9Ss5DAkvVNsep9LJmz
Wjs0aakBwoLWe+I2Ea29RqPsLcboammeYM50W26FIzQBGTkkVQ8gemfPrBs/sxf3fAUp5wh9P8DS
J1d+HgyUw6xwjcJWuzdjrqPtaMkBSIkI2xo9s85zEDoEpuKM2URQhBY51j5nYeLRcYnqWvkG7CC4
RA2ZcxHOZYhjSmu1G9EUk3ylKpdG29tLsXlKrUKynUXP32RDtq3Zj7HyFHOLf4pLvphMRw5lAuh+
MQvtacAd8o94NT2n/z5+ZCe8iltnjg+oFYXpVo1cyP1ilxtPe+D09wH172nrK44wNyC8YLaxgZ+G
3K7ZvjRQVg4ummMr8V8ptbvvrLF7QaGy+CM+jfepiUzY6eqclmzaNVd/MCzbf8r1YS/u7LXuQJ1r
LECj1PDf0I9u2XOyyzDzOHr4BFmhFQ+KSDFiuFk4yNQBgGpJt1DTiSsKWh1g2RnzJ7rFwYxTA6B8
ohbf3Nxy9wXaBysrSbqtMwkcjD4+5UNpgAuNLPhTuR0/RPhL1loD9W8KxUpBkYy1jxgvo9Wslvkh
JlFw+uczRrQRZlNIAJWobbpSuJHVSlp2Qale0A9FclEJSUsbGgATqel20Gmxde5L4yk26v7Rtbmq
aIwQ5w+RrH5PLd07B01WLYcSh0HRvB8iiv9n0cTfFk0PsI1blJ06iAI234TB1nxTUEnaU5N5s/og
5kIpwq05weZSyU9vsmOxkZkwwJmkfmvMRkYXH8iHAIneD2Vcg9gora/3kDjDIKc/o73Rn00tRsVQ
1+cRKIE8+bqJn1ue7GulGj56WHEroMX2uWpatpkKavpBKievri6/YyJn/qBiRWHDP6lS9aZoUvVY
9GVNadH7lXlhfBShDEu3a92nm3EaIEKm4cqbMJKSVeo3GpJ1XbX2+jzCVcLwlgIPm48yrnPhYO7x
qKpOASIH9kJLf0iIhSulYj2w9bD2RWA1m7Gv8GWM86NArgMnaxbmVBxAwo07rOdforSCJOppL6Ws
IppHS6NiP7eQd/qu+Uj19O6A4JYA/FTsZhe9HB59X1UfhwCYr52qE64YtBpqmPsSAS2AxTSDvglW
SmwHB3EBTJOMwUCtQrfRG+58gHujY2ZHNlSn2SGYrBfv1PdPyPIk10Zk+Dplg1TkpGvHtye+IdVy
h6XmSP32/rUaeQ9E2R5vIoTYj3fwIuQOhyosSN2C2klxHgE5bRTrbrDyD6kaPxxJqx/8UlGvFk+C
hYijnYg+uOvXhzo00/eqPVtdXnxY9nOr4nHtx9HwHmu8dQmSyBm6r/uCPNYcN6JC31NjQKMhtFZ9
JpeXtAcf+ypuKx7iFAL9IAWZxTYN+QtQECIikBGhojibcQj95T860hyFpbaUy53oUB3X27mGqx9U
9NV6r3gR9RsjXvoDDbEvpge9y+IFScrxoijAXabMt6k/KJ6NTxWXXrbtNFxKKqVQblVRxJOabvKz
xOoh8fRfstS9mPzy3nv0VpCdVOObg1bTrtZ0bY9HQHjpYmxfMOmQrn2KJpWBMsaZwmp1yrvihe0h
oqyS7rursSqNdYst3qM4KGQVzCg0z0naIJJpu/7ODgw1OoPkULZ6Yj9A15Cv4hcZxuYDPz+ZXCu/
walPtIC8OY+jMq69LtmUBnf+wZKwHO5ZWypRah5S1KE2qu6nL5CWfnRuYv6YhnZ6lSwzPzKLbxj8
RPuWVNglU8JXo8i9uYXra3YR8X7qNEr/1aVeuBfxCBixsjCjH6Wmv5XOYJGK4aDxDIVFOZ12gBYH
T+Z75gEqOu24bUYATnKxUvFMXWVo1WxmONJMw7Oi8hU39WIVOCyBxB/Sqoc/m/deUdDTsONbtr13
UtOIj/u3XxAq3doK8C6qQX/vSNX80jpeebzHq9Quj9NrOEOZbYoRU7u2MbRzPx2SMpdQNg0pWMRw
SP6IzWMqK9l5g/QhOsQhEjPEKbIQ6TINrXzdlO3nCwZbzMlBBfmaMX6zGkPfuZPCkd9WKExOl2Pg
W5hDOTKslcr2X2R/2Io46XuKVnh4bUQTpa5DmEblMx4E8VlMLy3vdRYQcHLvLHeqb30MvvPkAFHK
8V4+Rm6eHdmie0gX2TJA37YBisBKPQC9Sn9N+iBfiNM/2vOEP/ocW1YXmpZnOyQ17asl1Tfxu4z8
xr4CebspmDCe+rBLEO9DzC5J8vxc9Sk7obJc2oVhPOOsWT3k1ohCOBSNofDkg0lKbanZcv7mogi8
rrF42IpJzS+1AVwwHgWGOVQd41ZEkCHdlhJvMxi3332em5lzi1dgR6L4ly6HOlqXUnRAPl0j8aAc
QIEb6Nz23mOYJJdY8NAKa9xrLlBlpxmrm12g7KCPeNq9S2ieVigKXtzR6G+hmbTcwv0PSY+GmwjN
8ajZVmwJzz4FtTnORw1X3O3JByEAcp5rNH6XHpTW3WHsJb0bYxSvwzTMTg6CqGcU6vOVTrH5q6Ej
kOsnQAlqeHOOxjtlN2LveBwqW82QcI1IbJTVdDX4YdvSjtWVu5+XQbWlOWsWc+6hTv2nekD9b622
qC9pep3v/tiqBuRme/041myMDnmvwgQ1UuOkhYhRK3J4EbcoanThSc6GN3GLEqFMViBBkWud72SK
GRbnrqlOZajuSLBpH/UYNCSuKu9iZ055ZDYGOxAeXzE//BAbgd9DC9CzqKgHn0Mr1/U2vRb5r2jN
34c6bWGdRi36KVZEGFR787LI0qULLHxrd18pieXSYCrQU4YIdv1vxkouPReeG10Fh0WwVkpLK9fW
4GSgdOG15KlykaTa3pWuCmTO8gqkmjFkWvuVBW4u76T2gPTRl6Hjr+r7Tfs0uGr4ZAMfTMwWkIHf
Pk3P1mU8BvZWNJ1Ixllw8L6KlphTZdXrEA7hWUxyErdGbC4JV5QzZexjRnlNXto71yMcF7IWuHdO
JVdxEB3ijLSdfzKTBEbX4AwL1wjVH+3am9ZZelgg+tdq9kOuw2G1HUBUo4wlXRyzLNK7NF5HJSh1
XIWeYQh53/92gpmHLyLsNOYTOy+sNyNOtnmDNzt3G+MhsmvggXitrzu39r+V8HibGgcFg7q/wZLi
oBqIqzZ6/1P0i4km+ljLvFLjK0K9e4u14aPldc2TMkmniut/5FmYYwuzkMwqe2vGCfLVIFYgerMY
eVOzTrgB9EHwksn6uk7BI0HCg3nmb8sWj1ytq50P1Z/DMjKsWzmKP8OMHiUXozZX6ZBBe6mmOwd7
heaZhlBAEI1AR0kTlkQbqqJH8NH/anhuiTQlXkUPM8/caDKAdCaEHGxSv9gxggsRO5yLpXIrAwAI
SBetzWe7qn8hkDx8NRSXDEz/VmGmtBupHp6zDrT6diDW8DiKSJ4/D2CTYEz62Vmg1EQT3ebsLFBq
Y4m4mOhlb6pumjBKVrqBfVOnys3RwlP2KQmlW8H/KT0HZTM3lcjqv4hhmfNNHsHAjDkas1PylT/V
BxVe5TkIWqwW1Sbc+aWMeKNb9ztTV/qHDj6Q2FGIQ+xExkotjHxTTvxahKMHsryfI0rdZOMxjUjN
IUepkX2IbxXP6D2nD5qONkmlBdWZ9Vb4bNpIDU9iITis6JuqiettNYIl8U1jY7PqgajSNqcwKZGv
a80KraEpoZypygUMm/8U6ewBXBd5rtmId6iklVdiCiN6g6nXk+gVHr6xZntPY+Wtx8KMboNZpfvI
Jef9SqU+2vkxYjGajFvBDEnNEPujZkHbErQl0UY+9a/22OqrZkSlGS64DQASLq6XS2idJig7iaaA
QBrYHeEz8CQiiZMjaDmND6fxhoItxH28GGLX/zpeS9JoEfjYgZaThWtraepKSquRhIUztJsZQ51F
XUBadKrxKoF0GuN0OOEWKPa3qezEu5zK1jKYtrtabaXwMqyT2AGLPa+VjriSFPFNjDcwC2TBops7
E2nbIwXlDwSWJgyxXDyHBV62TgaCFonGCg/GISrXqayMS7NiLTe/BTUxR2gYrFJEhhEdJxhzCABw
x1t5bOEfMAUqH2xESC5tbE3QNt635AZzU3SKYWKElBirEqb0ttRKuPvTwrIvMaRwEl1bB4FDbub3
+lKccRWlR9fR4bKz7pyXnPO0odqr0WhS4asC5Mf4NuvBgzY8Vv1GRxGdcjaxPw5ZhwpY6lTzkHvH
0KNwteD3r530WP/mJtS6RU0kM7x6hkE0gYJ4/9Qhav5WCmEUDidByw26ebSolohuZyqeig5HwWTr
Z2bHBU7HWN5cUQDRt50B9UH8wWrsdS9hFtzgu1ioW1r5BiVBY/7TSSA7l4k/5Psu6r3b4GMi0g3D
D1+WkFmf1vABiv7aSk0TxJrfghCs1DcwiQNMCzb5Pj+QVShTRP5HHmBmkYruipri3H1PDojRRTLK
SxuZsXl7MPhSeWx5bIr/9o8dA64srAgCxG/EW7H1BdYpIbbyiALbaSFtdBNhOXRVpy221X8H98Rm
F3NPxYCj7BXmK4oz3rqPq3DfIUK4DifdHQHJimPbO4O5XXVFjgKDaEpSuRIjYsD+tp1M2rGBfhGH
rmh/paQvdveQDDbq4g1+uIda+S7iaaLAITDLydDXO9tF4p/FGeJe41pPEI66x0SHrhrBMs/zYROn
XnJUg/b9/puuEmTrEIJ7D6YLIUCnHJKq4GRDmOHqlVr7iLJlRD09owjkor3bs5v/aSIunvXuz8CA
kid3dvTSaamxVjOtOskKUNFKd0Zs1tEEULQBQQvbDGfMmINs1HkMy1cBKBMwMhf3tCRFzQOibL+I
m9zcpE8I4PtgfbPmmnTBN10PpqW6H+9RymhXolmD1FmlXm7vRNNypR+WPQRX0UqfRsfAi1CkRcYW
YajaRJgn0VTMzybdpDHLNPTlbprWReWymLSTEqUNDkJZiTJiumx8dSNP0DHBVhCMBnE2HwoDF20p
eBbx+zBJdcu1lhYlBK+suuBpv54LGf9oxl6563QnWbZJ5T1xQwmXlAyGL0jnnYfKryC9dv7CAjb1
c9T6XzGXxhvG6RlEVymgwFNbW8RN64MWOTr+aTilqbmUbMyu/Bk3qRPvzYTUaWSUX1t16LuvI8B4
FKJgR07oCpaRn4d7MwsGEsWinboDriLsMP5tnIipzRoFBe8s7lPmdLOCcq5yA8zthbgx3W9golc0
PcdT15hBfA65d1QG6iGKfvWKIVu7UGVXKNGmM+dZnIXBVQqs/HoPcxv6c6g0Mv6voY0RF38MrePg
Bgb0ginq8BC1krzpbCM9SWM3HHy5dnluY4nQ1Jm6osTbvrRt1yxGVmTfam7xM7nINZSFZqY5Crf9
dxt/ubeyK/RlU9q4BZAUxNOhMJc++IJvEsIccUcSsgR8uHGD1t2rmao/silmTz2NgM/0HZX87ily
8mbvuCMC0GqjvTc6tZFpwBDCOMWjI7+gg6eeLZN7GXBy6WRz0zxLE9Dofmjqj6YaktM9Is7+GAqr
a4XvWL+8x8hSrSxqgregrPJN4wBWMcx0fGrxdrw5aHQCZx6fOtkanvLKaNl5Kv1BNM1c8v+HtfNa
blxntvATsYo53CpaluQc54Y1kTlnPv35AHksj/f8qercsAB0A9R4JBLoXr3WTmdvAyowbKul0T9p
+lDfSaMpziJjSrRbdtm18YCbrW8nV7+Fp1Oh/kgaa4c9WZsFewC9iFcS8LqCwgti5yhu4QdGv5ra
VILeojdrERfhEs9DdzEnyQ85frrIWQjmFMt5Tkx2VWp+WYCZWtgFR0BX97rrjl/kigqb/hkya1BI
gfUrTZaWoua/YCGHPMafnzzP1AkE1eYVMD103WO1X5/CXzPhyNxfJULJyhsqF2J20Lax500vJOQh
jUeZcx930fTixutMeE0OkusnLzFsEin500uJKuXjWu9ecw+Vt1zr9x3rKFz5GXWOyrRyM6hz5zE2
77oijrfwJVNyILozYKG7nkp1FGHnY9T39JwJYTXNLhdo1lAtrqBhjgauru8CYQ6Dob/S+vZSzj/N
KBpEfKix26QwWTJjWg09GjinOuqxAPVS9ojmJONIDD8m3iOo3wsk3eUWGOg+/DQwcUtzKsyhH76Z
ifhQRSlmuxNCN7Fe3fZIuWoQ3bWUVQ6kJD/lAsD77m27tXafXu3nXAAyI/sy162d3C9ItypWhssR
Rp2/pS0SzbiZe1u9qFEDGxbSBdgLKgrywP5ulgY9LgpkPkRGRFohqjxNnggI/56B7ipM7JzM4apN
9nMAT/epKfulGJSt7hXVSeVStk0lTE+jtpLjf/aS5k8+shsoPcVtafKaZV59+qcNff7TiGEFJz/4
Fn742z9ZRCnUtM9Pk+Q/5ByvkBOGLIcH2plggiwDoc6kuqASgmLXRXq4BxD1dkGeAyu0D0G4OY/W
bqWhWytcTw7SJBhjMgfBT6O0to0AQi27OX9SzcIGpd06t1MScfFhG2ezeOpEfG9j17o8uftjkO+g
qYbTXvjH4qI2BqGrNtJXcoY0BIGSLx1xm75S+gu/VIRwDrgFoXigN3snb5GIcXsfamjXaMH4iNHM
TgKUWhRv/dliSX+KLMgBDSs/acrrNjEqMCFx9r0m9Z/Hpf5lAHK1nuPMpRyB1KkHtHhXGPqiUr34
FklTA5AR8lKbt/29MnyFviB59pO+3PVCwkRS3KjozDvBmC0q0hybfHB8MDV15lzoU3o5lz25UM21
1lOUoD43ImtW1sjbFbbNF9aRG7+245s4uNA+8EI3FkJERAQS2LgmiERSlk3sIPZ1dmfVWsYOpIXO
2fLb7fccagAJgSS5QfqqF7Wh7biQ2F1ZTl1N1IsOEUTkvingGeO7jzTLSmxbz/8xDwoSpMON5t4n
pPdgB86LPtXZd28q4HuvmoesJ38BhsrbFk0RLKwCxB55r+gSjB5ycO3kPk+5xXuHGEEOP8bCta3h
9j97dFb22NRxi8Rl11yfOHxG6pf6HlSIq4WAmCX1jxiDVFc5fPJTxViOUPs2VBsO96D3N7lWBodQ
GYsDm2pn3Se18mAY1JEgf+7/tFDy1oyfxujC0qlV6kMq5kzhHBzg4ikO/mA6QKV9/4Fqibc53eHT
HHkfb0BzMnajJ40H/BGMqraGvwOBT5EE6EaPJAC8uQaxTvrzkP8Mx4Szmej5EIxMCzmPw3x+mArE
Y9595fjJxfSHK1hAd57bX2haZ/9IdOu1gAgIzk0t3DSVWu07YwjRBgClQa7WfBWuVT7PCz/NfpGZ
8xqUl52+3cLsOq15WyM3ocGkw1Oxvo9r62uuueG3EnX5xTBq5S1Su8M+gJ1xJcNxkXZDasD6EjfG
axT3JrglbbpQfYhlIvFSRPWsJIyBkgIUTfFD7hE/VOJmF6iOSUkq6TfeWFDBN5pTreywYitqT+ZT
24GFBvkNM2ERwKuYThnkiuAOk1WiEzWfIwX+XwxtZyUHodi2nN3S2oeaed8YfnQ3UO53TRgf9RZY
/F+HEMGeyp+6neza5auvEycLqhxO9BSqSZ4o4Ws4ENR0LaM5RrFrPKCTs5XjcNTxHEw8DtFiMXET
FxTUAtJ0+6Iuen8vL7ab+pBCm2/daoqp8Ol0xLXeXWpQG9HKHcfFwCdfT6Xf3Tc8Oi7bESU52dVn
vWcjh1ZMkChXYFb6e60oMyToENORRuSCCMpZ9lIa5aSk1wMkxZRi55sdJxizGvkqzQjkOb1zp1RD
sqO8ItyGVdI82TVHkCpvHntXHy4boV4n+AtLcXFtP7rkgZHyqnDtW2nIVQWMuAefhebrTbwMBUkh
pC/h9tTPXO1HUnTOpS/pDMU8yJuXZhur13IVGM/0qyEuNoPSFZueMtlL1KR+tFGSfUdx4Cn0i/zR
7Ctt29o8OeJ49u9ro/ibQzVm3UXeE5nUnGSTmsjCUub3M/J98JMeWEiz96nkT41v0QD2vQsi/XFo
kGENMr4QMe+tbdnmOtQfY3yAXp1aEWNobmeKzQGr6fozPCk/ICsYrkqR8ZHP47Dv1kbsdSc+UWsa
YE8Yutt4fIRTP0LqRy9AVqfuc2/bO/mPohKFk3AKHXKfoyzC7iw/qAKF4FKdVKihcSN7eWV5Ozey
IccXRsAc7R0EDeNyLEN1ex5DLPDzLMvQm4WcIN2s0UYPiP3Lv5zV56R0KAhuBJyUBPJ5xqkv7lFP
3Z6nhX8AHBneD4U3byyPihl1SNkwonnFj8nhq8d5AERIrG5CYilsYAUkZMRKJC+4bbT1QEDy2eo5
d4TqgFJS5x1CF1KrXjBJzalKUsxIExQteUAYuBlpOH5wk+PSrcugfCB7O71UAGSlW6Alb6uN76s5
YjXZFW4lePPFDLz46Juc4VOZgeSF8WyTMNqMDiRa4PE4CiihkOF1g2sN+YJHX0+XctxK+mY/QSi0
TEJ2+W07aSt9KoudtI78YyrYKu/saTRvbX8EFsNiekzelaKvYC275Uw+XHFrfy+7Qf8LzdoK/Aof
yA+sFSRo9qKOYWOegyx+gU0NagezfpogVruClLuFKrCKXuoR8tq8L6YtdBLRi+4mr5pi9jdO7pIv
KpOdHG61atplI0ouclIVjNQSlv64l9Y/11bjgi27uGeTWR/Xhmb/tXPa/iZpi+Fva+viE/SzqFN8
X7vLX9SBGJthHGbHCGFo4aKq7VvLKHmOOIYiSczCq2zM0WyUjpBg+KvUSCD2E94QrGKRs0c3bXZR
191SeRtdmVrbaSs5hZqghTKE5mEwK+sCItenCNZPaD6VlPQhdEm9WltoC7VlfqEUJad/v9VW0sfy
LPeoHzqE2LO9obmvaGZB9yCmy0vy3jJnO10Reckzc9zkgnopdNm79E5465iDdmumyj2nZ3iRwgaa
hBKVJAnpJLf2yUtOll4q7PbwoDrmMuWZdelW9Y98sOKvolH+bpiECuSIbMxh90M2tN8N4fw/+fyn
W8gFQZce+ZuyRVTgwlKGcrpgAzC+FPl4keZt9NBlIgOlReVCjks334BowGbz9MLL5SL00/gBnNo/
3DyxmnRT++6DW9UrHJpCaKXPq73fdJpgqx//XM311HYtb2qR5lqVCvLFYYQQWTJR3yATWbJrma1y
kGmulMfLySrpFs5WSeQwKfb/61z5MeSN5MrkxZXD+b7nD3m+r7QO7x9jitp+S12hs0wsF8yE5x2t
eDCvVcU2r2UrbtBC8RNzRKhFGPouchaVp6uLfG7HrXTU5WBTV6vUrpvjefJ/u6i4W1Ck5vV54TZP
ELKV93xf+DT2vywq56cA606f9sOiGkhi1Qk/ftrQgHEgMJTTn+Dk+/mf//53kYu6tjpu5Qc//5v/
3cIf7p/7drY2upUkwO/D5LkrYxXZQuj3FBcNXaKd4VZ2KYYD8JHVKFcOgo6vbP3bMiI/Ipj4pEeh
hx+mI/f5j+lulX+c3tjFUi72Ph0FknlRxo16DDqCmLYAOSfG12yeou9kSTnGwkgNZ6RLOSECjtvS
75P7gLTzX1wTu3lzHW3qcaTrpFU/k2FYmk6UPhqFaa7TmdIPtFjdPcA/4Keo1T3MIvZW19PAiWTR
8rD/WcAHxUiWbVu2RwtNpDVmcTHK3l/qg4m4mMiDWHUPRxFsgCZKr/fSTY47gYXMjqKTMu2Ra+lg
Zd3L1vlioIFAztF9czkbPjnLru8a5TJzwAKSBR6OiV9T8RB432AYbiBG+d2NgXMX4Fcd9P56ZV4X
ZBTgEElBDEX5JOQgh0s2j9a9D5MYUDkUuE1B5gaBZHpHUJ5i5F9wJMYPlAC3D7XyJI/dslMqT/JA
XsBS+6clmT64fZ4j0QB8//45R240TdNoHtTmWS5t54G78RQH3vvp6X+Z+NfPhD6YvgxHlDxVtSuW
8u2EYIGyhNbfvJTvMMg82ZD1z8DQsoPnTnw7RbVCWJofvTTtSE1t/8zx5c1LnetvaTvnoODUCALL
Udt5qm/dx4P/QkIp/NapQLZmY3BhOqWYfZoh75Pkt3Hxc1Td4ssoJlKPqe0ayA/u3dB9kXaQLB8n
xkEFH45Ysc9/yYkDKNhNZDw1s9VfNomPmDncSuBmNAqrLF6Zo/8kv8FK5P1oyyB5IkVQrXV3SI6c
lpDo/MucanyS0hTvc3oxpw3z5DhWRbZ3WmPe6MVFYyr6hk1HhZqQa+37rDcFfQJ07jW/sZCs2muq
QuVCCUqw8OpFWRa++D69lPAJvCAzby57tctujTlOtnOCDrKRCfJVsLzhPSKf3no2hS7kOCbXjTNq
JMGH+Htp7iSSS4nSeBnF43TDtt/bdfDKbjLknR7t0nuRHpqlXxcGSM2y+6rkk3GTiEq3uUSQDSkA
krf05HgRFggTzLxWS7Vlm66gM7kxU81fSrO82KpB9j5TbmvpEsfPo42wN6CI+Gg0hb2r+kC9INUx
XVmema5dJ24emglZnBDU3leIh45FLc5nCed401R/lcX05PRJ/DpNWr1MQfbfBQb/m23mIlbS9fVG
/rblJbfLEaJZfupO8c2K8vZQwsC2U9lALAKCEu39NMH6710rPaG8b9CTFrDUU6O5kLy2cdxtI82d
946s9IUNr9w4XayggzmbV6SVNZhao2Af14Ajp659rAMgkomjjxcxjGb3hqv9hCCjuAmSZFoWer+k
tJX03p+twpxgAAqSDs1Y0frTynaRMQ6Rb9Y//Qq14fHkopcqZn32DZkVy/l/rvn5jv/KLygPmROo
1TcA1imFLqZ6x9sckr1mGGE3pmtbWXc9Fujcp8iBLv1q7tcRe+r10CT00UrbNhwCr6XzUAVwdqkE
Fusq0e4g6sq2BkSr65IcC8SIXwnueesiMfpdmIXloz5bRypsmq+Wm0AwD23V0aYe8Qa9p24hDWnG
w3Ya7e42Rxf1UNpIn8uVFKfcgQJv4CMvrYu2MvtNkzrGF9NctRUgPjhjqu1o886hiO+RCCwUCmn1
Q0Li81BztkVmzWtZMWI3QSjOd+lB4ufFpAbEVBGS1YM2amY3dmoFZU19dMzYKMcCsKwfrInTkLdx
NXB2+rhWa7cB8gNuHUWC3Tz79r1lkcSmGhnGmcav7tEmQxin+pnbif1dC5RjVTU84SuTn1hvgFKY
gLjGqcdWIlDRlIr3o1GCAvFtb4keZH1lzQGYfQJY6842qtfSDLd5FjvfZ12hZMIp5ztnhrWYc5S2
jbW6ekDL+6c1x/6NE2bQHMdUdei69a0JauLOXu0++IGeroeqKa90NUh3uqsEu8EeO06mdrS2cj16
tEoDGVn+JN+V2UeucyCjLVZq0nx+I3+PEOCAVa1JlrrR2wSqxvCqCCd4MM3R/mpx9HV5ZD6RJe8u
rHlEDjFonJeQdJR54WVHCb0dxtJ48OyjZAuWHWBs0jJDqCYsH9yyowTojm+WP+boFGNSIcYTMRnh
Rimtbk2qRX8lrL6S1RlDXYXLCgnPm//sMUdFvgdZX4ctxFEL9GERC8kRjA6Qyhz4m0CIsXFZ+mWi
FmKTDNQ1abnZAmXMxpNHWg17tQrL5wox+w0hto4d26jdKYaSvnkU9m2bl+4j8uPdNmmJmmq16d+7
Qf79dJNufm3DeXjQSOZeNIAUtxCjO0tLVA8C8rvJDCe8C5y0uW2N4YHcbfmialCJEZzgbSq6GvV6
iyFPvKvMDa2HmgCvHC/0ytkNitZSQWKVL7AWkEJij3aQVu+lgM/vpdMAg1QqKvGh6xUvnSXp6tpx
J+dQTrbRB6V64JhYXisunMLIWmePhTaaFE0W0Gbf8hZdF2hYon9Ka9YHWmFufxiLkwY59hKquHOi
Dt3rcpUVE4+K99SYTHzJrj0W4aHrHjRKkw6VPhPEy7OHbiwpWBFDgJlb8i6ieXY5d2XLVVCy7qhr
W30ypGoxwK2OyDZCt9SF5FU57iGxHvdNEox7y6Xa8DQY1dmy0nR3Jw1nFznj5Cctjpxytp/dQY66
UDoEw+rD2rLppYm3gHFxWkWVZu15qFh72TpfzmNJGD8SuCWPaNV5vfiby3msafzfPq0VnOZN4/ij
pX7zpUaSq0LX8EuRZup1ad7Gygi+pjTMXQ4V5gmmNXcZAvRJhj4YEK9zKle25JjwsEFdHWQ+V47L
y5t2wG/r2fA5bezdvFVtWr6R7ogJGSeme1QukeRpXXV1HuuoH6LoXfmqvxPiS2OjbbxRSU7M+nKE
eqGEB3LT7uZeEAgTud00LizWlEn16ZaUVrU49aMpLK40py6uxneLHKMaPdBQKdSLKzknNpGfPA2G
VPmu4w6OddRlrv2mC19cZ4jXagvVxdh1A2psCcXDYJieLd+6kah16n2vIVB6c22TAWWOkIC2Q43o
X1xrTbGXnHWpmxWCJrE+NNdWaFlLJ0Yt/kz0fOJ3JuRFrADD2fmTQS6QFvG8bPopgXwftKLE+QxA
w5bzAO6W2kCQiXLwDFe09GZc2kEFkPIvAEc5dl7hvKqECw3ONO45I67MMu22+QjwVHPt/I46n/wu
oewW/TbF5l2WFXdu0ud39fytsQPvRnaqwbMuqwxJC8fSodfXSa4DnQ/d9VB2SrIkk39vZ8ZwkMtF
gDuvKIfbyJ5c4HzXFLj7uuopOj8z+Etq/3PXKwTGzzPj5ZnaX1obWCizzO8uQ6/2qLaVFet1b31H
eyPdtYFhL7w81TaS27dD3uXE+WsFjbmFVqlcnEl/Zevk1x0tdUhOrudhE2zrgvSUfNmNgFSXyaQh
pC2EzWTXq9tmJ1+S5jC/Wc/dSDg3uWrtHF1s/fwaCZRw/Anu6VtqtMlLlDnacpoz89bTWoFbJRzg
1257qftoAYdIDcJJZZvoonXlIyqHw2KexuLbVCOwqVFJvChr0gZphJ6PhLL3wAKcpn9I57Jb610G
lUgT9IDWST5Qpk+OSlg16uBuOqXmp4vxNIGgeOc302m6VgUDCUoqObMwzG50hVqaKq9gcrZHyvgK
lC3r3L8AlzMvZRd4nHbULe1V9jqkvu9bl0gGnkGiaQ+F0cNnrOrXJ+8E+Gzu99NlJIx6F1bruhnN
dURGQFIoWKgkLEunrS9lF0mIW0P1gluEgrLH2Jl5j8G7UPXxfOwKMifjMBfPOYrSW28O+3XP++Ng
DPWvPARCJS9G4ba7MePY2MMycB5P3z3kmLRCXIqspur763queC69z5CGT93zNEB0BOep6F998pMu
5xs5NsibRTZqrz6lANvzZznf/LyoXOrUbUCX5A003eIj//tbWOJf21HJBqVph54daJBGqe2HbMrt
ZWdM2kXfKBaBFbXe6MjfrFWqVx+CSNF3Oc+CpexSq+8eFd1+kT3UGe27pFcXcmYrpqsBKPrArW6l
g+L7IJZMezpEswV/YMlfo1Km+ghkfY1gH0KLUxbedOKSALhazWaorWRXGqSLPvcb0wWrd54QapRe
k2qluE0scrqM0KDVbd4ighLnF3JMrlT8vqHuhOv+pGIwJu0BkqloeUqXei5ibGSVxvWpX3q8hdhX
exfn/GmjagcQ4RCaiWwqkYXsFhqBk3+uwDdXxfq9TM5Kh6CBP48wPTSllq5cUWK05GxcHySwFd5k
QelN9OOyrdwTebe06m0Pd6Jsnnxk891RQmNrOflkEGDaIEFfw5kDc9WPZlxuQB3A3NAGl4YRIJrb
lMG078w5KjeyCXR32oeKRhE95GME1CAk3VDquS1cl/KuSeGZAOOKZSMxX0BkUsWLgrLaCKISIOx9
Cz/meWyEuPFsPbf+G7/+L3PFekMAAkNKJAeJDtsqx7agLLTXT62iSfTXUTWzxVzp/7COYmwW1n/v
J60ELN78Pt3jfN/PfhEcbAVE/CJWKXlARqtdIWsQkWcnXon2erKiqhvuStFt8obqn85B3D7ssnop
nJ1cD28lq8jZWS5HifKbs7Tq7Rc2XN1NqZk7HV3vp7gexisqN76X7tQ8RWjf7VV7gpNIGCNU8Haq
5qYUe2JN7cQhJa85a2nNPQvZvsyGDEA4d+MsMAFhecmWsn7KYwWEpzoGPLaFNW7vTDh5b2RvaHJK
vK3xPvSc9hG8jhwt8ta+9WHN6SbXo44WKhvFqKONkkfdgQRttkfYDIUkEpV3alRwpjFa4ws8O3vH
GMxfRtevc7hpv1FEj7QTcad70+qidRPcCbI8JMyD/JBrcJCInq5AogK+gPpj2Y8nvSWjO8XrU1cw
qMjWMCrOZRMZ21N0KVCGadVOA4Rxg0blHtzRaOp1V2Y0Q9M5w+sYLd3QuPecxAahplXhhvAB21C5
1/KV+Vemat4le512wTkz2UsFEkstik09zPVadoNW6ZEKHX7NKG1Q0mTttcwv76V2yTxd2xRof7U9
tg5RVdqPcWaMq8YzrOuwbE3qPTXrUim64GCFYPVb3Swoy6rcZVs443OV+j8H6HN/NEGxdD0hzaA5
w9YvW/thGNhSu+5E3c1U7GQcxUv1Gwhsx1uYS8v7Odcvwg56gtl1B8ocgM3KWIyclKNMnNTAbutl
WKUot5cNFd6t7hy7KXCP527hVgs/sdvDXCnmDK4RvyoOgnViGcOyDvNhnRSqu0CwrD74gfrDiAKU
+8YZ0Xuf8/DBls3J1kuEk9NqnTp8jnp0jgB8uJtoFXXQz+IPzLvGCxrKqRm01ZQXTthQVu7xxYU8
wVn6rv3FbqvxMmxm/7Ygc3I1NCZoq0q5lUNh7zkXM6UTCzNQ/FtpcNLOW+lBw3lbjMlLWdnVIvGB
wY3kdWIhmLjKqri+DqDeXmYq3/J6IpAZlD8bNGoXnd3bj1qC1HZVtcmVAVfkLm4sDnAh8dlV6M7V
i1s6j5br5r/6GvD7Tokp2YRlcIa/Qh2Jp8IlVlrI5WlWHN42fowkFdEEqKcAFoMWO7s6aaDwM42V
iyzpQ7RIf7uyqqG46UNkztMiKfxhExXoMfVjnamU2EVLmEjubSTaEDBR67VeadOxJccC1VlnbQHN
Grx1E2vp+4R6KXq9pY7K/KVAPOxHSvsjFSUpSV5W26bSuhX6ZBXneFRpndqtKYJF8l6GbzLNvlMd
/rVnjwCalQ8elunetfxnPeaDztYNXZDthzohsgLUe3BKhPcR3QbCws+55hhQEFXKqg1TNKHGzHro
+ojfleB4hCbVOPL1OGSC/1EONYairaBQX4aaF6wpiRzvjKKe7kJFIezgWEc5BLqy27tG+4MvYpHB
aQW7k+16zVb6ShdY2LWW17rsBPFUXRg6HP+yKy8KuFUYGhGWl5O8vo6vHWQZzh55Tc2qWcXh6XPo
nfscC4AEsNIeNLCdXlmaUl01VCcueyuKvgW+slPhhniiDMLeFr2lb3n1Bc+pC6RVOMiZgw84uFXH
hccv/t+ypsJbZC1n269W0k9ePpCvElY1Dnq59Vtb2YDbRJk4jz4ojZZo2UAUWHSXkqa6gaDrggJI
dSkrihr0dO5i6i2ygARQD4wPJidoVKB2AaCPMvlWF90SddK1z/OERxq0Kmer5A6QVlhsCNe+O8tu
kjXFlmAokrxucXTVWf8hGjloW9kIgiy4zxOb2Nsi4sBhW6uim90nw7TJrSP2cJzdqD6A0onXfdTE
rw14iEGhun6MUU93NHKfre4bW1Ao9kVZ58md3SN2J104laLRPjsPuc7exjB0dxWRe3g2PMdYTYE1
Xcju1FLM01GIeZRdz2zXPHfV+0LXq3vPbPhf0pSnGe3HY4zu+0J2fbNvLuSStcGf943HNjLc4WBT
sAAWUO1u7TRr99ngotzYwSqv6GBhdeWLBc3IOh6UiEhmld+bhvethJDhJUWvAW7r7iVG1Z5Uk9re
DOLSWTUUjG65P4+beZ2zd451SivwlZd+jNzrpNicR2RrTGPoEitqPM+GlJTIpT6XL3mnTyv+2O1S
DzRnzhdprSF/UgfA+dFoR8ojNKNtAZX3MG3ApVoLyQQMUcq0D5ziUfYmLW5u/xyqhYyMMswnL9n7
c6IeE2Zfvk9ShBLhVI7qVRa/KVpDq3eXT7q/kySzZ85Z15v9VZVBESQNTVGi7JfawOlSJ/zsXGa2
fpXNX+OQgLuh7k+EAPJlBkCuzlZsSROoajaJO/xCU83e665n7WvRamoQq4sPTWmKhsHe+2QHLwqz
OcqhQAEyag3sZsJERd436rId7AAQx8R0A5tXjfpEVN++lwNz2wVwUiJLN4wZGw+028ZwZdZlsTCR
Wd0nHN5hhfijhbT12xgAm39YzzMCP4WyUZ1A5/7Fbyhv+tqMSD3i8O9d5Q3Pfp8+jrxhYFgvEBuM
l4XfKEd5qTzoizSlnZBfBVZyNpy64ciOMSkAWL7P+OTH6xSNS/14HkZo3FnWKJ3xhKjqWAFeUFYk
aqdqL1txMJdoHor+qXm2I4bQLo3YMk5zpMFNCRAvZFNeJj1yL6JCu2jn2bsue7O+opJhEVKjma1T
VA83UzSgzSzk8KSLbIUjZJ9QsBoXZ0OTdKe5vVjpPC4XKZ06X34yZH0NNkosIg1y9apPiVrAaO3M
6mvlIJUYZ015kdRhuZZCinOiFMsmjtS9JKbzrGwVKqn9YJhU0P9lkvTyHeAv/Hr/5aTAqs3b0nZ/
kkdBpsD1YC8hmzMiQf4lprpi5dlOddTV0TjU8Nrwywu1V2P0NurcxT/CmgdHH6EDoEEOfpGoDoTi
1HPclUYCklRzGnhCsnnXDUi2DOIRWTeZeZ3D474Y9VnQGPXHLrDTJ1UvfWDgnr612n56sjx7Lx3a
IAuXaRZ111U42QdVLzI22Un1DbqiRc5Nv5BmV9YTJS47bRiDex6XP+VMS5QSWtWs3rV9gXLr2Frw
Vyf9FxPaHulBsKuG6xIjld7wBBXhQzxaJwWMXIvGC01H+qUSILpZR21Ld6nBsgc1fOgS80KOS7fJ
QMfKElA91dVA3XWoz/i2E8jVPrlJSmNNrPanm55mL2xOEYXm9HKdTBDLqdXYr1ASo/xCBpXPgzKo
LGPRZ4MBoB0yP2LW5yC1FyMinVUUw5sqrLf8VKZtYdXGtkpD+znqjDXh/vmr4sPe1FGwdVAVpby1
wqxYhM2kfiULBCFBAUNup5twGIOIW8kZU4e6O7/JF5KTFew2l5Fj+TCY2PojRRXeqStpvM7dEzOU
wanLszz/xIU9NnFz2Q/3Depeiy52sxs7nfKbOYHPGkz3Y5LW0+V53EAl8UL68t8Kf9z4h99prNON
N58hqyZKyIxo7Y8WuHuVUpyCd8/h3I0R3ZNdL3J404pLMmbNLV/upZnW2TWF1M4tG3ZrV06USFlp
R5VWSuR4Y3l5tQratIuXcwFkEOWHcnvqK5X+VRnQw4Q8wrllw+XcZkjwjlUY3sgFqTavrqBN2kqb
xpNoXQSVvy20dqsW5fxLNMbUOjX6341/muSI2hvreRyiD+rrWTgWO851X+UXYpZqCO9j8tuDoCjq
3dzjg590HlqHr5BX/BfjQFOAfHhOfUpeyNxDpPviVazdyJzE6fgtUxsphRU7X59v7J4U96IWPA2z
Mg6boC+0ZT9k00J1EDRKrTB9DOMSZjZg7FIQuYYu5iSIbOvqegz9S/tSnlcqpCpXve2oR7/T2iOC
JBxNoy78Xu+gv2sXby+PgiqEixgAT7HwoizbA/0RmcmohYdEDAZJn+3lBUnnt5bsfjB/mH52t7Vw
3pgNkLhwUo4wVPMSQw5SOc4eYZcgL5WNtLg2kgYrR5DABhk1C9Ln5C7thW9oRzLnsnMaMdxFACHK
jQ9DFZQ6zpUsQAgBou5tq/t+rkmoYW9e8bfqNtJjDsby0u2yK72EIwm+fHgrRBoDFrTfXVH8lkXz
W1ei7c5diZD74Pw+NxeCU2pu5rCdRimRTkqH0oqKxrKYp3SlRX6BRAC/wQ1aePoiqUj9tGDS7J05
5eWBRHACJH4OvA0UFt9OXV1Y4HdK7R28b3AO+PnWcStnEwWR9ejMPhkgMBiZ3j32tes8xl5ob0AT
GTtqv9PbiP+9RSzwHDn1jR4ogq9B28CD02rZUaN8EUamcVwF8Bp/acdmyYj9vZxaVOt9Lb+thkzf
ucbobObSGndDS0lI1eVfbAIHP+y2uBhs336tFcgpHIqd4BpVy33TEQqDONN7fHcF6HRy7Uzz766G
X55WDa0310a4doP6tmppjx9WTQlVcQYB6VDM48GBzOeCHcAdpKpevorEmDTIy6iW4wHW1vGQ2cZa
a0YqZcSQHiSUV35uTolQvYyycSUn/22t00SXU+sFcjhL2O2Qne8XkxukQmjQeEzRN+HI2CWHXqgW
n61S4Fhay85IDhwi3pxHv4xXvQPbnfihKSAfAY6lZrb3xa9RDubmMC6ckkPgeSyRP05plhdp+TTv
gw94+X6Bnn3Y7dxSN7algE0lFNBs3axm89iZ6t3pYgLWs9v5IHtoQSj7xki+nEBZUw8EsNO1aSut
MOcXd5BMysXkSJpnEJlWmbKEvEPNQCCmj/Wfq1WsdoJ0nVeTC5TdRGF6vIwl/qvgYL1p3Vs3Gept
XVTtTVrDXRFF7vg0GdTmemFlfI+rdt3KJKAd2ivbqoIfmo8Qa13q1pMaFink7Kp6k+dOtrUStd+X
hlfuSRPU/0fZeTW3rQRt+hehCjncMgdR2ZLtG5SPjw9yzvj1+6Cpz9R6XbW7NyjMTA9I2SAw0/2G
fevYMD/GAgNDthoPcqjSycF5ts+3t76gdMKHwlPcvR0jnvzHAHeTzvOVbfTvi8gEaWpe+hLatn+U
lvS3U3gogNScssR+CqGlNOuuCg56BLhnrBADmdvUZBfkVQfYyNGrpyvxcXbsci2jne9UT/rcsmGv
49dImaJXf1K+ZpFdAAwlPp748hid1TsZ7Cx3POsl3zvpzAYjtBCAZte/XAdBL8Px8VX4pkztTD3Y
6zYVZ2k6PQrCKPQ9SasOo2/JItweUbHa+Wk6P03kHTaI46ItTsp4ZSOS8J218isaPPMvR/PWwJTg
FGVhtNLSwf8v7eqHssz0H3NlVqsCQZw3HNN08Of+9Mzac9x6am3cY8FhI2eOyl7tzvNpYJ19GDzf
uQTLJ8cGHKc+CdkfKhQ5jb507pFMN/eVYXYY2pHyNXtAk2ZrmZesMOMdtu/9Ux/G6cZtOu1LmyTo
7btd9d0p5i9BM3e//DJHhjfgu7bjv4mnRMFKUc37SSvtH+ijsrDRk/A9BvewLmNNf5ZPLjIQr4qW
6ZuO3JixKVmZI+HBC1JtunPdeuGj1VM8VobEp2BuBN/MqLDJzMBRz8u2B74/Hyyckr9lSqGiA1Og
tbKE5UiDqapVPfd13j1AD2aRufSD0XI2mR6rR2eZNVrc1Zr93i6kNkMLwSulnbEW3tpUIHg1aYN+
LkI7/2rjMrzQ3ByvL85aXxprIcFJVA8RETpSXny1MPD9HUXNzFgLm+0WJddysyuDDmxhAX6eKPQo
1X3YjSn3JHCQvFKtdRFb/N8sy2059MuqyZ7I1t0GJDhYZtwGJlmKSWf5l8vEsIPP8PkfZTdhW4mz
Ghy8MYASJm8FciLS73e2c2xsf0A1HMsQRB1bDHuD/tX02K96RvYMo7h/HbIQsquqamcZdHTAo4Fr
aTuBAqDU1h/RukSiYplam1n7YNr5RQaDQlEOKORoa5Z3zjXvlZt+t/drZ95KGmxMeainvjYdpVkr
+q+qT6x7aRlpsVKaMGMhpzpPM4RdSbANVRfelaGJ5FphU92vHIvlV96G1Rct/uJTfQtWQzg9tCjW
fdfwjl63Ta09axAHdo1ZDncaUoAnlHnVPX9g+2i0c7ypWR68G33wr5Nl+VeH9BYOOWSS0HBfk8yZ
m37l6mq76WMYUXYwRSul8DpU8KJsR3mpuHMQADqTsHV2NV4UzzPuO1TQSgVR3vLk6ab5n6PHSBq6
7T9c1Fp5XalsndlW4UaX7i4rSWvLjoWiBDYTY5EdqiY272R3IgMS56C4c40rZPMyzfkh1C04fcsu
RvY99Yjxdx66x7bHkERUxhwRIat5Kez+2tnVsbu6Bkn8LXKouUE8JW9POYTAhw7Nwv/d9kIvEG9A
PJXs7mKFYSApd4rj4VuEferB7dnadZWBXGAdRy/zPN31kVfeS1etGR8RobkIY0SVeteY08eoEXrB
oddt8+yEkYV7U6K9ZV3RH2rLILVfGupbPlXqNsKtZi+jXUg+3THM/iSjWVT+hzpEey+DJZ43QWwE
L0aCrG6k/LpeoWgy9hjFy7Wl8RJHS4JPU6nHOTUW7ciB9CfFy9K1pLFvTUljOxqfJqOSxv7UlCT3
X+ZmMb8/SXJ/Cg5VltbLpZJlVD4ox8Z7H/JVnCy0z7lCeUKqcxkuAlvwu8lBSnpanP1IGsd7UNUq
+uLUrDoWjX3XK9n6hXGwA1RkvvexcwYQO1B0GctndVy8m0bj3Y9KXLYCN99Y1H7eHddJEOY3/WNb
RydsTaEaqsbRsa3mGVZ4+5zmYbzz50SDu0qfHGwz+KZGqneWlmrZCCwzKc35EeZF96i4/vT9tdXT
8XuoDAgdGka9n7L0PNsF/uk4hqBu1VqvNl5Aq8oavV+8jVA7m9IhX1ll4LxGcOy2ST6nd6hbJ3eL
mqE7zQ9T6nTbrASiMoglnrTLEImg66a0jP10n6Rhubbt/Akn8u5eRA6HAiPkqeVZLE0r9tpj7inp
WkT2cmw9n3xb35Yxb3iUFsunxFuoxyamm+5vh8ub1+W8AC00AWcEs6FtXctB0erWKafksUgVy2nO
yvAadLuGo+IjYGKgjXhnsR3j0njXeTCu/UKdz9KM0mKDpJD1OpQokKt9+c2KEvPdVY3y4AXeYZrc
F6qSp3jhiYi1kZxF87QP466+3PozFeCJZ9T1J1ek0lT9nV8rcNaW+XKAUWHe9XFxcjOs2MJ4SeEs
+pVUdMyNE9rGTkTlzA6pzmbyfmauC1cL7TmsQKAlSmnoFitT1ZmC3RIrg9IVoigXuLbx4BnV9HjF
diRT691JEsHMPHs/z02zuv4Xh7b20ZbhzgDChyrTv6IaD80s3VKdqa6a36kDgXdV2/FLzev/1OgO
zTBLozsNWzWZUUWW91AXNYS7xqwP/dfayxUYPoP/RIFFO/Pm+ToUrv8Easx/6pHX3MF9tdbSJ7GA
g1DjLOx8L31yQG/vS+C1IYIFXGgKVePJ/x4GiO9eJdfRlEnWYVfxn1JrAwsCzorJHfbxcoY6zceZ
9N1GwfLEiFEmztlv2Xg1c91uyfg7jzU2Bo8OLhHUtXudBT191NQZqNToElTFUboQAWkVXlx4dHe6
en+NWGKNEqada83N8dZXmvWIWThPY4z9cFaFDB3Xl8ywKkwe1Bq5hKVN8Uw/9WxkP/VJTCUxVRC/
ujqKl9JXV0Uzrq6RQeGam9t1LQPX7QopJLVja2wqqfLgjewY26HKfvoY8iWdan0r8wznqb9EKAN2
IkNkXyMalTsgZNH51HXxNy/SlbfKxrPNi3NkuGE1nSY9AA6vd8VLZUBz9QoMIzzkRbLJ+VVVOvu0
4bjSStO9WhKIUrxRs/RUahcejtxX0umpsbayLGuGEIb8vNxTMnCdfb3lbjNlXCJvsxvd7REe8us3
Pcg2FbJK76nmRsfGx3C48+JFHkpkS9nGlND1QkRtWgCrmyk28zvw1WSM0YhcNXmFnKl0fhqXeOym
SKlUwd609eEoIdfoxgISn1ghaEqnPcvBHOGzrGY7NsuVdGQqosq2sZhYS6ctAdew63lQTO3ZHJLu
/HlMJkdsQ8pCD46f46OiQ+UMlEh7Hmo2vovK0UYg2wmwHBTSkfZywHMLqFv6BcTd9Oo+A9Jy/qNf
IjQTzaBlpgzeprcj1hiK5f0beJ12NhJMpOTsb03pU0qHUq6clonnbeKQG0TmKemAw9DkP/Lm7c8j
b5NzCyTveiZ9zTJwG/1bn6Y7WG0U4+6PWBWdE50c1ljZZIjV9pDMoKpZW+YPnTkYB51V453l9u4d
6oSFvytbEEsZLl9rq7VClC/tYTriuGmRCcin6FfmqjHie/pXoVPyrltjZZf9tOYFC8aP6RlANyxG
cx5OdT27F7ho7gZbi5zfkZlvSs+Kn+cW+yF/rtTd3LAiX5dF8Kw0xsxXSDE/xODkoSrhmi6xctCC
wT6AV7ZW0sSB2d2EPeB+FC55Bo/1A0gM40tlDS9szusHfVn0LGPSkjEYlp9av8ckcplnVs6l78cU
AKYxXG6chRu/AVGYX8GsjvBqiJDDTa9OmktEW8PDJ6no7xLdDY6p09zz+NG/1KqKcU5Q39dL0ima
y/zx91iZOPEd9gDQLkjSWjqOxJ3qFFT3WtRXpTN3cuWi10m5H8lbwpKheRuwJK+r4sJmNTka9gxe
u+S0iQJ21EfRbxr0TRlZ7Y9uHqdtaDv1ycO641kZ1F8y7mWLwHOQ208BzM0znoTRthwg++BiYa4d
VAjPo+uiKR43D3LAOrJ5kH62J+erMpcM/O6TiNuESoGThcQJBikItuYYn36tNHR5vMpuuUFpOo59
TCIVGFuQaY8luhtDiLFhqwb63olHD2VoolD7XrZNHbeYHkOMVr+TSUOYJG/1s1zaRp770I3dvLGW
AmnRG2dAIOa5Mj2cJZYuD/2uk6v7CNnQJYduqY/WgdrjeaRQyv8dSwZZXZtss1egWIttHChAMKNo
sSRrrW9zZrxmqTX9V1dvbOgo31WzdWCdav0zhBk13XZq38YhWFJhrvtomLwmhqLP7oomrE+lA/SH
Iqx2L9cu+yhaT3aYj0+jE7YPyGz6hwCDme3AE/E7GfM1VVXtnXvEP5SKw1ZPt8bvCv1xUScXpNm+
di1GV81ykDM5OL2y6lJXOYkBlnSNZqeiOEplbKrVdCd/fYgQuccq7iJ/vPzblX41HKNo+Cld+Amp
qE5YqbYuk0jZSqccTGsaV3aUfTGAAj7UTbBxnTS9RIuWsnRhlQAQbfIPKFSazqa3hkeIn2wI2Ho6
QIOjYa9ooP5I2da4K+6icbAwKVbJ0mTt8M2jVoW/5Fd0QaJTY/poTmdK/60xwn+1cVAeVbVGtaLu
WN0v4ShlphtnCqIziuzmm21Pa7Szh2/kb8z9jH7TTqYXYXPSa7V7NSvFuINEVa1lOjK2PNOw/7oU
nRK96D7Gs8tl5UspuTujnW7r3GJYgy1ay2tc0fDmWhSc5ACzdMY+8llMlcY4Vw5JlOCi8Dvgb5Nm
5zpJovxYwdHDzT8myYUcZ6bc3LOi1734XcHR8dzEffXMIu5XWmTNj65zcDTvNPUBxw734nHTrxt2
Rj/ipH9O1aZ6hSOenMoq6rcywZp/Kj7AZSBgwT7qtewAeL55z7t0J/OsMBo3KjoT57CFaz6j4XgQ
V0o0rG1KBLFF6et/s6usVg66LI9T3FR315Ixfpz4Oi4vX3U5xI5/9gDCnqQVqK5z16CIFeYxax0v
d7bTEOADtTRrWV1nqf2j81TtKH08wrwHV9fTi5m2W+malmUS21k22bOBo5eCAJR8STlI+sDupmcn
UZSTfNvrXxAExSFBNNBAKCANzS9CmSkCP3j43arnInyIKvuLkG2khbfAtTVkcyiRM+gP/OKqHI1X
vVGo/Bb6hJ5IYX6VdFVXVyDYKTDdSS7Ljz1t45nIfsqoRQ330GJhfs10ldg63NslcOSFJCMHco9t
5iQvWTcHZ7sI+1ULKojUm8Iuqi9Q6CtJK8mANAFCVC+J011MY+IlPqv1iz3WIbVQWCEyKGHJvkQo
GxE7rmAHRbuZPfyxJNwp4unea8a72/XkI4uY8p2C3uwQhdmjkZDlHnJzRiw78V61xMqPcYw7nTQX
Oe47dKzJzC+j5li5j41eHqQlB8/cOxaeedKgVnqPLPX8IC3LdloMs2pWV8tkS5+ijd92gCSXpnzw
NO4t82vv5sh0z2qi7vsC34wF9w6Iso7VvQO1fGuOcb3G+tdkuVXYCOI0yomfNtULiEkFAmgZjjdd
g3xDC0tMqRqYqX2VYQziFedhwdfxAn/0Vcd9dLQ2f6vhfKeF8lZMFvzI0foqrT6bi5Nh9fpaml0X
Lo6pZN+uscsFo7G+Q1avv+/DubzPFWwxEfdqtq0dA3GMcywFQ2NEYJ+DV4bdzsLKCrm1aHq02mi6
6BT5qB+x0oEAQG4D8AoPAZrQ/z6akirqauX/aJqR9hH8x1wJltE+jy0M3cx6y9Y2u6Cnm14a30ov
bl2bd5O6kW7puY11S4D0cd8nOw3T9pWM/nGNWxwAtwy94V7f/RE3qA1ofGXYZ6Hi9KyV7XiGwjc1
+1ajSCJl/2v+5db5CXyih3azp8I/Lw/QLmRLjGyBMDrKzvHxDtkOlh9ehjlrMar7aOWjWkurUr0E
YY1xWyLdeoHQ5W4cx5q/Dvl8Zy3l1jTXXrqqid5z1xu2bq3Fd4WSTZvGNX/1i/Waq5vDFntzOEZL
U4yN4rh+bnLHupMuA6rbJQiNexnz3BA7IHHbaYruvVHAunb4oM2Op74VUPkvFJzTVacP6ltZZWTO
FM1cy2jXGNZyX4U7O6i1t0o1MDRtHOUgo2U48xae3fluXC41a8lD4GXeowxmycFLe/fL74/rYRXy
SD9lrhegiziU790vTx+Ut3Ty+wcySj/MRbR/tjBljNW220hTmUwN1nQJ4r3VinenG345luIcKWcr
23JM7Y1TDJQeZzNHELrTbJZ7U9mvQuRt2XTiR4izItnYILA3enc0yOsB9c8gEg2YYJytqIMuFMQj
e5Pl1PFaTFdaMmmep1EgK/V3MWe9mreCaa23sN1tkhjL58nQiJQ7C0SlxH/VXtSxO+tuL7kFd8Lt
0S7SYP0peyCncpjIHpxZea+kZajoXezlNFGqfybQhderSNen7ATFLWA8V91im4fPpsVD90kdXfOp
yzBDznRV35VpA27cbnLy/F7iHK/tzElPXTtrF4nuu7KBUbAOalDOa6ecEDMrnMs1NG+Bw5QtdWSJ
lQOSV8XOs/ICU04+zc7cf1Av+TF6LYmaEF90lHsusZd2LP9CXotqkOkHrUvcRwkJXCPYRnxFvHwt
5zFYDguh5TDUJr6oy1VkoHNnf7Gg3N66pF8LWZhufSpT7+0UVzs4AyF/TjU/4dA5rLQArd8wT08S
kcVVteP3GJwAOMxPiYqBC7n1/P8nIsxgJ0QZG27L1bh3VWeTOhrAlutxMqPoaCnayye0y/WUX8K+
yI3gfEW7CIwltXskpEz4ZEqx47GfvtoGaDQL6adfbUSKu/B/tYWFQnqTd19YmwLv8cndI1amneva
KnZBEWevPLM/JtmIw7am/8urYa+VmYrpOLurbVCZ891Qah+TdMXKzhZMkitTHzmtcpeRoL5x9P/k
8WsL/V/4/vhrZvUqQZ6fX6Byx1Ot3vhhab11PZRo01CCXzpSyfwjkycHQHFXlbX73fUUZTV5QfmS
97wtAOGgTpf6SOy7Q3DABtV5kCvBB8J7JGjVUwxA+VSG2o9ymOonYTenSxeCKtcusfKWqKVLWhIq
XXqHNVXDrSxdU5b/k4+4T8IQ2UmiKpdkV28p+jbn/qbuxALu2jkn0fc4bZ3jLfc1lPylbZ7uAq8+
FbavDwAA7QjI51WbA2+15ICZ8V5L+/kH790I5/V+vosyU390BmiuMhAlUQjR30+e3SYit1SrBtIX
zEh9nM4hln7NBtTNcojMh3qyo/eWnYKGBtWqbYoY83Ojf6zn/iis036hnhY485DGfpEeu6peUkp5
98JDnRJ0QqBT1ycZrAaEAKrMdHYyMeqc6IDfOmDRhRDL09c9mxmKazIXOY5863gxtmqx+7OJlOh4
TVv/pvynrfWp//oebAz92nfF0wnMkifGz3aaX3MFIpPThuFFDlGkfK2qwtrfulhGhZcp0RA8yQuQ
M+gBgKlQCw+d8ptdXGEoO6trs1OyGMpJf+8Uv2yfx9kwu+p2LjRvg8JK/CyHrOVhlyRxfHKW7I70
pcbBaoL2SRpToKXncLB+3uZM5vDFgd4R/pegkrAaxKRLKbV3DaLhS6SnVAig1yCIVrKAM60SwGPH
Y8pUwxd4qAZmtklH5m8ZTacKMolhoyZB2bMVu1vWchmQy8JFZWVEndbprX9T465aDIHGqg9WrdWZ
X1QnGragBJw71YXLoxdBt8vCFrBl5N+jGadv0riedvrYwT/q6uTBnoGSLS05FGlirLqOCoc0HSP2
TjAcy5U0ZZZm649KkzgX6eqtsNu7lQvefrmI0kY1tmvHye/m51mz6xdXrUjflPq2C/RpL66TuWs9
+pkyPKVzUlFpnA/iOum3yXjSWgpW0qxSuHr1Il37f53kpnD1pqVMdJuUU3XmVaVr6wqdfVxywT+I
+zQKaNFx0NMcEHyNN7XXNC+Qtu0ZJZw/Y4emj44zKonrAKeEly60JDaOTdJAns2TEPFWZaOC2qvy
RyCK7jZGf3EHm6Ln4YtXSuJiGLJ3Fu+U1MBLPK3t4598I2lTf8x2CjTPlR22VBr/DOJbn4qGfKif
Wf9z2dtnqTVmnYY7qkq2rRVgAg779MMV725kX/o5tB/LAXlS30h20m25RXzO/HBcCww+nWJ/YzeQ
HX5PUmsdM9Ecgzptjv+cJFFuimqWTIrMSlunaj+eQwcAvTYi+IrtCan8MnmpF35elmfGwaDU+tTD
OGZNRQiyCyuNwuY/njoY6wYz4YdCj3h+60W+M2BYvfW992VQguZf3s3k7rrp3Rsx+E3qRj+XkYFJ
LfinTYxf0Y/lg6nKdQen5IXuZAkcJq/Mtpamjm9Tn2A8UAHU1scciTwbi5esUfuTjM49CkBmFPgX
Ga3U4NR4uvskg/a+nMYWme86eWYtfpQQs2qS+zBGa8tZLj9njXbKfbZsMkU+POxUfV2Z+cF0U+N7
6SOnvphSulb3K6Gw/KVwc1RcfMc4dQr+UzGE283v0GFqnX99Qh2yJn8NdXL101V/h8ZD93FVpR8W
nTz701VztH91PSmfMbIodnqbK3uyknhYg1rVw6h8A0tlnLFVNzAaHKpvWdKR1Q3D9B5NnOyFm/hB
4m/Tw4Ew1Oj/Or22x4/phmmlMl0u63sOXKsESnhTbPJ2/NAYEeEQz+hcjDzTF2k1um8aIFkIiSoD
1kY3nGWgtWdISmPR4kE98Qvspf0RiCMfqgkvnybLnN9X+OMjdVxJNwFouOt3MTOofzMV/1U8zlTT
I7NFXe/P02QshhVWtOZGxjNNCc5yNuv6x9mt79NsGfZcNAU+3lfgZjeVm0/3iR942DBrW2ndDhYQ
+XvYuOU2tY2JJxSxYIX5DcmpU8GetKbwyP003X+aFvsIe7gDmWagUvIe9kc0ajyUJnbSlAFBrWNI
/3ng+l7OG/YmXgrD6NN+VTrdyPR3t8vKJdzl2v8PAxIc8ZQbvUw5Z7pfXZSUFVIZ6idpySFXC8qr
y6AcminosUlTzc0fA7mpVhfpS7jwAUnlF2SiqMe2BUyblUzuC6xWJjdGbXGpet0Ot/rXYBeUuW7t
WwzMU6Slw7i+TlbqqtnB1EY6ZrGildUE8kmLic+ysMhy/pdqIyThIQsQ6cwVJ4OvUzfYXmupf53Z
+0VyMod+B9m2oUyHL4yYw1wtYHyoWaGahSen6jP9ToavZjLX8bqM7jso1riHpXoI1D+P2XhGmGYY
ZDbPALU8e+139MpQhURJGeP20HWVDxxkCZdAnVzlsRjrlTUOrb2T7LqpNKh9InWwk4w76OipWzlN
pAJ7XhLvt6C0twkKc6fAsbf+kVZKgkyNgVlZ7LEbnlv9y60p0tbSzDxIjPrCabmNirT1rXn1d41C
UOs5eRQkNYvcfYbamr65z7Y9NG9a5nTPcVvtSzNu3sjDx1hne1+vY6q9fBFT5c9gcEY/4ZhSEyFx
xcwmMEAnjCOrpGW0HMm4KPrQ72W0TFyefc7E0mEZzQ1MgMLQ7+5kFDbJG/KJPQJjDC4S9PLFYqPw
jnOtDB+iXFKDjboGuc3IT7bX5iLM9aHRtYw4pfkxUkYaKFD+0o/OP4W8biNS+JWr/fVCMjKT5Vxf
PbOUGOY9rtam/sNT3afJtoHC1G65MSZ0JaUJJ8l8zBrLPcQo0ayMpSkDaqp2cPt/SuMWihXqG/BV
5yRd42xhnmjjMWOR4TsA7fXP9uD6Z90qEVA04gF4BEkwiOkjRshLH6qfR9Uq/0X9ZS1AHlXJlTOb
O8RfFgBPOiPe6fRs7pDoMd5ze/yntDTjoVXb8ssyaajaZm2PbflilerGd8fiRwVWea0h7LYsHoDl
USHe6exJX9XYDVfY9riLAgchk92RM8XNBf/f5hmmDrtKRCkjmOXbohr6Qz9hON8gkNSFZfpe90p8
jmM73Ei/TE9g0OROrCPe3CyKy+EYIENtIbeG7S1iZk46v/mebd/3lX6K1ULjBLCfP2jJQYsS6O2S
vv096oMqe0GrNznMy6gEB9bYsPQYafFCDuMYitObUg/w/zm59jAUNkvP55gBoPS2TxWcSDJlfCRZ
k1IC8TXg0ZBH2NfD+krm+GsXquOjW/mZv6pBp8eGHl+kz6ooXQB/Offk5baOb6gsYP6nyngtlpmo
fLK4Pd76Y54YF4iSGAFThrz1O363mcASzViyBx1yXVliJrs2YPee5mOF+os6r5oF0vKXiMVG8cnH
x+IWoZkogetpqCHsm1WXvkb74DcxVAifiV/4W7SN9Cu79MYOteLgpxq101FIpNJP5X4CFpOH97FZ
/Bv1+vyDjSsEqrIqHo2gV+6CWHHW1LHmH/4wHMekHNFfxuDFMFJvV1tO/c3Vx5UEKCF21mVUh2dS
LeqzFsQPnezZQNqA0K6q7kXzqx8iVQCZvWGJr2RPZUwZzDfRomsXDYNBeU6cUP+um4G3LfvROyJl
vr/62KcG9XPKTsMayYn0W9YB4RdlZrKFZml6/1l19rXPzOZr0yIgkZHdeUJiIwHTZsFy1zv7HKvY
xXSeZ18VnssxQeO1mNFepOT8ko96vVGsxN6Fy37URFrssVJFtbm6pPHQbjvLOsBh7sK1N/rzxUFG
BIoi3D/oNn9tuq2+G3jNfEkAiyJI7M97ADDJ9xwpqQQTbtKjKUtrND+lm5sxpO7z/Y/o5R6lwvqi
QEBdD1n9oFoh/uej33lAO3ioX9umyV4MM6z+cANgxEGx1XGCe5CuZrSCy3KBTI2VVaLo6t6b9Owx
WNw+gay9uh0/2VRr8mtXovf9wR1QiPPHnIokv84E6ASqOsuLPiYFiBONspXmbUCaEQpwaGR52m4o
m/AhZnGzwrYI6rFOocDIgDJJ061wyVYSfbrDi8J4z8x/Z7INb16ubW07sBrEgCINuXfok+OUADnB
XmcvTUvtP/rypc9fQqJG3erk+jbD4nzbDooP9wp9ATexzBfpQ1a0Vhr3WXrqweVBWrBLtIrwUev7
8A4uWH2ygZshGVFO3y07PrXxEO4bkyrfWzOgIKGr+L4CYpj2CNlGaMDq6no24v5bWCePaRaY/41x
tNZDz//pjx36XE1ovlZKOW59G6aJ4ZjROm9aPDrN8j5WbVzGKE0kq8A3mrPnhP1L0JrWYajUYu2X
IKPXA/DRAbT9U5rZ/QvUT2PjWQ6MvxA2yhCiE7JcysdLfDX4cCFv5IHIDtwtbjTDWogBMnBlGky2
sw2ckV8T7/BL5o1rlNR5bTUZpEuI7/75U7tWfcoKdrKXPjlYpYdXVsINopf+gzdbPE47qzyF1vw9
sJLp0elLHrjuoO1C0k4XibiG1exY4jR3sZolbrAjfR+bKp7FetCfnR6V6uV+lNtQbs/YZB2T6IlD
Av9/bk0wZ905a/IHibj1u7GmrmKQvdc7WwYG00rOk37wIu1EXj24VPpiP5kt6rQjCDzKsXo3HMnz
n6RPDsky+reQgVrhHYh0loox5Xq1uL9yWDTko+7A6a36LvwHgo62KyO9XBRxgi/Iznv4G5GgjRFr
fu2nhR2U22/h0qIamT670JJkTOL18aeJFvZLEw7KqzOlDzm6/g8y5DRIHeQ66swSrprU2+0h9wD8
cy1Vg8ZqL6J8MjrZWXhwM6fcKCOZyA9BkXmqQ5STcgwbFLxYNrHaB5sKqvEFxX/jekAwBX87xc3u
8aGYjjLgN6pxucW5IaBZo1JP19jb3KAt9m1unaWAqpYqaSDH58GzVGSdMd7XWQsqQ3UcHrkmsGu6
x6jVL3PfFytpzmgzH6IOmwFppiNgTWXMc0AamXZv2WBr/KotVrK+Z5mLPE1KHnCyIT5fm7cF/qf2
p/3B9RRuEK7BunXGMiq5k4OZRlOzcseKQlDbIngmbRmaeSNR6exdc1vFjrn3tBSyHK5/Z7HbCiMY
S6B94pU0BwceIKLlzrE/ufM4Y+ydmPdxXgbGqsBRBaAS7xvpDGJGanbz90ArisvVNHsktcMeqPQd
TNycp3CREp6WWoKcxVJLkPb1VHpr0QcGtz/ulzk6pbrNB1M5DkMQFjzvckw+32qUQ/aOX3rbdGni
wpxu/CmrjhM/4jcM4vOlTjVfpNk3eNGBlnouXUQhvAZP0GXSZNfVQxCF3yUImj1a6MsHhIjCHQuQ
zjsPOBC2I1V+0RuUY9dRU1swAbp3QdYpg1Vu+sjvDj2sM1Rf/I/mbbSo9e4AODRY50nFy2Dyavsg
C7tIv0NTRX+4LuuGQQvW/ADrvazhPhZyTn+w6q5byYR+WQ7KAFNjKzH4OS2rP3AAwbqckxoWWVUg
U8Pq++CTyF05smJ0eSo9TNM5t2seZH1DNRb3cpwCu42VTclezMxNfXDJj4BHMMTOnPoH/gtFsHXU
NGBqHx0W/jIGoctHyLfI/6uh0D5eP8QoyJY7Fpbm8jXlC99mXb8oxqA8LH/yuyyvf4dEBb1tUYAN
zetfLtMpjUUHz2qeUrM7xhCReGEvMniiiCeSd/gxrBIob3cFPPv/0cdbAtncK5tIcYe1AZblEDmd
QTa1VBAFi9IACpqhlMdmwUXemvLflXeOeR0VnOStKaO3YJtX6Lvru987r3LQ6Gh2vmVir2FYya4c
Zv8fcIys54ARQSSHP1TbZnOPMm101Cs3PhbdUN3roYtXQWx6r0HrAJXGve6o+ylYaBvmuJm48UWg
o76tJjzh0uQiaFEZlea8YC8Ch9FbsBWoTxAnsf1urAcE2+sntonfZdfTkqkAtBFkR3soq2+DfaKO
x7sNBdBhI10l3psrw47to66k7lbrnL7Yw+/CBDej7M2mfWKOD3dwqvGtkRtL7oJ02CBZG3/cBjjb
uBSe8vnTbayAAmZTxjStDrahWsA9B32fhRurcpJDMoGF5zWuI6vF+gXpsHngoVnpoGlQS0IQr7ur
Tf0C2qHdRSD0r7sZNUqBApJLh2LqV/7h2o7zLroHK05CF5TltU8mwk06R9OPbBGwECmLyejepw5Q
qbSAVDdPWfC/SDvP5raR5et/IlQhh7dMEimSCpbl8Abl9a6Rc8an//9mIBta3fWtfZ5bqkJhunuG
FBMw3afPqT7lY1zdLXQYTg0STQx9RUuPkMOpAHYgmgHc3bq7TCnVjUQMvAcPgDyCj8ftjHnvDrCQ
RnV124YFqHC/RpYk0xV138Ng95Q0vvrk0LCruT3aIWI0lPyCKYYOk18BXGTbhnW34ZdaOQYUQZ6i
3HSuYr0cKfqdMwwoeuzQTgDgljjqA5sDesa0/lkeaIE99LHqPciRY1r6Rold9SSHwaRae7Ot/L0c
5nXVnWZj5jvshcOz3jTNIR4a86QjCnfP/W+wHUMy3UDDEjDO2OQBwKK+LyJ12GqaFt83sY3aCreZ
w7GPuk/StgYHitJds5qruWVzTR+Se2DV42mZRH5AOyfI3klUUT+O5qmwlGDpGpPwIDlcQEaN/dbb
/H3YiWEJZ/I2N5zynPhaMr9Qz9T2MNxxrVd8civw7gg2I985lIJzaT10gqApAWNzAFDWc+3Cq6g1
JX55ag6qfbGubyzSLGfJNdWJfh1toLhBMzN4oCzxL1FoexckqnQUTCrq4tIjjamiEFQnUGHQFHZn
lHOr8nUivI3CYQeESAF203uXdR3pNVVuXbkiw0NG7Jul5Gnlt9UmdMgQy6GcO5XNra0YzY05eXTU
OQ20kNQRbLPNjo1l+7taCC35A/idAYaFk2627NmmMVp+65cf8LTttrxR3VV+8+VBTbyBr0U5Hpbr
WOQFHT+vVG+jMP/0SqPPNsi6lKaWbcHk5redACnJA02VJH/mxzTv2qekcgrI9nX6s0VAQsXuXHW9
S0l0Do/VZClPVtsmIheUfQ8U/WEG3/diFXl8U0Ccneaee6NEbXOJ2Qfvp9Q2wWFYtmBO6b/ZTXda
fqf1GE3kLGz+bFBioXuXNcJWFTr1RnPfpXy5hkSl9mAryN47sGJVSYxUsYp0cOp14EMtlxayOnVP
GQWJm27w1Ud68Vq0W73s62BEF7mDauGwKEzyIpYOLgzM4Bd1aJu9kgT8b042XVzdG24Dc67PM/Cc
uasPU5sZ3BODFhcFk+VMDqXjna30bQXuK96g1VEptc87L1aQ8ygqM16XXdceSh7WN9Pb1SmX0dRB
PTnNjzJA2DgTisedUDeee6+9yaYBHty/2ftg5H5ShhR+JugGs2cnDqKL2af9cSZDzS0hJRZpk4eC
/eBFnqWxZyA5OHyRozdxa4gyUE1N1ApulHfLrGtZgefsbL0vyNvxwKvj3VCbWmPbOUq5Wx1qMERb
M8nMHVUJHyRABI86OkJwXuiwFuieeZIOeVDpUoAIXx6lwRKB8oxfmOKugi7bnewtfdr91lLZQBfI
jwMUECw6K0eHPPs9UYd0Q/v3Sv2xzlunkPqOtmUIJtWuyq1Z8FkPGjhDRTtfQPL30XSOsZLA+TrT
qhdZZn6nxf43OZL2UFfVgw69307a5GHO0nYLTGQCyMo60pbRNyiXRpIv2DguIIXpYFm+e6KLoL7z
S0rB+sxmgG2deZU6Vx5gHiRFkuFgSQ9p++g86yqA1bvOQu6kiq9mSQpgwRfn6o9x7LibFV32qa4P
dED77YJM1nxnvs10RFikl1JucdU9ZZkZix7+qL9okWXs+rJwd+h19VfbtvorbJfD1YzNvxzXym+l
yRT2xSnC0nJf2lqwRK4Te25wbtWx/CxX0Hz+NnKST+lvZ2dzslvXULoXpFO4oxd7qO2klBCEGEgW
5xZ8IXnj32qTBgakUBvSr4a7NYxHeSPZF+aWDXDyQW4ZfD6UcuT3irsxtcDkJR71ttoGcA7T7DKM
3nJKHR+OLWldTptY1/eqV8NovEZRZmzuuPWcbo3eKLYrDL3L9f6QI6uwNTJADqtDzxFXCsvq0obd
h16j306WFYfWoc1momdVDfWFOm21a5XhnZVIW+yyGCgLib/s0tTWIwyvJZC2tVTbc9/r0KqDGljm
X1f71FNNAaoz7lebDNHhqAHco3xZ7Z5LggjlEo3vlcDHwjOvQ5uWJ19sD53krHbHS6k55p05K8be
T8cZltL0xSSL+KcIFWCfN6GDn1h3QDRfQ+EgeykLw5ahAcjqA9+Msn9BcC+utOIssWYSkUY/zc3o
VPbl7yZT4RZBIs+k3VK9JWo1/Zq4gtSESU6cU+RUwrov99MIHHUzKWN1HFX1ukqgADQeL5JBTNq8
xK6OnTXxaaZOvMySp/JQVVF9HP3hWgtOsdWeII9xRx/gTqn1VN34RR9eZ3Zdu9You7dGV3hcxQxv
oz79c4mGaEeoKAtiLr+ln5sIDwjRNYxSCEXlBHFovfSzxm3w7WqP/aw/lCIrMHZBcZnbEnSTUmyn
hvT6Ttq8JBain0AVto1VRbACELgYs5oLzqaYIDVVmRToeZrcSL88DAFIdxpv4FOnL/eyOl5nm5V3
mw8+rTfBNomC5EK+ObmUfThS+f01jl1ExmiQKDatVyYX6RitkA4Fedp3uaDTokNrmViLoClP8nan
i28R1AVHP6UnaFnSladKI/7Pvz0svA91VtSnnkL03aTO2V03hdmdHMozaeMWBT6of4pBO4P8udGC
e2aBaDSIk6frCrqrudC7mznFLhvC8nnQ7tS+6a5FSo/jkKXJHw3wUrfxoz+t3LPh8FHLR+okzZFE
bn5j64X+HDnpnzLCzv27Us+Sz1CRw0TDPZDMeYyCrwpaHHS62FPrfx+qYggK49XrGe5rsGHX/RGm
UJ3vcOTq8V4DdX5yIcO6KfNyAJ6XUmWLjOCrOjgXyyIlHbXK1oZv7HubaCP64Xn5XCFYvp+61Dvr
UwVQYFmvMepy26sAVd1U7KZiOHQl1a60saGq4HEQO81RxCgV44WXVwQ2NSgBactljJxD+gip9IVs
1aI8uU29JlR21CT1DYhA5aCL3U/kV+yNxNkE/+E+8SP3NdCAbvRW1afv3OS/hsg4tWj0S9RnwACt
3txImzzE7Fazts/v5CiaddpPm9Tety1tdSOYqnMXRdxvFO0RORhEXX6ZZIR0IkySURZ/yrjnOWSe
Ze7mkTzD1uxg/jS18bEUXTdj0wnBBDCVtI5/pf1I30ZOUD1ULVqagwrxgd81yJZEkbMN0sj9QgoV
kr3A/wu03i5IpnM+KzVK3TSmhkU9Xrq+gsFQdrHGcHVFZd6IL91PmwyUB2XQX+TcteN1mbssk0GE
IlZW55JPG91lW4nDkIiNIale8Z/Sxo7B4e6d/jnQHCukYx3KM/Vt1BtkxxoG9926jnyMKIEmNRr0
ee/JotkInv/IjsVmt8E/3KnhNiEJeCdH6/8BynY+0dP8PTLPka4XL03VRw9m3nzKYrf4lJAvPwYA
ZnYgbItPdjMqIHFzGqTFsLOaeKOzL7nKoRNeuDmKKa85ygZOVqjwrMi6kVxN2mQhGVHbT/yGK/d+
mf2Q5p5uxsP4KwpaojdR2hC/ibJbssCR502fuQBewCS/rtUZwQ/J/7SspY/qoTR8xIoqI3suEGbd
mVkY37RelcFA5oenKCtcAOV4+65yHj1EGKUzEKbUbV9chxxOWf3VArO4KZJ8uOnoBH9uzDnY9IK5
fBpDOGdi7TPN6uV+nqvwXGhBBGSs5YWyx+kbbQtLKFQBMIYmufk49SYw0K7xuVETN2Nu3KebStS9
6NYETB1Cnjul6LS6OUzBxY8AnkWUVfvHIgnD/Th4r2fzr7PVu55BUTQ8jqDa9/8irphAQXAZvvEz
s9Q/uWO8pSo0gWUE+61CAbGN4TP60mvZ04KT96qb2Rn7H/nQfK0VxNj00HfBVQTuQwnfO7rZtJEi
DRDBW8g6haJWGzMTMr0t4hybugfGe9/ZH5Yic88O2TK7FtbQpDl3Xtd8hF7owJ09wp2D2d30Zq0f
XOBxXwRoqa284DmCm/pi1z7FLmFX05mr+lRVwGmL4Wggm/I4T/lZLyrrxXAj9QwjuyAYNsi7T8Vw
C68p6GAxROaTrhelMG5k8FQNVGltFFukNyjHp7wPuwfpNPVDxxv/0vQFclVu+AyttHo2+8ktuBPo
j2PvcCHKPfVsG+bcUSIH7TvXtVK1u4LmpenPIBnrfaCqt0Wd64fWoJsv9ZDUogFM20SJkz3bmjU+
VXm2kU5JjUMbzDcrIMMqTZoH7rCeA3bgZnDoy6b6nLF1c+t++goOl1sJX7fuyI009804sd1y/eBg
0GiyXxpwxpQkM8nUDyuXiGzPKa2ekvsvfhESY4ccIsTTW8IQGWj12bBN+tRAPscCKScOcp6f+tzD
UFi12KUjY7orhsZ6NmxNuRustESUwrKe87qZH6ALvJUjJcKE+HQRdfMHaVGz+FlFCRTQOC5dgyzF
scPiJNfSetKRNbqBBzmUj9SGEe1OSNlRUYxzW91PlItXkaYETc+MDRfYuSJL5wPtbvUZGJULcZpg
B0I7V9SLhX90a1jChVEGxQo9MgdVjKVR7+LXmGXOGpmnNomeOblBWy+5S3u9b6l4czoHfB4BBWpH
vS/jW1PJGUqPPHi5ZXq3mqk7tyrF+bDq5jt6PBAYl6e0JNPZp/XoaMdZfXzvfhO5nA6Ro3B5nKbN
MvYHY76Dq2FStvLUr5C/QMTrmFu/ZC+NIS/CXZHWgN0aHUY9UfKiylqGi5CmHMvDEilP657GNbOZ
441stJE2OE/d5gB1wc+GiIAu7gWD1inxfOtOyVeJFHtHHKI36iSdC7Zs9f5yrPCz1Rlm7nSbxvnX
RUpSLizjPEVH1CVr+RzAZgU+iNt+tYP/k/yZkuzdJuW703QXY9TMe7UNrHs61XKST+V1idCdJDgg
+T5t1xBXq8z7dSnYDrbALHbWnLGlH/XoZJJj2HiT0j87g5M+xMV8lE5p6sZi73p281jFc//sBTY0
MR6NVdI5Ddm4L+AvOHSjOlx7ncYz0xb0YV4S7mWpG/3U4gr0lWSCOLPSczBGtP1sgzF37qXKSu8B
ixnKyYMoDH4wKb8SeCU8i7qn3y4h0rHxsm44vcpATE6oHXvEjCXrWJyQUC+CxN3KoWEn4y4ugnrx
qn364NuD9lhEiv5olqL3xvnJ7+yHkDwIKkazD6E5EvzOctjP7YQQH42hA83+8GxDBR3me0kFvYRO
tL8AxJ8+uyFUnYZm+eQiCXu3oghDA2n6vBJLlxokQEZs832DZT0blOpiWob1AVmvhCZrqkeyzaLv
IMaEJWZxBqKbwnaHl7Ir64sMkPFgAAHQirYMKAzMqzcPFyiZrQ/SpE0kTjwt3DQFS4cCZ8F3e3qg
ldCEUw8WHV8gMeTBVDXn2CXRX6tJnsF3tGvMzr/IkVyj5JG2liO6L8Rq0oH6nnO0GuVPaZJhv6Yb
E4n55YEhRS60sl5gzBA/2fAX0hMqAckLDnlFM6tlUp0n/dMbZPIKcE4E1BlCGxj0/Tq7WeauWOck
owBb8sEAIkXWN8nPkTZrd0XpwUiSirSw5t0lwiT9UgvUK2Zw8HKMU3Wrg1X/wSVDu1uKZb5bP78b
dgZNpIu3GvLnznCSYzoa+mPT0YVTCjC8rC2WFZ+uxon+Nqzp25GlRhksvbLUWItgORc2Qv9J1ZBA
BtwGwIKCGqwNUfRVpFDovIjNi9qM2rSb7Dbn7jio2MHjUSC7nzbLnKzxt7DgajLtsszJuLPahlkN
CfCxjIoPMoOU9B0NOmkSH5a+6nUsc1EyRp7l9lRv2XVFr4FyLCdK95q5oo0awJtMHdkp2dnSpRi0
0A9JOiJftdyzr7n5CbKoQyIJiwZPfRItvbeGpCUyLdTVlnlwsR0B7p1kakcmc9KmNeiPLLvbNd1T
xeOrLbRitp2aLT5dXdjdKqYYN7/8nWYzXtd4P176HDNIxOzQMw6lxQ1S2bovfofOrDyEZMOviuI6
10kP7xtTq09I08GDmgF/u04Irexdjfy0DJY2edYUJFej8WadLs+WdRvIW9gq1oekIqkIYoUHkw8N
O9lL73X32aCaQ7hrytJAqM4KShJ+aXHHu1XcybP1UPle+Op+F1PbNZ6g15JTL0gWxQpriBEhkqY3
6Vlem9YLVNc6H1Q1KI5vlJGlVzgMkjjHV5C1AG7/cqAM93PGupQCKELOkNdFeAeK21oHODgUmo8q
eRKhu9ylH+cKjijyaFeng4t/TlX9CSm6rdaHGsJw+VFkaJ9lZNWQH0zm7FGOQOJ8ysayXuYhKAJP
ODQyd9KJANQAsw6cjXLVzgqdndtDKiC9SgWBvSdwUXKom7BDJyaMu4V8QlEF4ZVeszsUQ/l06xnW
5dCd4XyK8jP9TiCNoGOL7zrfoNUg8+efBrcZ//BpKzy8CdJ8Nb5bxkuk53PF3SKFFpPjUquto+fm
uWpH82ymCPNFFHEKMdIUjX8L/PTPUxmjg7+HN7qN9nK4Tp6aMuo3q9GLqy1gg+BOmhbvGq2oQP0U
T+Pjf+NMJCk95NfOoaP2kMf5/XK22sympp/JSRGKjnO03n4bKCeb/R0FPhSMxEoDRCPHSWkm2Po7
iKUs6xiS5J+ghUjQZbDsYTn88voalzFqVDhiGQgS9I6O9DM/EEZzgCy0oaulCD+49h96EWuPEp5b
al1+UOnc3EmfPHjld1UEyAHcsK8BMj7Q+o92SLa33Yke8c36X7dosezMLkMXTrwcoGwhPV5fChno
iv9Mns26u9HhNzit9mXGOtaGYFcHWfI02K423XpTXx3bfH7sFdH7ZjTXdKqzz2mGMmCkBd7ZcYL2
7LZFvS9mtCxLiMh6uHG2Brrjl9K1rKd+sj9A4Ox8odQagImZ3eNAv/8nBKo2zTw7X7KiG28yKiXg
DgizwdV5OWI3XaZpJ3qkEakXYVGhfS0s2CfhuyWRqcN0JONp5YxhWkyGC/I5u8kCA9770d3SWvPm
tBu9cFsqkOVI4wKtA98cvw1drNwAjftkUJVbw0RIcKAP4WCIormitj9cVffvtbB2nsgRXVyvqx8b
B7bTS+BGPp00mX2eM9ANwL3okJ/G+EMT5e7G8NRijzDinJ9UtIUPCzqh9yeqX6PxSdU3E42Vn2In
iWEqQs2WhKvxyWgr99CBVCV1zTAYjGFja6gDDbFFSY2L+36KDdF3T0o37Fykp2KIwJCXcxFyDzZJ
yes1eaQXIPTaNFVd83BmsO87I773nDS4jSndnLTQte7A7yU3Plhx0WVS7yDfdD5C0NHCuGwr9Ibl
1o7GaIt7kZ7saaWR/YLCBUUweSoPcaNX7JH8aLfa5JzI8YxNVbnd1kco+mFINP3a80u0omXl2aD6
4W5AQ5K9/U8Yba9V+nWApFqaVsisMsXRm1i4gc1jBf7gVvLPBQWKyV44nVfCuikSzHZmh8rOBNU8
qvW9re6kP6p8IJGh8+Mdx50cpnOc7bOpRoF1hYNI8IcHo94WjHe3l0N5WGKmLiwENPBbazdmTyIH
MElo61tfwDfSCrB0zB5aEpTKQ/4pzX31YTVYQFemqlfIaECHKhlPIXiYt6GvTss8U3CiAnS0D3rY
d/TUMJS2zEyru8RRPkiTnEq/4dfMjKElygJQ46GrvAzQ0B/mqWsOctjp4KyrHgYGOXQb7aOR+dGD
HHlPEC6bL4lfdQ+Z1n2orU55iZvRO8n1IEuBrSyEVD8ZHuemV7+Lk6IIlpPxPyz/JSYYmvZzRA5t
dgM4+OPqxQYAuDdolz+n1pCf3SQCHwYY62Pjht8HDxp/g95lmMCrP7qcsvhs+AGyRj3thMGs3/pN
BwNwoTRbE27mbyWf7LBKur+i2v9au3l3NTpQ15PLJjx29eybT8c34k6Gda/Y7KLUyAE0ghDgNzWw
P/rg52G46uGjcIX4Tp3m36bI3I1AyT7ZVBdvLTCyNxVsD19M60EuWCuqszfnfDjC1j1+jEOa28QD
laoRwH5Sd2ggVuOj7QHJ9qCIek6C8djahn0bhnazmdKRrWzTgfbpFHMv3075mZDvLpvuQx535mV5
r8VnxYqGDqK8Ub9dbXWYBHtzogqvyuXqX8tb80yhx4+Oi/7QWmuMB7q83Fm7kZXD1b6UGYV3mEi0
Sm/QmffAropdE6jlZUrDcR+nhfnsFMj5qXoc/JmRYeQHyfwxN+lDUHrdF0M31W3OzdMjtQqQz3xF
Tp1tJtvE0PR70/KzTdib7nMAumcfe3N2zqosOkN2o+xd1dGfC7eiClxVzl/BDhqj7CNsJ1dPJA19
kU2cW3irIpKLe7dNySH6bqYtHhjVGTsyshNkKCJonUieqKeXsjJvBK3PWpqbPDs5tqNK1xJlt7XW
Vs4lpaw1TnrWGDlEAPZnMW+t8ElPTkFuA+DhyzC2wVaCLyQMI+MrtJvcPOQ7atFdlxcleuEwz51k
jERzVIkKRtNOHqRpjJrmMpGUQzHPQUyF680tl58APYgyuVFMrbrmhZr3fyqxon81Mr3fI6kY0o01
GQ/yUNK3edGz/KaGQm4xSXvqTKeKO7xzJNi0pck2EVJGewLqMjFdOiovaW/kkvyUIR5CH1ow+o67
Kd1hT0a8vUBwlT1Mgtd/mPzm0JNr3XbRmD2sjr/HSqdqAA70EWfZyjCtz2lXVJL5DMmi6Bmx/ywE
e86gmCWkckp/k4d9fzSasXpIXJLuKcyDT6qjfeiH2jvVXqPnG6fyaGpoRsffq63681QGLFYZsMS2
JEMpkMb9ThplUOX7tbVFCrw4ptC+tGECfE+rLP9cuh/oq/IuqKN5lzFAK3dnCHLVSeOinzslahH1
WA23s1F9loEexWkgGGKBsXbvgrqNEN4Tcek0RHvL4EWSMTONlFy/8vGkWLl6qGlpFTcpw5e8j+AG
jbPvI3RYcILn2YMDHwR6pIG8jVkiJHjOdrS3ESWY4I0BDD50+uhz5JidYNT2Lkj3Di+uBycDZi70
cIdr8Nu5rRd99ntr2lXe2B2l19KNI5+t6kOXdupDZ8afiyKKPqPSpd2UjkvrtoUQ4yshoxbdDU4T
3NeVnpzdenR3Jjvhbz1YO0nIpNDqxq44pM+T34+91Maruwi4buxc+afRVYqDT90AFlYTHciqlbzz
tUrrXP/bPLQ5hoPGvTgKgE5xDc3gvg0il/zdWFxtPSuu0i7P/u4MMi8EFiRChAPaHPfYilnr1KHJ
tNtxTL84OUw0g1ZC5w46whOYiNCIkbUSZ5Cm0pnXhN7unUMGR0PR3SCFlGzWGesq4v87J9lfq4UP
RK+RZE6f5rotjzCoFbuy9osjyo2QZCbJfB82uX4zN2V8V059e5eoZXczogsO5yEkuCr/yUc1RmLb
nfrhWxnnF2RIBJ3sS4W4RrCpreS+zNXgG8J0+sYGAf/cm/S3gE1mT1xvet3X7pdDo+r36MpNO0Xv
zN07RwICnJYK8imR4hk2zWUi2o33xgB+b7EFvW+cXVhYYTjV7x11RqYgUeroVj6SNE5G9h08TrkF
PA0ETYmS7urzvNrcvC6m1Hch5GjSchdHwYwcC0MI4SfIouGB4/Y4nYCHCTCNpvvfgYLr/NaL0VCw
m1sveEhJfDcSsEzSJCesF8LYTD+5QVLdyLR9aOg/Ig2xYTkiAch9sTxdD+/JteK8ea3cOe1TLWiA
LKQnizSyv2W2StZDsYZH03Wtmwl21aM9d84VAGzDHtCtPw+t8og6lI9Utm8eA8BQeTP03xW4s8UG
qHrWPQQQe0SozqrX6yfkpegwSf32kSQ7bAyQJn4JshxaQNP4EaMCAPn2U1qP+mWQ8hN9pG3eDZsq
zG88Vc/IKECoHpOev23FT7r8XY6FKGWjmR/lD/z6s77GSscaC9vTRzla7TI2idCRdCO0ly6aD30S
7ADo0mThvHUq2qjk0NHm6Nw4wV9yNNEF9oHu9ac2VqdL7+f9B8PK4huH9nCY5XH2dj4+xcHic+mF
2s5APm+U1LDvEQbbrfy4fmPRMTnZ3pYav5rSFyIU/epEPVVj3T7N/ctkhe01mQPIhk0/uiVti05x
qAOaE7bVYXPDs6mr+tXWirMqN6LbEMXvzRrMxcL1k/EsoUtdYdmo+ARfF8TTOziTBDY1c8A7F/oL
/mmS+CkSEHvuJ/ONrLordqLQjTknm6nIHZh4n0uACR8s6nrPwYCMqTfH6p0MHc3Eo1lB0US7j75H
KtbayzfFVvsXx577kxzJAwAY7da3+a/Wt3hSDl4zBTAIWFw9jm8AieBQ6aLVAHMtqMUwgTlrYwiY
osQyas7oxEcylA5CHMN8qsxM3bqQQd7AC4F2kAOjcKbV4wMd3e2TWprRqXUCvlWJytCbzPvShw0j
agFcrcA4+U2d5ffYapvqQHVjQL7k1/d6uX2VLjnT0qCsTixaBUXRWJ27H6PVDmdZIYa2tt7Hrlks
BeY6KZI72mtpyhL15rqA/Erz74rUTh4pAe061NBABTmpv8vyEMjSL2zsipJNp6ex0K2LhMySWApv
eskzxq2sodHMlQpJEtnsm511v50/SIOSqsm2cxtoboXfjyLub0S4DrsTLe+iEC0uS444VK2bw3G5
T5PRuphTwTVLmuQhRcNZ2OUgQMd5gQ7UHt+mMpju1sPclzSOxcZ4V9RdUdE6yNgeaki7y+Ik46Rp
nSHPvFGlklReh8aI7jonrMCBQj7egZhCEiYPP4d59hVw2MDr/No+ZTr102hmw5fQFR14fpA8jfU0
HXothFy+7aK71utv28o0N4icQzYkDilNM1eld/xDHZXa4pA26S0sd7p2KA9FaDLvpKn1LDJjVOJv
CtPLb2kNQmLLaurHwjdROh6oWy+lEzlO6vLnOK6H/CTHTgWCapuJeDluRJdSZfYojTRBdZhUSiim
1ftfGreEzBM+xjjtTx4VhK9jI3hJoMt+GItZQ8cOQWXFnKOHv08aBfOjmJSR0/s6i0neP0waYedG
KiFuYSYlA17rin4lU7etSvRPVD0nbR+ziYSEIbjQuMSeUBw6LwWwbQfJ7WoLgCdCWFQPO2mTC1i0
aB17i67uSuwnpU3LhcSoQxGhQUKBRloO8kwegsxAstGuuGJo6qtDGwMVOMPPITlFwTw8CKUX5kqH
DFlXKa0s3bQmwM7V9m6VshkgFilb+vx/Lrwu4gSDSxvtebXIddbnWtVKcoyM+eGdPRnY/M9lHB8r
8Y6atgCl0OuyvN+uP74dGmxmhqHurjK20/+ajCF9BJTYn0oaYDeLXqZvw1kXmb1D7yR6m7Y+1g+G
Mm4X/cuBnsLDYDbObhXQpJXrBFFieWUzrT6xlzkaRWodF4iEBE8sCIxqV0BFtCAr6qEmVeBpt7MW
wTGVedom1lodKdl2uq6HeTCma+HsK6+IrjJU+qR5Bit0E1c0i6zxEdKHOoBzlou8DHyMmL+65Qpj
eJDLrWZ5Vmj12+XePdi6JKj8B74T8WmpLMWu5xyVyHh6V52StSjAoE+pDBDVrbU81SWmsg9CL9uu
5azVu1Sr1rEsjUUi2uh8ZS8fSHqdegvpt/+g2P4fdjpop6XWJuhHKYF/lyZZ0pMHYWobBJiWCh0E
GstwBXTTNqw42kMW5MH9rDjhR3Ngd0ql37mLtCL6mNQIOxt0yByl14nnah/EtXmQQ5TZqf2MmrWT
wdpMIVtx6mIrvQMNZECw+LgGYqm+HhRwFxblZEZVmGofSuurdC2LoajizVxz5Kgymyf5rFINNDsJ
yk8jny6aeKrwT9MYVNAaYoiGbXReTpFn4hTmwrM8g4syOkMG0pLHBjBZWH9ooWGfaCd+PRhiaM1d
lQPAxah6ig3Vq1u+joc6qP/zVIYus+QC/zheH0nGaEBTttA+9yQhfj4FRz6wHDvOpCIFWW9axQ/O
SUPN2jPH8LwOI2Er5ymhGVAfH3ptcG/ehVB0TJvNEiOXkHOc0YhRY0EaRCwtp0jnu6WlbXXIODJF
fySGaxxWe0mytlmeZZn188HVMjhEQdKcYoQQT/Lsn4b/i+3dyv99qfB3TyNtQj/ZrE/wvy+TZAPX
k3+K+e2z8fSSrtNpepCzlodblqEN4G8P/db3T8u9f6pv49/45NTlEd5Y5aMvj4iKGJ290vAfz+nf
P+7bR5fLyKlN0qFnsK69elbb+2f1dqX/4fGzFNDD+zfozfjNw745lU/rn8e1PvN75fgVW9IoP5Xi
IM8Gy8reD/8pRMYJPNlJnv127hqyxr17tN8u9S/mvltqfabro/12+Xdz/8Wj/b8v9dvXpVOURwi6
IT0XL/1vn+3q+J+frYKaSkKnwt/e6X/xT//2NUXdjwzYv31N1mXW1+Sf5v5/vh6/Xeq3j/aPr8f6
LNdX/rdL/zZkdbx7udelbDjJoiSA1KVD9s7dTNxAXCd2z1traNAeBVeuATvEGAp0TN/Rbp8UmbeX
gdK2eoc+ptdBeFfHsgJIVjyGBeJWLANZ8+uCchjA1LOFag81iblEsaKpd5UxqhclyMdzUgQK9BPO
9MWlwN3mkf7RQ2AY+Jxq3Pfi4EW2e45TB+Z7RvIQ0cbOpj+bbvIgFqxKjWIvM4IJMFtidtoSLQPl
FHIQVCWL8rQuYCtDcA+V87t1PWOGQS1FB9QfveClaTR7kw9zd1cNRvhCCbiinpzb53iswhfbnb7D
1oymkBjlMWQOtB3eyxE4eJgDaSiSo9KYyUDBGSRXDdIP6uBFmwJ+gkNZV0JoCjKs05tT0w9qfTsC
H3q19uupjCX90UAmF0MYE4ErBBxuwdMMy8TOtX3lxv8cuJ3xkiHmTF2o/NCrSfBpbF33FIYxOvC1
AZGRz/baGLP2IL1NOfbbKFG0k/TqY/RxpKD2YPs2+AuKmpoohxZQvG4y0O3faGz7DvmS9hSqMSzq
YSS0EPLhm5OPW0oT0U1Wo4HlG+Nw78Bge48Iwynqc/POU0s92hsK1AJQzVzXiBJimGujfZMWmwAb
Oufeu2tbBFHFOmUveIRJdd8i6eFdSEy++MAgUJVSh2cfYiCliJ4dMg+I3J1JNjgHE9Hze9szwe61
8OjNJGScsLA/InSmQ9Y4ZAgEMrRt0tHQRAEqEsMqdP0bYOf6Dmp566NtIZOJQIv/6oVX8mYOkpym
IIKNER7dDBTuXgbnE70yUChZr95prg5xP0YHGZzPtA9oMLQcZLBpmsYeFgN98QJD7faa1wdQwqqs
rGrpPoUC5EYGF0Xl7cxJ1W7kv2CQ1EJPSQlu5cqp7jU7ts3NrZz7f4x92ZKjsLbsFxEBSEyvxrPL
ZbvGrn4hqicQkwAxf/1JFr2L2nX63LgvhCYwBklIa+XK5AzYbNlabG9rUO2yyggWf9wudJva/K6A
PeHVs6Ha4mKbOeaJ9uhpFiQSp+KIF+eY9/DZjmP8yjol9lZSphuqjXRIzWtgnz9QLSj0fiHaJrjn
sujOXh3c620frx3XCCAArlVPDYI19y7rQLwzZSWrjfs8c69aP1RPrKnUUztkfhjL5CGutBcOqNkJ
YWrjjstE+m3NeyjRdZAlb/PumHh2Dsmx7Ce4AJOHGjDxXTaB51OzQNSeGLp4C4w/eFY8y3htE3Aj
jWZW3VG2YRyyDfgk8klDJxjkk0QsaeEA4F0oTT5ZegLGUJAgHNMEkVkYL8G2lL0N6B+7H9KKg4vI
5DcGjO+htUGuRGURQoxvjh622zIERzeV0UFm4KOqEw8GoelcameWsMrDOZ6CyBaXogqz8i6qbfU7
4cXRpHD2MLIO1BYGoi4S52g2At05sHsYlz2JowO2/xMdqEpg6M7ZWs/eBwVZsgjAJDFCPNGKy+gR
EG3s/hzVvKS9hOsDopffZSPfQLMEop7BggKPkvWmDvmwhWehRNTMcTmYiVLQr54K60D9rQlgp14l
Dfjjeiar+7D91URtcoaq+1tfednOrsCcNoqAAwFqriPQ8BiueQfBx/EaW/1aNHa6TwdV7RxZhzds
/S3f1Ap+lal+nyPudB0Bl71rU/tYcYUwW+AkfJaocd+48pjy2rnZleXctARwZnOE3ZfKDMlBhYkp
Z6WiIb4ZhrOLwTN4zvCA+y4NDuCQ1ECHh0PFw3KnOWG2AouCdnYsu932caNWQF3VNfi2EaMyJ6WE
l7lo22RTgxnkrpmiXShFbVzYiDe1nid+G8GeZAD0kHf8kuVCv1IJTAyToEnkAA2HBlRReXoPEkKw
S1MZd4wE7rkc4hWTR7znP3PIQt4vsvd2DV0xAczLmsrokOdefmXOM3TVk4sLN9Y1Z34OkfAnN+FP
MegQ7su0rp67CQZqISDtrKmwegaXHiK9EQMEyiBszgMZyptnVPKGbcduiDX77ILSAFgA0Cli0D1M
BJAPhTOaa6fQtXU0eQPHos8PSQgMBo9EM9H9rgAlrDZB5dq+G4bdya3jY1r27q1xvR7REpG5CZRI
31ot+VaXWneLhgqPEsSl8IJW2crQNHiMcjaAkXJ4513Q7CyAZR7gA464vm7D0f7tavYV8j2g38gm
j2HFQGNv8v6QujBB8DrOH6kM2K5za5ZgQyzwDUwTme+ZKMc7fdD4Dm6R2IuA5cgsdm0qKdfgRhQv
jurUCkp1CsgddW6djq0q1+zgCBmcOzroChqBS5ZSXDrZHlbpx7xsQINOZa01Of5s1q9TZjnbAapk
PgKqh7vBhdZ36JlQhHSM9Bs0mXwv0XIfhLbOPilt4xnaY/G6YyDUCLlm3YJU8yESNR5be3pCFdTg
NqWWZiutiZ+HaLJSw71rVn3/xxrqd2Y35qsMPeDt6lTsQduSb20Ahu3+AinU/hJh/XXgdd1DUD0y
1rJImG+Dvf7Msio4DgqE9aN5ByJfkKG4xaPQ+abVFHALg/2dtyy9s0ZYKoMQskOOLPJzjyDFTdd2
46tWQ87B2OFLYmqrPGfe1VknVm9fKY2oWO9aWsZVar0NHC1yYVChTcy9FRDFfLeUDZVTbEJDGWs6
iyqMeNT3vQF2y6UMDHnFGmGPb4WOnXIBYNZzkKa/U9EYvy2vWo2yUXB/dt4KoSj5QyNActp7OrTe
TVjiZKshhC/xoKSa5285xDsLL+bXFt6Qq5s6vwfXyN/qxgg3Jm+7A69aeA+KGtNZIBHQ2+YPtWPx
p6pxga0C+s1p3fq+xrICpNtA01mdQLx5Uss11eYB1MyjsTR3WlenZ7PsrVUL6KbioNi026Nh1Oqa
gkDoaZSI2rSF1QOb5Lj7qCvDjQtEyLrXa/vSg0dyp4+xhEqxZ0OlDUFGda/2RqfkzilldosQWggy
tzz8mYX2sczb5jVJK9jyMt4d9DwbHtwO0yO10MVws8LOe9ajGqIvCCraC6MIn0AN/CP1QKvnZO1w
D8n5eJOqJj4ZlrJvtetgtQkSux+Z6n57vHMeWmjCYDUJEvJKt8v3vNg6UEhbGVAyfGLdcA69zvhm
WLmxHkZmndHr5QnUSfnWzQWA8xEo80IJqatC9n6mnORHjpCeiVlBXd0YbBxOX52KtJYw5sfNtmgN
9WBHrADZVO28DZF9HVWEQIHMPht2Fv8ZLfUDkV/m6+i44bqD6+cam9Cfd5Sm78DYBgINAZ7GCM4X
rUkQzM4MwM9YdQ/W8uJPyyZ6eh0UaoMFlqoiezT0yv5tJdbGcZjxLr2u9KEYld10O473uuWUh0Ka
6aYpmsSvA3RUs7H4fopAuoqqYX5t5ApSUj3AEQCnYckHhtq0esO7FGsRejU0sKvq0LS4GrCGCBKo
rBKD/paAYuwJ0Y8O6A8ECOHKWm4McEFcTDkEYPOX7l2YI84xw5s75giMx4RbAmXahVdwVwOubmC3
FEPd+lIm1rD1BOjjw8CudmVQhWfHLLI9BN69kyeT+GBHkXssC/HHtkEbo/fa3YR1BZuCCeL3ojxQ
jsrp0E0tlmZNZL8nCWt3S9HSLArbZuMlPT6yyrGeMjP3yzHrHvIpB+3JdxaZw7mzGghZRWblM8DA
DpR1B/0Ed96P0eTZPbTdiis0UEK/kSrbUTbVmuKamsC32hwm9qkFFVElPPrADGpNAFBCWgJjDEKi
XITtuhy6epUo5t51ou2eW/7YN7H6gwA8Hx8kgEnEmyFdYuECfQQ8eNcxrn/knQFslMd+NWDPdrIa
XNexdcnUcJVd5B3D7t5CYL6vx/aDdEOIC8Iv6PotxOUn2BvwytlUOifxqRj8LByLLbROm4PFAC+Q
vVu+mI4H3gsGZC5lvT5vN73CnjkynX7lYFVxMxFkcXMRWLdqDWs4LGVyTH40veMcxyHoblSe8Ohm
2ZVEdAY+0n7XO/sUDINnqoT27i/Q9WaA1uYgnu9U+5KCGOTYg+nQh8Kxwg4+fu7aFCrtwfAcODJf
u5H6TtBIMJwZIGvSICNBeToAoIbCIgp3RcQgSo8mVE5YS8g2ugfDa86l3kQnpgGtrQWYe7Gq6VeW
2Xb3TpFrD8FgXzCmszfZgPkXcjeAu0xZr/E2AValkt9pdiawmor74TCK8AFSFvld5P2WWRyf2pjn
d71VXY24UOc8NBxonBqIVTf0Z73y0ksjq6fCBmVI5xbXsSu+tc5gnKUljTOCX61NrGmV34RRfAsS
9lCUunHqphwd4iHF/3PbI8GtXMiZQYp7wnEVaXO0DBOCtJZE3ELq4H1CktixMOLrpLtWkK3/YRSu
WIUQ/rjkQfOtEczeDnnTow+k/HVIFfQUB+8UWCLflGVw5Dzp9wl2DidpWc5O1RCQ6xPYAhz4j4rM
ddZhm+292rvFUnp/APFpdQshh2GHmAsEV/7sXYadNWBArzYiAf0WPqadjd8BMgScuEbAmx88t1+1
ChRdoNpf5YUEVW4IvRDTaMZ3J9AvChPkg+sFoJay8IVdgd0XEM+hDP1WjojdlTAqTkwTG821FSAa
A5TomF6dQhnALSpK79vIoIhrbnMp2j9a221y7D/DlSbfeXpBnLZ1okPXC/sEnWpMRHF56ztQmI91
F/kmokt+JhlbJ8FgvoV2cbbBM4+9F4juEfMf7MbUtV8Bg0EAdlu924WDnboBydyyGdjDUFY/EDga
7LGWM/aRVKs0aMUvKFx0q1YU4VaYAs+zKdvHvq++p6ICiBRIy8dgNDXwT0H6F3PNATExwR5aU/Ie
QqzFBrgYUIip+Mr0EvwAZjS8sgwQRY8p760pq181cD8/sri9idFBHFOZmfe6gHyNVwrtvrXrDFRs
6S+Z1NYbE6LCZjvwjgl0BK5OFD254CSGQp/xUkW2cQG874VyZVcqLD7SelWYcvIoVpcFSyR0kKEK
lcfbIcOqWR+gTpVF+lPBe3elC68+NRDvWNd5YEGlRgbbXCGEQ0LIbg3Gr347uWkPcnJxer96SCff
wHoZWMy5l6HtrRLYsrZe7mDRgqlaXZZCa8oGUWOv4RYtVjYo/SA/BhY9BE5BfboBdW8L+Jpedt+B
HLXfgbmYE1PJR5V0Ruu/2+hJb787aAw+mt6HZkN+35t9tMJ4k8CO2M41K/nPrgnKN12Po01oqv5A
UlYI0rcrMJmteBvxNf4CLDwM6CgIXbfBIYI0waXqESAE8r7oR4RdoRxK79n27BJh7zzblcL1XjMP
EfeqEj9gQOM+dLXac4XIjapaE+Mw0RBTiliINdbZd7l8+VK8NMXiyQdHGijuW7HyoknPwwxhomkH
tekn0XI3cwS6ZpoehkTPrmZW5tdEWFDbTcp3aoEd7hT6HrlAKyI8Md+GLER8BoSDrkFpGjBejuUu
yr3hMSgrSNdPtGU9VAXNbJA/sNBEkCis590oXwcPBi7PEbC7OWHxmphZvA7Cgh+oluvNi6ZqbD9F
Gr+k3Y1KA7Ms7xMXHMNBI4H7AOVGffBqoNYQRZuv24whOGXi0EQYBv8JVCcWgnilg4YPlxZo6Q43
Kh/oUDG+G9rYuKdcbgq1hYT0Po0gB+ZZNroixPe+m+Fe06L6fbRMwM+YYRysKPCeiqS9gOy8fgd6
rfcR3NKd3SF07sYhE+vQrZM3R4ZbAjabBmKsDACFoOLHHIwu0NP+d4vRQhfthLSOCD58NjVhnhA7
ydaSqehHqr0iIKD7zrjQNghAtQ+gd8w3lWisVYXwSWzWcstvIWP9KEGDeBtAC8u12npsnBpLeqbe
mbQACDSrcpNpOYKc8S9XA0OgT5HqBdYCLvi6KMhXJWpbquhogCHhfvQ89VLY0QmQlP6GrXr9kvFL
HublswMj5yNGGIIqUGqbSXAZg+GxyPEUQjtt12bYlxCd17NiVRua3LVuaZ2gzZwj/hMSUIhGeaCD
4YGqQsWgycLasE18F6Ga67Ds0609QhyT2pSdC1yjDp6v6bRuMJrrdJGohXw7NCwhwfARj2XpAESO
bhPiESFGiw5A1cXHIPHeZkmOxr5oMpYIR47wyDVLvIokgFQGCFtfqSw3oWn9JUW1ubQ/t9Mk4nyk
m6/MQfsmSLWRVfykeV18ARzTgu0yiTcRIim2bCItGLs4Ok9tgdCI/cLskq1F0R7LmoWCQ5wUCzCh
uOtThaabMBVgKaf1a6Dz2gdKObDszinvI/WvWjAmnx0aIm2oY+norGxwE/7Kchjt9CCxH8Hbne2G
Ahu4wuZQvB1BiuGMQv6Y2iLinGNfOCl0aAiBYQ0HxpwxIK4be7yAfrjDvApWo84CjRWfKqr/rqAz
TKFf4jZ+iZwaoCIRs2cB7rAdZVVmms/Y75i7UsKbjnjB9Qj16qMGDO1Vq6PCl4UR/0p/WwXjPy1E
T0BNHtuOehTmUQCZt3Udpr8EyfighaBrYkH3nI+YLlTNW/C6NGoTZO6zKHWnQIRkBElzTWfJOc/j
6J6lhbrg3TQHrQq/t3qAHBVNhxBbhYNwxXcqyqKy2Ecc6gLolxiYYfETcgXinBiCn8xcNrBVXju7
6c+CQm0RktafoXmDPNAjRxD52hkG2y6CcBaI3GBLrxBR6xs1NohbTB7jcQBasp0CRoQJEmheeOWj
Y4h2Z4ZQCMoQvH+NJ1CdOyC8qNOGHKQFmLwRJmg+F2brrLucGztSQhtAWbzWHehyk9YZ1fZTY31q
XE2NlQJE3kx6cfFkoK4qNPe9o0B0MjGeZn0ALdg0vYkKdKbosZNmVekcqRKoZ8BxFTwHVFt3Xn4c
VQGWrelUr4UXBwy1vgpa9py1WrqtU5VCsQNvHcSL2XYMq2IjrXQFlUzMV15jnRBrCYXMKUtzmK6F
W3Bxd1cqysJWrZPIRSd1Ju4ZidAg3YjVTW/5Gh87835h0puKwjBl94XjddckTHzdRmQpTDX5U4+1
2i1mkL4l1DFLgxetdvUzn3DHHB1wXSgW7Sjb2yI50qlaD+a5HNG1qwgRRLAWj8mdzjjYhZd8xupx
DTwO6A+m6qVCsKxAwAhotHUHWh0qjoeTBQPas2VgEgYnMmwXLIMAKhyehVNEv8bwj+FI7XeK4EGW
a5CIq2tgYllYndkgwlPqAIllqah4zGQCJ+loh79U96dWBXjv/nMOz8ZsA03v6qxXkh1EcmsDr7ph
W1f40IVRu3mmp7zhARFXT9Ued3osS8Z+zdSQrXVuiy0hUOkApx3olZT+t4ywpdSuA+pqO06vg9oF
EltLkykLAwy+U1/TgAXNg1o+hRz4U0qJj9RSq3XwSvBYh2kVsXR117iXwpIeVk9h+yPlDowJynyJ
a8RPjY2QWELb1XNTBTC5o0HvQEgPHIHhrU86CcsQdPEGSzB89rbUgAfmAGa4XDty52mYZLURBQ4H
BztAyzCbM1QM30S8Z5LDyTS1WprWnLurWBTpjirAkw/VvhS6mAVzIB6iPdB6lR40Xqd7Yi3CUqfn
SuVUJJTzMD96ylpoQZV8kgT3gto5BYhqSJhzR2sh4fHoGHiG51PWdJTcKBAZ7GkRxHpoSPMBMaBU
6zZ/Mh4az0bpjdehsR6zVGsPuScQ+Z12YB1DVIGEtR2awcFHKqt1OF4qdqJyOizNKJvFCQiQVF76
SwUoIdMdE2O6IiLcsAnaMxycq1kQlcqIExffSgH/N6iOqWypcCMY22wg5v2lDEZb/dDF8bsEr6fh
rfTavfAa1hWCohNCnQDrAoF6R+hF3lMRVVI5pTqEVoC+B2Egn+ifP86gJpkpI7ZaWpdTa7oWa/Nt
NYWvEe9iH6TlkYEueqF0pPKE9LnAvQb8N6LZgPsEUBbG3V/gFxh3PTRadw0P+1fejLvZLAnIuR+K
xDrnTcXvHdYA1V4Y0DFywrsRKLIXPRrjvTciMJC33hYLJP0kGunu86HTT1ob/q8UttDu/l/tQiu8
q+lbPYBqqr9h8Q3OHnmnSfAh0YLEmfwSgTUEB1qQ2KLg+zAwlE+1neaAfc7rLxDfcsFlhm8FlpMI
ip+y9OlACGGDPSay9GHp87j1lYLMAksjMYWgAP6vQXYZXG7xHf2EJXRtm3qYW6iWeWV6FXq240XI
LxacYTMD6sDPUa2Mu78EqMhqwDjcUaWZggJ8AMfaDpYC9dB4NYKrUi8CmxqyYHCqH2Ryg2OvulFJ
UtfT9xzs9lSnZRmIaj0bVHMpVIFT/qbgw5eb1pw2IW4WHijoP7dHbWuIvEFEKhwkThKASbzm7FWK
CCxoon0qdYYAc6t9rYOSvTrdRDCYsngTNmhVVXUDi2LHyh/zJx2mdR0UB6IJbnNxztglK83he4lt
6jrIvPI0NpC/jsr4qkvrVP7lcU0n/gJr9PJ7I2i0XekM9jaGE/i7Cx3IDhrTdl+wbTbczeqGcQt1
mAbEZnGVWXceIlTXMo69Z8nBetTgBqAQ/kTESlCKgi+Ex3NuqqOcadXs+aMlkSwtuf/UmYbFIRED
EiFSYGKD3ft9BiHNktsQoGykc99UILWamMbp0GG1+rcFIjghUQn+n0bxuQWdtFyDTnA00Pd8XGNI
OLv2JryHBsIFEDCUHLXYMJ4qocZNoPX5FgYQA2wRQ3kANET5VGsXfXLftsFzlKCtDn3EJ8PZUBU1
r6viordOeplbG+CmYeBqPuqBH0YTLxH0Fle106d7h+wLpYXQWKPR1daaAvDYdCgnNusucvsTFlQ+
5cqJwnpOTZXUDHa8/oQg+r8tpvKkFM1K5JDCHUTh+mVUgo1eh9Re6wAwMLjVO2jlxrMV5vp+6Lyn
Zkj1MxU5iFbo11YUe6Daiy3MNwNCV8p2MhgUN6jDDAhVLHQ9O9MAGAep3WGFdaP+T0VgfAN3qQm/
zzJo/nES3CLzGKJWHiQvN4He1xszh2nW/3+dEAWjelh+Zfnlj5OcRLZ7VWICarO8OHJEgh6V3RZH
yjLdhOR0LpQPdwKHWHOPBaIa8o2Nnre2oJ62KSIwicBQ60uEV2abDiNw5SjW7s2+Nx0YI8V4r3m/
5xzjQ3bndu1BhxFuG5oZbn/6otPXmz7+ljCyVZlVeNgfFX3XNfctJgxqwVMQKAnbi7cNfFvXvu/D
LTqb4Y86vBrVkEVXqhiYdYVKqzgZgyfuZQa/ezuIq6ti7eDpIEQUDMvjfipT8OYbXub5LRh4/NJU
0j2CWwG+t0zW21AHn+w6ZoF+zqYQEiHjk4NFBKgcWL6yQuzV16lesjulg/YX0WpBCzG+7k1iarrj
CD5e22EK/3EBAh/4EBxYcJPyng4aBCjnVF2bOydEjKE5uL2PSOzqfsgtWFSiACEyogBRpIPt3BrB
W9V9HUIzB8FIILFutXEd9VX5aKoSMs+BXjxrJov9kPPqVVrYCWKhW5+TVER+VEOYIQbsDdCPBh2Z
D5B8d0HvCcMRnEnB9wGCQeuOG8WLVkBNoVQ/AysYr6zm+s4FUcYWkDZ35Y68OSee85jYCCBWfVHs
cpiI1rlK/CiUA2ImcUgyo9/qAqLnVAbhqf4hC/qnVMY6fFKQWS0RiCu0GFhDva7UBWv7IoydfAP5
h2YjXC1ZlxrDbjMQ8XyIKm/bO21wNwTQPrc86HPpYFE/0iEFgBh8nZk8h4j7W+tN1oOJx/JeSphC
VkZSZWczzIOX2Mh2IFoNEdmIKTjwojW1CjksKy2iHVdMQvwxNHp5aOUg51qOgB2oMMU9lg+4RpUY
7srp+nKVmanpO0aWH0OQ1R/BN/U3tZRRRSyn4GyqdkxA6YBhQnM6UMvlxKVsaUIpUOvngCQ6w6Yx
2+8D622Y2gSuIkv7v5PwQuFWXAF07TihpylPTSlFZdpQI9D3GSHH9c70RHH0yr492HXxxALP3C63
L5Ko96sBvFS1BAix107cnCS+AF84dhPQn01QcHu0fknDLgDeiKyVZ4Waj8minmaM+lgqF0a+JR8r
G5QUeZ4dOkAdYOaFgmClw4dN4QF00W40Y/XNmC4NTxy8xjUwKMfCGO4VPPqAl5abikcNSNeaeO/E
WNfFEtgP3xpzxAzYYYHIX0gL5PMboUdHj5gOc6OgNvFK5jQVU/ulKfaF9r7XoBqWtHm2VxNOeTCs
LNvTA5SYWmuEVeIFdA2cvhA1nR47OCJyqFrlrLwO7NyJBj6CqXx5/PQyqWx+RUv1UrOUUWo50HtZ
sl/aNULHO68jO9hz0DJAwwLufLzgpZlGvYLyDVBFw3zTKZCfgw/PTglWmrQFhhV3vByWe6eysGnc
vydSnp7M0ppSX075kv30x5fzjLbCzUOOEDvXpH+KOXPHDfWA2jHT0W8R178GrQasULXVpxt6XTB2
58flRS9ZKlve6JLVtAKAtOWFU83X8zzXW+cFQqZEaErgavRCh4u1lqD/wKGCjw79OdPU6FMBZqL6
b5JngDZDmeVpaGEW7OXRwtx9rOC+R+ecknSA8mz5OZ8JUEI3NehI6f0sj+vTMJ+T89PNK3vTesHG
MX8OLhb7bYiv9nSIp+fBpt/5V/ZfZXQGVdBpS5bKYBH7eym9g3NY17o/beLdzSOVxiQdmmkioJRD
QTuUp4H8rzb/KgOVBF7LUvP1F6iGLjv/wpABG1iVsQ+kHaxA099e3ikNYnqxX8qWLKW+nPavsv/z
Usvlv5wWeU4Jk03YrsQ0RwodmpN/k1O+nXoQzZmfagpsqlNwW6BqyDIk6VTKzxehK32cPgBuATW3
j0JKmW057lST7uniJRhD1yPbaKC7nMczDVOaupaPwpeyZSQv7f5VJo0pcoO6IjVcLkNlS3a5DHXp
JUupecQvhV9+arnMv36pNUwwBobPKavBxjx9TefZ72uSzv1UOH+Jv5ZSg0+tKLk0ikTZjvNE3tEc
++m3qNXXq2LllR/a4OcyaVgTKGzJJtPEQrMLlVGWUv+/7ehcOi3h6XqMTbWfp9Xl1udpne7vfyXp
fQiaySkZAuoEAM/78iDoU0N9uzGg/MNaBL/rYYjOTFNYCodafaJJgvIZYIsTgPJjiiuhNNLUz8vU
Stf653Q7faiXgUZNvrRbxhhVxKGnwb896PNH/ss4/nJukGmwYunH+ebt/OdQ6PIwLd5HH+QhYLTr
4Lgwx3TLYWhBGir2/1msfVoeRLTAoBtZDnTXThhDVZxtbDg3tvQwlpmfsl/KTHqKQK/R4kxFkb6h
MZtT0gU8es9h/dppPf8+ANg++rTagoqQhnC/adRT88BrnroIrKpCuZ/WoPPd03tUraH9XWqmtACd
3yktQCk5d+blTSvI8mpBY++p04CsL11rYz6APPTjidA/nl8lFX7Kf7xG4PlYNfaHpTPNfexjzUuX
p59deiulqIxq/5Wlsn9dKjUVB23Kmk97e7o5alon8lsINCz2DOV6nm5ZiR0eiAU8oHixhUvaYQX6
lN/NtLqjmYhSUI34nJVRlm3szPgTMrM8Jg2skEDmlccAjJr7QMDScG5LF+w7EXwwhjaCM6Et958+
aVgV4+u2fCXp09jLOBn9TkoEucKPsAL64OfyYChFB2UB/c/yeqvMSxMjen/5RmsAMm+BVLynhlpv
GWvo9mIfhHBqXHr6KqdAFe4VQp3AyAWsMYQShLAfSuUhlLwvdzTnjFWKpYxEBPmmxSOj3ksj27Ma
fIxG28Y+vwnfNLDWQYKzyFaNUtaamhgK3P6gQcQHeD7wCr9f98aaniQdsBYCd4ZzoLukNzNPVQME
csGa5z5SWRkLbwUTy9W2hl8RomoOOO/Li0k7LYNP/BcN8VRGGyNua9yI5+u9eaRhUnnNPmlgIhrH
/oSFUgarnAn1TfkDX4xkA3Mj2OSn173cnwbc8wYkF+/QQ3oGuEPbKEhGjH4NGYpDrMNcB02wdAUq
27fe89jGUkN5xEKPb9ABvtHNf9rVzQvrT6XzUKPl9tK/O+WWE1QCloWPNdvyFA0ngWekrvc0vOZH
Nu0tqW/TRb7MQfP4psIvpxQa3LZRAXpE7MUHiD1B8oYWpkG+lRzs0FDHgu8Q4lKY5BH9tco6t9kO
fXHjLYcdCChRhO3vrS67wXG2MsBlk4XBnR0nfjbWNzu7SuE5G/rVBJSek8dxBbr0bVhg340ehM4y
DS7QSq0sq4Bwn7nXpML2JOUHHlVs3qTOu9h5ZUEDkcb5sjj4UsZot0Bt5uSXesr+3wuM+RzqBnDf
bvVEBjslui2iyJx5u/R/rj5sVoF3O1e7eaJleIzpt6qOrN3SV3Ob+8AMdXsqgkcd3xOaU+YklVKe
UnSwQw2NQihYYP3Ybbk5gnwDej5cWZtl4piXwdR7P5bcprSrQ1L1Evq0sH582CGom/SxHa4aSHsj
aib9NACXWZQG5bye8UY93mNOgXnR8r0s6vfUIwGAGRBqYPogmgh2hpFuafjRG4enbWW2wt1T16vH
dm5Av53C6LbOZTXOS0W6sy+/+6+yqPEm16y4q1t8mf2it/UtUFyXeTqrunYL7sor3TZdzVah3GX1
X3MKXdHplQ4TUvTdjHJj3DjaCG9+uhvBk0z1n77wdN/zh3IePfRVm4cT/UPLUOI4PtoVX9eVJveL
5SNrmbluRiNffVoQ6yYUMAvO87lbf+qCn5J08zzJ5TqsWWOvFFjg9jJz8JEA5mCbxuiF9I2n/a8y
YVPT4M0OC7FF3GV9iNvHchT2LlV8y3IHa1PqTY5KIwTe1KBOr38E1aRBUpYm2OannTWNCPphyFSO
cPwAjLd0P+pYX7uo6pqHTAZryNPuxyqaIu/+Y7X69ATnJzp9/ClFT1EH0Hul+hr6uR/TFm/ksJal
wLT3sVIAGunY8uwVMz1sQWBYm5ZEVm6LfQ9AAfQjMQvTHnRO0kKv55ENd8N0jU/JMShgJCgDASE/
sedgtFxTa+rBUVji0VK+Bon8FPU2L3Ho9z5NOsuor7DcW2d9aM4PiR6NikS9LnIT9Na0q7dgSBjK
5NAiWm70eWz2WxMObBquLKsfLR4DCDN/+zuYEKBN8f3TkmsAfG2TNGD/gs15sH0PjmCYek2Fh2FD
EWz6h38fVfNejxUYcmkNSt2SHjPu6hiBe39SFPCa3fL8PQOOpHj63i1l81q2nv4XyBHN2QaSG+Uv
C3zemxR2tkOeXahLUG/QvGHEsO78bkSQ0B76LUADYUaiX7Z7R2wiB0yPn0YNJeeDtFapWTr7bOox
sMh5mxLqN4cC9MXTAlar9B0zEAzUDzC7Q3aez3t/y8kQTRnpWJVNkxy9DkqZFVgZQVj/MZPON0V1
c6cxEn3cUJIK6UBvjVIMvmw/+O3WmXMrGrmGB/wNKknmvKlzBc8BV9OKDqBQHkB9q/uPzc5pam2n
nKIx/Q5UlPRk5pUdzUe8BHB9T8nZUEkvf072rgqPFv9RB2l3WPZ6UDzAQozb5erLJnCoA5CyjilY
NI3xEfGf2SZMh1VqZ4DdwaQU6X949NTD4bkfdtb0HkHtAxAB9ROatuZX7ACHu0pODZ/MD7QGnOyo
6XTIp8MIEryNCNMXKqIDL08t1AAO1DyPrp6HW06nVXA/jUi7riA2kT3r43sb3fXVxUQI6DrOt23B
L23NgGzR4FZ1HGAjlNH7ho0wFywWwrTcc+DBQbsZrXiFzmPD0bfBZqtZaZUB7UygCS/MtZNLMzJ2
AM/qNZyUuEScj7tAE78AZrPXudZqa68EG3AIYBKM+Y6Cqz2UT+BOtfyaV3+zRQFn1v8wdl7LjWtp
ln6VirweVAMbvqNPX8DQiaIkUiYzbxDKTCW893j6+QCd6lNVMzExNwgBBCkamL3/f61vwSJS3TjU
PXz52Snpreigqqq0N4I4x15Lo6JcLPWpr5qK+2VMA3VdJWnnLRZ6sxNL7BASGjwu8/OikpVXoPt7
zDPkTrKdm6Tx0H4bpJkXRJhn72Isi7d0/t2im36shsp41DuOFSlreqzbMaRmK7ZfWyysHqpbmSuc
5HzmgdZhwCE140OVQqyY3Xwmp/quYPLQysBVBBSAWJI1dAr6xUoWmzfqxfYU+UuvHqSwSb5X2tui
RvKe2F/DS0fpqqQhjDgJ34zaekVRqW9G9G3AOdSu42ESlIgKWJuaxNrS+P/djvke/CVe76H5rRIr
J7mJwtAWpaWH4HPxQJqFbp0ltbfMOyUVy0m2kte4nzA15UQiwXOXnSYpx52hacl5UEiuXjN9Csng
XC2NSxGGTjVzcewNC5i/nnR7hWhEL0sqleDisDgWi/LM+1FPE7KCkx3QeuT8K4MBB2a+LZHCSfiC
dJuAtYb/t5kRt8WYIUyuFzG4xvoK28uY295W92spcCoQ2Z692OX7VGHMme3RfInb+lUXHf7RLskf
unFCIRkt1sUY58LVYr31/7rBf06jgOCn3oL7we2Bq5p9VVxgubljyJdA8u+dWH9SdQVWhGaUedt9
u9cC280NdXaN3p4uWaQEbgAu0rPWVVmVH3EnVEh8xFHKyYIn9ZB2Vyxmn5Af4bYptiysCz1q4krZ
iQKG5EJsQ70v7MzJrF4hLzPtD3k1gKCPp9QL+9TwzKXBZirHDgm+4eWvRY/36mQXOSI1ft1ao2fG
/HT1nN3Pga4QwwPLbZCaJ4Ig8PE1k0pMmQu9O3aFrUdOZxlPdl8kd3RXAgdZLkpqacCPYLYpte2n
oFMS3B1TAg7x0o2obT8Xs2aQFls+JpnQSdqKX7shIzi7q3SntvJjaqaEAIQmuagklCCrl6KLVYXd
06I13VObNP4wAKXb1tRiUs75qB7zqknP6brITLD4zfy4lNh5NHtCixt+oA0pnpYlPTSlOZ2mVPE/
dJiiCMqsYyIG9Q4gfn0Atu9MU126WIIjAph17kF0bnazxQFlAcfwtKCaHKle9IveDHvDzNtjM5aI
yrjx3W1//bWoghinkJr6Rk926jhNjgWs8jFgrQtkzWtMvYTHaz2XhAWhZMgutl42bmNB19WX1D4o
tdx6IAixNup5eIrUwQ0rS/qZlvbJInl0BtnRyV3wE8B9igShwTNTzp22T5Jkr5YlLl29t74maXxT
SjI0pSUcSK1raeqZsAZGIiwALFey09URKPEVgi8VlX4gg49WFSQ/tyuLkGbdDIAwrkirNKTwlPWh
WxTL96ZTAifLMBdEI+jSWrtpelM944fFlG5jQq34GfPeCH0zCFSn6vvvQ1CSZpSl36Um8WVjqkFw
xJQF0j7mY9vnKunftbiMIWYEJMsEHEuGQc89LozjVAMW5hAtj2kuWmKK7GuUdw9zP3eHHpOfOxJx
cMbldq0HmtCSZDsJff6LociSk/eoYnH1rlgArtNUTWRXJwi2SyXTTQ02xyqNzwZHbvfRKbmrMOHD
nYZcLAmsfbeOA1pQwrQWVosEIoiDVWOBs9G7QMUjzFPriIRMZdWrwsixE5CfSm9iGloPRnSgvSOA
9rpI721nqcNrLfp5b+dd4xglWhZBFm5amDpNcb4+pchf0NTnoOVJvtO9Lk87UqGmJ0qtk2Ya960W
QCpsMfTA1I4dIfTJ1TXEZ21+b6pJ9RpJ3U8FO9tdwLr2wvCX90oGX83HrQMuZk0nwZ5tpRGVOF6p
UISBnxYObQGnkDTd37KgF/UfGdEDTsVeTBAUmtYdUo1ZYFp5/ThQMM1LLtlpabq9hO1bwhAwZLVw
NFnRH5XQeLNtTT9Jba0/kjb+e5CTdmcaGrmGqavWsXZocqoJSfxrhMhMPEb+ZtRjc9Dnx1yzlJ1G
AolL+4vTFMWzg+NIPVViEW4nP2ZV1blcDq1z1is/4mGGBtEniNeCNvPLpkxejCVgvkH7nzqGQkNM
UauzYpBfnSnWERkrNQt1Dk8mbqyzrEg1EfKQjpUBu9KCrSWnLCSU67zibPq+uUxlrVyLKWxOSHN/
pwAiSt2dsF/te0O6KPl73RjyC2Dd+RjlZe0ZijTuU4Xio94Nxr25Lgqtf2r6+q4MInFsmwhXRypm
NH3yj6oKTWw8iur3Bc12oJ2O3KQ0yhHJ3ektGAhdSpBuNrFbk3nvZiqgVrUsbJdzGUeubrxHuvGj
DMJsl9qF4tuKNe7UpDssRlW6+qBFePHGCbFHV3tWPtnHvKn2bcOorMHEx0zsIIF1PzNYDdxEzI+Z
MXUkYqc9eeGK7csJhBRs1t3Z5Ew81JLx0g11/WREEmWhSXgZNhtfGkn3WjrxlhLeyp1tRjupoXRT
m7T1OQ6a09gZ6SEsVF9QGZVCXfh2Jm7lNCx3glAoJ9Mn+SkL6bMGpTgXDQEP+iKNHGGE3mXVGJ1M
8QscsXTp9Cxg3ijD3kjlibvA8IZtFk9vbJ2QlpOB8D+LxKqWhqEnG2cbZhKvg6l8eS7i12CcB0dt
E3mXB6F61mdSWdt5zF0rvZej1n5chqdKQ5PbYnNAXEvVhtAJb6j5hZZJ7XcMKbJi7gDaq2SkkS28
w3pFz04ndWqIrJvF2LWUKIjGLXgZob5kA4Ht/TBaxzX20kNPIHEQZ8dSlS9SYzZeVkuVo5OUw68T
HmLZnRpOu4UANE+p1DtdjnQfWY+Lv5/Yz8aM9yVdr74tJ6wJyu/RHrVd1vfSiXCo2VNiC5Rou15m
E5E7uf0dgYTbagWdEvLuvXwgP1iuuSJOZXMkKwR3ExldjI4OKUlibqaXN6VNZi+nMmva9Y9E0cAI
YVJx7Gq4l8gLa9QAr7BRv2WaTBO6yM5N1Vr3RN5ZJFul3S5qYeOQ24WcUh4rdE9+HSJzm8P83poa
DNaNNlaneVRf9CYaeCfahNXfqC4LGuNjNJtI6PW8vSmK0dxSxr1yLpKHbdPAeA08N/HH24NDlY7X
QAfyEw2QGuxEcsPWmihR8Uw9n5d7SWmu2tQ3N7RPqm/PISMqG5NGqBTprqwkMk2IoainPjhyReMf
o5Rf9fjSXT9O8qVNAkT9Vg2eip/P23betqmKZ0yqjRgUFxqg5Ce1k5qjpVd0fbuMr1xvOwAcdRJ5
Xdj8mIwCvvZk5xejHkzZmeSQKIwyuf7Ttu1PM8uWkxqVp21texonORlNxnwmVovWxTAOe4wO8tWQ
u+lqetvf20IPWzi6I6W7v7bVivG1D4PkbKPhutaxPIEfHV/+2mEcutDLGgBcf20z+t0votIRjw9o
4C1ZDk7CTj8AMYRXhFDhtScVe5fix/b+2qY2Nea1FuFeIbIYJVhj7cfAai/bM5ZSXS6Mtfbb2rbo
2pGq8iw0jlcrvBqW5QmziB+HBhyHMNT0KPC4XMsgU+97Y37Y1rZFq8O2rXEdHLZVuUjmy7TwJtf9
hajDW9djWiCB2dxv23AT9A9YGPaM4tc92G2uSVLCg1t+7lErefPYaiSYfb4GeyDA7j1tJOt725YV
Uu0VuRT4df+7knrziiHUvNr9MPlWHreEvZM3gyJ/Il9Hip62XeIcMm/BDduVO4HGHP3tuS0Y5hoo
3a6iHWnmkH/mbDt/LsZxhYgXwaEK8VyXvXobBXnLDAIG11xXJzOPb1Wyl0dDvaWMZ27y0oQuURj9
cdthZBJ1TBaJ8O51/20X6ClpYDPhDSftmBsivkqVXZyUGfxBljbxNVkX1SotbbS8pFLF6rawImao
NbLKExWxKiVWBpQGhvtB1koXQaH2XBHe4uaqYMTYFOozg7nR1xUSQLdH+YLsw2qtd0t7UZ/D1Cjv
y6n6ue1LxNF0Dero87F0/CXztcxLVBPpbaTnokt+pxAbMEg30akJzPaBFpe4TUmU+xFG1ozgEzeZ
q/7W6mP6IJlM+Ne1bWGXa2pmUI2f24JQUzGwMvcIBHlk1rroRLnD+508fj6LcCSfC/Tsbw/KxPI+
1uS8//WSvV0YDnpS5bhtI9VrPkUr3X97wrYtGDD4Rzi4PvewaA8UxFT62+qkxdXTFOB2W99lQXTm
Qy7FB9HbiWuAzzv2iibfqg5JvKwyMWusVLlR8lJuk82xNajd07bJiA2C1hcj329PCCZjOA/q9INB
kXLbNmWJfa9VnBjbmiVMAwGTNPjbamzwZcn14NdlcqhFo9zbWjtetXGC9FGJb9wcx+u2WKyEZBi9
U9Yb5p/bKttyl1KJHz/3mEuLvgI6e5VewD4xAdBFPRHVihJEH+pwvxFTyln+gTFbfeULsDxJK9KL
Vusg/iJF2WPD7p6kjpS5shP297mOjtqyVL9Jrj5NhRTfj3byM1hZzDbD7LO5LozaDJwaV/GDqtI3
qeuyvfVV8m2uJL62UF04ygtQHLXhSXYceQXW5EvqbCWCqIHiMSl5vZMlrXE0PZcOVuMWk7jUgwJM
rontg3nr+9y3pe/oFLUH4hYbGrQYzSdDKV9bzT5yboY7M5BqxwTsMBTK1bQAVHQ/24xIpxFKF3Bo
k/JHZD0VA/AXzVYr0NChfZDfihbhcCh7M6HJNz76rlGM+LHk+rik4orAc/Yw39pMHe3pXl9qxU9n
HVLIkrhWpKbfh3Q0dmOTUG4oC9qvuumTqqwQ4kjNtZsi7U7FK6o28cfYC/kUVuZPq03vltKOfbEs
OGhEnb2Fxl62BGM7wrJKqsCundTyq5yZ0i5KYpOeb54+dLH0C8cjNJk6hvRnorGMfnJuiNcymB61
vn7RlHx+LttMIkux/lFNuXxM1xAI5pOkbJIieVTMDmQZaDQGo71wkjRNHgssY2i25eDdHk+BYYB6
GLL8c6EQHFxLE1yxuFqcbTidqU1BPAbtwnhankcNrqFJ+Gs6FcmFzJ2EEaJR+EqntLsDkNH4lwnc
w5Wr2HgogGSsDWCDYVv1S52j6bWdzWuq6+EvJU9eC90iXiqH/4W1hM6DVkd3Sj0FJ3NoskOjTdUF
VHtJBwUMJ+PQ8KbkeuHGCIC/2ab0Yg7V8lsBPGOuyUdFkNF2hk1AuvvsjEmVvVj1rHlLHLUHSAKK
ozM1IJC1bpsT6EGGZqFMKElakSkYBcNjP/TdcxcY3fO8WsSMfLhua5komJJG8nK3rU5CqfxKVP1u
Wx0JDztmOAScviv659RYb2j4R/96tbqQdqkw9cdtfyU2DSJq9QpWH/9K19J8F43J5G+rNv7RO/I1
mDuuj0YNt35dn2EXsbYtyBm7WNpICW3dxP4dHgEA9duq0Y1Y8tC0e9sqUTjLOaSC/+ermbm23sG2
x7b3p1fm22IU4n5778FoJN5A8/1zjzlvmIXbM1WK9V+V3C8umV68bGvdMIdepKWZE85B9DCQrPaA
aCF18qQrqDqwbVskQ6B4yhwi+WgMyZtx05NrKIcPhAPD3Ieg+iDJUnEya+3x37ZvqxFOVH1Y5vPQ
USRwtm3h0DFSQdi+254/0vtBY28nfj/U9mWeannfTNQdW9XkgN42bguy5ZxB5sT+axMFQvtSIqh3
uykxP19ge3R7QMUYf8yy4Sup9Be5qQYmVqJU6aBHxqWL5ufZkpfjP22b8SjtmNECHFh3KURjXJQ2
4ikm4gaTcff5c5XZCUlF+Rgd1tsPTaBWd5F11My+1ueobTlcqOdvK9sC+A8PgiQhYG7uaLhs69tD
Yp7zuxhHksiFcdHWxedLIS7OnVEo5n7b2MPnw5/eDrukzpYLpFtxwq1GxClr2ybRiEM46MvjFM1H
LJY1nJ1Re8Gyzziolz/XiPPbM+oLnrrI1l5SPdnVi1Fetz0bJfeXbFo+1+K59tp4sT/XKpS4pFWV
t21PksCdZmnmWxxU+ksvmDhqvf35WNb8EgGT08XWrTtwQNVLlSs7M5qUp2y0yhcJL3afJu3D9hgI
UhhlZGffN1mV77SUdoNmNdeSrN9Bd2KBTlE1LLSdUtrSBqBBnYWmFw/VLVlItWujRb2iaWfGkMhr
6XNuDqAqChfeP8c/h17G5O4gBuoq86CEjmoRdKRWZX20+5lboCobjziQlLM+tffq6p9OZys8jRPs
zm1VKUsBVsZgsKYj80gIF5wA1biQFS0vQjq6T8GY7aX5e5M08c+Q8Z8Lp6x9tCELOvj5UyCEZrXn
BHq1WpiCpZQUfqUsvVvkq7mlKO4q/OLQlmCDJLda6fWfHB9HJlX6y6BRUwjxx0ZZKr0h8MfnR1bp
MvVFTE15dpKLJSwtdAYSIhtLyB+pJN3bgdr8zO3ka71hyGZys9qcuD4Kq+qBYKyfhJdc9VDEUIfr
FI2Akj6EaqDe2xUH9ropWRfbX5acqHuMIIkT4PSCqhTccHA50tTae9Ksl+ep7B4Huy7fE3qJOGJy
xVGBK7lmJnXQ9JTuLERjeotqAi026xnVoBRTnW/eTMN+yIO9kacNihgWMaFSeJO8spAkQrfUwo2G
/JbNmF3KivjxTOt3vWJVfs61zw2HcTzIRWi6lZEIwCFls2smQmvHIoheiiFVDobAvm/MQ0pYRr3P
8j72DfVYVWPzDFiKe0wPtBLE6tO21tnBay9N3cUwjexljsFC4UbCsL2uplLUu5oyzcdppgLZhVw9
x0x+C9JB3RdL3r8IYB5+qxo62sjRuKUgdSl2rDPmBo368JTHInsWUxjvQ3PIfCNrd1/+9h///V8/
p/8MP0rYrHNYFn8r+lUbVHTtH19U7cvfqs/Nx19/fNEZxWs4UU2VcElTkU2xPv7z/RoXIXsr/4s+
M16LJIoPvTm/ZbJx2lCm9SJbfINiChxuLiWhuev6FEbFed1HxOW3UF+4r1W18hRy4ffKfJE//9q2
lVoeIKPg0Yi8PX5JUke3/YAVwgTG6/xJ25lXxk4F/5apmZ4fNr7OtmDwwKAjb6/bHq1lONsH/49/
+eTt9k38LKuZex4O2n9d/e/9R3l5zz/a/1qf9T97/dtOl/eh+6j/n7vc33bP/77Dv7wk//jPN+a9
d+//sgK5Ku7mp/6jma8fnPrdP368dc//3wf/9rG9yvNcffzx5SdV9259tTAuiy9/PrT+2Iql/NPB
sb7+nw+uX8IfX259Exf89X885eO97f74Iunq323T1CwG0wrHDAC9L38bPz4fsv4uo03UbJk2labI
ivHlb+iNuuiPL8bfZUWVsesJXRaapmi8hxarLA8pf7egBWkI+XRTCKZZypd/fPg/j9zPH+z/fiQL
ofzbsWxwBNvCsoVuWobBvI03+M/HctzImg5Mi54DCEs8hjJSQn3UHJhTBChKCEezZPaDSHmM0/zI
UZt5IlguBZyIO+zeB/Q/tmP2cb/PQ+4HCAewTJknZM0HQb/Ma+HTeCrXKQ3swrnR4sdJ1Yp9hkHE
Wq/vtlJ3AC/g+0S5U5C2rqz+lSK15Z3R0AFWlYLIQpWya8K01c4XH1zdU4ycdB+YxWtNhraj29Zv
larjzkpBkInF9vO5uZ8qDaSP7asUNojvDDK67+40jCA3rJmJaJkzVHimmAv3yw6e51yqDkLtTDfI
imnXTvkO3XrgWG08OTEOTISWWXVg7vDVnspDX/ejK2nhK4mZwXMTBD+r/qOzRXRMCsqvXbnCJAvK
xbIxfwDopHdfk2T0kKuRuYtbGVGoUkv3aEIumUFjJRbWTU2WeB8Mwbs68+VHaBJDjVC8Dn+yM0dw
YKEmQm8iF37FWhZ26JQjychtiht0Ugxjp076hGfX6+rsNla5Sikn7F2TtnGAbXEl9gPAm4G6TC81
NR8H/NdwzGfZwTbFOwVF5xLTTBcshnk+JZJfUhh8xxwAZGno3gK7rV0VSFvXFK23dLoz0R/15VoR
jj6+0Y1JHDPSmoMiGVjeu2NsgG63u7TAoSofIrstvsKIJb61/anm4JgWEeZHqeeyxylSMsN+tzK4
kHnJT6gJw9qlzMwJMaW3Vj+P5mDf0wR2qYHLRAHUJ7PCPSnAacuzKvsK7HOf6t/egsHtCh1/pGEi
giMi6lbVEkUMgU06wlm6y0rQ6lTZdvGrPs/1nc1p6QrVtMDAaZVXBWPqjczmKmznlz6BoBqNgI2m
0BNMRKvM7k/g1ZE0RrwYnYjuUMrdj1JUZ3Uy9UN0lrS5upsChSMZ72yXGDpffLvLsNKsFCc4cBZN
iTa5G0k4vOsrG0d+atzxnXhTJvCXRdXRKi1vjAKc/WF6bezvcU3vBa0Y4/h+/hqpeUHEGadcbDB/
j/Wu2sl6o9DJh3lfdcopZNjGCeEEiVodyyhOPdgRHGmrNic3TddYTDoxTPn3FlpxB/kD41KDMgzg
qcThRSHGKQRSM8T1WmJcdehNOJm1Qn9qCybKjZ7xjrtcO2iL2fmqDKS+MotgF5f2U8SP5DftVwIu
Y99ELjHUhvC0lBFxMn3L9LdMv4yj9hqQ3bXTerRgREtjdx1dSNYIKuSucmTeaKUOD2BgU4+y7eTN
8Gh0yIy0f+LhYcTzWUs+GJ2UiwoBs9FIy486+LgfazV3k7IPnNYYLwgtOahN7cUIyWEgw2uXY9Jw
5VY9o0UZzkubH5R4eSzkuH8Is+hFjrMfjQ1QcdLfRZH/GkIF6ipixt1aUCqZh33Vzdof6/yb2dmL
V4Y5Yd74uV1wweRdVXrqDyNJurOikSeQQgCVCy9dzOqxSWHjS3C1wm4iJzW0QatJ+k9C0/oDdOsX
4gMyurkzcror4ouR96tPu0oXPyLC6/H8pftw4Dweh6FCfRW9Vkzl3VgMt9GuDJdSTwQbin4s0CfX
oJSTWIcauyLXBgPoeNLeDVrz1kfaIVB12+mtxnbNX8C5i8OYznQ0R7VxGWvJ+zCwb0lNOsCwznXu
tTZfVimL7vXT/DhZleHX5sihNn7NyD0d22mgdtY92qSPlTJlL0s2Fq+Rkpfse15Y8Yla+e86tU+V
0d+y8qp0ghGsXkZoE+0P1bbumkj0npFOt6ikDyhAJwIeCe7trPCmIpxBcC6tL/Vg8s2hv5tGC9A4
wZqwmsQu0TlY6E4NXifRjOsF1gAgVkSRKcPTUkWND2v2gms2dcuxaHZp9qQn5YcRB48W4Pidqt6M
oYfh0yvf6+kBm3bjlEQl32HEd/Oxmg8ix6WucrHoURQ1DC1dWAM9rTyONsP0zaLrXcpZHCem9GEN
xu+wCnZq/GTNujj3Q/mUAchbb6QfjUyK3GIZb5rWpH4u1l+zBGWvmd8irj8OhaoD8jJxNLls46Jv
781JRIB8Ae0NIyqN0KRFNQ93Rf2ErR+esE0Dd26tb8YUciXIroAll3shWfqdrGhPBN5NFLHHM7Hm
NP6r5odeSQc4Pd/zdGruFltL6LcbMjoq+0VqmteeXlrcuFTuH4weQFjkZVPWr8eveolapmdh2nxt
y6Lw4jjFc681s4/G5GJH9T6fMPZS+qbLpAQwPYuaUmio7fUq+gBD5atdPjiczPkdNMA0Du7LXH5X
mwPG5Mm1VfUq9/N1aK2H3OyPspC+07F80eL0Q8q5CwINgqV8TSJGB4hgvFJZzoPcRq4xXPm8VIQm
BXmmDXM0i56XUHoSQw8ija4at4m5kN9DCR2JKlTZgQarVOj9SoubiF4SkavsVVn6VaTD6DDiOC7h
fI+YpzsPY3pXxvd1j2Ast96qPGwdaJ7A1gkEy1/j16ZfdKfLtARCF1JDjpedaMIXGWkmNwCuQtNo
PE4zt6ZluV+EfkvXaOn+3oztbzlylkMpCuTHZoJQjlRvMwRKKSVB57R1dR6p5/gZbFsoLXQBCfgl
Zd6Q2G2hW55M5zjqTsGSP6Q2tI9kkh5aPd+lSMJntaakpJeJXwWoBKoAnSz9YW1GodMxbeq5DEWh
+VuNjcad9eGq59ozaiImy9PLKJhX69YL4zfbBU0TIxJ5h6x26DiZOg49xQq+ScHgzVb3Y0wpEkqk
bvvgpxTP6qrIyaCau1HU3wVV9Mh9E7luP3GlUi9CRNdoxNVt0G9BHLxr++WnFhApkldx6I/phKys
+wFbj19Gm/ekHTe7UScIhOChVb5owQVVO4aD9WNQmK+l1nydk/6hnLNxnScdzTkJfBIvYq9PJz8f
g+g+gbR9arpyp3U2ZWpa1VnRQcjge+zKJ5nohEPFSJ3fd/bsoK3R3bSLQ6O4voMbuC+ycXaWZhl9
29T2xCVLDINb34zmj9QEuxom4DbGEaZxPTFejIgW30upfaU0G7iDLGC3hfXoS4FmMP40/bizn6QF
M34dTtUusRdfiO6tHQgEyszFj3qwdZ2i76YhZCxKLujQojumqeemc/hLpf97P8jKoyGPr3qrq96K
L3YSOWu8PAqfaVKph95Q3arOzbtQiBAG7rijYEasfJLD0Zip+SVj9lLFYm/lQ3ZP+fEQZsNvS63l
hyqpiyMtGZoemvYgDUR2hnSBZCQxijoo+z7n2xoZW82k0DStcuxooucZV22Y4KYTwC1x1JoOpaXo
B6UlU7bR/VFaFVNjzZDCyBpXy6/Ee2Bu1AjxLcKvpilpO6DGyilFu01gDikbbrD0zS5RrWe5k1s/
Bwhb5hFDRrn4XtU6cSMG4u2YgXtRFEcjJjGgk8msToZUPw2WvWcYRhJN058l5CUDuNC9hEDeSnsI
nLn2MdDXVcgS8geNe8KUz6Q9OOoUPCW0Idx20W51Eb5YqQGFWhRH2H+Gx2nuVPAKeUmd4vnrgHDu
KYvfUdmUAB250sipLoMNSTuHwuz3OUiEGyVp5M4a0RiJIe6EVq+2reJCTrFOg5YLX5W2yK6X37lR
cr2Sp3w/Ajd24mykeyMiv7+a8tTf/WgBD8ldmT9gf2CIMHF7njj1JojgcJtU+hFq9tE3hNH0UnAa
4hqnEwk8BYp7LQq/pikBDw0HNBqvsxYKSJepbDim1LdcfprMzWz7m8zx6kydXfk0iwh2j4aO/hN0
kojUlGxW4sMcYrptwiXy48hsT2XD6Z5LA4D3jjFSGvU/FJXL/Eylc+bmSGVOU3aTwgkl6Q0cHvWe
e21x0OT2RQoglXBr7BCkJJZXc4ltC9s6yUzegjH/asraNdWGBn1NdD/M/VnLLfs4AMeN2+pFKfQX
mXFUN3F5SsDajkP7otAeXirrjeCpR2ugh0/3Lt6NZgVXVgT6fTNKx0G2Wq8ZEjL+pmm+49/u8jjP
7pYxo3wWV9zdAyDhqjmPPiwybtC9dFRs+RQTUxDFyBVzqf+wbbpGVAigUrR5fkrQ/2XEBEAb+lYW
5eQ3RnE2F3gQRV5xJ2/orzAHV/mUCor1+KhUcOugxKFVbn7WS/dNlTry2haz3yEh6P1ZCYUXW3xT
XZKgyGvTY79AI0XxI6rY3OvksVDuLwufnz3z2iwBNxk+ta1265Ay7wFAFqTKjoEPSB2NerQH7RAd
osZoINmsdxpbsGisYTfmneFrgSq51aAtrqnGzdMoTy7z3Ld6xdUL8RyBvzqUjfHdqm1kTqXxXSzo
6S0pZ1rV6T46zsdZzKUbT3N8tUU3kATS7C19uKnSQHhYqUIKCgeKrjHT2/gtMNJ38pq5cqFLcTlt
FlftoHujS+eaRzFvdqfQNg4IZMNLHruwJ2OairL4OsNojuvZiXOh3jNFh+7FWHcxIgSgNT37dao+
iLT0DdSL7pQg394WhjBwi2gKwsE64tZewK+krSE635CM72HwFYCodgtKcEHUYt1lplKrSsjuzVg5
y3ERfVMOk8HUlli0hfNbMs+2iB91nQYjunDGm/i4XC1qc5fy/1lHfnkci/KoVoLYlLzN8fuOideb
UnkrNbErCaRyTWWgW6bE6lNJZ4/os2n06pSeNDNg0cCfFQ18YEEsn/u/uTuv3ciZdMs+ERu0EeQt
M5k+pVTK64aQShK9D9qnn5WFg4M2gwbmdm7Uhb/LSEwy+Jm91zbR1W3C0eCl6ICXNFp1B73ePadF
X1260MDdEIUILDh7xlISbs6BlkL0OOrC8LbgAS59ZTunYer5osXi5OL0GnxD3JoMgX011s8okYgF
QD95k4IY/JJrQta9hzQvjPdt0XF0cGee/v7q75fMaUpCD9Of6KaMTG5fmjmClYIpyXcyUyeEJUfb
L6qwDZYC+1W/JN7h7xfU2P/zK6ON7wgI8o4OCqjrIMUOODfu+FKQo6hX+ZHcNSMoJCaEtsTSbhao
mQu5aL5CjQc/O70HvrRctCG700yua1py95m8W7ulM3dOrCsqAK9a6fqbHY3ymtso7lSZ6duRuo00
AhRRud7VQZoiwFEuuYq2xh7XrexjOCV74ZbOVUyTTQJQNq26uOzfylcr0jLoa/BE61jUl79fyE8o
fWGR7Oj1XbOpskb3obheXDSN28keZwT/CU1exVHPqI0NsTUSIOi4ZX2aTJe0DAd0mSWGitVkUZFy
V/6JLTlu8JgYRzqcaA1Eo1hBjwTxihYejobDNA3qcip8GPoG4QV1TTlJG07AdbGXcaL5Zjre3Byx
9FPTPU6l6F8o8l8LVxknF44McjemGo2YimNUIKuLeaz9pvKaQ2uyu9ZLXgfNIDGTVxa591555ekd
Nl3XmPfcw+8Td/lFGJtM8G1VXdQcC7Hr+ym7etSYq34JY38qKo5J3g/XZDDDB7eNtafImLOgPVo5
WupwJGHRzV1YijI80o1iFhi+285JKLHb5C1WYbVNE7Jt7BshO6zAOiZx6KzaG0tyiHoq+9L0CIkZ
p7XqLbVOCJIJigU2E8P49EE4hLGw+Q8sBjArHSzlsRo8xCeh62eZLbejXu9s4NwX524ejeSotUND
ptmM2WxM+2vZDtgf8h4FBQrC9JbiFtoXBLHVNufsofpBKeD0rB40t0ZtnRBfMkzWua6IrRqtuj/V
Y13yJE90XI70wApZJJWl4emWoc6KpTjMZTydZSdQkqWyZ49pzXdGLa+UrdigUnwHf79MIWkZdlOV
FyGMO9ES5NBmk4nv3OuPDBtWvE3Gcx2mxrmLNL+mBuEdTgKYVF/SmhXxEbHzMnF0r4aIE4+mMzu3
5SNAsv6h5I2yrxo60Lxr+rOqi63OACeWT1zT3ykf5YaS5DYtnZqNmngcRcoO3+UWyRELaG76CT8Z
73UD3Q6zQrUJkVUFn0aSDwddw9OltZzYSDUWr2F6kuCsUaOZr3qW2HsXFZC/WPm8cS3qKiaP8xMv
+Hev6zW6kdvLIffaN8+oAjrpcEV3SFIMjfygyuFZZPFXPTeYHcMIaQdrZetF9YlYT1O/+DxV+V1B
8eai3OvULm9w5bf9IM+yoJNlXxT2YXmxkh6nb85G0nXRPHaM7dglcTJz0Rfsv3gEdUaMaQh9G64Y
YU3zZpL9E0frJZ5v0srxljW/b9NmPoTT2K67imoibJrnBBY3cum63lsu6Xl5lLDZMTxapvGnqQqG
heQrrIzMiSmhBQRNORF3GcbLxrNCLAl584COeF0rPmM3f8CCNN7OGHcd0cjuwo4OsZx0d5XoAyG1
YYYMaIk7bDk4cmQlaUYkRh7MGWiLuc5pQ88mRL0VFEoIUcW6sG5o6hoHr55+s8hy9vrofIhueeQz
CSGhi0+tuLWEtkXwastfEQ03HPlI9AeXsB76+TDg8Fz3Ipu56s9y1oZXg3s1QP3uwu1t6/1YB95o
OOsFcsM2shuqGC9d6xPqhwiv/prlI2ERtepZilHa1a5xsdgECiN8TUV3qXXSWLPuJJXQfQktNHBR
9/lsjmPaoeEwwSECaR4pKPUlr52+X0U9V1RyA6IU7FfC4x00w7phdVF9LpAsdyKE8JolZvTREDtg
pfGeVb8Z6G7040aBFnvxtrFyY1XMMcmGoQTg6sIE4+1U+x4A0n2tykNLTs5RKlAOS1oyAdaywNEJ
QzD5c0p7mGcKn1JPyeWFhWiHg77LFiRDXb+Vlpu/yeEZI2Dktyb5FEWdDgH4VsqJeTRXUSMLejLO
qJFNrFZrB0Ey2GqQ3qvMkmGdRt0vDzFA9SHXMLAweuB2XphkXN20NYMEn+NWeRbdgFleObcVGRxh
tGKSZZx4/99HTCIYcpYTjRL1PCjkwOzZ0TPhkH7XinRftd1GUAxZOAzX4dAuW6Nwt6k3wMdIKwK7
SuC54Y/gPXgcWKUEZqSRmuNiZSkbO92QpdOMHNK9lebvaGZARfWQaMF4SmtIN85UMN/uJfAyTw8q
HZMFWWDGiYTn5sRa52tyvZ2XOuqTBXu2Lm5+kcQbdnTOpAYXnTgylWwO1TB1azeXpKIg3AGdeB3N
kT4oX14rlEFb3jrmMdWy13LGaQWsr34kx63F703EkRdqFpBGZQVFledB1JgVKxXd9SNER9vF6g4u
0MVtPSy6n7+QBJys0HNwrOb02fG0RRT5WVKV4fI04LdaBBh1trGuyaT8iLphWvc3UmWqmbs5zpK3
MI/vR2TkV+Kk/dQSybYjjI/lrsuAK5ljypF5m9nLe5fgs894LaDdIJMJ9U7LDnFX1iWRhvZwVxrj
HdBI+6CacreMJl67lhWcIGtpNaMAxhuUEjvESZ878pXoUHiWFtlHERGoHC/Ry1zZ4n6KmUUVdXGH
rvtmVWOmZlarSdqksIy1d+CK6saraZWbJU/mjdmU4zauGO6H5BVrDJQZPTuPs9MvpxiD9WoZC+IR
XYNRKY+n17R0WjOCmNTCeWm7ANKyVGxYu/z9sAsNKQHbA6SPaPAehrh6ISP0O0wnte0KOyMpJoFj
S1WqswqC0cv0yF4OwsnmpyE9UrwVpXJ9R0VlYDePZZs0BzSUFnwEPlmegTXs5udktin10sZa2UqU
e8e0aGW7kMASLX4VFYqErFmuKPIpS6xGBLrXrrCyG6uSM81u+jJweJTWLafH2pjSPZYD4hOKRm7j
CDvaLaXY/FW0eTzS0XbULGoDR/1olXG1h5pRRX8ZMvIQHW/+SfXuNBIYHUAOvA0wnWEt3a3ZZpbv
oWvZu+lIBmqOZiunU5cF+JkP+25SOiYbEL1VZr51vIpoD40zbar0F2CwdciKPvrWC1wU+DO6qN9E
tyzbcsCKwJiATsCgAMIdniQfC1FmbXYT2+QMkHpR/+GFcGEsY9mCM9ke10MUHgkl3oV29JzF8QdZ
d7W/5Cq9qfQ2yedsINjNjYRdrJMuuGPiXVgMa9DXh7o1roSSDCibF9aPmNhVLaKVOyUfYVxIeptl
G9X1Z+IVj3NYRtu6tv2lJ4q2zGEqzkPFaLK/zwilNLhCa9vxvqRg0D+k44vtIk5y4oaoXC4FNKrn
zAT4OZMv1oxndluYlwBDr4fE+XZ+Wasc0tFpMPokMXzSjR1Xb2ns5asFLwDzMHAhFLbyFvuzKP0j
7eZrcklUgta1XGjnDcZzttpbsUIZ1v7gS7J8hHZ3ZQxnYzAEg8HTMpkMNDT1BQ7chs/J4M98XjSS
ZNuL2d82gbZuLsFo/vWkF+SdR92mFKBJovIP3PRLOs44XNkm0O6jYpprn7dFy6ZOI0Rs/CIb72BF
9mfupg/9WNC+G+abCHGWMIwgcIB62BdYUHFjEISCd4QYlY7PmwjyhewYtIvUpDK09ym+b95Q7ToZ
l3U+a7dIQb1i0sPqLeXOiJp8XuWlyxgieZqy7tnKih89nphPAIOPOrWeCb4eW3F0I6Gusbe89YTS
Ms9+GM1Lptu/SLdKbBe84j0GbbDivzjhzmkc8Qxl9pM7vEirhsxekjaXaV3qK0LheGGRPg03BKOq
e6XpeaGPv4jQuNnGyKeY3ooRAXXdn03vC8gvooXuI7KSu2nurvrYL3vCeiMwQtVPlWcInlnN9UO5
xfptnKaBSQbLZHL3+JeqkeSdITywPKqJNaA6H7QzEST8fDmrqErklNA3IEPMgCQpb/l2U2htvaz8
M4p5T9DacXSb45glz1E7/bjOdC4KimwLa7UTW/V5J8MXvWSs7/btcyO9gxNSJst7BzVp3K5vpQqi
aiQJLqXFXZ1tvAqSu+zl7bIxnY706JsYi/usJwILtRAKzIiGoXXXbZ46q/6mONNmcZuE8PIzFEUO
axxmrLwum73Fq1QuN0ukOEyFtuVe5FVRM20FerAM89mU5T1BQcJrjpQiAy5MRkI3Dz63WGpHtY+I
uD44eO7U4Fy7Ka+2Ljmb6xaGsWuojgEf4ol65u/0qupnFM7OrVF7awKfrwoNP+8LeyUy3vZEBtXb
PmNV2sLAJ9wXkny3SyJuyPYntEp+vLIgMBol+wgi4e8LGVL7ugy9t1AsxPUl1Q//97thMPVLrTvb
dp89YNtzHlOS5/1J1HXgjuaDZdVv9QiGtXvyqv42YnOgQhu43lS7sw2LzEWz26n8oheUeEnTP3Si
2UcLigCd+1nZ+ckFRc0yfz9mo8E9yZOVEXvR5QiX9ceuHwjUGoj5TEsCdCZ/1KoHs5KnlBsfA8Gm
l+PdMtDNtua5JnESoWHgAf3lgdQvrOipE5pdlURPdcokPa3fTLf8SGSnr3HkXM0cCpW+WAaBy+vK
M66pe9/WLSC9jW0W9SaTfbHOGrWP3Vuj6w1BObgHGzmvxy6vbRydDv1OFsNt+9+Z6+ZYdjiOmdE1
O4efpOgCFbvZtijjGa0J2KsEspmBKJjlrrtXWM78aYYe5jqWohpx6k0NOaF1Iqxnc0V7EHeXqR+i
PZZ6Y1WlyLAFsBK/LtR1GcROlyXEQWV1CAIZkRFRETMHesYVtkfkx5xLoRCeBmZrQ30EdZ2SKZ/f
ss+nsQfTLV5YlnAAYUPlscsoYXrvM8yLPxaSXQKZf41c29rWZLwt4hLGsA5qc/4cHP76rO42Zi9m
APBE0RoLG66sqJHsdM6m6FnAeyOJeLcFGSnpZP7ADsgr5qD2eShiCOdkApiD80q8F++BqcRx33/r
HeeDVSsiCsT7PCRquzTemQS/Q67FgZq1i4mgZa7Q/1siL9bj6y3qrHTqhTH4MO0Khbo6z/RLKcgo
HWX+u0jzNmcxSpaqlOcuj8IUuW8e1cMtEtTPBHSyqZvWkhsXX5flsymzg6ajRvNixuN2tHwVQl8N
uVEcbU9tBsf9aBKxbEqoHKHGH2NYjRioIKfNGeZP3cT45tX2W7IYG723tQMnwHFcCHfwCKZeG6P8
Lm1MEP3ISpW8GSx993FcTmsUdCc4/uFW6rl1sPBMrQh9/KOSF4pLtc5xyPp93kKwawZ3Vds1L6Ij
gGE38Jr0qnTvScudeT0YFH6xHd2jZKpvzCygVKPQd4Y5PsvqNpnlOx34AXl5JCSbxGRWZUWbnlrD
+tT1uF3VKeZWMlDuW7P/yGH/3CP1oDqeQAN2tr1DM1dfKxsXjRfxRJjGk6mJOvh/lz/+f6Rs1BEc
/q/s9T+Ujbuq/O7bz+5flI23P/I/ykbX+odh2dJi3SyBqrvS+V9lo+v9w3J06dpoGCW6QsP8X2Wj
If9hGxLagSFc25G69U/KRvMfnmt5uid0wZ7f8ez/F2Wj7f2bRtdBsi/Z/pnOrUp1dP1fdY22a/V5
nKGJQz6y7VVGM5CsTYcWZtp2k7crsTqRmxiwDd0M5JGHhLdArd7ZxRHf+73SU1BMkH+M5D5J5pe4
6Fazh2GsfPAaN0h136FWMt30UmQ0UEvy2o/DO+iJq8XdHeY9a73wA/n5O/CPANH1V+XS37eYEhCj
d2xCjfKFzneb1XEAc2HjFPkDMdlBYRkbFf+00/mfPr3/i2jZ/Y8LgmTZlhLwoy2EtLx/F3rKbjSV
TYhcAl0WB6zMT8tAFa/Xd0mkm98RIChUfPZ1Vnp0/qto1h0Y1lnfEZdmyLXBQvLRybBBT0NFAFb7
MuFHfU915z1fQBDwNxorysj4IelJppwdlG86oB7SuI17STjcjpcI7Ce7aWEBESbKbhM38ckyfhmU
D3uXniNP+/FoJgAKjY5zYfbIYLPDQ5vN0x0JvObVPuQE0ce1tg/FgEWrs9ItQrTRL4eSBVQ2WmtC
RDUM701Qp3UJ7l/G69kObU4uYkyjgaNPb/vEV70wrpw3LChSzTs3oe6Rw4IOjvTKO76XE7KyHoiz
8g6o0xfYUeye2qYm2cNu7xjIDfswBbMxSzZbokZf2OdRcb8Yy2cM9PZkirnGz52g18oG434Ylm9n
wtNNJftJef8Wvf0NDtYaxIJ2u//vn/ZNIfwvEnVG30KYtHLc+sjVXZ7Of5b1dqArEQJMIaOaroYO
8YEAMF71YSbR1hULy9hiPbNtWnVm9e6aI/1FWnx4hDmrfKyvHmfpvqywgpBbcvRKjXQw+dzlfXeJ
O+RCij0vk77lh3ErdXTiqjuDbNjZ7LxHd9TtwCCsCB2LSfhDJK5JGGnbfvYQErJpq+OYdD+khj5c
WuSreFEoe7OtTabRWt2QhaKkr/nvV8R0//OKSOTSHD9//+d28vzzFYndxsTXlCDLSDHas9sBQmV1
0VYjTFFzCQ2YGAduB4xDp6QzhG969h8L0uNd44+bNJX5tuoNv9NQvmY1TRmNehwwHOxe7Zj1SW8b
d2HRPreaQRJiUXj70f1D/nt4cFruZMH24b//QMZ/PNC2heHW9QgCdDxT1//tIxbVJHJqMAdEBwGX
SNU0NEfszEkmyCirC2+2dovFa9rUUCD0E1su8rgn6FagEjM3MNOp2sze/NYhgj8hx7vz9J5VIG7V
1X//VpGt86L41/vRtizPtHXL4/tljPlvx3HZVZ5Nrh4pVDR/tZU9Mh4toP0291hXli1F0XA0lgrc
xN9fQoGsebKmKZiS0D4WqZsf4prCplXqoE3I3LAU1mTuaF2Q4rfbmMa8F63JLafudTUOOO4slOw6
ShvUqLZmVrs80nd9jCrYKe+lGT2OgiFrTGzn1pLDNQ1/Iz1lRZbnTzrRap4BybJNkE5Vt+2+fmWZ
rVfms8nAu2xg56U50ig2zROUHn+Z9ENdI4JH/E6xHOWLD3OgWWGgZ1hpvkWL+6UL+QjFBJ7UhNsz
T9E5puMz8ynBBDN8GsR3zeQfj+hbWNprNL4nZNgcaflTKuW5H9MkYAr23P2A9KK4blAGSAeyNOCF
pmBznhZjuUvGL8tuVlkZnbh6qR8v7LfrIf6KACutOpiIa7KT7yZ9+IpvgnmqrFV1U/SOXUbTqC59
HJ4hDho7VyU34BLCC83+1JsooHce94aVvy+AqFaNICpb3SIFU2bUF5ky/Z3eyKsyv8JUS3wts76I
QPgdKvkpQi+I9RBgzHJfq2I5tD0uR8a991nX3NO7fIZ6CIwVQzK23MS/gQ18d5iQ02YuoXCVdSbx
iDxba3qqh1AL4rz7qMFfoD9v6Z09sdFqM1nb6suxVblHXK38dsBRiE4vlbNPs7oEdps82kXNLCiM
qH4hcvdmpa/1WiEYwpEcDGnknqBdhRs3zhEwoaw0FwgpOe+XY2a2R3vRP1UXP5bh0h6y0rAubE+p
vxFjxen8oEcGayBhwohjYmbGD6wgSd4wSe8djOtgVsqveDBV52xtWyuuqJlxe+Gyjx9YenQbT6EI
aqYLPRhVvtLRQWE73M89CoeMNbhDSLzSRxQ/qF0KZ3To1ZmQ0xI0IOVU0qAv1JuAahq3hIMqqBaa
PDrCKzb9QLfYQq/xZ6Xwr4rkoZFS+rhR502aIDtW+XdpiY61lWPsQ9X8hkW0mesODdm+asM3R2c6
Vk5vdY02ppQJi4dx2xFcFnShpa+7kvWsk38NreMyF0ojgGeK8VJEQq3lNiQqeaFYx6JYex22gUmi
t5m9be9lX/OgbeC23AwF3ueUjQ/4ZcjRK5NNId+NLC9PtQI9V4HBCssKhAf75yaueBcXiFti/YF9
zbQ2yo3Mu8ofZOydnduZ7uR/yqRs2VrkKf8l3SATuZnQ2U8lxkiXy6jcb7Jebl2vXuEmPWn58mD3
rDyE1xFiXl8Mlowr9sWPg6y67YwhEbcCH72c+8OI5okbKNqgintsjM47zrURDE17iLJdYajkOJsF
wrG8sRHT29/JpPPP9cbbUGYi0MpiBVuIkO72Yox/N/70o1kFha+N24sYn/XQdFdqxu8Yzg+QrfB3
xveuHO7iZVQr2dbvTph/TmCI2F+2PNW63KQ3sMuSg+mao6AdjH6XeFoIGgbtjOdoZ+SH+z5raxJJ
EZe1UXSWFI0bUu83Fbwr7hqz2UgXXb01Re92mD5mVvIRmUjqiiHbN5aqd9WiPysz1e4yZV3sEpMK
vXVgF/MKvBLYsDR6kBY+EbB01TmZdY9PLeov+KCMbc72skb/EXhhWGz0ukb1RVHoI+fK167V0aZm
mEXdUEAJjM6NCIEj9KC6tdz+mPOtsNUrSYPI/tP+O3aWq2NqEZzK6MMYp8fC0sdt70zkhYPpiZMU
g4+jK84GwBgUopSbNZJFXIvBpEtUeObBnJHCVUy63KlUflkLJlmkUa7RIJTrZg4WO3nQYvmtSKf0
m0IF3tpjf4L6flyFhIf6qV54ftfxQS8TQC4rZcGrFYzxlX4OE7G3SjawQ8scqIcX4rntFj3un7wp
UVb1imp40R+zSV3YmyzbdkGmpw8VMa0VWfVp2gdsbba26d0WD/CY+NZfWMRi/nBtUB8YHVqdWIwS
72flfS0IS/xYMwbGHjEtOHgngI/dUz7xEHpcwRHQI67G7642j5kenljaXaPSdBANoZrmRAR/FCYP
js1OOFrSfe0sLO0N66xlH2WlSJql1A6mtZYgvOeamrAzGxzYYXTWCpisDjNf9PkHT8/p+ZkCLRy3
i+59ungiw0Kd8UF+IUkxfeqm/ZDwO8Dx+JGDRKsdMxYJHdP8fnjHMzJEkXlg2PgQVWonZLztHIaE
DEKfJ3FCRRH7FSpK6vl22Kja+rKt/GmwSLIjBciS3VMqUF04Ws+zMN7nYuCFYE8+ljGiDkz9Mpjf
pGNpaEiikzD7zzZCwt5Fv21ybFD6Ih3peCxXjoANO2F99y3V80EnatfM9Z72bZp1JrqMzqZBe8wZ
bKxKMXynRZU+DGnp25CDWXwRz23oz14BxXDp0fCPFcoJhAQubBg/hWWUJqgjrBxtlcgK9OhlvRIh
GEyRfTvsjuO0eOzmnSWbL9mkT0aRHEqzp5C3YmLksp0mxWt422ugA1VusV5cAJueXv7qEJ9Am7Js
4bcG2DaQzgPHzWuNMFYnRAWQBoMB1o2BCm7tJLpqVjGuFTG7UtxSGOJVNxEfHOrbhp5uM3Sts7ay
9uxFfywvf5+UWQSFVxSrVrfVoZyadYO6aBuO9S+Trk8mBquYB3mF39s3b5PtRto+x4HulxGbZ7wb
ruRbkPOfat7UGiNmABJISHF/ifHdXarXLhseM0Kr0asDENTjV1bylHyvXgpRiBdh5YOtvmTVTAWh
wOhWI94HzOyMdwmUhmrpyAxHkY6mIBL9a2LML7LBmh4lc7Ty1MGwR8V0Vx8uRp8c9Dn01lgyR/Zj
APIJnP5A7stkHpkKUYHLkz7XazOiadGX6HXSGNsNtndUJvvZlhADHUlR61EpVhtZcl72t+XiqDHA
dOzbmHTY8xq6CrH8QMJMoAv0OxYiN/DwcTKHeMUcEPdAb4qAPvxTS9J8JRljNVmrraMu2ndOuDLI
DfTrVn/WR23mldu/xkz8qgj1Rq1J837OX/seTFTU9NvQiq5yhCAzzxO3enV19Z6ZQ38WWZgjfaC4
QQo3+/R/+7Aud1kyf3nwNzyUOts+B6zqmPKMue5x9jACmKSqrkhF9NCiOOtB3nSvkKVWAOJ2tw9s
cst7IJK/nQCo4tIAjsXNi9b+AQTgwn3F8lZN08bR02sZjseJVQB6ZYLwxmRk0q22cbdfjFaubGO2
8HHiiTEI2g2cMjrDPXlaENyLxbx2qXOpVAfLx7bWY90369YwU5ydNLDCPDckSFDRyRcRLQEPXTaE
gYYwZsXL4taylQESwqNVxvQdTUgppj5c1m9Lxy55qGMe88T6KkyM/m0eAg3J0JnLYAndVZosw4Y9
UUqmqfh09NINXMng0UaUiSyIj0F7CkfthAz6VR951N0JIFUoMbmo8MjOGbondhijORBX/UzGxDft
0nMTiVuATRKU7I3rbdMWr6xXqT9nzreJ5YPkZWc25qXuTJa7NiuZofNWhoWl0i6IO+qx0aMT+EIO
nEOEB/FCXNsPDs6BJWoiP5AmHXJj49bNz9A5uzIVvA/HIubDz3q/7doLSMdfdAofS5weDEat0YhJ
c0EYaYqGQQULIaN5yyBNujNTAuiJJ0XdxLKc3Nsw+QHc9QLZhZ19g/Zmib9JCKOBrwMNk4Rv5UhT
5c4t47cy7Q52GttcE9wpSv3JMG9KrbgjeZozq0U3gAu1ASG6bDPUPj2cROWBgncG99OSAKjL5L4s
1APjuMcq/YgIUl4V/QxPyzggfijs5EP21scCa154PZY246NT4RtcCvba2qZwNTbzqT917E5l+TPx
IxZNez8zHAoKkrd3Hi79soFims3Jig0HsbMsJbeoajE15w6SK1tfzXIh99QEuuwoe2V56gjHAv5Q
MUQbA/sWg+sDyDgTd3J81pHUY4RoLwWIXoNaBbmQ8ZWXYbvN3ReqNegKcbSF8uJiHuEPA3r4mlAt
GxnLGYQYeBZayKP05jOWKZC2NQlXnCcjLfDKpQZeKuQWLPZix1ArIy4wA5FFq2I+/qHsAy9Vt0U3
s5WUjspY8PdarNenWnZrTSW/tH+fpSo6zq3s1BjjuCI79U6Sts5UNUbmlF0yDW1t3qUUlxh/JU3V
WNTPlTbtLZMqE/7cE/oKgWB5/K3k9NIX8St992kwcHpEhn61UAkoAcyMnFfEp9XjZDl4ThwCOy32
jFV8I3ahLnb7KbCd2aZgbxjUsRzLcmr+ppnmTQLJquvx+sFLBtElvoA8lGytqrdmzh68qByCNWqc
xXduARdox1Il16U+fv696INsTynp9Oshu69N9GSOq8gNzcWfxBYv/YxFbOn4wejMWK25x1Sya4lM
Dk8wrYdK1JvKzF+AUgKt1Jw7U+ATRJVPF5I8FOnwpIyCNWZu7l204zFh50Grx8eqpHZgT80fKkju
QXVjRdZd0U8MNszDzBSRJg/XkFGkT4sQGCez+9DUnnXJQ4d8iHYcjRiUUCKEyvsapDdm+Zeqiq/F
4v3pKtsI5liRj4wma57vmbd/ZdoNmL0A++ruI7vYA4ekxQuPRaHGDXBvFEwd2uLmrAyw8DiTrND4
qlJ7t6QuuTg6HVvpJTm+//IBXRuH/VQHc5Y9lI+SBN/FGJnS2tpqAPB5+/cGbqMlC69jGX218DDq
CGhvpEG2pckDCvyLBrBcA/xhTKr619kU+W6sm1sI9nfXIgM3a2iJGZkYHs104Wb0ct/RiBRBhcUe
ocxw4KQ9FenyNeR4BngtPVaOIVapKB4I+HnpmwZfhNmsLUM8mtL5MuxunSx/sDWPvONDbSXn5Fdb
3KBfekiuU/UHJ867OS5P6YiLv3B4XRDj0RdyF4bhc8akbCqLO8dwn/FI3eXFJ+ZJwIJu/NtE8dZF
x1DF2V6qynciGgyERK/xMr2F07MoipEIhvxh6XE0mErfyMLXC2czduo0ueKQjRGvYNfJV/oP6+Xf
uJd0Mv14Ytj+zgufHSoIM55bNoElzBdfU1sxRzx9KP7wNA0n006CauSeiQGyopsKfwYHA6Yam0eV
jg9pYT5a2M/WfYcKGKx5J+wvkVTRCn3WCQbbuGpk9wDGDRomLYsbZRg0ra+KcO2x06EzDC+Gaf4J
XbxmWZkdkte//7SWT4d8JpC6t+aDl47vWTvgtqYemL4wHPMgYwxCAXohZddZh/38olyLqRQ1bg8Y
SqkbDjYegkV1LGNnnJY4J6t43k0zeiMLrVeUFyeUJFhZR3ulR/LH1fkthZU9xC7WpHjOkKqab6nU
31vlflmDS/YQOcfk7Zjz+MtoHzcj0xIGJC7XK+rXo7Lu5qIeVwVMXMxePIbSGx68d3bYWE1MONhl
y4S+rPDhxpaDzVmswxLJ5ex075NEeI9hf6nnk5VxOlu5zH0jDuu1Hj1UrfFgB7nLzCgELzIottdz
OsuN6IzNnHDx2gi7mhPF59CCzE+IThb22JZRlvt1R+jRYk2bNkk6ZiP2BuYrtFtrM9gJmNHwiKMM
1XI4/x/qzqtHciS9or+Ii6AN8kUP6X1lZdmsF6K6DL13Qf56HbZWEFaAAOlRL4WdnZnu6Uwy4jP3
nntxW9PbxWK8+mqBYapel4H+BnT/5Pjq0ypbbwWTiJDJ7FQlxrbJ4eIPIAvrToxL6T3kFEYNdsF9
MHwIYTr4rYzXXFF56UD0vAJER+VkS/oMi0bDS0Ccshwzreg1aniC6zbI1l0KK5yI8XLTgk9e5pZ+
pX8zD1Odw3KCmSqUaz12IIZW7iSPnoSbXtud9jqkOq3GJGFZRiZ+6aJ7nnz9mujjp9u67ikKuvaW
oQpU6hegQviUZYRaxMM1tVK+FT/hHiBycNd70DR6pcdvWBHRCuZevOg6PT6R3DACO8inFZOabmd2
XrpzXJT0YAHoPdNOI2VhngUUCER6wYh/EYowvwYxxkz6cQp+6pDKrJ4rUQGixvmCSrGqQIbmGjvo
ci0VToXWrDRyRfA8h1n8HXD76J1l7eE8BkfZUCWr8lzPENs08ka4lJpz6t34yV35KYuxzLa9tWIh
ytjEtpGIUHRIpJUBevCfZOy3vhHP5kxYhLHbjrsh0OPDWBMx7njlH2QnPhOGVtyYMLiIy8cI71nq
nfpxZJ6ZDuGLazCBVVNkosdNh3X4UMUsmgZ98GjxhukRZiR8Vq+rdmYSa48pWPWFbAzn2+e+0cb/
+Cf1mkQAfboFocr2zKm0zeRr3WvkCjIoquxLuNpOqMo/OPXIiEbOEdtVcUtCkR4FZqRlVTnAYtAB
nazE9g4Ns3JGLZhK5x9//1dY1UDqK0ifPVPHISgvgysYvDaI2i+W3jkbxCET+KybWXTZJcmG9OHv
D2n1GS15B6MDSkOvGchNskG/lWQOHZsm/o2QLN8SU7t3gZ1jtEDS4k4xiQhmxEPF+XjWQ/3p71/9
/THaIRzH4NccGCSjghp5TyChM1lgLyiEjiN3/tGUT3XgJjsxuM1zPiafxlCWG5sAxX3ctmBYZOo/
pt0Y7mQyP9r8WXwbQDUzSDZrIozXHpLeszsWKepqD/G4m0/gDwfOBbyH4MVH/pX/8OtYNW9PnBgP
ddLhER4JRGOl1h8SyMPItoynOk+GS5YMYl0l4BnCgCKNaq5euYNUa80i8sIzsqvm0iFNAi7xFFdg
zwwP0kmBojx2viPcIRuMXBK6G49RUzXaWpewzafmVmm1eZR4Vdm9LNldoCNVhXjAvLswRTNd+lBh
LDVUvHPBDiwnaeKrS1vvRKCVf9AZcssEybuNp3ufeDblVZhumUg13GWYyDp7Kd22OqEEpGX3mLMV
vrFyCwbUvNg3LVLQ59yM0Pc0KtgjcGS2Wusf2okIBDk027TgbA4rBtEK4BvPpr9KcZZYepgcvLBz
LzZZUIV4LxEiHhyYOYdOeoKHKfRWyKnLE221u6urcV8xGD0iPyAAwi6fdZDAL1QdAIQadTEm8tQD
gkyXqTS0S2+PRwyLYDEG39jFhs3DItzd5HrTRVjWb9eTbNWoMNrIIgy3/cQcrQtUcbGz6hecBoIz
Q/ZbhqeUeFhAtqYH3r9MoqMCpDQAGjraVXvxk6C6wG/OMEam1jqjTi6rRL8F9vXvK1dhWTnjqeAw
xei7crgpD5xS+A+zfI1yswZ4kt4o/6ttOIcTybDC8YS/gqcOE1HqVUTqTOMO1bt3CBB3LrC/lhsN
N+EZwzP3lsDsVXcHF2/snWHWwYvoSUttkGtUmJgIGqAxzG36i1e0r3/tWs1Q//BZF7hli9fWcey9
pSZ5NblJMLRw65fqBP1C/PHS7j7Jurgo6WcrnbTWJRsF7dDUDWs4lxm4WzCHBJ3vn4wkHY8h7UyH
NpspLNzbMYqTx78/Ejv70rnBJ8KHQtOMH72SV0DnAS5Krz7B5FwDj0aNnzjcWwrzd7W0KoWtKHDv
6EXbLQP0WHkGYgTtAaPwsIYxerL9wTw1sdEtfdcNd3HNlqQnV2k7NKV+DUX8kKn6wlvBoT4ULopT
0YI8hNYTOxy5ipnLVFqwAiITQTe7Wuq9igme5dDRx1Py0JjDaeizAdWCbh0jLUrRQ3uElvURTof2
BHbYPwgdez+cg8doZJ5rXQZQI7/Og2M1+T5JsDzSriHAt4ND5ef+wav7lU7/tXV0/Tm0pprbn0rT
j32ILAOmQMMo9S37mtmHMRG51Oq/nV59lQyNNpY59LMv0jmgu3syvEVUZ8ZNVL1GRES1b1LtzOLh
ISlqTDR+vA4B1c4W+WlTIHKvna1XsD9uG4S9mirNA1l26B7YgFo8bhsJzehiRTg8Gi+64fZd4pPg
FTSxi7g244+iHBY9OwW6BxMIC5ajpNQbJJRVd0Aj30/4iqFfmChlbE4qbNvAWoPj5OhgWjjv2qAz
Nio003PZRB8F84pt2MfGtoibq2+jnRV4w1bx0N50P3nspvRwaHn8V0Osv6ZkKQDC4oAJ5JNjmg91
W3Gtxy3xQhTZcWiuVFblKwPn1oKcNZZLTbyvqjOBWvi655FWwkQGjATW720MBtt0hnDmHrHAiMbH
KYd9WULgIKOFUhe7TC+OAzYSKtwGBGxB/4ZmdFHZPymEQsTRycEI0pOBsOREo/zqaMDX6gIfmmE4
5imZUla81lDeVJaBIiJFqw69n6aOny3wRW9eLcZV5yuW3n4C06pT9Y6EAUyKbb+doHfckMXi+Ava
5JT1OUYwK9711lCfmlJ0GzwDS2xHACE65ZAOxPSzCtKVnrbJrtUyY5HO2YdD2GkLhKRI2n3XfogD
ccnKxPpRJd5rpm8EBPvPearMY1x6BBUVTE3qqWnOlgWWyHK3hHeObPO86H2adn0g3YWG+/qIw/cX
/auziEoUyzahok3Xlz/8cd+mRLdeh9a6EXEBajkEmWJbPqNT5kaoeY2tbgj/Kk3cGD4gDEbR05kx
a5XmMJ9clQbLzG8stMVRv/dgGi04ZofHlh10i0vhEqoqOQ+advLnDAZHYjN0x4NVg9NCLmbTkvZ4
Ydp83XgYZiYpV1qnDauoam4mdvmFcPsOOwCnXBNLzDWMHKlh3a+MFIIkxXoSxtiAeJ33mRHY28FT
/RpGw3EMudd6wFWLPu6tg/S9fUqbwbxNewSjvHFhaJVVP2w4vP1V1yF+9kuHYYHpvbhqeOi9dlvX
stt5yvdXoUFJijtkG7T4HIvQBypFc6HXqt/CUVBr0SPMzRIr2o8js2odFW1JoqMwTMop023xbbKP
7lJ9IZX5rbPQtZlu7pJy2noy+3JEvqlTtRdT8QRa5HOtxYVPSxSaCM45bLpJ7SR2hkVTcgURfDwA
aHbosJsg2/SQYPhiy3QD3SQ49qOrsN6ZR16iiPgbEgesuokfZe1y8GLGJBMiv2Ev6ZdkbrQ7RqG8
gmJl1M3K8oY3oyXFBnKgvp1CEwIc4x2m//eBufQuBuMHbwvAmDQfHWUmWKU1d4nxFqrtFCGOYRDQ
sgypdJxzyvQ42hB5YbeYSKM4dFZdL4cuOHcqzTexuy5R1GxB0oQ79j3reiKXAbC6otln1h2Uxb4S
9a/rYRVkhP1hSKM5hngMF+gHqOzr6smBVbQgJIrbet0h6ntN7GZvU88swoCZ/lDSGAeMI7mwA1zt
wwt4y0smUWjLzF0lMHw5kctbbnZYMfAkL92qM26ZGDd9aoTbCGAuKmnvHZP7+CRDrEdhIk4NM5P9
XAcP37pXkNVDGKA9ENQ15hs+naNW5P6qzhg1WLBdU8dC7hRil2cct6i8ormYE/DfZGiBHEf+SoY5
IiY3dw4yIlS2myp+tV1Z5V/KYuAqxIPFoNjtSz4cB+XzHNzo9LMjxHF/+ypiXxCDAPBIeSiDKysm
wHX2rETiHC+Mrsc/ju+rnze6wiJTLFOvv3BVYONZhr2ySjz6RehFfFr8Y7rHCtlIOIZgpif3oh+3
7E26oiUnkB3VYhpTZiGjxq5rzEKkkggzJeYxDP+EEhV2mGEEjB6bgh1nU3YpeWSqWtatnfMa2x9x
Fd3tCPkBo0P/ZMKU1ESLfId5NMObRdHQfyZC7C1WaxuRaRu/mZpFN8jfGg30EnHWhbjPNcCeCbcj
T+4P51C/pwIl/0T6LX7Tq3AZW/cMIwhkfsEBaCJ8jDhWSdfK9OqZyTqjciP7biho4hat5TA2j5Kg
YybQzK5atO8rGXs7n0EFAAmWUIVBcRw75Q0o+44UY5tBDiMOD88MNSzbAxEWe5fjX8YBgD0tdtZh
UPQrUCrsiQlAVS9jyJvrepu20PCwsbYa/OcA8WqvUBD0vNFkK6Bir4wWfwV88RTmQIFYMFZww87w
Qe6lD2+PQDjCE80ywGwUPzjmtk78D2aYb5FoS1Q+T7ruKaQc9hE9OsHaVMVPuHYq1p/LTqcoAFQC
Yz/DOK1M5CGqutsK/nLsp5uBPMOFFpvNro4wXKvOG5bzLoktK8GZHlPXANxBqpfhi9+2EHOVC1HR
6DddVn67yD8Z5rXFjs/vvcZRmfbqucpTEj8zH/KSHUF6isJzGKFBn5BGMEAGEt5n8aH21CyPsNAF
2NqWog77H00raUI8pLY+jGd8t+HTlA+PDhQs8JDnol1OKSj0qkeZlemQdSp+R1HtecDYjIBtlM48
idK4xYrgW7nBkxYBZohaIFfYtIYQK3go07vVs0LTrZxtZPgN+6VNN6jz1UNvfWMSeITEla6SxH2r
/DcjBXttkWa11jX/ccRxzKqQVVscSsK0vJNksQ+mjq2OJdQ1mfQru814nafoVkVQ7vPGfCr63rpG
8xeS5rg4E13P6VX1e2c3Iw+wdU+KAPd0zBKEYvBX2GSOBB4GMEnxRLjRsuywy6H2xfjoWQDLU7Vy
bNs5oioLOsRtnJ8uG1TTXIQOHyulPCsOSE4cOwc46ogBmEmEWnAzhUKCkuQ+RuFjF5hX0v6wmMuA
eUk8r+8Az2KJZJyJGGU68oDsY7NT+7Ds96JytS0TxSlq9g1Zzgu7ltVlGYw1KxvgcHi2iFQDNNq7
4Wwxogw0KWFk2f1JGxSnUYMio4rvbDGICXXaF5TBTPmzai+n7r2auWiuC77I/BIMADXauzWrtTN6
0p/I9Kl5EvpRpn7ssPRNSrIhPI78Ynq31MvSGT3yXjgokGJzRBjYtusmrpAP12TY6cLclAjckOQs
KhFfoG5h6M6svQNHdhtOxiEP+pszWZuhHN/HBkxuLN/HIgAYxMcjC/2XEdLH0OnGWo5pevSuAjGa
XTjGu3IhTmE6qVBeGThENVOeI9EcqgasLL8kSA84UacsLy8JGNtV4yTYVuC+Tqa9m9vnk25NL81Q
KMpLwbQ7Zf+cNJ+AwMVDJTVeElcxPU9aWhLgHtumzL7dUniPcxDVgtcR6TXDICSa/pb4h69OUJ47
cP7JLRII9hodXbauf8vBuJWpw1TDKhikFMV4gl/Qr4yKyyIWIHDaeBrOYaI99LVv78eoo7rt8bfN
RCB9tr5piG9IMGnrc9Ax8gphkOaeuYssET4RkbiyU9Sx7Cb4z8JFPERC4zNqcBoRavBQ1u1PoVf3
xNQvCVz9s1DWWpR0FVpjfekjfLzWrWms76bhq2c26MSHZVs3xxo6kdewKgXMVLfRFVYvrDL5QAgj
V/wTLU507XIsus4w7M0eIF8P8udh8mC62kX1kEaHjsXYUkD+Wod+4yxaYSMCK+HJhlhji8F7G6XA
nW/gKRoMaFn4YxaTIOoR9zQOOcKg49b8E4XsyAINz6lk43zou+IYlbkGstJ7T3h/NqjFnyAbGJtJ
JtOGVe7guoeSjtd2+/ENNdcyBIXwV/n7TzA3d+nMSv9viPD/9pf/9r+wzPyvoOL/b4jhCLH/Z1/N
9bP+DLrP8V98NbM8/z+J4dY/DNsDC+4ahuehlPgvYrhj/AOmgsBwDTdFmpaJxP2fxHBN9/6BIF2Y
rpSz40UI/t4/keGaIf/hCBfLh2szoEC2Yf6fnDVS/qvy3IGr49Cu8/vZjtBNVmv/KqWvB4ALeByC
tWtIglPLFiW/slk4IbkOC6anWjcrn9D218M4Q0iOHkKDQciZ88DzFlrkEPKODtjihHvRLetEIvU5
FOLohjM4KU3fRrt8U4C/F9JpPzo92MPb34ti+GhJVUGfxeiAneEB8+UrjAAKMm4HjF89vkn+NvCr
BXIoi2MlcK0/oFyeLNPk5CQah/Tcn6AyXmPXfxg062ecDkHV3LVweHOs9KxM8x0PJsyo8hqY+kc0
lD+GN2/MWO52zG3UFG9UzoKVidPC9QV1Rwrzws8MNKUFC8W6eOgK/cNBf4nCItwkLNdh63D39fjp
aU8+3DDBixsSD44QbJlBU+OTqlZaxfkaEwaErrnZNFGMHsXzu6XGNlWPS+QBzArApClK9djdBP7V
b4yl/KuxNXuWpglSSbsDQAjnZbCNu6fJczwm7x2O09bK4g3hdrPdG0ZAGFwt4RXIpLmqAsdYd9WW
257+1yaGSPsB9HsFg0HkmHPvRho1kZNH6kJV0My5dis5VOrPofX3dQgJORRvEKOORmmhYuvnlMxC
+9aQ0DTggC1MVgRcB+9YTZeqiM+tHf7Civo0O3GP6xGZDmpZ13nB3Iw+KTyYtvZkg5dl97+QmfOa
aP6ZIfk9j5p7pR3ZyLK2GtpNM4UHzQr7JYKHJ6MmEtMrnJcplXe3aMWKe2SFxum7DZCSd0OdEUvW
v4FQ0ZaJUieq8mARzxP0qKKkn2r3IewLes44fyc8m5H8dHeAA2+1pueQLO2VznOMKdueUWnmsrU1
DKNEetkVX5mb5Ju0J+mmQF5GCMSJTKxkN0HSRcGiPRJuvxip1VMey6j28N2GqHCqEj+6p3WP5Dpd
DIHdGHt1WqC/ZKx4LzwMw1wP+ofvjW9TEB7rYvjSE5zyVR2smaLfPZ1tYsf4BO4gadte8MN6Oc6a
TwQisH6C+mtkaYqf32RuCpoKdpHbMoadLPPGS7TTVfjSttarnIZdNfQXbACPtonoP8EnnfivVl6+
RBG/AsbhZeF6rFnHbqnDKmANY3/jt2Iqy5wy7vAUaWxd1Jxa60TvvrTPUM5yV3wrHZd41K2YfZxq
qB9QakiNch89i36gLlMewAiDt27eUtE/xJn6rgJGw5GzqUzJKN2euSQ79sUvJZhshGTsvgM04ok7
3gzH+I0n7WywZEe7AHU6NZ9xvbzp9qvy8bZiEIMWp55A0b3aafehOz9Iix7bWrIIq+WfPsKVlCnn
5tEvp4qib9Dbm+qClu0lGirDeNcc/7Weow+TMPmOdRCIev+DZT1YjJbzMkwO2337rZjKG/Lpe6TA
PQC/NFztqJuo/GL9PUJDOLXPAP2+8Oj9NB4K4R7OR934By1Jw9VgDr9Cw1ggvxE0DltE+PEiacPn
qBi2Vke+Vx3KFv0vy1uu7WaJXJRuFrpFiQ7GISUbZYyO2DXV1p7bHo0QZwB6VsQgLpbtWm1My38T
26Qlrpl8xz/9LPtsUiQYXmoLQmRxGGchxxDDUdb50S6xrSs5n3zfv4lsyT1sX6Bc4Bi2vtPJeXIK
rVmw08SMEv76zafrWHTY0SXhPGSDFr6kGnsg3z9OkbaVOb+Dp1krvEEHINMtyx9Sjl3vqsimbO3+
itH0ebS9M9aYFXcPy3jjxXHGL3IV9uz5r2auPSRYMUxLWDCPq4eebNlF+54yfiYr50wM2q11+pe2
aXIYzNlLXPX4oqy1XZDwOrjbHAAAK4mfyB8/9aL+JC6hWTh6DRgNvpBssMYhRwM08FLeS9ldvDZD
Cu5ZDdUnfjd9jjiMDWf2pjCHNcpP0il54HSGnK3ePgEr3zmPKmt/k6n9gmsLNU0HaF34l3yGd0hD
EsQ0vQWt/SgD3kS9sgFfDN1l8JtlSFZwKDno9RpAZoBfwzTle5EgfGLFTm/CQlDvLTI6ZpZq4D5m
FllQzEJxWVR/ktj6kk19mr+xqpstB4ijIw8LDBarlbSqZDESb4y+ygWV073FafmR1VzVWmRz92bX
CD5XgKraUNG3ke71JH4LdMUOdBw+4q6+huiZGvMxLZ1uJXT3DS/2m4tPahEroPu9sABbrs3O+Ey1
4Cha7SUYyzeAcg/sHlkOJJ++y2TQBI+1UN069ZmaGNgoVjBJ3ue0nCnNnjDt/fZucUgL76aH7rlB
c1yT+4nBA64pgjOSsR5p6Gch8MkEFYvTtJkNogvyIiUNvRktGYN3ICcC5OzD1xTS54VDXZImn671
xr8GnrnUWYMu+gGprVlVV5QxEMpSAh8AmiLst15aHfGmfq17DFzWCDGxtOydDI0vzU+2nSThEHNO
ywJWPDCzZpcWQLGWRXGwW4nrKsAF4XftizNMSDcRI1FFuLQYMQUKMjJ348wgLpCS6P5RU/UNJ05M
9MOA1UrvqH6K8kXl5S4t56BfrSKlt4lbWCDDeyaxrKQBjEK+SqxMX8DOqLb8jF2Z/NY0+QCykEQA
9gVLsz6PptshnRtvVRSbyykH4aULdNGVgns2fbCH/hUBqFpocxFwmAYff198aaT2OYIuWLQQu3lE
xIyOduNoGQ/5B0RJtSxLJNp0gaAOkQhBYHUMWLlVcY0TGxu+5KKT19bgnZlJ8s1c3iACJvoISkYX
Ut4MvuDf1gF85QRGNKFxiBrrT1oQqYGSzVS8Y0ikwEHY+c3wn+osvGdls2fJupoyiwTAbGsMqNU0
9ROF0ZH4eMW0nYkdMdoG6C5nFYTffmUyTMuLpWnMiJ7qpa20Tdf6l8DE/RNGX5oN/tNJXw0j/56C
OczR3weIXqL+qxn0Dy3I7n0TvRTDJxWpgbuYN7odWNNj4aVF5amyGcuHwSt0t4XShmdhVgScj++0
+C/eWF2FrJ6M6FdV2WdCGx3WN9k177Kx67l4OtsqPAAGjjdp1BMYzdgoGE6BMRC9GGJujDqbRcNM
qY6DNSxR7vTcPbVps+vb4YHsCivqf+I0vMN7PFak3YvB3HtJg+p0bJEAI9qJ2IJnOmCdHL2YJBRX
x8DRxON98liRpLF5NcoLg+Bdm9QXzUPxWRpnMsx7npFy6UF4S6vszdUlKw82UQugoE8Dk11PctqL
7KPtUL/UlfbEn34Zp4wcld4Pq4wJtpfiNxyaczZmAvT1JzLH59rEhOKz3rCr/hFiDsWwkLToKbov
eZqF7bbtXqypfaCtv7qOfVY9HG6TDXnj7Kok3zV2wcYHXBPqKeSbVvLFtgOUaF59GH0zrJWb7sjn
Rv0qqtdOdnCTnCeo8q9+716zxniua0oNaBYLFAuQoynl4NzdMHF/wHTlRECv7Zrxy6jlf2g8vkDt
bky8adQOWX3yw/Ls8U67boQJge3UENuHMC2QuDaPYYWh3BL2NejTFx3pSkRm4yJGjL7IBvMNhuC6
DoNvf5DPyrY2lviohH9xmhKinU8uS1K/ZaXYQw3OmCT197jtb/jbobVoKw9/CYypK0PMb/QRtwKg
mQv2bVV145vdQ2BCcbpOZbtQKZpBKwrtVTZ2e/zt7O0DNLOGuUEn5i/B+qg1lpXyalHY+OmrFxCv
LTyGF+27SmgcirYsF7VuX6iRH/oM20sC2DObBy2GHewZI5MU4RoW2hJk0hlwN9ujzKwnb4PIE2WO
wKlUQNu3QcQt6tZHBh/vhdTEKsjoZpKBJICkVjv84ODBuQyN3tKp27DmWpaNEKN1mYjZOWA7NnCy
yrBbgJlnTcVmUhGA1lx8y+Lz8CBT6uWPh2xygS5Mrskvnx/z4reOA+C6geyWrjUlC22yWZSRG0VI
MOtGpVWXIK+3eS35kcqZGTiXmul1mNR9pFNDkTmzRtJCrky/Y/FjiZWsqtdIt95zC9Vy14BHt0Ki
VUftD8lZZGqTcgETfk9KIivYtnwdOF8BfOcvyagxrM0BdA8t0Y5lxU5M9emhC0lxr+OOEM5OsmQI
u3Tp6ji3hUEofbuZBtmdmFOxEIsJ1MMBSzZWXayUw1U7sCTZmkCLbFG/RLURbw3NNpYjEVfLgAwE
dG7+gECpOqbkNSwMvq1GLoHysdFeNbLGPJy3+jrMACsMhob6haCOIqiY/yh06cCzEVQvYiKSDxkb
O1g4Q3sgW0ffTF36VFKMplX9yAzjBg/tW2NgjNPU2Bp69h4FUlvoEzV3ApEOrkEHkNW5xrV+aUub
d76xHE6BhwZW2aKzo3vMqkencKRWIUbYLlEcdDuombxBRbeILWBlST/epIdKwCBcGFkdam0tFduS
rhR/FtFAgK3zpvkk0evb91hVTHWooLiaKBt5ZRokB57iqoGuEa3sds6yioJ+ZVlC8gvlj1o+6Wuk
+xxxwn5MFS315Pd/ytmMB7IAzWHh4STumHcnMOHXvZ/cIeqsGEpcnXJUtP/weUKyzNldtf6wgQpE
zgVJktw4/SWNeYpk1p7tNCE5oJmV1xHGbOjtCasOL/pI4vIttrk6NGdfd3OISIX4wBtItSFRYoGw
D0wo2vOx6n+nMQchklZbZURby8nYHWC4oOk3vrGLTlr6reuK24IYp3SoIfpJ4L6mrG9xFuWrNsv+
5CYjChZ2N529pOSBGPUZ0QmioHlyR31Gkpv7ODuTBzdnVbkUbQX3T+4zie1hV2oVWbVx8JSqZCt9
4xOl0LKy0mvA3SCyWUkD/qB97o3yOwaXQQVlPIMY5qzVX0UFvTwE/TalaGVidWsDMo1a5bgPQhe/
U9hiUPADf1eJEEdBpEMgVTQPU8UyTlT9sXJ6jfSZztgjzTJZ8zqX2sKwlKamc8Kpvw5NPg3UiOfc
otMZIitf7/tOUCCXYqs8DRaceQHDAupJFoDB8XeWPTDeEF0+LxbCDR75DVUf8DLTdfZ6GL5gzdxP
7TQdCXjaEXfJGVgC4J6gbGJdSgi681kljDF5RgHWxIDa3xhOWYEsKgfZZrUMVWreKL91JtpCLoX+
ojUNrL75dAbwcB+C4Wu05Hvt5fXS120GzTp2YEJOCd20iR+oKvkmAnGLVf7kFSWCmIwRi0ALg1Nu
mevwbVPPZLwdChaBLXrebPqOG+/LIRI0iPEo6SVnt1TpzTWIQMKhstEcA3x6ApCptr4NW17D9Awx
rUWibgAAzT3iZ0hJyylFY4JzzL6QnM2UwCQj3JGdwGWsJ0B1LOZQiQN8kx0XTle47IFoSuc/F+L1
H9xGC1af9aLS+nitDV99XlgnaQ1rVoHTwbVjcugybwCl1x5x79IZU7rYRI+C5C92wPzFwtEoWRK2
BYuml7iwbGItLBKYCNt6dxOhNn1S/YG5gfN1VCb/ScCnWsYwpB/d8nKC8I/XclliZUHnq98TDglB
2AA0yircKSRnCL/WymQ40uADFakH8UZcCuEtNEF9zIfj0hkz38um/sUTW99HXlj08Zs5kOUzhNRM
2F5WXYjzIcCe3iuCzQrcAzZ1qtV1bxIgFyL84Ag0wFzKUXy3WmID3ZyrdEfx+4bDPU/kCR/wPYu6
bt0DG8IkiiDIQWUxQQAtPtuYMHfRjJ/28CW8/MX2jY9EuI+qbg+maYzrbe1W77Iot9JmJ2iZCMwV
Sd4LBxH0wjOTL9m7NZoy4yVp643nJNHS8FLcVEimMnCjwBvaQbVH6X5piX5vEbetzUzhnrdoUuee
3ZiVmNRFGoHvibEZkRuigHK+0TeQn/XtC5iVGLkhfisao5jDjBEyV6BWXzixxCq06Zorsoy0LPH3
iWiOcDouk1bIRWImn25S7cgp+eiMYy+0Z0J+DYJ/jMc811dNrB2JxPwK2hfdh3unt+gI7GZnsi2k
//QSCjuPjbpuxTrmdxIlcWls6FPUnDe1n8G05FAmzwNCfSoWZJ5NdJ3639LyI2605jyl4AUhsI86
DTtBd2j7OWFipqac48sRi+VaTVw6QaeBkxwra19gdG5A6g+B5ZxFHMFAk0m2Ql83nEBAhUnPs+t7
2cqc1EEfu3odEhRKa0OcHoVB3TSrpgOz3uk0d0Y2AP4eNLUOOOPNLtkLpR8bM7kCUrtPvWXMkFYg
ATVkBq3I3iwNw3bIt625nLOoaZyVlXFLcVS/4iQ5uFgnyBkznkgrv2Kt85bUEKQiPEukcouMz7eK
cSAYDA5HvcsR8aK2qD0k2GMNvAcJEsIeyjMreMbRzzgkoQzpaTjMamAugsff6gSNPXHyGujnU11r
G9hRpEM53BXh+JXxrBcqSx7sJn0h0h2TPBmU4MC/orQ4ssf70nPz6IV5Bbqj6LCKY4Zsan+/5xxK
+ILbtcFMez84ujw04zngq0ak07prNmJ8q1zlJBV9MZB2FpzkWEl07aG4TLu2N9NVW1g4HUKKgrR5
EGXtExLE/6ONX7hhvKUxAGYwnV9DFWyVOSQINBzlHjzEqwk9e8WZ/ER0l0a7xupVQHNukp6GLJTj
0Wt5llCgr8g2lGa9ra3ke1RBsjAE70cn4+4iePfm9OmdU3vbpEnffJPgl1hjvwgMZhHeS+U3gG28
rcKnZ1G3kazJfC3u0AZVfBFTKJ8mBcCsK8QJHgGG5eGi4GTsk8I42jnnbIAYvlPPSqINVPWEDzpa
MLQtdgWyJC0LXw3tNwgBKf47S+exHDnOLtEnYgRoAJLb8r7k3YYhqbvpPUH39P/h3LtRjGam1SWJ
BXwm86REI7nRCUJFy6RoD6NJMBv2T95kEJblpzALEuBfeNUBAIwgWQb5lGuv+kMI0Jn9/8ZD8/ee
k5IAqPQPsi/rQI4a97IAZyPNPAIfwVBjAAe+Ji7ivUX0GEjIBXo5yauBMYj4igM2jBRhOysy4OtG
tyqwwOUm2bifWny1dnXylxX7iFeykDHorrbHACzt16kcmWmQ3mEEn57IFvSCcPazMj6iJhOnJMpJ
W073oCMks6MHxnD+GpusdRoLiMXjeUAw3FXNc+Bn7WZA1bLxPAz7xpvvzshty24HidiBaRBS5/We
3BMoNjKrQsGlJxj1tron4nuK1EtUYQElLivbKAJAHFsDfM2DbW8g4jCsu1Jg4bU++p11zzyycVhv
4f8BipnYzOQqq8EpP5MEaRe3HM8jNyjiGYNeddeGVYrUv/kks307sFFfZe6AiwRZHACCiNSBZNoQ
4fNbVAQMUz35+WBxZmTRedbulxOjO24z8+5rA6umhXvKZRXj2EsYdGvuEan5K9W0FwmgXoRzx26M
M7uN03iZ6QVAkQ4V7RKndbXxbWSMXhC8uNp8jhwmpVL756jP5Ab9gWKWW711oI/MmdlL6kZMhIdq
n6TFk4gINqr9r7ZpeJTVRE1tmKztuT6t8EBW4WnyyuaRv9ku554BdCmxPY2kcxCE6Dsvku9wj2vx
n+cdQW6PSq9awEe8lzVy3fLTqQYaMOMQjT4TNu0+mT4s3M5/RyB2tCa1zqZtw05tZ3oeKaJJ/VcG
KSV0l+zduY/2bDZB/1avZow+N5INS4mimNd+S1FXNS5CJj88oGveqSb4XGSskJQpxXXFJLDJPxJM
vmmeTdhLx3uMRoLgVPSczk1krDrgLTDoLcNL4W6w6kAyGCMsliMo7r77rPzbDJGOfXzCFCvErJRG
Be8nMKJiQJK4/G1c/Cw8G30UFV7hEPO0Rs1GCiB1ta5xOelkrE5jNf6xWuPs5QVWE7/6mPJvv4o/
Jsf2N048F+suHQ46lW9+/cA2GMui/9NJMvR646ElF5fvhVixFgx6VuHuygOMgolGUt29CgD3whpe
svaJUSwYJ9miKq8FjnXx12mMR6+vP+ccbV6um+Pczl9e5WB1yDk/BTtZ1StUaLLcTopdpumpGkgq
pChDp9Wh7sUb0XtsL31vizYZHx7CQB9PghOaVGPa/rZcx2Hm2345bratLEg3DY4+KBIAf9za+5rs
YD069FcA76FY8ONNGRuoQbyNNUevN/nUGv0bTq89mSj0d+kzA4CrmJtHB1j4hgQK3D/OD8PVR3Tr
nEM1CNFknM+zfehwjR6U6X35Ez5Pcl3qsNMnzqYTknrAOq789Qskda17sOHZsmaWyZa85pMhE2Aq
hGhjdwQqq9b+4jzrMnPv+cYFQI/FEiU6stAFqj4Xj7ECdDayZ61Y5dZd9Qy19CXr3Td/prur1Xc4
cTj0fssGCex/zkPPjnntN4wX6Fo0A4yoDyw2x/beIAFPEZo0uMIlAweXs2MzUqmw0jtlwXK6pCaC
f/bjjks3liZ/hoVVK/+gRXrH6cy5LzzQ6uHNZQyVpHTg7BUmWf9xASxasJxWlewhAYi3pAffocvo
brTzb5E2iNkKSUlXG7wHvw2/e0kTeLSpaVxzNREjE3/RFIHaje9OyNNS9b9B7XwYhn2grOh681tZ
XJMdEkgAWOhnlrVi7GN8Ve0JuB0avTbBTzqIFYM4NmP+90DnVrrZfTKxfuJj+zRr94jijuPDpBJq
UFptMKqrVe8xLAxhpnme++Ep5C5BctRg3Ddd2tdQZpJ7YscQxpzsMGP/J4+Mcbhtf9kDh1+4tW1x
IT6NDGh+60O7XPxIpNP5dwyee1E9cqyH/rdVQTczQxI34UFULWuPLH6wx+HamE6/d0rxz43kipwW
5t5YR/v8gH432giVmdvSNJ5dw3/09Dye4TF9xpJ+K3BuhMyeRNwZ28nPsvWo9TXs3C16jL03eBfZ
ImLr56+8H36SMd9PhoU5ZT5WE5aNFgcYJaHMN9kARYSl1Jj8Zq13o480+nOOKJ6XiehyJvvFCTE6
0HiQHpln6xa5+rLusA4Eq5ZHqPTVSv+6qY9cskbJYBcoVn22HFpbF5iv7xNR4YzHjGsqmouFeQjR
2vvkSRhi2QRX3GYA1BCsw0mAC6C71y3pzqyDVtS6I492X7HCTLD5J3bN3aTspdYd8Idbx7HxH1ke
wqvB/B5g+4yVvjZtdwt5VtZTx6ghjL0zA5efRuenSKevaY0GIzU6xjHN0+hXL8pig9u1QMCL58wn
eklp7+p61cluuBg7FMuu4FsyQnfjN+mP1dtnz54RxJWryCQ+i3ghhmEmc0lEo5JBttWGL7plJu9O
+YuhmQ8CWuvWUj/YdXhkdPpc5CjtmjDn+mP319hIWQaq3jXhlGtlU3rEH0ZroIMsir+BLn57jFh2
xLBs7sjY9WLFnZQEn7Cx1qpkuTumAZJQNetdbgY7YSMPMGL8Nmnc7lUECa6JuTimRv0lNQWCsk4x
xj3UnldvkaOP+x7YONYLJKIjekvX8a7T4JKQanKeEGC8GxTfTUZZato+vBGm0uFAWR22AYVL/2lK
wCVZxDYnvSBPW0m7eg7j5QhjOoICiNO0idQO/t4Xbqy1Lwx/nWVoob2R9iAJ770Kf8viLzQRnEF/
82ZmDG6WPDSBerQmSHdIe7vVbvQJKAzy9C/qmVeaIL2vMLWUmX8E5cocJhpvRu+9GLZ47nAbIKL2
CCeinjEh2GGL4NjVLEZLwdjWyrqNsPwj32i2ky3G8y4KgfFhqWgt90UU0UttTcANEeAQUMbw0WSB
K34QgKyBMNSbquH2L1T4LyjabS2NciccRflVO98y1BBHTF1tB+lkqM17ZuAzic8VQKI+HN7oNc/9
TKYk1STpQTEg9wFbADSM5zYWj4GrCJpuh+yUtjM2ynZ+lZQcTJo/5imXBDUlryiXmJ1W4tm03bvX
NR+RKN4zciovMUR+VjMzrj3L2WlpzBt4+Oepr4fN6PErk8TAB9beDti92ZZUywKJ6zOvDh4pWWUj
AMCH2b2oiysOkgVonx/bFM98J1Dk5NzbDmLQRTzywh3dblP+FHpSaxsO2OWqmBDDsX0npp5Z3bAV
s/yiYeTXp/pE7PzBX+vYdrZVR+44DSQjEccttgiu7mLAq4K3/R3WgGSrDGR8icNscjgHoFObdZ62
FiMt9kOqw73b+/dgcvKDzyYx7sEImT4mTOZl9DIlSV+c3nbVY6QjEXnWKG+SGZJDZVcbNUWAaBhz
m6pfL8HKmxSKYsaKbkBrv+A5HkJY9GHHOy3Jzfg2zy2tP3CBNohxnTOwWhT4gYvGg4lJYHjP7bTw
GytiiVnZ+q7/YhPye3B3pcFMkpWVsw+8jVfzGOFBZqch9dmAQz8k/gdNwd4i2THlTwVDeVf4SjdT
buPpxqK+mQi9T5gDHJ0hZo9gvQcGCQVTMP4Rg3VLi+oelFwTGGpfgdC/iib+tMC/aKhIbDZQGnfZ
DY3sM3bR8Wjq7sO38Ptzx3xrdXaAPByj5mr4gIkzye0x/ws5HgT91trJfp2GAZwRD6h+CJuciuIP
kN9og00s31n89URnX7jlGQ/H04fldVcdzcmmqx1GpWxCUwOfSfBTO/pfmTsPQ6HfXN4rG5lkYtOZ
yVMWI9iue+JzhM+vuu3Hs8AnbBDAxwgfQbofusMeHfJHi3yh6bj9cxTali+f5prbOHYLPMY4P+py
eIDIxYartiCQdP2LLPOHbnSOOBDwG82UPxCBfqI0Szc0r48DopM2RuAOm/TTwBDgZsz1XARZVeo/
FC6LYJvgLCAsBjSOuPwtW33wFiFdbBv4mdzglNvEj1fLVGD6l/TEcKuwXnVFdG5dVBURjqytP85s
LCOfgSbxHsjg2Vsx1+4aidk5VY92WbGRCdN6PcbuEkxPFPZCaYw9awMa9aGaIbFl8OqMQQgUK1RZ
Od3fCsnXoXCq/pKx67bs+rmM+XutMOjItyRJocP/2BmFuY2F+io0fDvlmOIshCo3Qxqae4wUa1hg
Jn5R+UulReb3V6j6hpFguIu5P/d5ybzS78xjmtF1xYHB8VGL7azkj2WwYmWe8xhyfjylfr+DtK13
cxl9g6A1y8RdZ6CdIIqiMumkeypT59ZMMxlRNUQUPcKZk1VDXN/0HChKuzgkuloMzg7shItOqUL9
aSJLygxLYtblDM5GVAeLi6DkHgztM3XTeEimZW5avw7ujZ8MdRgUuMbh3QP/8tkL+g9yRZngx7gp
k5jHjqNsYC+HP2Os34wMr6YxT3dllv9quN77il0nRBKqDgCHhX3ytYnH250wYsEWHNNvfKfFsYHi
s8xAWoZ/5WbnQVLcyaL9V1J+Kh/LMTaHyEz6a+OthMsnIMqh6cSstebK9lFoOXh71D8TDSSp6/Rt
vtJvTQdJD8v9qWFmxRWDgqpEAxtHlEZWytERSw7TdPmqxneTvTANFkBhIdeEHt3vaM5nM8IqpoKU
+4x9sIaNDU8OsHaCiaElhXldcaCtHdxrdVzT3PktXepUHwoOR0Z+U7vtlX3KMkHcGM4fvFcnTl1/
pzNyYDonOmaqJWE1o96LkIaqESN7ReyPFulTEPX+xc6ieC+BY0EY2UGNuGGcDd8p1rfDrO3noC+y
54Ks2sBounXo9Cwi5o9Ek2pKdPK69fFzN35o3QgPat4ld+jU+m8awDuaXvtCltc1CSFbtoGob3YI
vgvrR3eXtFhPoXb44M5fUHtJa6+j9KBcM/uQJNrnWc64CSbdVtSQAYV2pnNusxaAvgD9EI7qvrAg
iGpngDnj3G1RXcHsRZ8pDqUw0M7ak521LWa/uQYBi2TySmDmTDmDFk6HVVlP8cmCO6xYyJ2YYzJk
BTLzKgGE3GIVPQ+OSF91l4VPdVJv6zEZt9Itph2+2+yVfNLiu3Jx6zIymV/7ep/Uqf+CjzJ+4DEh
qeJNaLt+sexZvI4hy8VxnJ54zvi2rfuQNUcixMW2mdJ0I7FQHbIIPJPIGeEzgULdT8ouDvwauyE2
w3lbOlMF1jisznbuGGBqeHoi4fCi5yrt+QW0Bg5g/h9XudX5v3/SaI32+eQ+WIbRntGmEd3uuuCx
kqo7//fBsJVZAcjn8zBxMKtye62b1kVheIxTZGvMLbvzf//ivw+Vo6x1MpU43dqSxXusLH0myvP/
P2RFmG/KYiFZARg5p8t/TSxXARxG3YPH6G6Ad7qTQmdtXI/bp4prKNPEy5JhyH9Fem3eY+mIO+XA
EyY/omQqerQQ3P++TTGlmEEn7mjLZRMZt3D5P//7N6GtHmBYz3sWySdDpTPoycxND66IGdzUznw3
jctsJfIGR3q+E0NDIDS4n/ViibwPnk1QKNy+SzaTxc23zBVKgCMb7/Dm0+mrAkiDPQUcBUbqcuIF
DoKR5KEk0RUfpMEL2lqVeo6hX1yDuuquBk6Va6iWFRxiYHTCZvmYec9AVtsryF6m2xFGoOt/HxrW
ayyLkx9EixfLG/vjrBvWFcuHfPkDA2qGQ6VGnp6puPUDWXwTiO52ZrFTtyMUolLa+IMNAfSdDWHi
m8PGCInv6UXCeti2Cc7hoF+NZEFuqhKJct8FQIcwQPaI+/jAGIiG0QRrYhnkjGYj3RVYOjTtYZH1
Vzvv+6tCLL0dHY4QMsCrnbAo9ZvC1aQg8SHCvMjdYpDZaGU/iQFqSOffoJsHmOvik3BX9CeSxA1D
PXhOP6/zcNAvoRZMFufg0jMCXHmDgRUI0hpzRXMEohk7u7yW4ZMruvAJ4O8uR899++8zxrr2FQNS
KvIDIZrqQTdKPdRuoh4qaOPTpe2S9l4Frr/HQu3zwC41Xlizlxd18sSOY8/OVEKTzKxd0/TOMy2f
wFIXfGcWEpbeb8KNcHIKP5+timQwvUmyIfydqdESF/iFMrtNOkOSkuE1YhnH8YqiRrqM1ZrO9RaE
9w+TXOdAP5Pg4OsPujKvXL3m22SDVIA8piEHquIc+u2uS+Co2Hb3FlNKP8XmQ/zAhNnjMmZrkZYD
ZHW+pl6Eql6PvA5EQ/kYVgTEm4Q0/FBIv6IwlbIhy2FEwtO2DOiCKCKYTbKXgqzxYfnwGIYcxokY
3/0QoTeSYPQy1PWnyDX2ysVeUbGs+hntz7gfmGaHvv9/H7J6Ai4whQfP5sX2k/EypfmbsvjEdcMP
7bhiw691Qw/V7pjVfTgVq15V9NZmLGrUDXFi/orJ1tsxep9J8zsG3lOAimQt0PVTn8PIHW3Ke5nf
elzlJ8Lm7VOF6uDU29dwynEWcAeBSGTfbCbqGkyaNYtFK500lP64l2sMrGmG1zAogD5XA8BMPzMf
DaWecsXkyXHQjdj1LUVIwB/3DmWP/MR1XJ7ALuABbrcedoYl2IEBXreocPVjKsuNHdJkGSpKV0FA
35VbYLI7kX8EmE33BmwTWdP9RhhJBwvEWST/VX09nmJdhbfZn/YAEYbHuQtfx0gaO2DuH44cnX0E
eNyspjtL8W9mj+RwGEgK8/7Aoq1fVXnjAoWnI0iX15G1Uwr0NZ/XKQXUPKfRdu6EYgU+ojrlUB+N
/6KIlxV61y2UMpyBvkHIYhOvJQuDHdEI1qOpR/NxmCa0yfK79pmptHnZAEYLXXSIobWxYNZNohTX
piLarXAfcmuAZ+x3xASOlgpWeUDVgbVtb1c/fYV5OGefVCbptTIkrjnX3qUuwBXZ+P0h7ygIQ5eo
ujLQVyn65nEkB/nQVEw/eoe0Z6YYkRH067iDdT/lIY4Lr9lq4P5Q/usrtiMkm3ZyAEyREp+seQtQ
SDLeEFG2NpbvbSC+KrUjrO9lsdNulm79AjqM1aMmC73mAmROrm5VPGcPE/XTmrAtb9c3UfWQdLsi
AqM/FouYa/wbIABfu17N04ikY5gQJrgmC3wn7D8zE1KATYq5PZfprlYcpjqlpBg1ObHVtJu68F8e
RU8EPVLJ/jHz4RjKK8gbY6uitjmySUpU8xi7uXWIkvDJKesHWdl7V/HeST4B6vsb0lf+TCXyUAOU
y8akGVsxcyXlORuQqhnT1i77YQHjHogduUd1f+jzEf+vERbrnHC8mcs3KlMf4IHFfLBkdR70IQKg
VXIMtm665MWin2IpFM97JGRrS59cQuQpfoFZF8krcy7MAar6UdaTKcsfPXJKyRyojnIOQ109pUJ/
u4N9LtwZCHfiAW2iAxJQz9mg7JockAqaZBDbitwGEi3OsRf+41d7YbsHUZXNZYJswLGEfwiDOt/h
MmDazlwH/YR7CL2vcByZunmg2dki4Lll4Rps5X/CD2xDVOXIBHp6cRQIB9A67ZpVOhnBbM2LKP5I
6+qrmw3s2bwifFHEo6hzMyXbBFrdRjbTRzo0e5F8dPkU7oJAvxpyESKjEocQcNOW/er1zj7vinta
1z84sj7KRePedibdAKlnnkwp9FP1F8kJSpS9DEgSgRTHXooMjiO9+Q367b4sIXKUuXHpXUBBtdn9
dAg2GMV64drut3bAIVVW0MQDMzs7DE8qVKt7slBCzC5FCFIgAwemWBL3zfgUh4LECWLXCVb6leX4
0GbFS1ADE0LM1eN30OV7TipD/m1zHG8dV//0jbtF37Uoy83uPR2LvRFY7aZsMrSBngdhj9FlRd9j
BhagQ6mJfciMdWmCJK/HCNHZePHCHkOHtnnJsfESK6QuQu0xRiHPE0CDfDvataZPxDDrhN7w2Nnl
SCOagtiSkZ1W2vFr7MH7ViXkKKxbMJQV/J11YdvBY9A81+hxWdeED8P0t+3qGO7zS24nW6Hli5gQ
y/ferU36ceWp8Q1+Yr1yuIS57VBkSpehsRvwLJW65NTu4XGEHgMdu19b4QTfQHxZheZZKn5t1UDV
m+11nFYpWmfcHgmwksDTuLBAWmT+ucmTf6Js1TUs7WmDVvCY1m2+92X6kThRtHXm4sszECr0wl45
CzIxhC128CS9eNPrrZqpiJNhpnK3xQ8n9YlLfFgToDiu7Mzy0U5dQMG9JgkBBXEPRsL0a1JTreF1
cr6ICCOhpCxfJYQsHVofle2A/g2KtzqH3NOK3/DZzYMeUjui/Bw8FMjrbOdqz16jwCYC3LYy5NOG
sUUFsdPPlpkBtCKZD7UFTSmrPQ6RHHVA40avHJMbkkY74ite/YYkPnhroG7tgbhEnj3Copk+9oLt
bxMRz+4i3qCVjSOFVikfgVm4zGz9THzxIC07+gfTsl+6tHzIGZQlmU/LPDfZjgFkmNTEC2Cdq0MA
eO7QHkhvJc/F95KrAV0M6tQb45pHR1WLmKmnkbGo52g+Edj1X76Jh9PXSNvYHRD7/kjqA1OUiV4W
WlrahueavNxrZYZERKy4M6eVM9JC4dyqV0AGbV7uEiAKNH5VQcQTT0Fnfo+TWfEUo22PElr4IFcY
1gfrizAiaLywMZgx948kOlNlaP6Y4VQfZtw/CGtyV2PnHaGY5kfTw56UTpZJI2I/m5iV9iUvruze
oyz4cu3peZb2yBAMEzfkT/KZSbzgrz9aVXEJ9M5GPt5Rh7+gl3m3SkaaVjVS94QnSJr+ps7HD9vl
aUUyptb2bL6aOSFISsfMTSJ64dAMmXI1ajN7k1hETNWmBo9OwBbHedcAusLKMbvz0RfTlxDzCyM+
GzcLlnz8lGxXSmCj6RZ9yJMw5ceyR+TtvrcSphLyV/X9Y5fjl6qb6WiE6mCjKMLKgoy3Qho1RwSz
EL2S3qNqPJLGfWqMrdHBna6T7GIPjo3pjaUHaFiR4WUnHgPq6hL+EZRkeLPcgcbmsaSmuysQ4ISw
ARl7Xsu+fHZcFnxeoyfIptGXJ8KNheVh9dx5aXIKGUdtDmka8l4bGWbOlToHdlDjkhv5HhrmSg5e
oYz0vySwfkbDIjHAnw5jie6kM8mUnsaLLsrk1lTZ0cEdW07xgAzdAv/RQEmtt6byUMNA0d0ZxvgO
IJK3QDmd3JrfQ+R4zaH2P/144uTIONrRdds8iaiRBXC60jY+UGRTASakqtcOLKMeO7/hNe2+A5om
O82lhmMFRyV6dStl05vCFOuLeQe0+QB1YlV69rWm1lv1hv+ipolA2Nm9oP8O17OFwMqbWIXNxGks
yU2hA3B4KGW5G5kAyIr4VyL8VBre1RT/5kN+5+xpWeXMLchKj5yJ/lGQ6XMrqP+7/AmpzL2KaR2J
kKuIlIMv4SB9z2PjIGPramX9PSjmV3wq/hZIHoPlFLdggMOzJ4x8NQhzh4Lf2NYJVOaumzUzjnbc
mTT1bOYBDqkiuGdJg6+T5GpeC+mwvVGfRoPiKEgPVVDgLLdsuFbCr9cANH3aJO+AKam/zh6VaFNS
tKTzBJB5RhmXt/JYGZAjgUqjxGN3NgYbsHXDho1T10wm1lNv2C8c4mkkFdYYisdOeS1TOIr3cQCS
43TQkmw+/PdPQqZoNsN2HXO1n/p6zrGeT3y3o/xHLgKZQyxczzldKFxlE4DKpRqb5j5IZC22BE+l
974RCsQboBMDWNeZlaY7z/Td91bx3Ma8jGsrYvd9WAVTK999N7rrCc5UQDgf2z4l3zWj9J03OMm+
ngv13qHjZFta27dS1c3WDErCE/pPaxrZvhZ6viDvXDpwPh36XvHoLWDb2uAn5jgwiCvxz6emv0vP
dV8t7wWx8RCl5MpEUpzjaCTCNceJEul3aUTVuVeiXhNZ5K6xCxLv0w0Ssg0uZZ3lFknoxLK7fftn
aAP0N4uoO4tdukmG/6ZzkPV/ktzsBAwfSq1FLFvUADENjX92RFFkw/TWjEM3Pm8dlBSEs8W2HZJa
E0+7mdKCDdOPcNjdVQHblyUCvW4kUxLEV6EFQCgp+hiZJaujTuNwSflK45g+M23k1mtRfIJk9Vc0
bQmScqKcpu5EpF65Ca3O2FBnnIDjMdWbSX1Hx1VzpOdiUyw9TjnBSROZt+5tk2ToXlhbRrA/5UQ6
gg/sNDQ+hsD7NInrOWMNeJxoPMmicHqUcdVx6hTIlJbFd48Sy+/uvC/NVRVNFI2sFOd6Qoicnugy
LooxLrpa9rLESLDCzvutBpYqCXRAbpwgsx3Mvw6IgHs3C7Kb1cxZ1L526Zn7QQGzSu527K6Ztjt7
RWTpeqjDcygjMt2rsGfE7dNJ8UMYyKnbJGl5jsgNXvWZz2wxSt4SYd3GcfawOk1645jzqXP9v9pE
wTnD7Ea0FvLQLMlhnTbEPcQUONQQ4GLU0VtmfM9lPtyEkeyl2RNdb9GykNXQlgc48udK8tgVWUyr
aVWfRSK5Y4pZHNIxh91Lo6LI9iZ1vT9mlg1utaZklMjmYDb+KSe2saPeMKdbZ87svcGd28VRMnNf
cLaH5jt8bWaTQg8kvYg7+4bNrEEgs6PCYc8oIMzcF5IFOpILPHSjpvtRpCnmBR9QCoDDbS7VvOg3
YRuMTA+m2EUuKvUhg3W0SV2yfsR4qdzoc6owTOFHTBgRwI2rLlkEsj5wYntDtM0nMQXp0RvaZ6fL
o62beR0MVYKPVPsHZDAxaD+GWTt7LS5apxc61YdoZAMxuRTaLSA1I2CqCDGD8YLqrE2IaY+s+ZHG
ACvkAQEOxbQPTMptW/tiZdYDkaaHKubJ90os6qNRvNN+L2nseHTn9FTlEp6GVQPvHO6wyQiYyItn
bVr9Fo8I1vqS+XxurTFF4ZRqooeqYAjHtsBf14GzsYvmik3/ZxLzU6ScU2Gq7hDP9SWPqX68TNKc
4FNYOGhnaCRH5ogW7l7AwLJN2IM3y9fiC9qB/Weugp2TGzOhH6h7JFBiHadQD9D8R5mPEtqf/jJ5
AkqQ9ACeSoiXfvaEzndZk9jPENaKPfShnFa+gOU3Ju9jxwqFfOtvJgNJgkXGSa6RSw2FOmLTjWSx
FjEUjCLGBZMToICw9aJKhIj1CFNo2XoGvf8vNmxSYPrjhOfqoLb2REbFUGfuVofzH8M/lTnvfKXK
c5ErEIwDjyTAhz4jSX0URkRAeyDPQ1c/ycwcWaEiAZ5aF4mtw7vddbklCnW2sypmJPMaLwvNtpDG
Cedou+a9IcNBnJdUBO0hCzJiVhh93R4C6Hl2L9dGNTFDYOjPGDa11vV0gayLOIlohW2Mpn2OrHQH
lIFQrQkvXhyhRK9K81T2AA8kNvkMRPnaCz6jdop3Q3nER0ix5nAbIJtCzNm+lYLpryr0q6RoxP/A
Ji0Siw2Ld3TiyX989YgK0NwZo4Ip4jFXwaUFalSF+7HLFvxGzIqKw5McPIs3h/VbVuFBFUN/oEai
nJLqJrXDRjxALFgzfwAI+mOlKGEyto1aRRPqAq4cCS+Lzca6Y4u1LUze5AnEXKSDOQlBsaGP/GTf
GpRuSOW9b10DlW0ti1YGT+6TNwAuGYpv0s3+UPK9Rln1ovM8wh5lz5C2UK4OBSErpXGMxZBuu5ZW
IuqCLUIpDAIchDIzuktUmg1qqxoSCWRIf0ZbMtTfZuJhHQO3h2paIildPi2C6XOaMJIHBJehHCBA
QQTJpiH+rZQX7vVdqdkFZrEZbNRYPKk7mT283p2qOZowrUDY5PGgbo0Qkd+yaP5DpKbFBpjYYOIY
HBCyBHC5WM23qFA2YsCJXkzYEs2ebS3pspi9/HKDqc2pa3KkbKYjgUurHkI8mEjM24DaK04qEfXF
r6lbW4MR6JLJgaaUgSt3BUIhDOhLfHKAjmAdCZyJfiAOkQdIvPJ5ywHWZWwVH3JmvetkdiOoVmgt
C07WClEyw0mxbkPjWedIhEoLz3UJj3IriSNxcfaq3jMou6S1kWGH6wr7kUOyIeOhv4M0fgvHc0Gw
ldF+GSyNiusvUNHR79VAMZ0QZsuKCtGZhSCMZ0cjQMaTQ7jlrV72joVbIZL1GFSVRCKYgIQ3dkLW
TxS1d6so9ijtvv3BdXYoLY/JXKC/g2Cxjdu6XmcegbBiyv9GhXieXMp1PDBvYE27tU06MyztmGq3
wdPawj66puksERfhFXOMY34p7BkDUc0KrMbrNbukpWHp+vYtbFxui7w47417JqtT53DQNh6XN6Go
NmbrmajqEiWgIXhrTGr8Ksf4rXUw/qCwbm3JL6BnOqcXgVFGiIrv289Q6cmzSd4qjYYocGPMDMoZ
92Hi0fSP7lPA3lvT8BQmN2TSzj+mj7LGdsejZbeA5RAiIUTPnhJbApet0CSnuHvrAD+zS1ysZRFc
ZiakqPlutXEtR6+LtPybuc5wMPofTknrhoSZdz5cw7xe54IfSPRton/VXB5wBlugRRKBisEOpE96
YmFib1sMrOIRCDxxGb5D/iygxph/09HvjgodxkD9SMPe7HQTXl3CKbBNe5eEofE2TXhjkHd2HU3I
jLRhjGqUfh2TYllEOSFEX+vvYE4rtFp7zEPlyPC4KgnerFnW+cvx3xn0jkn9h4Xetqfy2ZgMuuJ2
zPYjsxAnYDGeIFcAqET3C6sdOTAHUsnpYAQG/IbG/xIX61Bl9ccYGTYLi4Uq6be0OO6PcpphXR6H
UVIapf/IONYrTC0ucjcwvP9j70yWW0fSLP0qbbluhMExw6yyFyIJgDM1XuluYLoT5tkxPn1/YERV
RGZXtVUu26w3MkmUKIki4e7nP+c7WEs9Q4JbXA1cY7Om4NiGaDoockKOG2UMBYcIayK2DWN6iXRv
0nkKm6UcV82YX1tttsAVyZwwnRqSCgPyhJq0ROkzPdqYCRQuuCnDHnZj60Y6wUJVm+bsa/QzpeAy
tJ7EqOS14TqolnDsyVwK9yfK04h4zZ47mOXKwO3cWzSGN+aZBun0YQusAQP42o/BfLrbR9NNqOz0
XUfBvLOS7jCrsgTmP+ykPKX5Qjcj7DKiBdrOMFZtLyKlyXqmWnZ6hAEcdEbhPhT1UAapUR8y3XQ9
S+cg69CF3bDQdG46bSNqOpDXtDezdkFkNRPSGyybbVygVq/LlzGJapMS8feHnrxsIt3xwCWCalU4
ymJ9sU4DHZQKmUy7H4rdsBRXpFCwoNmrmNDRlLi7tJG1nJwh3Vaa+uQIrgC10t2ccPywv8Tt0O0w
qh3gMXznpbiaFCrUiJoXOZI1/vfxnYtv0WUEqcN3iSR/TAriAJjtfmm2e5im7tLIZPKgGFyApTGk
srGl6TVDglnd2aIF/WRWrzWkjkM/rfWPCZPrCQ/H0okns/vu5DAsa4NlCIYpxUWaEnpRenVtVcHK
XdPBMhHxsplJPxYZeyZHTCfamjlMA5HBuqw9WRRu8OgBPQnrkTMdDG5bHWgq3Fq1/d7nZI/jEAsL
24RoOFSRw9LIyVyP2aM7gnKDNvucOLGTRGnZ8CDZUZyCA59QGEWU84+0Ueng7fFZOBoNcIX6UPQ2
zT9j+dJrlBrgT0d4rjXYU3GZ+MkYNmwbFK7vWnfr0krugeQisgstgO/7UXARPkZhd7PNvuGVQUFD
ShoJIH7OlGyJfoZWkXmjZjoHJXotB5IrA9BRHCb6u2ZQz9DDzbU1HFG0RaPyq37eMZMWzfSSZBgP
kVHIsRXALUd7OdcGOmNKsWtlhZc6Aiqrjn1/Kksw30jObKunW9Ma6rExF/LulDkm/aMuxvRqE+JU
SSieZ9mzvCgrutugJKGe0q0Lk7aZre4UO6iWZJTf9eV9GSb9E4Im4BF9E8KiI03E9R6MENz17snN
tehaOFa5JZPJ6aOzD7JEpxvjOQ3YJvDX7MpBbz7sROMVbSYLHYiI7aPJnykKiEk8LpBypmE+2+bE
wclt521mka7SbUaUUR3gpeF/0zD8oRYYSBBLgfKjLbHUSCMdPFcHPWoZarrJ4lrfQRvKbrbKRCXL
9SBlZHap60fKtuhryaef+TAvHiIb44MhGCf+JSiCh8S9xZE2BloznYQ61Xs7uSnW9APRYnjmApzv
+lCkO/o6m928TptKZ3IvUv8ydrp9HI36Byf+aGto3V6pxnRHDtS+TRaFtW1HDd5EEcu5pF4LQ+g8
7WS1FBcudeOD2mDVqEHKkjXpyMbQw+K4L0xO1c+2r595VfPvSJ5jeqoDUHLw/DNyCfqEWNWqinZQ
BLVnvMBdeL9eJ2XBwe7eYM1Mqba1Hxbws9hy9jLXnINu48UxJbRRp24M+vJG7SirE7WM+qkZKUiz
q/Kg1wVcXceDtMLcOGnYPTsruKZPqbWdsY60njHL7+GIQzmd4k8NA9vAIVSHUg6aDuG9dV6G6sUE
dRQChnqQHbnQmdJKepGuyjB84Hr/rlkL376adwx9zceuZ+9J/5LRjo7a5oXG+O4mKkDTzPkuusLj
x6GXlSgOcwts2jGuMp39wkILcMeIYUDP4ssaCZr3knX04LUZV9aQz2yLHoSyIgOjG3+C3j10rOrk
uKuQUyW52nlUCE6itTlx321GxsbNeGsEiWBFmE9J05/YLnz5hdvpLcH4XWMq7I0GJ7MRnksN3O1Q
seU3bnHmvhZ1QxbOWF4GjQIqYQepZcHAQsQu3fjHJG3YUfB9wJCnMIofAAIROgnjrxTE/n866fxC
4djf//a96kv0zKefUVKV/4AahaOANR5i5/8NUarkifI9Tj6hEPT/+Xf/Tiu13d9Mi72sqXHC1lRd
aH/7H6QP5d//xi2CbTwHHscGUGCZ/MQ/WKW6/ptwDT6rs5zAm3aM/0CV6tpvBmgfw9Vtcl7CUK1/
hVSqiX8EldqG0FXINuzBbIANhuXy69XfP58SFNu//038z6ZH74lkkwYu3PeHOYMUlocTJmjgdaGl
yu9QbQ52TgiBUvX4kivFuSVyRCzYcWlyFTNvCBrGLoGmfsxfMpSKgTT2EYYXBtv51+wkSEgRbERz
xqys0xLHPJ2tsEmHNoE1lr9Bax7BSX3TvXRI+n0TS4glNsUXRZ2eWnNp0JAagfs59ecyOihqVh6X
sGbPtEolRuZMTyQfJdxMl3iZIX3qRrfOomAmNXruSi4fpaSgpuFgh5LA6x0Qlj/FTFRl1Achpwgv
AeyxIabPH+WM7klRSAguYDvmBnWlx6yXMNMVdU6Od3AgGXH+mU10ZbaIa1/L+DN1tOKTTqRK4dZq
Bppdg8mUfsrZ77mX0TaBk+xRhohRlQP/TutxqFiW+jMRmjg0qxslnJNAs9RlG5eE/kr32VBld50G
3Bc6VD4SORageQ59WgnOSoiQpcXazWCkpzFDvitdKk2Jp5RxSR8jPn2/8a38W2VK2k0TKjdKJ/1u
h7S9Lu2AHjqF4+H+pqUZym2X1iOxaDibvEr7Q5t8YTBhnKa4O0d5Em+RYF7Y/h9MKiIPMKKzNNKw
3sueFJ5L37cSWGzFntDmup1LWJ5iv7eMwnVUPdeLpvAtT93UY33+6oZGvFaJ48BawwVgwNn9tr90
t7Ee5zbDACb0jUb4a0th3I6iX8paahS3GGB/qCv0qEU9EKZKedOVmMZeMbNFJ5DMEKYB2z/3IFHh
4jlJoe4VtRJMxjrc8Q5H5ibpjyCktC0uzh/hDJhAkd8ANdg43/ZGMbxVRvUMOeSncOr3FHbnOSHH
UvUO2M/W3PfsQDaWstqVqRpyXHb+NDxXHTtMHcLtababs3DV1QKGi4WLNGW6zP/PLRuVrsaN0HWt
zqEcuiHBAk7dTH4cE0SveeyWtYMkssQOl4tHWW7y4vQFQMuqaP1o1rIz45jbJLt5l1Jg+eCKLj4y
2rfc7IfSxNYulRI/PYFf1w6rnds18SkCrOL1CJaxOv/817HV5+R7W3XVL/lvK+0a9WpuSQ3I//Vv
//DRfwNu/f8It9rl4vlfrwl+/yl/Fp/551+Xg/Vb/sBWO85vmgBa7bBnJI4BHvffVwLF1X6jr8i0
bXuVCV3V4ir8x1Ig7N8cpvMruZrojKrq3OEf1Gqh/0Yyma9fMzSsWYb5Ly0Ftqpzrf+dT77/8fe/
UQrLKsTvwdqnGixZK3L7r2sBvsZs0JeSi0Uz0c5V02fQqDLAGfakuL9gmUE7pNw2KEBrMHjBoeLk
tKyVryOG2H3YmJeUrZlltZfka6m4yV66yzXML1NoBwyLTkpWfDOw8DoKjYzw4D4YjkbOl1KkAO3h
4RSZfEvL8kJMfngAy4SNa3U992JCgRsiklCQk2w8jZWlUZqAzEYsNMzeclSPvBBn8F5e3NMQF4+4
F6dkYIYDUKEZ4EVVuABjut2IRr9GURXkEXfoJshLrQGDDU3ZZzbJvNi8LeI57Un7ZX1HEE9gFA3l
8qOsp4ADl2GV36vR+polIWdgX2qEIRQl32gyfHLwWvLihuI2Fjkwog4XF5Imx06/1pDJ0Ci+zfjB
FoiquBYoXTHmJ7PG3rGoxmpOsh8MGze3qZtbdph0XEczmoCuHGFS/uytnhp6qW9nUwSNY/xQSphl
uYVK26bm04w8YAvgutXwBQQgQTjKNvtZ3fedfiGTbV4NRvoHYv20ntPWHg/qL9U0j1HCgViO6otx
IY3F6ChjqiZ650cPE8+G7TWl8UgurDqXQN2c3JqOffsmRgf3WCZOpcUDgGmBzJKD7SoaEoZ4i97c
GjOXNHYGcWfYvyig9+Dv7aweJFan5FUgJOi22mLY1EOyIgD4UfXUSlkdxvweWzSuS8j9aUdlmqwJ
wAl3lHvFcRkslAMOk5M16wpsk+lI+fYuTNbs6LSxshCeXem6r/HYjdsqZCEttPk85Vqy7brmXb4M
KEwPuK7ec4NNf2wNX6aBeTbWqhSDzwP1U4pn7hjRRNsRaSdNUeXamLLyhobXsaifOE5czAep6cIf
yx8sl26PA27EPR5j7KDo8KTiIQvrloRbQiyvgcGNmLjY6VdkyG5rDeOJ4+CeWppu27rmKTPmFv6a
/gztbdgZBVWPiDqXqXSuenxjoAv9bVvP3bUdOXUYkHFQo5sRZUxn2L62Eo1TEV8iVZrbxWveTBBD
D5UCc0BGFG2H0wL1GBEUgZQEq0SP190feFP8ro2fQs5jsgnFQQ9rP4YQw0wt/UCwR+sKs3NbZbfG
Si7PppWcepM4mewd37F0Ct0MIIVSlAcD42Ifqs8OczpNHqEEf0RFckYNaDfqWiHVFAEcVL4V9kzi
ILabUu5Ta9xYzBq8LB1gt+uYLllc8hNgqkQigXFXBVbohMrstP2g4yymJc84K3EjfG2W8HDq5UuB
+yzmyUtqjOIRjahSJAZirvUT9TI5qRSnB4tCkVa7VmoNa7nWmJhgBRFUrBC/MGhWOnTWMq50reVK
EOeYFlLVtcZoHxw4Lg9aaeMWXg+xZraq6sTkzrR5fAp6vzCI78lIe1gWvzNY9C1zqANm4weHxrAB
UZCnOhbCDI6Do0fl0U16Nn7u57IWjpUZ1WNiGLHHps60wzFPFyZZknqtKmPe01xpMfDpUAHTuRaa
dS3VZmkx+E5PciuK3sK1LIYUebMlNhZychejp7r9rulGj4KjJ5O84UbvlX0bYk9vOfc/JA19apiE
TwD7hl1I2MnX6WGDEUnibK1mAxD+c56c71yHOMpGtP6Vkiu9kwnOwhS08Qrtn1Izm7YTI15IEpB5
8PaBJiHFy8gPPBPiT9mrh4Q/EdTZApMoPstOzc5mLCiXS2hVtYzxkbgsSLiyoQiK9SjIZvqR5hB/
9iYjOczlHLvC9DG0SOc1naNEEjLdB5RRQi6JnvvUXc4440i2QCZXmsR8S7KFi65S/5Tj5CEU8qyg
J4IxSvOrxStzbN0Q8zst5lGbvoeVOx+rLDDcDBf0pHX46dhnl1zXN7YkaT86lD01bcswfKbTfjF+
lra4TFZpXdUMexyaHFxIMy+/sE4y3tPVLJhasDdzz1xL6NZO6U3AsJO2cYip0ZNttSSU84BXZ7st
exLjVjHHUHiKhHGuOvgVXVxmarbBoLaEyFRmxrVuzky7obeg0L90yeT+nEbS+Fr1dR4d3MRxy1a2
ywySqCbFNetmdVS0t9BUk1OhFad2yejTdMqXhDJ1aChcF9j9TwO2axUCkZpqx4GXupIDWploZgTv
6fVrU+NQRw/aWt6Y0OIYlqOP8XQNeDGQXnseV5uyei6tbK+vNZCallIZtFZDJnRE9jxrqpbHqFmN
iI0wr0nhQiQlhtUC54x6/Q0y5bK9ojweYqV4VObhqRs0YwsBFSS1DnQB7xJPhLA+1Jn5DGG3O06L
6Xh1WmRQoDRS3Uoc4aqLp1ODBQoUAhK/lTlvWHWpAyvUL41FkFZQ/fDVZRwuRfW1CgHadXA0NkQX
+q3mRjr2npmiukbvt3WvfTUW3X0a4uxZcmi8LPn4qTudziknJAjd4YObI9hKYA8ReSFQPedO9CbK
4jbwOj+bje4EeUazugGgIwKO0MUs68qC3QoCcOLFS3ShXoZe7kGeU2p4Zhtt051ThjRlxbHYJenA
mgU2QbEJurZOuA6MRr+vlm0Th/5Qxfq+qYq3SSdNl8c8QxAXP9phZLvWL1wX6+ti6NFFQ2oMLLP7
jDO7OBKgxJUgEtWrWq4sTZS96C6J76gbuksuNc5SpHf2MmIg7GrAYuxKWY5Kr39Xknq6sRHjj4jL
G3asC0Xav+ga/QIgst8nTuvBHSDcJFNc4rNNi7iWvLdamG3wtwGt0c3ac8l5PRISRDMkEvxZzib7
SAowHsMmi06CVYXrvPnUKpk8g64yb33yxjFn9KyRUVpZt9kp7lhwaCdKjrxAkdUzhjDFTO9e2tC0
Jo1TBbo8cBbxw83TfUT310EyM7Uxqjbp0RxYYHmsN7qA1TrSg+fbc3wpDfUzqeNLu9JTsil7yVsL
Pzb4DdVNbya9ypi7Y+SOItlhr6Hob+BaXsDsYrwlE+voZsJnNMPzxIGojZe9rV9Vs73WunZgZF16
THR3pWvSBvbOnqTb1CV7qonfmwnZuW4URNnmW0WxgG2FG+yQzDozxtYAyhBfFpetkXOFZ3tNYkiY
qfGtwIuxVTTEaXXBWDNQnKHV+NarhjmZ1FZrTfvch92L4NFgMLtNBxEgdsiNOl84XDDxWB0lNlMX
QREGfoUO+E31kZdpxQSfDG0q1ZekrxhCM1KUekMsYZCPWTP3J20EO+HK8G1prfiEBe40yRIBJH5x
wJwc72/cSpADD3Fp8hJL4Ryut/z+yfu7cWWM9DWun/3Lu79/QbvwO2q65v8ft/zz11dhwk/R9KSH
3ffjfuvvn6oL+Q93/JfP3r+KIIO9F1x0KwqpDmg73SF14+5w//D+3lIuf/3cP31JQg0jTP/1W/78
vvvX3O9hoZ4E9/9/dbf/rZtHFGOP+hIbcKNZgKBKykO20AVExpN37x//ecv9czHFpktEy4xwMHR2
SlMe/vyK+3v3z6GMuXtsxy7i4ooRKOXONdPv93u8v6m0IVlYj/gxKCB8DZfkassWhzZBYw3/qo72
o2nrZpc5enmQQ1TBJu0jahK0rxHdf3tGIn/8iv36W9zvKnStLwONf4jjvPiqkS4ut5iKw/09JQl5
L4zMDeBERHRFF4f7G6N0seUM7Zf7jyooucCJAfmrXX+oUg08KOvvAPS02w6KpNBnautD3JXr3sGu
aV4AG1zTWmRRPLC+d79dWwxuv3/y/rHd09nZI+P8+SW/38X947/cz5+3V90y7bs0D3eAdlmdeua3
fRI3lEWPB22JSn+2cFrD2eEBkI6IF4Ittr2ZG6oqMb0W2NMVbi/Xh/n+8f29VoG37C45Rc/r19zf
GCswgGC5wHi5/jsMbAJbfSB3UgAZDbCu3x+D+5tkfTT+/PD+MMHjgvUyYV3KQD2uD9z9zf22Pz+8
f5OR1H/cWi/rynD/+H7L/QtTMSN1iUto6dswojglx/O0KfTec1sTzhlGwnlJADjpz67sTlZWnMcm
vBriM3EFIfvh1BC1VkvM+7bjR90ccJYM1JCjTKZ4tqtvS9bXuaTZyLnE48AlQDyJnk7LsrpR13Us
kzcb52qmur6tVIc6jpgJV5/pI7OrY5vMgas6vuWEu7iVgTTRz4zKt4Xltyqtu4TiM48iUy+rhx2X
wWtrNNg5fkXlr25JPIwT+3l14pj8dePIGNTxsUas/0h/jnuPrnnPZj9X9ikI4Ss2zC3OJhB1Ob1M
+O7DlGq9yceeHEawuaPbXCrvsm0+DNd8HKb3UAUrwZE3y8uT3tteWXU+AsN2zdhZRnGsIEgGViqP
E2V6smcjCC8zUw0SdTD5qKzRyy/gUw+0I8BpNIMl7A5ISEFlOCerg9okAVIRDZ2K+QWx72NM4tPS
fur0PmZRfBJadmFBu/bFwolgOg6dwevb3qekDQh67ErbOPWzDMSsBS01hks9QeXODrAeORJchoGl
RNlMIntSR8VTuop9ANaaxXkdiurRKYDQxU3Qc358kMnwzD74nBXLdf0DjOlNZrvKgh+muqd+svdY
YamAFs+Wrr+2rnotE/WmgWlbg2opREdsRk/MbY4knH5MUbRXyajkGbS/rrwCXDjXCTgPOWKWFDfK
WtQq3k+yITXKc5IqY1vfScSYaqcXTpBqjIjpSNCpHiGXTv0vTA2/hs8VNlEw9FjedXmwZf0W9dOx
wk5mqVTrisTXYDvO06WxiN+lWkCDLxAI2l7c6TGkEiJTl4Nw8sOilGfKWH3VWI7OF9zKPolbv7Rs
aHdfYigHKfEJwwnPSmF6UrWPOmWimdXtKzhsGbAGJaL4O9SpInnFHBZAPjnKSL012XLtyV5OkcUf
q+1kIrzyM05ILs7woVRz1/V+6BIGm/jHqB2BTN91lWAxwkNv2ifTKc+tnp/oIdgzIjlnjnms7JfZ
mK/QGEG12L6eITd0CfaH+MsE9VrlUiNnMLuGdiQse6ir9tRgGXXsjxKXD69BkN5GQ2LHWg60253A
IMnQPg5mFzBbf6o0Etb9mzF902Z9n3TyZCeRH08aeBQuPl2/jWCJrLawprupDHE42H8Ho34Z4NVm
jrWX4SvU3r06OrwM2GpO8xGb8zEc5IHeDoKcwHHspxTsM7a8/UIjxaQNF5N7QD44cM8fdL49caLG
AzqSD4LKjLWPfNSj0jmHzEgva3m0TKPHoVG9OneCut0P0Ek0UMPUUF6cVr6puNaZpD8BdT6kTHhq
Wm+lDYyTItueSdEyluy1AswmO4uiHauMfK5QHEr7WzxnAInGTzv+tUiBT7t6FLS3YjbnoQ0Unnw0
Jz3G/fDRZN1RYwgmYALi7uEeVALr2keuTYGaqOeRZGSLLx8O2FOuhq9NPD9WKbmHovxIIbZrSxjI
av6iDpmPbLkZJnVTy2rf2jDyyijIVRS6Cckxop9aXhWCNNlqUA+/x9Pw5hTylXNDIGoyv4mDdflk
a+Y+dqqTHOfzYEdkvMw9o/LEaE9lxBlrzLwy1/eZuRzcmqt7arxAkbtpdAWmy4kKsUdFLV9rDgcZ
CoxrLjeFh7jSeCYp4manqR+KKChrazvzesv1OMgL95wQD++Tcpf1FkzBdM3BXrrJulrDiizVb6Fw
3gYAq4ZDtjUqg2qR5AZEEFJ0N2TKiwnLtmqA8Ieub2iwMXpED6nss8Ld1bpKNpVAhV5m5zncWE94
dYNKxodKwc8SDwijYh+XABFK52KVWrDk+OnizqcBY9ubQcyWX02jTbNMl5TnWSKcSx8m53TMqKdb
K+tXEkNyHgno0nB2VZTyVY9TVHHQ+LZ2hNJARqLexkAS3hJ6CztMXy7N1Kqaewac1zDMA4rjg1J3
T/n0QQQyGIvHJlwOBPj8EJeyrane/SmuZ29zEl/zmvlWDpw/2vGU3Gu0AUEe3YEW2+aCOgx1Pgue
BSRE9mq6bM3uI3Til2Sxd7M5Yd6DlruUVKMMJMlVfzStrUkZnXymeJY2CfIbVFpj88MRXu5oRivk
Ebs+I92jatpPTWzAriCh58qA9rVNHap0+3UHkXMuH4oT1BIvy5KDMcIzk+G7SQeaEWXvVmwfwq4E
0z0dC5volqC0yS6elqR6TVEUM4eSEkLqQABc7dikL6rpJwtFFOOj881uX8fs2oTg8/BS78z6hCcQ
5PXXxqWJ20dO0+yLoZKR0rVr6WI0B4UrYKP0FmCm6rHp8pdkgjs4Uj1JakCkF/CKrl4HkRGv1Vxc
Aof4tXaqL1Ud4iGKN2GsnXAWHUya6bQ5PWP3fZhnggPIwmejMjdVSchfLXwoGxtzYYwHqrgKCZ/B
c80IhCSJtuM3to36K97aa4T/WOSJX2ZIiDT6WtMeYIMX+pRsnBLT3Ml9aUOPjc55TzjX6p+EbbMs
scU0hgNO5KtpPLXauFlIYNUVoLbM8I1J242Q7GIFq3037TmPBZbKZAE+noFyGXPVl8VJDW95Zvpr
knay9tVQP+ngK6MivxnOs9s6P1P3ynwQUqlK4ofIVUvauF5TlLswf59pHSMWBUO59R1yO10xHRGm
If9wAV42o3WYQii6obYv+/lMP8KhGesPeg8+OTXnxmESbLuwpTh+Q8Yc0xXXcOzsrGgh/FNroNK+
LI8zWEi1UT45Te4S+zHLO9gO3b6vS3Rw4kEgfUTuh4mBno5c6VAXl8V+k7u+aaR0frP9ivZ9zMWu
r7ZCqwN36WBJfqOEc5uKBGiysrXoHNH17KyGrQ9Afus6oVfly03DarSVtflIPPhoM6OpzHBflvyi
IQfnqPKigq6o7mbG2XHCpafM0/c+XZ6oXNgv4o3mtcMcCz/rZ6Ldy8lyEGbRMS0yV3qqHmOF8JLh
IgSY+5wQq77YuPaWHQoYMvMlXIyTIb+Usj7ZesT1iFAK0ZycDAVmx8OMyh0q075iaWwxarMIUREI
hwcVuw03UUKFJJOcSZJeEZ4wKk+h2pspxg4wlp9QxaZZlLsqXL6z56kQPmbXvRqV5xVCUsbtFsHp
tTda8velX471Na949a/RZnmdyOtOVEI7oY3eGXtM97Yk4R7q/munDduBgIjkwNOwLrajp4TzgSgV
jtdkpxBntLlyCCH2EDBf2xS+I2Uf9lLzg8Ogehdav6f4KcCpCMPqF2reVleZm6fxUU/np1jWHq7j
E3fIKCU6qBEvlYx6oIzlc/Q7wH4K03CG+8rQebRF+JMN1c0dt3JiZmaZXhxrxFfBtWMIXIjydu6y
AyG/nZ3aa/pbjpZfAFwoLQVE4nRUnY6SzNEDBU3xjfKQF8k2q9WdLghB9FhmjYQpXPNasRhNWM+6
wSfN+2BJ6g3WCgJsuqQoeSZZJ6byR00yrip96vM2mYTxoqqeutjsXuPnaRq9dmSN6krfHlM/wUJh
COumvOYpZxRHHJxCRbbufcCVnqmzx+/2XL4Re/FMlhBoJ0KbdIgMuCF0dVc6mFSnZtvzh5fgQ0d6
l7Tqg+LFnU4jle0czY78BUAjOIm70KQBCHdITDSxKw8olR5Iuy3sK5L39p5QCOx8Qk8EswiXuZgA
9Vx4nS5O2NC89c/OcXI4fbXPgcwXP5MRL113pUxowyTM76RfK2s7bhvEyvAcixjsAzJrrV4bh20D
m9sKmp/JqfHueZh1Mkbs1Ym6ThST5/h1+yn3xAyp3/YaugeSrn0AUL8LU4XqMw44LX/EYMNkkrQH
5Lu5yX3DPc+t3FNGexNcn4lqXG019Yes9bEZnUiL0gv1EpXTtzBc3rLePaht+6UubmToP3VVf87Z
wJMkPExufwjV+TrSMjwBQia9AWErvUaJdbNiZUs29EFPeQGlKRFrgLYTFVTUFq/LnwEQWaGWz3po
0M9bofuhubDzTX3F1X0mzg9TOABnZhMVW342rpcxa4vCH6SOegZNjaYBK594YCi5tnMFLFNSiHqy
m+cY33R0ao2jaCviT8nZrJn4YgadhWAsYO2qZvA7l2x048eJFgxa69eGDOouo0ujJVei0b1eY92J
/CiPfEejY8OxntACAoP48YB5peTSjNf5xWgMTwgV5F3u9fT3lh0O9fFraOt+pvl9Bs6QqYFm6Re4
v36pnPvFAFbw1dH0/ciCtfSGJ7V5k5TNprVQZTQQ1jlWgLLy0hoFtZ126z+vIFZauePGpOiupobT
5Z7tVd4Z+kMyoNEqtwi+sQE4Muvlru5VzyQxL9jph4Ar/bv4k7dNSt6aESJeGgQoBlLVISmLVAWn
yrv3N/H6XmmVEARbAsFTlVWMYYE44ARYb8KKsI4fQmXZWYVVs3aT4+0NcCXUPSeaP4+2f5c//kkN
+fNz/5mKkgzxZ9fziygOkYSMYf02hFfHUC772mow+M0Rdeg/BLQGXZ5WTC6U5oCUJOZ6z5Zm8sl+
eoPS2/7vCpvRdcgyd+nG7eMzqAuHY9O/az73zw+ATTzLLtutWik7SZadsZJ5kfMaZmw7h8NGMb5H
NrVzuV0v53FIqZMGJkPYc3iPK9ehmDmncZcuu0fdlG9FtZIFZrZEeq12X1I6lZIqPC0jSbdeSZoj
NXZUPVhD+54UCk/MqLQP9w9jhkdZbIm3pp+Kcxd3GNiAgb3HKV0EZkOdy/3LZEQedwp9o6ZAaYr7
3muB0TlUNCyj/HANDmxKLrJ9h2XNh33KxYIp1Lu9WP7cOvuY0+DVDsfkVSEQbVNaEdidVu3yFXje
0TONpdGCFqDoT7SLsF8h/irJdewHR802lgiTE6n6/YwS8KyWZX7Lo/pbUo7MbxaXF0Uxxj6gwIkl
7kJIIfNQGzNfrL0TCcGWhr/wUTTFczaa+q5FItAs4YEoVF4IS/7Uxhk4nahA6ZiF34ow/MhtZwDv
kr6NuaMGkGuX41QMcGZEtgXm04JZrrcY409ruMPVw21t8Xdz4QN7sBK3DyL7ns1vEG02kcus6kSw
UgHzpYIHOc0QMzt/SPZDScbALznvrErpBltxKBieXh0HL8JOChxyijePa2AS6SragE/djogf1Mdu
KoWlx+CC4Wp+VK/BUu2Zyk5PtdWDq0rml/zdg0nL/HLL6hKpbIYieQa2znQmBbUYPpSrLSdddkYv
90lReTANNqXJ1M+mxZXLFZCxQ54+5njUDCPdGvm478kB5bAzLFfBXQlfJ+/3gi5kzV1IklD+0AZd
re0WjTBKz3ZFBO60xp/KXc78P1oIx9j6YeziQEG5SWxnt6g0OTBTQaxFCpyDYuh8+6fFaZzZyqUa
30Je36Yk52K0RHGrnV1Q6M3wFvaTZyXztoRcl6rFQ6wk+wkybU/2pIq+GkDS9QbusdG1QUYKuaPW
EN9AF3OF3JRfG7DpLYaFr7p+Q+QwP4rwI2M8TyRLJoeZVVXdwyXY9PMxEqiASUHsm1Z76ja0Yw3t
gkaPyD0AqpqYxyZcnWLPKBDZvMpJPfWFgpM0fmmtG78LD0OXvU7u+/8m78yW40aybPsr/QMow+gA
XmOeIzgEKfIFRkoU5tEBOICvvwtUWXdWWlld6+d+SGaIokhGBODu55y91zabZzZE0qwiRRNNqxAB
PrUFK7vxI4lnBYuz9kISCYW7aUm2wLLChHWZIWk37Q8eGXfO0lnDZy7KvpvOwUXo1YSvDvfVIS4x
Uk/yCPziBCh1ZZVYwDuhLcxVNZNvfJeTur0Yh3Y/VPbn4I0H+ta/KajQOXrGybT8e3ZRlndybG2b
Vph7iKg02h+ckeiv0GKsJaQjLE/BvTWuFXtM63skfNxGZEGthywqf69SmOs7R8FXLH+UvJjzMT9K
Y15Ua+NqJlUgwPo6JXC+MXZtonagh1uUZo3LTylp1WrZHFYPi86YmLBaZ5H/CM2CO1u72e474KJl
2R9TKakM1GIEq9RRhaL5xSXtPnujuc/D5ghM8OCJ+mHExkP20A4QS7+Ixm5d0pX1cBgzfcc5yQHO
OvuifLZLi4I7W0NL3GaTDjJY7XR5JNVmO6X6fuLy72ociLn/SvwjTdfhGA/tOSrHXQPEDUdL6G/8
mUuvyoWgMq5WLDOpvYO5WAiCL3cxGhlm6PlEdU32wPTUd5+VuZ3Mbdu89Cym4cN8axvmNiPitsed
26MD0J9Re6DTXVQXVyMtFDpvfskISCKl5KcAj/AE+kYjfa7aOca+tY6aWGBKgdgae29e8tanXwn3
hwT4UBUw3RznWnjcMzPzgIpjhFq8UH667zl/j0b/PHJGT9psmXV3q1eEGXPj6sEGIdemb02mJITx
hddmmM6d6Z0yARnG3/YYvcCsQSYGv2Q7P/JCW6f4k4pUXPqqWztv8MCMZmINQ5ikLS0T9pQJO1R5
xKkSYRLXHwfws3fDbd5RYzIflZfKnS5Wqp9KHE10awp2i75rnoi9XVhK21J+nAerWAHw2hihQjLj
cDUnlw4tQ48egbk/vFVj58bVpvMes+QMDGNXStLZmcT37r0aTZKL/OdOIPhmcURi3PiPnqXkwXXh
FUymo3+4tGCll+9srRsp8ky1yhp4BHlHazkXkGmc3s1++i5K9Dj+hKSh2DT4AgUsMx9K+6jhV1mx
DNNszc7+JMyfhsbRBVYh6NeoCY8B8GNEC25E9J9/+P4KUSPHaXy7eioH7hWvAk+l7Mw95h1iLNcM
q0PWuy5RNGikAjKiOX0H7jOeNv1iwaoWKr5AoBCPfiOJkkL+z3i+qt/KNtiPid880yzPzqGus+7M
Lq0066plXpTGaZJmeHcnfduPbvUWtfWTJ0S3BQLxs0CU/hi2jvZA41as82JfggzkitayJ/z22VMs
j/oQ1Y/fn3F0q10PBjmE33+X9cI7VVl409lRAsOtD6Pb+3hpMsqC+RGFmn+WgkDLUYPUKLpP0rUh
FmbwKeZVf/74TSmQoxtvEw/BtYYIDONRqg7e/OH7UailF8up/R2ZdmpgN+9/N2PIdDIBGQ0BVy7t
ykd0ZpVfVUETbpydiaVlErbJh+9HYxmYhEZk5cZpSkHtTzqjbBuNZa5BGxL7Z64LOgt2Px445LKU
TS2BwiDXOeVm+cBkgGGBHEh57UJ7nzL4X/a5ap6LIOzZaLQtR7vm+ftTHAD3fTI01yQ5ArWSz4Pl
EnobR+P++4+mZvibHM436zd/W8Xt8/9eGb79Ki8f+Zf8PyIMN4T7n5ThZ0Tho4z/RRj+/U/+KMMN
w/8HdRMGIGEIE07TfwvDff8fwhZUZJ7pIRkzPeO/deHuP7jFXF3XMdYLh7sQMfc/deH6PzzHwemD
jNs0TFd3HfN/Iwx3+PF/kYXjThIC25JjefznOO78S/xVFu4iSIoLHQLXFHGoJBvk3TJtAx3BZJ70
tmkederEyDGmh8rR3sxIN+/xzDpqvewhZcTC6dJ0tlCAAKtH2hdm6PLSSsSRxC0VHEJk+Fi5MXID
LJXvrY12KKzhSdmekkdZgSPTg2LYlLTwCL6lyUW2Zeoe9JQjgklAUmq96Pb4Pk2KBONOOm9N3chr
PEuHkA2cvLqyL8LQbgpUFOHB+oNojOah8mCsIcoZbm1vY9kpRk1H3tuAXXW16s1Ox4wmQiUpRRJx
/su7f/ujqP+vostvHJ1bbFS2/m9eUdN3Dc8wefuM2d7111c0Z8VKVMIYmEBKsdXGrjqxXn6GWdCg
Aq/mRigqv6mgSUbCh742ZgmPkXWo4kltKNmLSxVx8Ez1GgaU8umZGzakZWZp1ZMGabEt4Bhw1sM2
SOXfN+kzpB9k3Zzcfgm41Kw73ofdkH6cScSkUovyDT/johJrWBEC3Z2cHCvjOAEW+162+3maoTWx
eUDa+2fBwAQSfpX/7uX4mwfNc+G9cFlhY3A8z0RQ/68vB7ZjokVSo956MUnvSfPZd4VNfC0/Uoy6
vhYl502cEOXJYnh2S9yQ2VzRVMhZBdN7e/zhDeggLZiOT+6c0ig0EuRJA7wVtTHgGmYcRRMVcK2f
R/vamiEuUyiv5DVQs16bAqqGEq5+9uu6n8NmaHA6vrkIRTqcWadzgk0gemPRrc9hSuoEWZgLYPLD
zdMnGPT7yRHqHEzJuGvDCB9tWhS3CtHvNbWvxqwyFFpsHeOs//z/XEizO+9/HBuQ2B1DGISP8T+f
VeLvF5KVwaaiRpv2WQ1maFLZOqx0kNlxPNBzx8QRmXb7GKIEKW2lYP7yiN+QBHfXch8ii16/ZxbW
MxGMgQ4UVAQJ4gtO19ceSzqsqseqVM0l6iIoeU7+hXUy3uaV35xwlyBadMa1G9H3jcr4GinMAg0x
OEUQvKaR4x4jeI10aXLzNAnk18qRwGYCqzvGjdM/x2jHUZe2VGgeDOv//MqgGJ6vmr+8NvhsLA9D
C3Rw2yUKyPqbszFsARfmhJtuU6a+B9dSWPlr8SWGcO04fvfmDVgV4A7t2zyAOx2ivXG9+U7sq83o
JODiwEh6vV5sK7qwaaOQ/2v9wQqZe6Q9MRlTz/PVoLWGcBanITlXQW/gOxGPwLDOsUQHHVb17772
vok+c3ofit6AqlI6h47ymlQt7x19LdwiSccENGi3MrC40JxCyT+zdsrC3jWqZdLqipvqOBq3Ps0U
CYPeHsnk5nhGmYcSCFXwYbAFma3CxnbCGdDqw1s39N3Rx/pH4k9608P42TeIHCGXDoqEFswQA/M2
htFWF2JHxGW78CsydQxaeF3ApJFf8ftr68g1lwTTjMsI2Hk7phMQNu3LT/IlrV6GRAI6Pupi6G51
vDLwRZfwUxcdqQhrvf2d+rk4tAh0M3prtHTKcZtqw7lTLfaIxCRtr7hx86LS9mA/MZJZcc8hB0F0
5MlB4fgogGTgnjm4AJAPWVX4+8kfKlAABRARCBvoQmTFLNvc+aVGOpkbq71FeOSpHODIZa2zDZnc
nUqzUIfSNB4hNA/4CQuX8RitnJ6ZQu5Xb1PaAFWnX7O2ZeyQeK50WFCT3i1DEUIvHKe7RdtkmQ/j
tIIQAdrN7qMdReZXWasHpgH5s0M8MS9hw8yIAafMpg973kaQq0uCpaZrY8U3Z0yCo0dI16VqJZjY
rJ8+pDM893aI/oYIxJ3r1K8yMJ1j6tgTQUgaIgjLR2xkx537FhUQNOp2YGwIqeqJcICbWyT12e0I
dIx8VR8L5ZDZrfychvowPhVq47LNy2UPCmVhmRJ9sg2a1Z7ZfwOzxk0ZNFDeJqLGwa8IIs5TYlNY
KxSxf67NOF+2+iWZH0VBrF9CBZxf4jPwKZTxgKXjpXGJdiNjVtfc/tKQusCFQlPk+8mVrv8YluxR
RHPYi4myfjOAJlt4AI8vvdu3J6h56FHnX9hDOCMSXlbEjS3FulfftI6Gu1RT96JGSCCpOlvDCMvD
MpuXsV83NcyjUmLWtBJ2eVDr6MdDSNF1kw0fXGo7mr7270rSl89t8WE0gCJ0W9MeOx+UgiqmCxQ1
Qk8w1E/s2fe+qYxTOEA1/P68jMttUqK14coTK3c+Pnx/MFXFAH5O+e2iHJoxMnpIYT3I72NQYK0a
vh/FFZIC22JY6kfdtFDKZTAShhlCHnxHEZ5dCJotFDbdeXLyMUBoa71FKX/iQFYfjB7vddVB2wVk
n4HNYxSYy4LoRA0oDYAfWut6Z91T3NfM11MQwUFFLSWnnjrOS9G9YCbS7Px5stz3sIr6O/IjsN/z
o0hv6Xx01lOdT83VBJa0FdidV+ZEJHIdVVDImsE9q0ZNqJ9oj5h6mQMNYeuL0TnZu7ZFQ9IZ5H8G
Vf1ck4ixj7XI2+aIgs4hwYIrdlNI4mEq1nMiANJF/8OyqXS2JZSmBam/RLLR1X0LOv8hEaQnkGSk
fbQGHBoDn7mUpro4CMsucwe1zKsLfhUfojfd4mKM7W09uPVFIozuF4VRe2f8HBGB3Gn7q7NDJr+a
/llbfXHTO0OyUVli2Vd9eekliX2aM1x1K86uzRgT/QDU8/uOhz9krMHufd+4ZlwH//z+PlfdYbRL
c+N7UU6TtHPOfw4jpF79aIdUe0BFsWKwZjxjcjCeE7CnyG7jh6x9QsSrXnjrB44wPyJ3QCQyb4+D
VjY/HIJxAG427SE0zObH0FGbJ5l2NzMcT01GwwubQnjrRfcmW3dWODIHiqyYRFSe5MWP7HtHvMhz
ZLo90v5N0+XiaaRh/pgp+D+gS4GwRjQNAyzT8DVL62XEvs0cshQLRDvQjLlK3+QgKzAYo3+QbqO/
jGO2Mr1qN+TC+lV+hY4O7jvha78fAAMiDYbP8ODPZ/7dlyT24J1sjGrEWgJCszNa6aJRP0zwF4id
ok9CFJ6yRn81kAY8CAw0mzwr5TnH0b73TV3fc3K0SfS0Ho2CLEoxn+YzN7AuWe6CNqRogqc6p5xZ
0XTPUOevw77LzlnBs3AaOq6FNNE9Ku54yw+AdoH4RIo0fBKpuEnJxKHcFr+AcH0GcgYGBMLYjaB7
d7EG8XMYE+9aiuQ1QjM0QQL+OfAV86vQP0aIrmDLYpsjpL46ai3OFFofzksZGd02UoFam8xajzlH
3kUYeryqjf/LrR03wf1JH4LUlJxpi/HLTvzyCmIaDaNf1HBWes5mrn7R6B8W+PseMDQZT2WAPMk0
L0RitRdhddGTTKS56Dxp7A2JKz5ovT5ghpoyAEr05zw1V23A0bfAar8oLLJCy0BtbCl+jhPE1wHf
aaYb6TLRw1cmQAUHEzQS9SJ2kPk6+QtBEO0z9LYfeg7jTss4CcmyuHBqIyuy3EUBTySWXKsmRNad
TsyCBlG5mXS60CM7eYW5YnaeP1cVDr+2PGbkahzM2L+wHM+w2/44RSHZhh5jvoxk6NCwN1KW8Fx7
UC+Q29Uq9tBKs8ask5EsBzEZ8aoP55yDrqcfKV9tHIRLoeefzJRadg1sLk6+wWux5vi/V6nzUmfB
2yDSe1Hq3LKxPHVB+V4j/Eu66rXkZSRxR/5s7IVhD69O3Zz1OYmuSHtSHWU47MoB2xxRAaumzN9b
TdmLuDEKRBq3yMDhGnMBBinLFkFyb2YVszvZpWJ06XOoZjCj07uHXRFCrgVNhsnZ8Wofdemmn9hf
Y2KfDMkJpFHNu5PVMDIg41c5aU4W5l6QAfOdACggI3uRiDugchiAyYLT+hNuRHIn/YOVdB8ClAzf
2a2RxHVUJc7ObbvnvLKPacdcaCxeKuLzkPvr+0jMQG5T1UsWIjHThpdG1Zi70QJ56ei/rUajl1l2
4QqOABkNbnHP4HE2UY2X0Bp9snP5MEACtifxs+ptLMMFg5qgkq/z/EozsI2Ppku8vf2rGuJNmrmf
QRLcxdQz2tbPdkFCRuyCfUUUvdAaYxU3H2VCcz9lRdsmEY1p5TmL3idxbRLBOpH9J7a1u+px/UYF
WYD8vgt/rJkxktKOYpZ6bvBrwLn2IgntI8mIECUbfAtGEG5zzmBLXfQlvhN8VPnBNed4SUjadg/h
lwHksm9jkonM/NiPcbC3alkuB3La3Mq/hjfDJGp4ugl7tLY4fSBtAwhckzHcbDheL43yVjNduDaO
v5vyKjwN6WsskmjllL9Kjwq7Y+geKf8qcvkr7nHO4165eVnmbLBS8l7yo2F2NZyoa1isI7opHMsc
0tQ0rEmbcE4mhHCU/J2z1rQ4YoKnHQMN5pOy3WvfsxswIent4hdD7xZGKEWfMNzZ5H0dTUZacXxL
+vpV+PxoS8ernKUGbcUO/iCV0dlr3VVTEww+xb27waaZryadQYY9w8QsoBnoGsKvTLX6PishSEUo
gUYchMuUgdsiTZG7MB1UhOu5Gzpc9jq2IcVahvghM/Vi1LTZbWpP3sp83dqWXIeT6pe2Juc7PO13
ZXRzYR7BEiCevgp+O+bw0hNWu4D8Xy4nvX9ySbpp6YYduF6YMBALBDGM9K0VkZjZCnIzQ2gb1UiT
JifSWp5rGxVRJ+KvCGikMFXwiNHyUBYDUv1I3ycFDGloJ4TwyulSNfUDgStqUVrqjUi7VUpkPIvV
9BJYYHqzuN74jsFfp8NLWjcHEDC3UjM/Uhi7odb8bHZmkuIX57+EIFpc8ES6QmyAPRBkEPoZMjXw
Y2ja8JRE0+1b993rTQGYOHsPOyiC7dARx+Ca9ymzbk0R5+gdsrdW8daxzDkkTw+fWZc81AqVZssC
QwwWO0jc9ju7Dl8V2T+LQtgGanNEONlPWVTHIdKuk8Wr5c7vupGMP0ifgG/NfFLHGA8oAFl5dHZG
FN2S5yqr8cVEZr7XHFj+LgLzip297H/SelyIMh7eWvmQJcyYIP4uGqb/s1H4za8JabUq/MGsajTw
VMP7kRtvpGk8UegzruvnM3RFZ2F+/SDhH0aQjqu8GR6a0R+Jse+eNCb34BOQ1if881EntJmwCgPG
HPbacEOSJ1mRudTPjyCVbVSsqHtgrHP6MA9BKl/q1kKi0k0H05gIsQiuiHSnFf6EY2TMbtOkutBu
Q6Lqz6Idtz3ZzWNkcmPaWftLlclWLyoPvaW1C5ROrkt8MGww9Dj67WU7JJSx9fDyffcEWgIGqcpX
kmLq4Pbj5vsXUZVdrBsLZ1gaGNE2DstT6GHBH+c1x2xLb40Z/d4lKmJjs1rGg6zTMhWr72/a5cZL
0/PGjNTwCyraeu8U3dULuAzneyGKeUHw0u0KIrq3iI+P8CQIzLXec5QSLMTtL6cM4DrWP3TDu3Yp
1g4BNA37KG996/lXLku6BI0NoKC7E0HxyxKEBDcWQ0q9fhxNekKB060cXv9jMqLMQQJPECWD0or5
A9Ndm4PitCHKezm1MbxYGV0Msy64f3zOv4Stp14PoTgBqOFJd51Nv42JTI1MtigLTPdO/xi78HyT
jX38xtoVHuhJHEeucdIwwjV9q3ZNrUO09MzY9HLY96SbLPPyFEWAwwco4hip7I3q+p1ZOLgwi7Kk
gsuYqnz/2FAcKBsPnTBvRpTz2ZRQ5nJ80qOCjIfOVS+JOEa+QZxwjMPY1fyMjLzxRTc6IPAZuXkU
bGcvYjyd801j6dwSm6QQmmLvgWc+0RgEzYtDzbaYOodl/MaBZYU+ycBJOkRrSIlk3QBqE5J9rHBn
n3X8IWPtt88fVrV+lCZuismra3TH4JLLJDRQPRPeizROG8B+E61LJEgY7XUvBd4RVCTh1BS7vrJe
GMC9FXXqgjoyUEm4dIAsP9zqtfPo5J1co09bhgRiLNiyP/0Ajmrv5euRSOQpJ3CgGkgUsNCWZ23l
7ohZOph5Cc/AJAjXyRptC0j2lx+SDuyjjd9V40ieKWxjzt/m0mwmZ+v3tdhlYkTIlpf+bnDSDGYo
CYn51O71zHiMg2htRe2OUFkQhGg4NI77mOCamytwAI+YBVK7CJGr6+GCwAyX7WOYVpYKj9WEEybx
GmQBemqSecIEvjeHK8uKvpsSB59CD967jssl9c0yiQpwEmF9bmFBNxoBmnqnXTpss67tD6soKcgs
Lvh5ykqsVVj011wNBBgk+ZorYziK3j/0KhhXMnJOVoFqzURVRAurOdvhNwLN82hLNg4nP0g4GjT9
jJtmm8C9wtSsN9s+K+s98xroFp0zbvyHqaZxBxub/ikn433Oa7qY3KF4DJK8eEReWqM9qFtAm/zx
+0M3eZfAhAVLaMfTGM/0dvUc6k1MlAmjW/X9GdLMXwpP8ndlUV9bvztWkeyPncWcnVKaboGBuyHU
x33aWPqpV57cenis7LF4Z24E2Z2F0DzHqOKlIAI0dux9T4z63h+cgPAaEd4iWPRQwy3AVN9TkDbp
0xPUtuakutw/pGBbqgK5FQc8/9QylllCk6QfFUzRNU3WIyjoohQY1dpFZ6n+ojdmwYq7mYicfEFb
ll8bM/6iCbscWyejENTUWRw10y6uRDwzv2fiug29x1wk5DZpwtrPTwCwzU15lvVqJny7RokXuCsI
x+bBDAYlnHMMMfdTYZoIKu0iRVzQTOzi1hcMmfGdlplcetEIlNyxqG+97h54wfju2AbEmHY2L5Fx
Pb+1NCOHCsEKmuK0qWHONCg1qjix7nWJ/tQT8UV5Y3uJrdpf0VHDZ9uAfy269nGC2nbF2biIw+mF
6YXc+oWvn4A7deSmwtj+Hh7Ek/ejdrXp6td9s1QWkrDAN76mpKhPHOkb0EFxfCg84R9BTz9+vz4G
jPvtYBNXxftGMeSoKWVz6Ksv23l0k7h7NggW4QjL5w793ISMFasGXbrVnzcRTl+7onTBxjmW7a4Z
Onkd0ZBHuqTaSOvyonJX25tecqk9ABqyBYoGdFqd08aplkVMqqWyPHWQXbZJJsVsDV8BBZU77ieN
NJw/10DjSTIQU+MYT6b1Gmu6hnJ+eh8DdakLT51HVaYj1qMI0Iwkr6uPAogOKpQ8X6c+/vkmEr0y
SjPX2OqJfKFzSFVBdIVtGHciI/xdUHv50kdeZVaNTuc3VKsqs4DQG7VxssHdQ3qjlZaTvpzJKXtB
/wcKwUTiHDJYvZtutfeNTdy2L+RiN6cIKM3Okhrpih0eMAIYMnn9/kAx+e6tPZcgUtNprbteFz8c
cft++iqKfgeJGB8IqmnOuUsfIq3FR9EmyeF7vIMtoKGxQ1Y5VHtnw2vscbaRTAZalp7K7ZNP5jcb
QbDTb3rQm7LgjBN44wlBS3HLDOowPfbIeKx12uM0ooksIRkMIsK64pRUY535kPbOrYzoczABKagQ
aIaCnBE3zHwUAa4P7KYRIKZQX3y/UWOJR2F+A22vPo1OgfgycBJCPbrqXg1YFWKAr818qXeZq20d
L2Zgm9Pu1tUFToUi0b2wNGATEb7V1jo3gXOVTWWvu74ezx0H2NaQ062EAEI0TnbF/REuDDfijOOX
2UlY/Z0S5xdTE+uuYnxeMWow0DZs3lh2HU13nql3sddV4WOXsUkZc9mQVMOI+qZxnmRnb5Hm2KSg
ZWoTCwIRSoy6EKGYCqO/ZoeRo3gqRmsXzRny7PjDrTemel99VV3oEAkqx90Ud3BnC5wuuT9okNcd
6PAmkQ1aFL/5if2RTydLGtYLMi3oA4LI8pYEJf46eCO96sjiJp/CKv2Jz5xa35xzYwr6BlXnn0CS
+bs25QeUamweVM3yamdE2w6m7W191SOtnP+CZpW7sb5f2yCId160gRKA3aJSfbEuW9NZF9EA+d2m
/17HkX7WkcIQmqHNJubgRSBE+74muFRQtc6zas5zrHwIX81L7sfMPngX4Zg5Wb7SnUiRHiJLkzNj
AWSqjE9B2fB+Z2lzwmGLdHGESjjvyLdc1M0ezmnDDmBsUOeML4PXHW1C2wi+qVtwRn50/fOruyQw
tPRwOCWMPyo1WVTPwZ9nzlzB2YQ1HSjmFzlQGLrU87c39NwDzgIVqcIKg+rr1dexDsVECa9cLyJl
p/j8fm+MsOp2jYBkW/M9e9Til7ocsTfENS5xS5OPPkE3hWSqxqJJ3I0af9gNdChZcabKEJxKgj5I
yCuubtc+g2cbHwovvDCzhsJTetr1fx5pCZeuFg6YX7II4FXi3s3GWBbsPy7Hjzddyz5KXWtesyKA
fp2jmI06HNBwq9YtC9rK/F58sw6C3XydlgVbzNgE7r6aut9m3XcPVkuPCB3DFxHNb8I5f0+KcyKF
7rX/TLqZ/ZusoLsvgdITvYGdwct6Wvxwlha+HXTosN6i0hCvlq0MTmqey293G5LKetWaObQEARtl
KDJkxEDWxXMfuhGlF1WFOtQRtW0d17dvFUaHs377PR78XqV8meG9d7BwhO1zAPE6WoLQ4Q5S+0IZ
cHeCST62Bmtx2BnRiu3xWOhW9TU/0PoUbFcqzW08L1kKOtHGj+YNjIzQuIt0lva0zNeTM+jrPsqr
c99qx2Ies9F7NXdqTH+NEUuVMRJoMD8qRDyFC8UjTY3tUzm1D5yHu4Po9H9+0EhzWf3nsbD1r4hD
l6Ew5FxbCGE5hu5Zzt+lBrnjIoMXDLnJHcXRENLPx7c4omph8TesPQ4RaGYSRmqhS+BpGWfKYSbB
kircbNxI8iLb4iVzivHG4RL7p2U9xczOb5r2FjrdyYB0uDL0stt2wPx2FsFJ6z+3LRwpeH6Ir3Cf
PY/z/LLwiN9D3GhuC0rqM0l+u//8fNkXZ3XOX8fgvg5u0rFsR3dsyzetvz3jnOa6InAswsXevqAa
2sVOUZBXUc5e1fpgD2FG2dazAMe2xOFMloUXsz2F0NN7p1iiPCTUqcYmNRk4zR3aGIYzkhknGYRq
wluW9NNWxkgux9STIdZCvKin+OpiqF+VY/ZYUvXwvhPYmblENwWAFlREnd0O9iYTuHIJoKbf91UA
S9x+19zxfchp3EIIN2fu2lRA+eW38HBkqB2zEnvfmt1JKHg5HNiWFmbWZTGkaD82Rpk+2YDD6L7M
gUadsSWsmtwsU3Ax96rdd1RQkYG7qgzoJ2vE08IWWrUWWaNxMjwkbRKsBWPYbcm/7ViVMSdHd0GV
vOjLfuOWFbS3xDpz1dhrU2DKhbzaz5PVSI9mx0Zy0rz8VoDjWkQ9e4Be4valsliMvvcmtVl1WqrP
3IpxwtZg64zIw4LAoFMnMiggr3DRx37wHGTdM1BaxmTHTgXFJg9h4nIcPCAbdHZ9xpuT0sOopXb3
mtOo4opKka65R/DTmrw+ZxkzI0CVjsVYkfQgm3udWxREqDYX8jNherFt7PFjiqVYAUVGi6hyMLpj
9NNq0N/3Fq9skjFgoAxytyB/amxsnGZQtjItIieJcCVtSZrOz7rp7VtFnhpFFJgSwwHuK5grtLIT
mzHpuXwiE0QbXDRkh7hPcI0gPaxw7dQuNvj2N0/N9sJXMpnPXTTBUaccZP+KVjDhgrU/N3gscXNr
Ld7Y9szT6yvQkkNwTivSgCST3lCYFUE+8rOUFvP5YFwbtWTYCrIJ+YB90xUJxST+ouS3wvcoByBt
x+Uq6KaP0K9OPer2tMDs29RkkBsafrduPVP+KUJXjMWoSDWyvyxedpqxiIVl4HN2jwB4ZOVPF+xO
GgRy1wqa0p12concQuqJfmlszatFZ+eQRiQipeGBF5MsgelX7dQnkHC72veAkJCgMOTJe1vvzYBL
pZ+okrMxOgWNTFdCH9l/5DGX4kNLHHqJGvGznAPYuKh62wrnTc3SWpm86Y58m6EvhyjM8T3ye08R
X+PM/RVv2ALb0h4nF++CSvaO8yWc0NyiWAF6iNMdPAUGSd/ZyYz1z/Mw69rtfYJHiILWQq8Xi7dI
MieX7aI3iEqSLtfsSALRwuiDF46He613XhSJRQ7Qbr9ndsOkJ8NcQNS67m5RZFQ7QUxyNpV43BpC
nDPzVU84dBCwiHGPYlcfqdS1YpGRo4KhxO5o9DXtxlDbHm4OXXXY1mSk18fUba+ZPeYInTr2KNR7
k6kdBhg5dgYD20Oh08jfMVDJZVwVu4mdgRE8bVutH38kU4u4PfK/Uo0hTp2ThUrLjmmtw4BTLy3E
E0W+r21MV3GlMDlP+c0x4t99xhMbA3DPUb1Fnz0sZZz662hG/tC+uFtVvxS9lkKBlsUyYBRX98Uy
0Qygh5LAI5RTWe+E19EimCpFvT6lvIde8tLG5UzTZr112weAQW+Fit+jpiEGiKPXIjDshwbbEd8S
2GKapquoouM6yXxYcjkpnICs6o0JXgCJi9c3Pmr7lEVnnLxFpF8UFJiVT5LTRe8E+3v51goggzVO
bze3doPmxEcvSH7R9gswWqhgmw8tV3WCh9QT2r2T2keB2w8Et73uy5Cw6KBatiW3QZvnpOkiXxSq
u4aRh7BYEIVXZGAS3Km9M2Fzen/ajhO2Ei9+INaUY3zQ8m6EKygOWFmZicIqRXDfVVZ/4IR9zzyN
iDAD24qnD6Aih35TpWrmVD5rOc/LxzK3ZFjt00RC9ljgXqIsGnS6tfHAXteld6PKQyYbUcFKqbMF
36e6xTk5BT89C7WpGgI6FdPKS788ChjyeQLYIQ3CVjfXHkDBVUsfJshSMalyOZadTEjcy75GH0Uj
eQzGdLEJQuArtc7pHZ+/46V0EDSvXycJbv0a/r1t4VPhDiNNpXnw1fAxkObHyM1C2y2yHyS6b0cy
o2gLc56XdWethJ0EPI3hKcow8Y0lopJK63ZpVK5aRetRH9tkJTnYLP3YX7PMvNuVhpi9cnk3zKmD
uEnWtYFwQ03+1lI6gNCEAUkQEAQExnAFfubmuN3T/2PpzJbiVrIo+kWK0JzSa80zVRRQwIsCg615
TqWGr+8lbj+0I9z2tU0hZZ5h77UT0//CDQ/VyPKeDKc5mkq7EftiLcA9U+qreFXb2C1+PQVpqK8B
wl1zzXwHRbIvQvQgLDOnVZkkl9GwVvFQ3W0L2mEJImLhlFZ1CqZq7WFeOOaucYJOjHAwETzwRon0
iRDNAIXRMnFPPCTEArTKX2WAWJEvqW/aG1ADoX6ynM5douzBBW0ZLIzYouJew+le1fgzQ2faqPRZ
Dp5kMhP+kB4iYwZdvd8qlHsV4TJp+60MRlfu8MLmlC2UTFjD9H5C2VIfLOmPHK/ul0fc26ChQoy5
17GQeqhsB875SWn/SPB0sFU1i8QyiBDW0AHVXUJmvUW6l2X8wZ387JfMUexSvBLuAsYMbOrSYeav
Cm3bojKMHOOFQT2XD580KtT+qSKGq1cTBzIZ0Sk0J16o8CtreuwTjN/XRRCBSRvlUwNxhUArndSq
HVepxPaEud1Mv6dueB2RV6zQIbL2TAAtdhCfCUjhFiuHaTmwf4OgSfwZ00EQ02Li9JxYNJoR/BDm
Y2THzkEtvdmjT8z1v5qJE8sffOIhc8LPJs6+nOnXok/mpBSG0rFQn3TP+LbJ35aIHATvm8QCnsCg
IWIl56zO9BRANWUlFofQMl9avT8YCeBBKENdW1ubvhnvsWlIFBs4UqqQwB+hAQZCcLcQQxosIyLv
GK2/BX2B2sn5SwM4L5JIV3XxEIkEL2Q3sFGb//TIInKa8e4Nk/wRqtO4jSEAr1ECoOUMddpu5xRi
HottK996jfEZZBVupyh6SoK6XEU+QxAbqN/apEhYlpGP6z5i71zDds0M2ADGWPxrXDsGk5IezdS4
RRpPpArH7Cim7tIRDM0qx3iXgnW9JfvXPNdegpbaUoRzVWB5NwUebV7vdZ57knpC+qCTcFEL6yEj
gGHhlGxLl7GIG7k3pCJrsjm/2RnzbmBqQVH5bzKAQiRDxR2aVEsA2cc6nP401sScNZo9fRZXFm6A
ZS3kd9Vzh6COov8vPfOq4S6M7YoVddSu6yJ79qv+Uepids+eckv9M1RUwqnEthfAcDFV7mydOMyW
utmLNVN/wDqkuep+kx34bl/5xOIVIrXv2m/+UQAtRJSItcU0etETUrrntoUvjqJ6GcClyDPy+bKA
OWHPSAZL1fDl2C7TAfsf2YbdQXSmv2fa3M2CEYbkeHXIsQbtKOa3yCUBNgmyzQDZYGDW1cyK1ban
vXKkQf4BL6Eae6QqiOMD0ncCwhVWECqOZgT7F3KDucjj6BPEFdfViPIiJfXUM6qHldX4ggeqBK83
cQddKKTWPvmKIUcNs7WCqMNA+yDOfmkOkbz1KYzmJPe+NUEvVBnlsKe1JtY3o8idc06IGVt7ESOq
JqZNzvVFW4E5T8f2DZjTEfoBJNSYfFcrl91BugpVmppJ9izopuhtNNrhjBoRlEKdzByjRe01zYEV
/7NZjcNdZyc2xfDrRwjRWNN1uOr+TxYhs+1QfhYZfxYnNSnnMKQCe1dJdR2T6aUPuo4qss32IbJA
Wm0QvRXLFRK3hpPyDG3hwciWhA7dbRXj3HV/2sof3nuKgMWUT9feRl0wxibT5IrFVS7r98Cxgf5x
eHATOTfmkZy2qdMtRx2BI2yWdFVVTCB9eGxGBm65KAgLDvAPtgW8BI5Afy0rjut2QHMfRXpDDVmB
7fNYvsLNj9P2EnbacQg8kOLzeqp1CtyeUbopR161cg5IBMZMIDhk4a60T32VE/BetcPKiRNSrsDw
N/hvmwmFUR4TMxOE2WvOVm4LOXvp6erdKbWPvA7fEHNyIAO+QpN96PIWm7U7eMvatwHcVfMYMvlI
RJdvLK8WByKBrT2pwoS76LMuwJJq5ea9syAW6r3v1bHvCW6JHYMAUd4iYCqZvx4SYqfjPHrReepq
RUlKgisMApbUA6zZug2SYxewgBnr77wanaPn0B+xj4YaphOWVXscC1T7GRPp56iU7r4w56+rAKXD
79onmjw2Za1f7fpi5ykaEi3u1x5xpAgmIiDkafbJ9i6/8d0sZlcNeM/MPJmqNU/IMBAmRf5uFAUo
qunHJhYaQZgOyd92GXPNdp1K+NvOotzpyTb1G/8VJg8bZo4w7BaOeeW4Z77NO8Qs2GQF9qIXsXdO
TJluaG65anzrTxfvq77D+kaUcf9WC4WxQg7xguDjY18XTHqbdilCMNVNUx7CtNo0HorHybl1jn4X
E0M/WsuoA9uf0r85dQGK5wd93wzzno1wnvNHh1e70nU2zE2rNlFV1WcWJYupxu7T4Ad3jfJMTsCP
1/japSEtlfW+OIYz2Bg3wDA0K79LJ0o1WhmVhGCMW2PrtFOxGArjUtvpJXIHhpxaBceUDCFOl+Iy
xizL0ejO0j+SNVFJLYL8r6Zp4ggY5IesYOIqtfKH+cxxJAptIVieAvRzyEpcpE57SQVrSOyK+O5j
QZJj5T6cJplbaerCSa+WVulvsjA3t1bQbW1dYy+abcqpfi9JophafYm2u1h4BTUFu2N17t3S2Zkt
Lvym9QlVXo7Kyh9GmVxV5xPYjUmYlGa72rCtypl/cZcQkuvbL0AoIEkj+6c+ZZXXWeaScRehOuxY
s24ysNTgBLJ86xzZ+OGH8mnUgEnFEWt0Yp8Xo11z6Jl8E/KCvDTQaG+e93cgsm5ZlSwhGsIy7LB9
qJjc4HYWjKQ4Sdj6QvCAE78aAE0vQ8M5jy35kn4uffitPtsFLVmNJeN9509VobrrW/FS6e69bFvF
LIoZglvBPkj9+G8IYBqvaXwQhf85jA5xIQJZATDeGVH3lrZIUIecNDZilanQAF3InOWcp+NLRmHC
ASafjB5NZGPUG1vW7b51kPog5hn1ft+zw2Hpro6DFdwaq+qQCNEOuDJfJvN1nltI0gYg0aM9BKgW
wQDhceHS4CmldPvnRXLumaOTRvuCIc5mf0LarKW/2AzgSXEOvlvfee+8xIfrTbVmRWDHGU0stCDf
Cmggi1R4JAUEKaHleftis2mpEQ12JY1d5BBLZJbln4Rv5MqcX2T2lkQ2tdXGKwhL9ao8W07CQGIv
+eQSQT/aeR19a5UR0FvCRUgsHyFGQrvXTiOu/PLgupG9CpsUFZPWkuLSUkXKIvR248BSvNBJXSIg
4a0aOm+VDO2V0lmczT5J2W3175RV+0KnI6BQAVYLYZ4/OTmgjAFJoM6kNqzJgM3pkfSbnXBzK+Yf
1ql0KZlsLDMLWDJIiD60zjg7zYT+fL7Ho5Yow15DQtQzsa1DKlMrNIy1ZSHy8zWX0ohAbVaTxiG2
TBheNnDr6Towl14OE6n2ZEq2sNsRE3htfAcq8k+rzGA5xITj2rG8dQZoyJa1KRRV+nZYMD4RpGuv
c8vVwAIOwMf43DbXPvAZW1oEkJpAmTx9FBeRBjfL8l6KFE8HjZFAGqV9kNgerQxoSIsW7TvahwxT
CGUzncACuOi404l78orq8vtilo15UPEgWCCQVuWBh2B7Z5L1JxwUnsgnMzp9eLjFZ1kJ9ywmT+PT
Zjvb8XDxGqIQAjb1Bmt0dOq1YLALwFt9kXWCMg1EoJ071zQJvj+DoQdFXDhvSue2MUf7Cqr3uU20
7w7iC+cH8bClA31Vn4fi1Zid8Y/oK926EWteb/2KCZVK3WsG0Mix6ucGvCUth4XAUlcs+mphEzbC
P2w0w+fZIKP5tk8kZoaKTxCoYDjmJoiXdtzSijYxAWgOaj+HGPg4QJnZ9R9eC6sZT5k6ZSPDLqW0
TULA7eCFydoBpEm4T4DbhiOIzzJkb5csjIpG3kpoUnvtxS193gAZ32tuH+C+Et3yQMwkNSaYkPfU
GJEopyhl2+6W6d65BZSzylyJFAI1c9be9CS9+Z78l5NdTbmC7NEhHQ9LhbW2jCuff7YLIx5Fp2fs
yvyEqyp+GhU12nyDb9SobezAkMuOpQdAJweRUcBOtidqNLPPwu8RvtN3au5cIhKPMkZw6Fsqeu7g
ZRID+uXmIMwaaGHIMG7V6KO56UyF8inXkOe6A+QkFB4LxybXIG4wrwhHP3ukik4xMcpyUhOBEny3
Khl9EG1AslvqfgibPtgThLw46bQ2+3wfjqV5q0LfuNlMAwl9uME4iK1tZfgAiFX+1YZAwdwB7MSQ
e3AnJbN2eW9rpt+KTd+61sVSA2JoZWb5hmbfnwSG6KsIrRhetP5X7/uez5rCoTEYaRvOX4/hUj/F
+msL+xRQi3LyiyMIxPFk+87A/0mIoVnbsU+gK0OB0g8Q28niqEwUP104ICqFG6XXpb/UGbksGeWt
m442zEhPbcHd7fT1VlYKh8CARydCPIGGDpFV/aSZxbtqHOiauX2e/+dqNCHgzND5X0oj+ZFaaC4n
FnDKaN5IQ2JeloPpyujVdBf+p1u8hpqL+pTFqdN5ONXiZOuWGbUcIN84H0nzCXXBN39gOpZGgocv
JqyFRe6UOR+uyG5IP55CZ6u1XLQxB+tqkslDdSOXDRtSRXgHSBS5LollWaUhY8I4ownycFwhwg0+
RYfKLKOs4e5cROk0LrFFPaGveKNCgWRW6hvXSZNVrwt5TQY4b579hZt8z83FFVDnuKmk/lMV5k9j
5ci1E056w6lvbdwXCxcJgK85wcXom6tZT9WSmOZ/bU+1ZLinFPHcMpyyaG0otZBjYaxcjCutbVeU
8e5RVW13QHU6raRnaYumIprAsNgqCPaNvWBspkR8Cx0YRWbT/e1j+4R7+X1ug4sIZXY3jMjvfffb
Nm5Iu8Zli8obiwE3mZO959ZYYMmNn3WHiYzZqKcudsIdSMwBUwbDA737FGbOi18i4GHO5zE50tYm
5ItllqM3rPvpoxb1Q+/w8aYOHmKMf/fUYNyCeJ9RpBqOxtTsjDr7ZhqD+XAWzZpRxgzGY8QWO6fS
Sj60ioFvVLIe6YFJwXGwyBhOCYHqA/fVn1AKggA7+ahFrHi+jNlnKNlEK4kxUQmYcI2AeI76lTo/
INu5IiqoNiXnLvkzTbTNSocIjY4Lu6kBsFTn2DGNfVaV1yqoV40s6tU0MMseTOMtr0iuzOK71hfa
BukbKxvLpWuZSHpHkb7KpuAF99OmHlpnFTTNPVLiT0/aChJbMpx5NzC4HtBvUS+O6tHUzMG0iba2
hCVLgRkS4IZMj3Kfh4Go4YyXWbDdAKUeHpuWbBEyxK6hUz3CJPmORnFtHHAi6Why5zpgZZtcNJsS
djWhcfO/qf+KU21aGjXTJ9LPTjhC+cIZmTTuhcSqz8JrDsDCi50fDAtrDrhyiHiRqsamwcOCq6SJ
+u9ByvsgdJ660AC1Y6iNkRTnPvdvWuoxCPCbfg9YkAR7I5tIhOlw4GHbFEiuFlPS4wcKujtzr0fv
2jtdfDoBnZYTiAZnJw1UHDBEUlInSc4WJ6MYgDLDYCJ6PS8/k8+CrRxJYy3tTdHjlh1fyIjhSa9N
ipSZFSNZGSzgiN3qgo1UBRpka9PzIfMY9oxrSZ+wgGP73Uk2hrdtc/KzZnNJXYPhJQQUGlUesulJ
GTjQpGGlXBWseKFjFj9xIzn5iYtbtxn7oaHWbp4TvQOkdOaNrL2TKlpBSwdPNZgrwIB3MUeGp7Th
E6O7EwNThJIIT/H+2yiYUpP6B91SzKJ+itqbmzTpZgRgsIIv6tPeY6ZI+E7weRnSa9aJXqDFtH2x
JGR6AyuMMD4rrRcIalYMsf1Nyt/CWI4k2Mo4lDF/r6X5GL56ZIXDtDD77hood1wro4yp37o9AaQk
huf10fVilHYCrVw7Pddm63JkVLheyvGGL4SjvbyjSVnrpF17aiqfI/9ZhA7Tl06OTCD/MNFGa1eh
dS+g8VakEO48i1K5bGImE269iKDBpnl+dXVAO8bEKqHViBn0l2jPnkrF9ke5wF0GHCRdQyoQYvtT
YBfFE1NSTBEdxKpRc6ke3RQPT5MPjyJFYa2N73B4Bhha8j3pa+NK1XkyicT51gKEeJ1bBLuKfSKg
gzmGgKPUTP3h8PtD1OoLZ8A56g0DRvPZ5/z7g8wri+lZnq16L3IODH2hq1Z5D1EXpWlSXs0ZLSCd
zn9qMuQ2oHU2fPBECJEwsGkVKEE6tRZ7LL8w5NPrr+GuIpuLiKWSB9SKmQJWqOkFVgBfv2XlkByH
gxO66hklibvtzeZkF1W5tWUYr3nLmSchpN1KNyXQDNPvCdIS36to7J+B/r4xXMcC6TAMBCFWLGKi
pW4G7rwtkoMK4R5qInLrYAPmbbwdM9swF9aenEJxbucfqgr5kOjOWFMnFmcAQVEuy2foPcT+OKxD
SMFlAtKrA0NO5Fidx03x+9P5F0Y0cf2gaWsdctGJtJFsk5aRfGaFLJcNcvI0kQC9TE2YhN2h+4vN
vn3qDUxOLUPtXeyazRO7vq2d5+wxY7yaRQpyogPg5SrjqPRMIlSFQRw3E4zfXn7m3SCfawYoGwKl
EP2GOorHqMxa/GxxuelZPr2UFIW9F5BhWVdEq+F+OuQV4fU0+ePVpy+5tr618bnKTu1/4BLSedj7
IUkdi+hMK3R0IDKiRh1oQUv6DrSehjpMNlgA6pAJf4pIVybVIRtCgyNItttO7/MvU1p84Wb8oEh+
xFJTGy30rHsysXHUU7AqfZRfU2NgOgFbdBEP3RENQ3EVyJP2svH6XRGTL0Ah3zkTQZGQ2Gf6qXUd
UvenpKXY4K+s1gJD2alT3AxpY99/v+cdoj6bzOuzI8Uz4F7gcoGAGFiCY66FJbj+H+Hg4b8jhBSm
CTobq2zujEDTDWGIxUaQXgvPrRPHTkfo7mnavfGZqyLYUa+hozZhz9U7DJ75SNySC4/ZwUWrfOL9
pnyj4TN6QN4SG9Ar1UdYjYffvy0xQ5f4MsVF1VM9hpUFSlhnjGR6LX54MW3SGUmYer24e5m8yQmZ
bVrExZNCjjvXDw6j4vzT18GuddHoPRKSKLzcADU76afM7/darGhfjb5/1sMyO4ZuSYBeRkbyf087
Wp9/v6JAZhmqYdsty4ZZLLKd+V8SkE3l4CIb03pPAJCHKuWkbDnORf9fM1fTBp/xV0tOs9kU1quP
Ro/BdyA2pQgrIkUiztBZeZuPqGbyKQU4LEZe/ZZfUKIwlmFZy5VFP+GiMzzabb5uiOc+aXFqX8wo
CtfSwgHVavaXrCewn2M3UNxNBX82nkYxP9P+qKkXIGXVyuhAAZI8RWbm75sxvwsDMuQZDJRtcR8R
ARhPPzhTo6fCqdqj3fv735/9/jBGmsFz7mtb4PLmpoTKB7lbUSRqvW9ydJuofMDSwFyrHrGwi+VI
tbuVgx9BNZb2PvdUfOHx5eEZQKqNRFtdNIwBC8Uk9gQ9eroxa4OcjV0/TKVc51Xgsr8jyfT3B+Rh
5VkPX8I2Sq+/v8uZOiyzkIfqoXjSZ7+OPhbFWxzq+6qWLCGmqjlDRkUz2/LC/P4U+2B3GNG97KMJ
SjAOdMkCRUVXPdB5Z1iu6KhwGZLTHmkR0Q4Gy+S1r8lTScmM4hpcNzGME+dJ0O+qDhWltLr8Radb
0y3dOKKV/5tHLSPqAHFkElnOmUrt7+/Zj7EXeOQEMg2v2S0l6+0l0/PuAufkjecubdSnbWfdFj54
swWT4S/KLjD2CPPTJXub/G1qITSEA6rQqRLpUTiQwgeFw8Nz8vC5cTjqJeU+aX3O2piFmJZR/eja
xEjKQXAjHQB1SJ6I6dih4qgekQ9Rpukd/dgRaEfWg/+QGquD3w+N4VxwJMOv0F1I1J6cvnrf+KDq
qe+G24SbXskvK2WSL/qq/vAjenkUh8MqMCUXBYum7GQZQh7R7y25GJx70vB4BtnIuqBGMz1k4E9G
z2IAznRP/XfmzqdNOuSUGGHzCApS8xAGLTVESkvMt3i9Q97hLFHkcMAlfwRusfc1XEbZEL71veTY
BcZy6nVg1+i6/rWFl4JaeIYQ4a6qQNonmgq5DAOvI6CwpmRWxq3ph79uYtX70kU1KiLKMnhuFah/
gHVm3K6p9ibOlNmz3UT+Fxc03RxJ9Y0wukNrYF2rme8t+kwhG0iS4tRBAcRUO2RY6yY+dmEfPSHr
dQUdhGEmTFAJHmhdR/E9NloTK7jvbOn+f/0QICN2WczI3xsbMrneuqzz76zAAta73icAD/+t9pni
MExn9J5x1SDNK1hgl/5TbfveU/QWDUW8QecXriIbMrwe2+QKE225oMgcF17AYH5hSYL85BhEm5Fj
4LkyBAv5gMZgHlkWehVcGdLvgqzg4MbN/UHJyTtU8q4qukHWlcnr1Pf1FefJzvZ8xPilCjdGZQ2Y
yIhv8punIuz+CRlxKxLfvEaAgMlJ1vGRrWW5lkUiv3TzONSlOhTK5usI7fFDI6v0nFDFoh7ons2k
UAfBC7BwxCgOni8dsoeiv6mIo6/53ydGwzv8WjnIJ31EOgL3M5o6At96Ic7R/EOS1DC1XPuKqifd
OZJFZzp3vkU5BcsJn3UpMvGTv1YZtRg6i3lqS7nh1PIizVAdcQNyyVrkxsfWvswT+aIKG1ZQdK9n
JXcsx2GZ1lq9M0r1jHSfhGAXVW0VJDXLGriXMg1fWBom+66TFroYRkb/fQvCgmxLu8iHczMkJL9M
sAtQ4DJKYVDTd/G24/u4LcNaX0ZcPOes8Y4aYs59UT8Cg1yMSrPvHjNtiiQfsjP/LTaune+a8bmc
3JG8tQ4Ya9kc0zIgU0gzzlk/sUJvMwtWbWKudASEh3wILgVM/IF/+fz7IPIkkhwHCk6xrOpSPmeD
f2FMw1OTuDJ9E9ar3tXN6r+vgsS5avf7UdTNa6r5iEuc/NvWdv/9MizvjZaH/au4iVhrd74fNatS
CX+nwZHahKl2FdxAzCt7fLKFRy9EVQhXt6q8W+5H7iJDEnlOKuc9jICrBTNRJVapt09l/9Tl0c5E
+/rOAH5goIg1EAaBtTazHrnHBNVFxWZ59o1tM0mf4pV0n7LRX1NWgxt00wQhFCJFuKAlWB5USDAd
nGR7wFlBarJ6b+X7pE333hgcmk9lHhB1UCQHuXfLgEsxcn3CycDHgui8BXy0Ik1eW3U4QHa+7erM
63RrY/l/ptaxb7mGclJWbFGxU2f837K/F8x6EFMRTfbfB1x1ln52EigTadiecj6rMHCsZwxzN+5I
8nhHVLGqBXwnCRa7uGaIeUqYwyGzabx0IH+7djQm/kXxpzZ04hbYK8ejpSVSpr3b/qSYhkIuDRhC
7vrOHmm9pn9gck06KwJMtFZAJR2RFGM5YSOi+9Ext/oWOHlDFCVSKJeF7lz+8IGEbFEKYnCH0Ihe
/IZhLOlN0RHKZ8eu3gt5rkt9BeOHxDDlO0c0rqQ8AF8zZa9WvwYx2ScJpbbmbGAvoLqQWrzUFZCZ
2rceXRQdp2bMkD7MaOxImwWIg/VQFYKPMp4+fd+qN0lUQ06Z7zTJrkhz7PzdOahOIS8e6mllYLR7
loV/7RO9O6dufQZCMSyJjYtv3lMlp+EhWSNchBOzW55/ajYZaluL3U5KHu1DK2Im33DwbUY+L4gD
n7IweZKtcC4WrD6uKF8wNsgpamzEK5mj4p0zCdgePRkvaJYw5AnN2JJO2ux0k9JUs3FVZ51GWpFB
8J0D/LzAOIPOIGi+zErb1WOh3qYBJr8Hp8NQfnbQNXRsvRPWJ7LdmBWqfJcbqfepz27+LLwN4SFV
Pra54ZBaNZFQiAqJlkgajgnepMwhMyKHZMUawHr7rXa80o6urHtopntcr79fhj7gw/vPCxd277//
JVLibGnl7JcAOiBiXpt1Jy75S2Ek/TaF5vKZXvtYHP2oHJ4DTz0bTW4cwx711ThY6bZmf2BOsfXQ
e2UxeW8HdGY9PWJN2JE2WeHZa+3PX4F95MQb3watAQOJhtPDJdl9150vvijAOIiipylAUFfPOBG6
CVbPEiN55zVf/50RNV5iTVk6kMa+CU4owLNlbaEzYF1cMZ6FH1GZbM1+S7V1qZibUzm1a+kTK265
2gFO+LeqLY72Ojo6FLDoi9w5PTbNv0uy6mk/8QDDrbmrwL6yV3zh6Sovo3D1Q1pi5RlhDrCtMh+t
n334qShfcSU+fFv8S1vs9IgCxSLt0OJyjOTX2Aj/1GmVcCHZnK2/DW+H1oy0zazfRaPzVU4dLqHG
iwFOOYQO/LaWOYUcpugm2vBBiFuWEbc1+h+I2mj0jB6SPP1gHj6ROLTGhFW+1GH4NAEq+/9/Pwko
Vr/IJ/w56YqxqLfV9Y43LIdIU3vJ85Bp+VVwLu9oyxgAqM7dTW6NiVQ0pEkmgOCYXKDeQfVQltN0
RnhqL3w9UI+ZuMjy0z0oWDhP5chvc2K0e7ORUfPd58yKa1SFSXsztHnJHsIGQJktbrrrPdvkI6Zg
ST50TpDJBntnBfWLP1oPYlr1o9PQ5M6oqtFqxPb3IfYThkNgYe5MgN9+m1WuQXNZgnrc4d1DZJqr
jMSsnjy7vIhOSCi2ZKCuOitu7nnDQEkRpIP8TFsT+aJBDyC3wCYX1O4rYNbVp0imfUDKxCLX42QX
5tNupieiwU4WU1mdibiYZuUeXQmVV+99o3RFW1xT6FEiavuCkD+6bqvtr3oKqcbJomDBA3LxuKZO
qZac0fd9TY6lcOpXT3oXPzP7XKJJudgKr3hmZu9ds/bxwC6dALlKhPcicKstGfHr3Mgx2Bt37BBX
rY2q+eZEPt7HfyzEup4fPcgiT5etw/6jhJCnavZsIJA3DGKTA/iu02jpMbKOLKaG4NV2y/ewq3+K
ph1RmlYPkbFcDjK9hxIe7/WaLqUdj6Q4MesVd7osZH7Ucj0mBi6bcE1W8yoUEam1XrIqGGEwtSo3
rsEyFAFCvctGIh7wfzRrd2wY2Y3+0fDG9mQEjCjnyT/82DvmBfNqucYHw5R1xs73oqLYA2jGnZcQ
tYwYIDq3ZchVRNhyFJgX4uI4umv33UE1uXDmfS1eCL5jgqWEP8FK9Z4R7KOg6HB6urVPkheRZEKl
38Ygg21tN/Wqz0FvOtUuQ8ioqeqnYQi50RvrAL8Hl5Fa6UUSr0blvkgyXUfb71aMDJzKuqrBBWFW
xX+yWRjYNxRQQc4CsmI3t/Hk2dAr4+xVNc8RSlWZErKZdZc6KT4qWJTLZIo9BIPa36z4G9F4IOZy
PwVUq5UqKD8HXI5m3XTwxdtniA13OLlgQCDvBwQdrlgIZUtDE8+5478nTM+WY8tJFVjZJbG8c58S
iGNa4cN3kcdg9IZE1rrXISRhUSBXZlLn7hCvX/MQPwKzNLlEL78Ebszxjb6OZVy8syi3T0nxEvJA
1Un2GlbDXlS12rqK0jxu21sfWvoSnkxD7XO1pJToXmAW4Cp6HiN/7+EJWIV6x+tYNi9kYzQXNmRI
9L8BIvcro8BM6ZLAXZiMC3Lf/ts5BZAwl611869AoMhMiy9qjFxi3RADJFn+02TmnzpEBS7TxNs3
Tv1dkg1Z2/YtAxlQK6oYUPwzMYv8Dva2WvqnddGmeF18b1VLgzbAqW1s52WoI+/Hai/sB1gS8Jcu
Y0Kcbd5C5ONZPACbChw2GuGspSPVtGXRu5j0/nN+ATbDq5M2rE7SXdjUFxLAfhTcqMTS2NNgs7Bq
Nic9iPH0o+z84JjHp6Kqh6WnWT4aLbFg4a6zmtNDYbIhs3y84Gz9rHlFxvcW0IcdVW+e9Nmi0It5
ZO5MqYSJgrRv65exgWhYY83XdszEK9Kp2JwlTGimEniPMe2CeJo2KHwIC7ewuVhox3ulE/TVwtpA
8/gejDgrOb7XgqGrbtIpZuWHldL7TfUhckv2YS3OPn3M7vmMV6CcAj9LFtATCr/O7LPVpPh8+6Ll
GssSOvCPBKjgKTXQz6jcuniRO9vJ2UkXWkVkQ119OqVHUG+S/dSky58qXLhBuc+DsH8GUkSHNkMU
RLXwZPEJ5xpzjpH/TDAkd7xFOzdtPwllDhasrb6MlqNKxuLE9HRbgddD9oRSAEvPfgRYBFUEX1GI
CySQoUWWY9ys66mprlOKNBHt/KHnbV5qflMfw5r1Yq9RTvG1xPvR7R+y5RtU4V4rK3IXnfGCGnKH
gvvDsPWBI7zCnOmtxOjdmrn1qF3x1AwFHRLEgMtUT99dHzPJYacdt6qm/UDb2V0grdg3jZIQTiA3
ObBQTARgtcdgPjkso3mNK3WbXNAYDdJ0DaX0aqo8WHsIGM1OcRYyiGbXUfUrN3ZeW0MrV64iIAcP
d3hEsXD1YXxyiSTryaQ+8dnDrrngCbAQ9Z6wTGoe38a4IyGmrqo63o1BRkI9KsRlT8DXpKflHqn7
X41mWQ+yY0cY5t4KcGnzpLuDT+MeoSMI/3W1eLBjKn/3Pmsk1BQy8DWrimGGkc32zIT40Hegulx9
tqRAUtMp0v64EMWh5CIEIVgNRBov+CA3XV4dzKpnXTJk77wk762dIyN0AOXSw4BAERp2jawmpIcN
vxyR/JuZg0SWx/GEmwYVcok5AdHO1SftWmYgHtF9LHiwCpR75JWY5N72w97rAvfY2FSRkeZv+z57
crzZWtPuwaQshrq5JxZeEUeiTqr8ifYNo1/TBk8McsmRSNo1LiyMeeX0LuAQqxDUpkb3n1m3Djn+
EhYCEWm+fyzb3GFtdIFhSUSDjPaCfpPXbiR1B3vgNqxNFBUwZabRWw6mGuDljavR8+JFUI+Y09Gv
lRoyZsG22UwgBPri8j/qzmw3bizr0q/SqOtm/mfgCHTVRcwRmifb8g0hK2XO88yn74/hRKWtzN9G
Ad1AN6rgtBy2xGCQh/vsvda3/NrFHRLQvvI6xgut/YR6y7zNUgLtnK0IZoaPy01t4oQomBFferR+
HJ980GR+kXEsrgwVV/dOdmXG+aGMjKtkQtZquhn2Cp1nF40L7zGnZ1vFX8uOp7CdTfT5supOswLg
FCSMpga3twtiI9spntuS4clGKTCzgjEYyafNZZtoWHFoymhmy4rMIwoWJ0YBqhWi83B2r73BXmEw
hn2EcDbA85LgwoPlEXckDCY3hhUw3Fz6wec/qpwreTZzl+pqbiltK1/QfibpHjqEEhc2XKi1dnsc
JWNCE9Om+3NqZYasN7N3qiBSqyuFcWVL+gyhqafPtWWhBRA97ZUgIXi0zIlIQ3B4f/5d+u/fJW3j
HkiN+NyRq3zv0KJaQTVqqBKi5D5zyhQZgcjXEjYcZbqb38H/qjYjT9UnsJ3uiklQ9SxF/AVjafBa
BfumRxpjqfkZk/wSpdskaBm5w+K+A3gQ982921o2D8LKeZXqGdDR+OZJxK5sFaOnAkw2815bXzBV
cS8brn4+dEJiZ6+9j0KWsyT3yxPNyfkUJkt2uluuCSu1Xg1FAalpgd5XDvc2W6/zL3NTPVqN3DLt
mi8ACxsf3Gpib1uVd6ljGtdlah54Hn6VjVve+2wDL+ahtTYhMuWXCqi0mxrH4UxA8QS5laXVf8oa
IFtDIRtyQxGIhHXc3ENYC/aqVN5paIzgqiMhY4tZs76hn7s9twVc+IRH64NCTolgM0g/dKF2sTWb
zTXBRu3aA6m6NgcGdkNQTJ+9GHyXr27Pe0c2s9yivds99tj6N84o+73yi/7RReq9MkaeQ5BmHnIj
s7bKKObtOMeI+zPvtkF3eWDL2W5Ub6sn03KLb19SuqvKSa/wmumrqCA6c4Xd3aGvNA+bonTJKHL8
CDBqCkPT6JpgG7FT2jCZgm7CdLL38/5hluXJyFR8M8XA8bQP4SCGqqPsi6AmZIqL2KPfY3gkI/O7
8y/Rklitdd2vz18KYQdHYo0/5VZT35nj4jRDM71pcrO++/PPUIYAW2B/u8+NzsIQCdmlF8V4PeYC
kbVjEPvEQ/j6zxfa5VVf0rOwROvv3r1w/rfJ8GC3crw6f1GNTJ/gViDRiMPLP3+hyWxcAAn8959W
ZYYsLkb7niaNf51NoX8dQOKm7+OtAkVykEmAeTzp4NC5OfuhWRXXzLYvWuh5W8lc9KpCi8CMOB4P
eZBER0sQLyVz2a/Dzgm/GOTIGnbTcDPjPSVgwsQpTiBugwz7GePd18iKP5lzFgOHHbx7/xPdCB4x
MrY+0N5vji1qxc35y3KI0Rvx0Nl1KN2WVtG8cNlm9sVNXzCSrFzPPlnGzN4vhEdVFupQF4O6jGu/
YHZVS0yUlqDEaL5MC+mCsIEPNcf9nIrDuRfF6PXmfHU704upiN1UZ7gIUxfwg3U7bIB3NTd9mOhd
V2rLPMxdeZGiArpQFpp7m2n0Ra0s7O+lvSjRG51cixoSJQduBZ13Ok8N+JF6fb4RxiwBBMm3DBaG
+Zhl9TbJSvy9oY+3k2cbq3K2Hs1YXlrT4DGm9/0Hr0fVwBKXrxuPDng/5vVd5mfHM4nCqiYC/843
eBXRCM+lG37Bsmn2dvvZ3iV23NyQePKps/R0DL2IeDI3ybbMAspj1B7HjuHY+dT+uxXHsBN9M/0v
vCL6Q9tdevREtk5L+wGDWvYYyHEX2kLfFh2l6lRUgHDb3LxuZs2jI3DZ/lY4bAyhyea00aicoSp5
AxtvLFsq5Nh19o3Td3dxglBVxdjZCOlBOWSVqX8wJkIcl6M+/2IuXdyRaFiYoAFZtuaRHZIivY+O
RYBDY8XoJD41PbtWf6Z1nKDlYPGqD50X4FHpGYWff1msXFVkJ3dV3Th72UTdpq5RFzqz5TPk1fZ9
LYPdGCQFNSrxsudOhshMvvWCiUG1N12CNt25zpPdH9HlOvf50HZX9NPh+o2N8zxniPezLOuvCzZe
l99aXcVU4QmvpiOgW5w6ElIp0ZRMYBgt63E+uW2JMcdNu41wcuvBQ4yLc5kHVIaSmZGk/WBHtO+C
AGwDoNDqsvChVo61kKexWsIFKwXMSzP8GLT7GVH7pIvwgemkR654rbfRFIKoiih1OPvnOUDXcCsv
adrsHVoYyE+O4L+bRFssmxS6nxSegNqir6sVH1bXRu29zM2XwSdikeylz3nZI361ooVXJW8HnKEk
DM/5zhp9uW/m+YbuWkwd7sIiBREcg7mCwmm9pD53zfkXFzm6gZvyNIzem4jtSS6pxIcuVZUGEGLs
XJspKhcD78Rp5RpEh1zT2JNgzJ0UU5ND6JZbYO+T+bTNQJA8oG4Lb9Ns3tWuM6O3xSbpm424nqCk
raxlBmpXOMdQDmwAkEyfRZRs5xKXIFK6CzvK3JNGpAV0h8pMtsSWqeUCs+ryMM1LFo6g54OmjnIH
JOVIih8Oy6FFlrPFmdzj57RrTXGrNfQ7ZaICuQTPWj345JgzJyg/92B+jlql+gCreDMT/Wnm9H0Y
oeCi6FSKDoYsCmaFRM9I9w0iyoep1FxZrr7jJjkB/QI/FXtvTgmOwqaavtaRvZ85lXude0BDxVxg
jyLDoqoYtNoOPFl/U4jxJqqQW8IqDTGzFtV0W+HMIGqgvfdaEzMfnywirCvSsL/Y85egcRmXW8Ea
cutR1w02ssK+9/wKgWcG7T/Z2QPVdiNIhRmz9pHKpdl5NepynmP0GKE1on3t9kZ5TThDcBXhoSI8
7fdmsgrEXrW1TzKK+C73YrAYiOYxZJeG2HrgM4+MzR7Kti33lTQC9vA111vngJMk/syi6J3L9kEO
AsJpgsEoQ4ar9FfpFC+2Nl4Ilm13OTALZ2zRnqusuhWTke+GwXvWPdsYGN6HodEoYAhUKlUVH5qW
sXi+mA+6zn3ye+muDKnAkif5hhW3LdlfjgAzeBLwF8fZ/JQOJbjYxH6JhfNi0c7FK+CeyhlRCvTD
K0NyItpovnDiZhmOCNIcBDP0GddPwgDDjWnc1D472bAIf0+JMN+FA+6RuA3xcc9UkO18k+tmJ2fe
CDYpQR2BDjUF2tG1eGBMrS7crMSZi2WP7B2kByHpvVjaV2EWQDjLe9IfAb84oEavosRivo26vUYM
2tmIqlJb7H2Gkvu4hr0X9wc/Cdkz5u5FW5oI2IvZXIkJdrOhAbDkmJARgmW2BTPUvpVuO23CbjFQ
FBNqeHjFoAGrPSz518aNPqNSogDQ7Ed4hPVe8oQh+colkGmNnNDJ91ghpiwAojYQKNroFwZUn2Lw
rV1sPhk+z/RYEhpRYiBSI2+v6VHeMNtrOFnyY2jWsF/Y3ySzGz6Z7m7o3kYNpcuNFNwACIUbum80
Q4pVJNoR+PeiTxXigSyxuDOmTRuUPiGZWLLySnyuvCVCpXyyuwgQD/5aVn0eeyNd18hrxaaFlcfO
dPpKrf8xn0Z3NXRENIo2uAG12Nhb1XQm9Jn7qbsOyw5qox/skCKiA7Dyz7OjMCJW3jVLKDPPBfEr
I+81rUDfTRPWCS4nPhx69xKqK1vvY+shAIIFhCawf42zer4Qs/MksONgkI9mljDXvfS950qoz6L3
ifHFl6TCItsl4ipoEQ7RgzZ3SBgO0vYf88DeW06WbQwGx0Q9+rhqfOswlCUgWsW308aOJtYroLwX
s+ZZaLfXs+m+ZgJXB+5S3Irs752Tn47s1D2LgIXJ3/o4SYuKpqG1tAaUJVdTgDRRNNhv5vwSZwPS
g1owOLLrk6Xy/EpWXr4vEuWsOk08LjEZBNd/HOX09gs201/Cm4QyNTY2aZvasYRpQ256fbmP8oDM
MPk/qYgAhTKVpCYq/FsUxyaldiNFcgzsWaCqMMXdN+Xg3Df082RjXhtpZDKjXRJny+mQzdnJc72F
x+mbW1G6QAjyCVjClGI/aHtC6VPLvswmu7vAYL1ylnUsAbLGZevMD9Hiqewj3KptH2DrCMk4ltES
nMx4Yx3kNTqgTmd4IwleR9pzEv0kr+lxxbctqcyu/JhKhK0r3eMM+fnJsd9hqzwplKVc4SBlUZZj
O0uE2ncnB4tUYnl0So8FoAsuPKOlBzZetEFBkBZ62I0ounhnIiklASQvPzYgUaxUf/JqRdSbX1go
jWp/HVuv4zJqTzzdknbTHyhmvQuDbogEKnIqNEzXRYwySJAawh7mi8jNTiM1PkHUtDi7ScWXySmy
u+LUOZP3EMsXwHvApDJm1gZGRoQ+d7hz5n3t9Ppjrbq389Co/BB0iaL0CvXjQBJz6Oo9DdTwi88e
hLZ56/FTSqo3SC1mLIrrOYsmZGgIAs5TO6+WzbXou31cmfI6QCBEKOlDHkBW+/mZtt6F0XGmTeYl
wrLYhxKY5b27DAXix4DJqT6eI5U832ResASYka007CYD2KaZ9POF7RiPPEm+4D3C9lJxj1Hvmjt7
7EnpJjjg2oWlQJ5atQ76lJxcNyexpgZY0CLsUG6EBlPRdirYoOwnkzgwoib2QZiFgIaq6NKy5NfQ
JLMmrcRt62Iu1dBXILcXDy7NPNdJX/Ou654CMZBE2/hgBKkSy5B4wSTu8g3uonTXC7dYQUIgTR4M
G6xymqWj7V/QgoJD14sYuBaw8Z+fQP2OKedJLRRnkRg7k9+a+t0J7CBxlDb1F6nYfvUmLO8LnZ74
I2VCBD/eHE+RL6NDXg/mPhayR7M4ZMDXeNB1DoY92blMjbHGY+QFNgdBx1xny26NDCAsRwN+jtYo
+nXmdeRxk/U5ekl54lyBoMyYMiazdbB9hA197TcnO0DkLtg79b3V3pi6Q8Hvps71+T3/1w+Zfc2/
/hdfvxblVC/Yhndf/uv6pW/fqp8mfF497B5/+hf+u5zQ5UC+/8F/HNjmpX351/kbkiy4fLHNKeWn
u+6tnu7f0FG250P+D1/8H2/n7/I4lW///Mdr0eXt8t2CqMj/8cdLx9//+Q82xN9dF8sP/+PFJej0
n//g1+jLjxGf53/xLeJTWb+xillcKFKZQmmT7zW8NS3rvPwNCaLDU51UDts2BVdPzk0Q/vMfhrR/
8wAV2oJbVDNYkrD7mqI7v6ZcXqPC9GybWxYu7X8S8emymP7JCCQSRWtTeJJIB/iBQiw/5/vFNqCw
CF1ffUUnc6WPTgx2CX7mix0aWw29mogg//jdybn99r2/j8Bc7okffqJrSdcjB0Er2+QpuBzRd8s7
k5egDn39NW/GBPMSoO0ICLU5mY/THO5//rOU+2PAJO/vx59mL69/99OAHTb5ZIb0jDtdjbum9ol5
rz18EThsCvOx7eqMLVeVCLktNQrNoxe0pru2h2pObiLXEsmVV+AhQ+PpdPEG7b/TreMa/8zR7HI7
3IVj4FinGjS7c+mE1hA89vAAGAnw2TUXOrbx3ze7sHJ1y/guwhQA1xetST2LbTrinnkgnsIpI/pi
FXAap684qsEy4vqqwKcZP9aDAVPtOVRmXwF8j0y28xcNamjrsmubKnJIIfRMnf6uA+jYBCJjrjKf
TXvsENsCzBPuISzd6UuDycjfT75vsTecCqnWfR9V/TaJUSptZn9s4qspK0e9R97s+7uelLrpFTBK
8Dvja4kyDQGAfW+XPqrKsPeYmriqLR9iDKtYsfqAEMg5GpmaNEIOBSUViO9tSlghQTdjjYpDOClW
oCVZ7uh7xoxOxUqQssMFFOzBw7lktjbHMkHnRU89XWUwfkioznLrEwM4KHJVQoTsFW8DvgKDtRmC
dQd+YoUYsmPia+vs0xRZ8zMmWQ+bqaBBhXKrjaa3InKR7QwjwpqPWlUFIgLqP+Iv6K3MG1XQDdlX
RtNYmDycOJx1x6IzD3SmU1Hj/MFOkw3oF0YTnUSrrQwqGVIe8zEHNBx/RJPpVZf+mDoEzWcGELXU
rpW3ZUlYCG2TLIngTGMLDOZcThkCb5T+0R6Qz2JYASeNt7WCphW6GC07uKExS/PyZ7XVBZ+p3Rak
Bs8feCuEZAnsv5PtVA2DHHBphV8k2zGTpL63bmkWB1qgE4oae4LtaM1ccksCW9zph5oxNQ5vCD/p
5agaa7x2pCTLOlB+4h4CCD/MzKtxMnnQ53mSID6zsxZHmddlBnTN3Co2BW/bJQIra/pD15NCtg1F
CC9f+kMv3xJRMYYqqkbMa2Qc5niTo6stPk+jFYaIfjOzwwXkwKMwnqoAgsExCHC7oLf0ls4v2xQ1
VYe6zVrzyywEPgXYElaKrE4V9i2+IzU8aI+kp6PIG9vIDpLdBE15Nctm2lGNZWwuZoYcbYOcJE7w
DlQ6it6Id21D8ASyxgRIhhJ7cBhhGkpTvQbV1lcf7Al/0rE0XKbr5mBmC80+TgaxSUOVCwRNoMNQ
LWXcfvcmu+/wUg+mV17ISGtStjriIbJjadvufOOkXrZpZOYzRJwa5txOL1R61FYlvXsoXoTSrZjH
qPmytjFerVXYw7yLaZ0dYsf2qi0VcHXldcyoVl2kCWQKGlkBIKn4lN3nusuVdUT3Bk+C9EuUBwUu
axCWnVWV5AyacdD64CWZEMGiYI3aCrdvB3oNvZgZNQW6s09DXWHMyKwq8y9l5MTy1FsAIy7ivk+6
ZxheDHxtIJvOQz81GOixKPf2rnVE51GAj7N3yJiOmxfEgWhgJ12NFSqNo2I8BTg50lfGfrgTWGiI
Rj1KXxPj2NLGGBmTAgV6VCneRzAQKXtVk5l6vseRl2LZdcYye2uTtMGllenEuWzshnnM2vHyMs/R
WNRLt0XX3szW2BqsCbl6WaI33RtqanBPeogyzC/GYHG++jxaGk3IdZiol9pOH8PIyJO94SGSIrwr
mswNZscILSX25y+lLytjHTFLNIhG87BstJE15vR8axo7YQona+NHzHrXY67nAhRCW1jHGq0osQuR
tqttE0SWtysC5GuE6UZkUWSdytUbZpV5GQxnbXZZGgMAJlwelLRkA5UnyYHFTyURM+ZdxeA+vxxz
oOYfeVrbwS5vDd+/Am4pwyerIojpALWikI9Z5TkpOHw8i9PbKGuz2uFsnFgzRqdt/+9Uff8/FXUO
m/L/+r5o/KGoWxX5S1Szr/9WIZ7LwOVffCvqsNL+xoLkatSW1HbAy3npW1W3vGQqlLIUdsxNbUdS
cvxR1kn1G4Joe4lpoRR0Nf/oj6KOV2gJSIvntDQpF/+j2Hb14w7aopjU2rXBunKIjiXNd7Ht46i6
apwZmUNY/mDb7e84t05qtq/Sxn9MQaMmGH9p/WSvSqZfctQ0luwfMhCiq7ThuQuwo1mh5SGnsMaQ
P98jNKfTVocAogG3fnde/6YeJLT6h4rwfLimFniFbcFRe+67w+2GwNe0fyQj0OTg12z6Dek76673
IqaT0VWQfcT06W5AT14WBJj5Fo+QTIcx3CDGAhoggUgQYbXWonmxpr3rQzcrRUcvziN2VyFInzKT
sVNpgPWObyp1JUbDWrv+rDa0MajLENtVZLbt8jnG/hCT8k1Aw0vTBCz/496S02XK4D539GdhwlWV
XfOxSgmYmD9URtevKstFEajSbofdoMLFtukIAwSghFsLr0utcS7YnMiwxdrNNcWYHxkN3brPTod9
uRkUBir9OA8OOd5FchsUkB2lcg5JzdrHxHvcTCGpcwZq7CBtSTMbnQOznlWi212aRLCoicNpi3af
9UyoWwz9dWE+ZIKGfRlipAKSgb3ych6zaAPMUa+8tMIzOIdfbRHfsg1hoF/eml38uWR6NlTGYbBB
PncZckSq1GANKtsTiJDS4A3QIewEMj5W4NDGmg37xAe7MsoY+UwdAb5MSIYV5BbFjIfsz5PrPUxz
cFdat0HAgKQfxGOERHdbNs2rioixhZXC1DOuL8u6Rw4c7NJKvwqrIMVpJqwtCd6SLN26dSfBPPCA
x/0QrDHeTQJqUa+dx34K73takMOg8dwMX1MqFTRLybwboSgbnSYzIlkGjyn9z37jNcAoxhCpXKBQ
keAhTAfUUYlT0RVzy3rjUKN+axb8n944/3dL6Pfb4n/93e76/8GNM52R79aCv2ycuQRf2h83zud/
8W2NlR7rqO3RJWV7alnC4Xv9sXHWv5muS+fFdDzPpYf15wpr2r9ZLH3Liuwy07Uku88/lliTxZdG
DTE8pskG1LT0f7JvXr7Rd9tYR0mTPrLp8MNM6ViMsH7cWBJFSoqpM5ILRo1a4KoAS16USFUZnNBD
hVFWlmCwKmVDwoixoLtDeZp90As0+Zjsix6DdlgedD7cFeSTXX53Jv9uVf3L8bGzp9g0ae2BscVx
/e74ii4JetHBxpy2zEcnpOXlhAcneE18lC9NnPtbQEiQiQB7bSFlfkmRmtpYF3vbA9mWqUMRR3e9
/Yuemfyx48CJ48A8pXhAMlq0XPVuRw6pIp9yAwDw0KESLloqsDFE1xzPO5wuR5hxztFhYV1zhr/M
c9duXe52UgSjywHhJf3AaDPTr/6cNtW+aVNg+kF/84uzJ5aj+LNLcT5KHse0YEwuPtPlgfxD34D8
dTGL3GZcSnW6Mwq2bHPok3o7G0AdeJrlx8I0npoueAqt1NsbNllwrRnf1IZj3nejEaDQZIPbNsnv
4zAXeBn8azsWn+KAqt1qUTcj+Gk2Dl4rqmdC+MIoM9aaMPIT9shplY9DuCpNWR8KzG8bZcTFAu3A
u9pY4m7cvM1joHaYO8FuxV20HXUeHBujI5rMcRCzCCQoaeFsZvhotwMsQ9AL1g7N9njVOfjkPNc+
aoddn4XCEvk3VGfLyPfMENDK1rO/myYatNqNLnxrXLzI1iHou+RiYvuAbR5tPMROxjaBgdpnLBWa
pBVpqIQFlhDVdYAzo5JFu02a7uB3UPexXUGOKItThvJsxY6nvi75q9Bn0GDPKj1UA4F/TGUGhDLd
tGsxI6aGVpd2Dy/Pr2M6KnG2i8wBildS1gfICCcvER9kKoqN4cJLClsn5l2r+pjbCHcDInJhLXh7
LKXxiTxrgM06vZLm9EZflC16Mo9g4pgnTRXh0anMP4RWcZksk3+H0OrdLy6q5Zp5f01R5GhBN9BV
tnrX+arHLg6zRRIeIgfPyaQC7mnuyQo5sdmf9/6IghJIhtr0BdZ26CG/FwNBKUk/yE8/P5Sl0vzL
oXi2wxTKcwT/f1dyua5yssANDbSTpPixDCMF8fbcbbtikPICwjVz7BEV0TC3oIb9D0aEoHHwYBpI
m0Bt5VE5xdFgbvRUjtdT8ez2TnDK0sbeyc75agyKBnbfbsOpbLZZET/CD+q3w4C426msrQDOuCmG
EOdeTIiKHavFZnXx83cpaa2+f5eWoFHK40DxH/PdCWcdqkU9ou5GYZJedR2UGeN+sGe9cUNz3AY4
KMOj3ZIn4BxQ+qXMfFM2XB2aFWSav6pzlxX33cdvSUEXmIeasLkIeP27VqRTDKPpGyAfzeoLzdjf
dejou06nNyyXBL4qu9n7RWCuoOSjBovIuUIBCbCow99XPjXkcZ3KEPB6h7KRxeMXh8cC9jfHR8SD
Zrtps/KdW6nfHV8OltlNjNJY6eGjXdR6rztNBKw74yJGiw8m8oK6+HlxSB0ch5UYURbguT4j9INV
4zmW1ivk3ubGNEbSBwxxars0gmmRhzdc2+sG3OuBkE2Qi8VQfOD+eO1qozmVbnw1EtoC75LhTkIA
J1mHOBAiB8jJRYVI8fn3sshY2PrgAoxa8AG/3p3Fywmo3U/M2e4ihXy7Hgp832H6dXJhsUyd3lHS
Tlf2fAAi2V4CCGSHUVO01qCHW4TSTuTIbeeNyKNHELmGf6JgVVu8U89F23pb1y+8PfR6l+f7GBzI
TvsCc8Lbp5h4izo5oZaCyThZIzGlyKOh3Sw06zI80fTrNyogCF219mXZB+w3pno6gnm9pb/yGss8
QA6aWls8F3Bg/YHCwcIbInR0GGAfXbhd9eiUdf3oe/1VgMG5rLMrKNvOgaa6i8hxHIgf7PETpR99
aupT1oQkHMCL42K+JU+t52auOtqIlvgwKHrEdmre0nnARLqoqBLKjo2DaySxYYGWXQ8ryHSY9+kJ
/lQxlrssqhe2ROdiSM9pXw/+M0nQG6uv90jFHbzXxVZL7zjkHqZHp2yP0wg7xngw0OzetPX8JeWs
71LhIekBQJKrCBdI+ep2g/FkO/EFHTsWuaD8iLEe1nHSjQf0rQdrMeCxCj61ubxxRSvBJAPLKFt+
rjLxdLa8q6C39yXI+FXWiOag5jLfwyrFgV3HqGJZW8FdVL595Cm48eb4xVy4szWdpQ2IAbmKrAp4
ekt8F2Bgz86ap7HQ9wVlAPoaN7gYaRyvZVaNt3XQ+ydvvGuWk+ZW1kdTYku0GhiPfEdVO2+pL5pj
UDJP8OsGf1bR3I50v6Hm0yBSeBdMzYalVZDVeOvB1h1GYm8Tg/MapOFaktDM0G5405lHnJ4hdjin
l3YmCQgm5GUdhSfuy4t2goLI6oT5JYD95gxfAwQe2ST4IRkCM7pAb7ryiQtxZp6PIyP/oDeCU4CM
vvBJhyhsvDxHYpRgwAZjcTKBJy+93GnjScBYs+/QLkvRYCQGGQFOZYg1QiGxnoMFG8cb5tRK4BeV
tyeq1j5YQE4IJJsAQvs05usKV2p4rEeQVTHwAukRoGEAm0+MjnS+HCy+F6ftURmEO/t21L9Z5rXl
w4chbeTlF+v+3zzdLJeFn0aKLShklte/W8l82x/zSbUG7uMRobePogHU3wqH0+0ZnmLzvmrHfgQL
BbGX7SkYO+DcaOOjX4gZ/q7atVnMTaVpx9ho6X48FIzTsmAZMlZDg3ufZi91bzhaq1qGzyR+95u6
xLajfW/gcYlxUTnlHsVIv8+z5jYrCdKq3GHPGAMwfajEWujPiHL6Xy3+y/P+3bOJfYx2kAGwl/lL
aYJgoo4GnWFMyzoPdp2dQcTG1URuZbzFqWnrK8lD9sbNPOMo/Al0fvmkzHr+hNfvcW4LSi48PkWK
fCrKZffsZlQJjMD7Q2UhnRjK6fjzD/lcLf3lkE16ILazPFGX5tz3H3LtCtm2YN6pXMhWjzriauZZ
obzt0Phlumg2plkd/ElA3vOCl9YoLzLmZ5mZe3sITS9+bMIY0EwxmCzdnDdkNtciXlVbUZ6amsTM
aKe4HTbOwvvkdDwl9oBWDBhWa1b1JaXjLy6Xd52787aDLtjynizpKMAtP76pDIr3HBGItS6ES97p
6I+LzvSKLIR5S8gXblvBPsNRMYMdO2S65tqbvJJvJYmjRkrNZfC9Vzmw7P0yOFhlTvUS9EmB+l/q
nW+OaO3t7svPPwq5nOr3HwUtR5uVwpXL/348ajLH64YMVDZLJZhcMKXqAEz8yqwuK+UgwpsYqCZW
Al8qYL5EcsCRO5/ukxuktz8/lLM46N2hsLMUSC3oHDDYfrftHdPcmJy0C9aENYp9MtaIJN1930/V
psdEt0XGxKymjcqLwR0lAWFDeRvVoXVgW6kJ+bM2uZe2D6JxX3lsto+RN35kiBysclXHD6FV3TdW
eVlKJnwFHNPaUuRrtTE2gLI4xJE/kyUI/TDxYJwPVXJRZKiSmc8eCJXLN7Vrpoeca7b0hvZlDJnP
RWCrr3MjUcfBnb+mSUAcp5njc0b/CO32KGyvvrZTcmG8FnsJstWgYzA4gnOClNnjHenqUzDzN5fM
hnU6ZrAl2/SygL6ZtSmxnVn5OlSs6Q04o7tmvEwq0WH3KpMnJ/COqR4fEcG5l9C1jLXU00upIA79
/GPR1l+vEJdhPGGE9CQkCdk/XiHZUBZaNbOxapYHqkaG142S8VOPytmp4EGySl4Gpdlua6epWUKG
r+ZcbAuvgYOo5m0WGOA+Oqu4GLTaNjzgee44ydbKtgpsrumbz0433nRqYsdpz+221djs3aHlys+o
C9rcwulYTuWuVxdzOeIhaB3Socr8qkt8xKnodX/xlpeV/d2V6HoIEpSkReVyRf74lv06TQN6m0Tt
9Fh8g9jEohmIW4ERrWZjdhOODBXbHtpdjxB5OxJctSlCmEOw1FcFzwIU0XG+BfPqn2Ii7SMSeJK4
f0ACe0jnFlpKoa8N4iy2RYgJju16cYrHgiqwj+W2HwGL0R0xt6CNwmNTTQrhrPho9Ll8roYPTaCq
X8nJ/rrBYQLtooZihZRst951djynhFlaDMZqNkLM/IluDnVW38N6PiFpjm7r7I3YS+AEjOVW7kxS
DIEL49E0pvRDgCGx7gD0AlW4Jd9EXESGsjcEiPZE+enwwgujRyOgF5P2s38aGnvJmQGhiAm0Y8oY
qH0C+nBvpYWk9eZzaYTVtsh8cTvxDL5SPXXhMOPkAA6/GkAPrcmVljeIykmbdSOA690T9Ar/NHm7
so4eAm2QP6Xhty0JBjnNsS1D6QtfKkn6SEAclHCPRp1eeiIFdgQSFlO8R1wX+l70gOJXe9m/rrFn
IRD4K5MntbTeLWxuGCZpFY0MDmcCuiJJpRiUiBkDy6bjzd4RXAMUB0UcjKEJnyQxr+YdNw964tL/
+bUt3+ne6OFxMIoPmU6Gw37xXVUD51qouuKTniA43mHI3TmOWmMUgsJoBLQAmuEglbpuLfbaJdrl
kHJxnxpvmRd0v+h0qr+uLRwMFx2UCxRMiKZ+vNE6Y+7btCMhgJG2t2feHrNYkwCVLutAvvDz5sZj
ehvW20KN9jpibFL2UEQtO58fhFy2UoYfcB128KvY+6NUaLCcSVwIY+Wfykpwe9nNC5b+YG9AQ9oa
cbSOE3aHPz+v6m/uoKU3TVPGWT7o84P2u8KVqbHRYVMyVgu/3ssPbdvJS3KyAOx68vZsDLH8tWhF
drBD4QKzc9D50rdCGwFib1cWcXvoDXqmHpyXVaAtg2DgkBSIeLoLdKM+9CxDRpurnYFLZkXa8dcx
dfXz/ybsTJbjNrYt+kWIQJ/AtIDqq9iTIjlBkKKEvslEj69/C7pvYMsOa+IbvnZYVYVE5slz9l4b
99wfvso/+8/22iE31hkpa2SdBPy1PDNt0ELDzFeBdL9mbPjjLvcyAlCs/I2zP0/9+FbF8sVvRqhw
FkiHvh+eRpdknnQ1UGA4OdtR8lIp5Z8a+C4blWR71bj2KSszfZN3xEpRWhOTUumh5VfjbS4KbloR
1PX//i6MaP+xl9t0+E1PeDT7Lf3348tlNl+OPc10ZMl6YBY11AIRvdgtiR9Qce/MYk53VS20HXEu
AR2DeTcbGTS9BHmDblTpXT59CRKejF6+m5hg6mzNKuOBBERlNxvqvm2XP1T5U4VxbavrNeGtQ7uh
WunvfrgWKSxkab0WDaYEXnMQ+G5cHgfAWQ9gczDxZBao7k4NG7gVBDfNpBzT62QPNt1nR0v9wMhu
i7JwHyONvQHb4hCyg+P07xvvAj3pbci1i4q65rq05vsvC5pIjMc5rrdq9OWjIKMppMJROuk3Ltau
y6SEE4qFS+7EYDGYTe6f9KK9pb1UsPP2pLnqeLf1N02M/gal2cUUSt9J1L6hpx0hSgJU0PVyL/fR
I37NO7LxmGJquh6MdSMCe2WrZ3R1YvDZPiTnQHTczwEZwKMg+2DX4rwLc/iJiAyLqyOx0fhr08yW
2MFhHk6BRlZbaE+UyMQjlu+k84QFjLRj1NXZsUu/mCuQPNjV4y21+I45wCYypf3uipL2UV7iqluj
jdJE6VvN9uRdFa2JlbFywmHN0F2P07l39LcWcRgkJ/nc6x1gMkYXpYiyS1vKZ8+hTzY5U/2H24/3
L5ueawvyv9j7XFTyv1UXoiQ/p53Z9ATKEuJV+jTUVO+chZ1ZzJ7FJvPpuGwM775rwQw1ZvHULJp3
ipwMzYicQ4/8myd7YQEXEYmkmL6PNizZbxgFvhDZExhWps3RtBRD2aTrQ3ITuxEmWFpZpCjr5gPY
Nvoe9byNJ52sCmhSpBmWPip630M0QENbFj5n6TT9JFYtuzdwcm2y3uvOpXZQIomO9sTK0BHe2QPZ
0wWiqDGf5IW29Ul0tgajcCpuYzvnGjr3O5Ioq0/XUvTJDZ3grqFBLJ7grkoELpgOeKs2aNohmroT
U6xvfQ2C33GbeGuIatg2afy0LLb1IFcMubd0JztptbdJTvAg0lHtUVnOqN8b+2SmFfq7VOSvc/K2
RMlWFcP87hoRLorIdTdJp7DrRX5xBnF//wsCbDE2+O8951+3HEendvTQbxi6+O1U49jKqtY06caS
DoZVj24Ntkq0RSnTIHR3LGxcnJI47VEk53QotNu5BZcQ1ZG7LQsHhmThCDjNhL4PtEHMWjh3XJzA
+eGd3I3wEwNRtA2guIwE0+ycjz/MycFT3uv9H861f2kt2wiVKYYti9LBM9fi5i/nmiq1aSgZnW3a
tiBks8uuqdt9q7L6tbMjn+0fpxRPwSEXW6U0+3jZlpY0vLaI3mdLS+6dtoPvpeVbH4D4GclWfav8
4t7TzGO7Pp2hENx9neIjBnC3m7slx7bUjER5k2ZPqE5QqOpt6KxPk7O0Mo354C8gKPHrvWpkuR8r
j71lom8djXn1YK2+mNLx9nnU1twxFucpidVOVmYeVN1kHWiuX+gplveuT34zlclRzWLa1tC7tv+9
Dox/vugO7zddXWETsO7+2gj+8tOlCe3XNmNc6tDTCMaxhY/mvOE/ycN8yJ/IH0TQx/hk0Jxr5KT3
HXiY8cnup/dc48OXhj//4Wj/l+qPj8TgluucYFD0+6AgGZJhtIaO0B8reVHz8JI0DAoU2RBeDjYc
hjupwCNxiJVPWOyAuSjw/CHeTkXDBxvdP1Sjv1wWf79poXgy1uE+fTZqwN8ul0ME3SPNC5omBv1e
PnAb1HY1vsS0TvPXCn4WowUiGvk2PXbuJCw9mrctSCsQ35U8aFHyvWi5ghHlvHe1uSbmbXmYaHje
K8M9LrnPHZTzT5ZFto0jktykgjKCQYa+MQEtiAzBa7XG6ogBrhBZpKFoYeZU952p7glmlNdxHh//
e2FY/2zZ8a3p2SEnsyw8ZL+dAJ2ri3nAqAQGjp6bJL3Fc7yj76arBa7SuQTlLfwupO/se3moVWVx
WyXLQ9/jGcdad6zz/KmDmXRTxDY5qbS2jhJF5Aaajwzw/ZbH3nk3iIcB2Gy/0LaPgDI5XUBiyj6x
eztQ/jwAlePrWdMrClfvD4fcvzRP+YouI3hUbNjvf3XL/rL2GWdUaV3I1YQqgFPSVZ/d8XZaEKJh
C9NhsTlXO0J15EiOe7U0P3yL2dmv91urfWMTS44t5ff9dnAX3K1bpyd24r8fhPnPyxDv56r2M5k0
ou/77TLUKunG/kDLCVrnMx2IfaI7xTE3f+HuYOsIIh3TlA4jb2KF8Q1n2fQUF9mLsU7RuUru8fhw
28/GKRhzuwurMZu2vbjPaiH2hWf2x9HXXjnQTv/9yf/lRRbsK+sUeN2ZGZX+fVsGE7b4+Jegsy1L
fBQpVLcM6Mu+ndMicNVY3ZaJc/UWKIyr2IK33t4ieUQuUp+sRFl/eJH/qamhkKFVgq0FxzcP/bc7
bknUkak7FKj9CjMrOcF3+QjVhqFquOSTcdFWtuWoiadignLbjeY7Wja1/3VN+zXp9xfGdIL4h/Xu
94dfaz2k/r7NCD4e8Aka3cg33d8UP4Zmj2Xl2UyTgQtcEvK1/ULIgDn6W0RfhERa4vaGEj87hQ/M
q50l4+dZd57++3P8kp789jk8mvQooPje/M9v681F9OaM5ClsrF6+RYtfkEOcjDfzqJaDVuJgNVvQ
PBxfZQiNPtsRLF5tEsktbFxGhl86Mc6t0z2Mxjry4fIGm5LM1aUh7SKfAPtpjr/PfYmbmrHXXjde
BAWPWKrzxJG6QauVbaDCkrPj6OW2l+M3gi9pLjs4R1RhXRovrs96KxDgl+2yW0rfP1al/TiY+f28
Vu7GGN9Uucet1IImpEU9PdqqefIikrmaWnRbyIwdIC7HDaXWAPFrLe00oNXc/fcv+S/6AOHRJUak
u6rJvN8FGchuojQpGc64VVUdvZdIAD92ohDmhjrSZiVASFlBalUnfdTtIBvrO4jm3Va2CZnTNqmr
//2Bfk2Dfnu0tHd8rv+0Vlhpv78Adep6oy44WbOBmWMeMsYgtNonHt5WTBuESShQQVAquJJ1z87n
+jAUqgwz3eIWafbY2t32oUndr1hW45G7W3xvLcZWaXZ+zlThomzEYOwSbHieqpLUrGFSB+KB7gBc
X/M+PxndbB7cGkKasLoWzc0DKnvvfgYWjVtVu1ge59usieQ51ZoKA1f9Yft6Gdpt0+K9x8FomUO8
dxIX2GyRzH+4i/v/fAt5VoTHmsIyV6nCb6s/SydjzlSTBHPliCMmoujcGUZ61h0MIJuyYc+g1liv
IeXjMhM5V402x/TUHwvZqa2WTOieAGK1onmIq9bf420qVo7fFFgV5nrzwxsKe0/pQs7b7P2k0WYc
9cL7tCrPPDGl10kH5FBNUksPYb6+9c2UXYdcZFdfGu4uatf7eDox8i+EefWXTaLs7jqJ9ozoqzwk
+VCeoaJALdBnlx71lIWpKs2HweVPzOjY3XbZ8rLQXtqLuC3CxJu/WnvZ92Z/17bEe8VQdywbjE6R
zVHoGp0bJF33lndEzzAn6PCIbxoGw1gzupeGYNaGxBPuGdomA044nSzpNvDTG6y58cuClfEkaQEx
Hkf+lFY1cdh5CgjbmfYFRYSVPZqdHUR0ps40oNDJePLQiEyBoiO67TNTa6e6VuSDVL5++d9ffOsP
j/1frkM4wvHvot9k37N/1+PVdpP5jYkodwBxmTDV8aovq9Zu08EARVz5GyjH2nmpV75qRxWWVpe0
nlOINfyrOHCctJ+JIYG/LOtt306PKRifpDej+7Je9lY8N8df7UOvTOGNm22LnDP/Q6WwKv9/O0HW
GYhpcORSz6BD/ft5i0AGTosTUagmfr2n9zIcVdHuxWRW1/SgL95JRN5DP6NS7zKARkC/dlA3wKVc
49SeLnxMP8zp+BJoWr+hSSwvVeZ9/+9N6F+mecxnXObVFJc+uqnfzjmARQSl9iyXaspJutam53hG
DSR7kkAy6Psb0o8Hmu9VuSno6wIkbx6mJtLWWKn/F03/zWz8V7Po+ov8fUP03LXzhszW8R3UrH//
xVxpF7PflIBfci2QfrtzmuoPmy52/t//ELYSfT1S0cHZlv1ry/lLmSm9Iq8JHMKOvuh9suFi2R2o
NKYL9G2MadKQW0iM9hlEfxxCTuDFpEmiox6XKRTi0IiKn8R4RpfciqOLyqmtS7M4MX4umk1SNSaG
QWPvU8R1YEK77hLvB8qciztPX03KTAoarGSnbRBiWpFJJ3Gcv7M+0zPqOQYZIwRCYtjHTVWM/hmc
Ndu/2wx7vWNelmbMInp96V/muQ0pq6yTOTyC7e0v8wQBSlQtwfaj9T7a3FAMkOcEdS/EyBdwaOiv
+YoPkNod9EOC4goWm120xtGdAUTq7suUVhCxVpbmgjJVyihEGd/DQx0/Lakbh6q4gyzLrN3J7OtE
6rLFVHzHhhZtHcp0ayqJV+RyfraSp2RpEREhmgoL33xpBauL4EpBdHpnHntNf3AKOpWliq9dxZ0t
S7p87xMyekdONiAs+4ocIr5Uar7OFUqNHpcYgA8+OEkV6L2QdRHlcB2qUQs98PlbBfKFSVrO/g3y
7yF2T8wgm+NAagh5UTdDyeREG6JHbdLBbBKbMaB5OtZRq11Fzu1B6hFBpLltnNMUIB99hC4N4pbU
Jafo/AsvhQtss7oy/jPOYlyM8wgH1zULWLdao59N6ZmYNuMxpKHmnCyKppNiA449Gyu/CXKWZm75
p9f3n7vMejJaFu4wmAQOFOG/vzMTwLWxF9gZuD5+WHOc3gJXeFUCzgNXrGZjfO9cmAxDllv7iAll
UIhKI2mXvESZLzyubBUR60zZikybV20fd0JTTEzv82K71O2FAXF2GBG8nFgwbTCSQAP6qfreAhvG
SUN81aBRLLhgaIAS7dH93CR5096oITu7y6uvrQiq1ZanvxtdCci0EAS/dOZNKlL9YE7qhqwzdY9L
b9kP9Qm3o3Exre5aAfjKICniDIlPSfmD0Ue+AHhdQ//0jLl34xi3kTwKL4lO9piTapazhXIsw3ut
NPOW/BbrdiKskBH5TaZ0gNMrS8IQCgqH2XzGlXMDOMlCBDXJIybMe0J3PvR2mvexnUHVL3i1V/5x
YTjtnlN5I0eZ7pqZyx9BgtiFjhk8KXZOB3UiAqiOFNKWbxgNdJhNQNuhLfMcsFE0hTkBGgew/XiB
6muembQfFRWfA2LNj+eSLhYtcMRV+nZR9gqJXNllrjPcjI14MLwaZbY1VbuSyocm4Rg6DUhofNbR
cWSUnEjDOTdcHkGso4QG6FqMLlG3dkxurIyrP9zVLfyG/9xG1x2azhAGXOqJ3/ZqIeNuzjPWUyN7
4qrU0eidUAFDagkw2/WtCNxl/p60aJo8gD3rDCPfpil3FbsUL2i+ScJqU0oVvz9a2HF4OeTOWpJP
kxzJoEmN78Ia+O20+IP8BKZbDWu8Jrosa7Vlm+N1Y0Skhb5Z60HWyTsjjx4pQ7+qaLpPovi5qVDU
L/0dBxkG0OK+HYeJaJ3WWCGc28xKvrnAMILobaXhHLtConJ2aOpgSeUGOmG6aou9NvMU4klpwWzX
+OOMbjeN2lfbMhpwFzYN3LiUIgWaPoJL4XSSBN22h0Lkya5PBrVpXOee+nYTpfPBa8tH4jJ6yB98
+G7N0R61PCjHpzryf2BnNUE0QqlHHtZsMtf5LmaSvjvSSbFmUP1jy8oteGnlYn1aTdizKjeDzs+D
ZEBKFBMMMR2Y6nhOmvqR9IKtRqjkxhAkNaFkXX9L/aPpOo+KCBeXlnRn7ylFJrarHDRm/ZI/cOeZ
EQJaWF4JX23yCCeLInVZ0cZLLPutXQOFDTkdgb4GnUFiE7mTGc1X/X0uFgco8YINX6u30nlULI4w
auazVykPwGSyRb6FLpDJTcW4eps5tY4G0dn3RKpLkZ3gJZkbYuiBNmXxO5pGIhe0q+ZJDqmGHwft
jA+1mdumRmzsyEB0mOk1EqkSWBgsxoqZxMKRHxqN9soO9DaXPpFFqrCDDl9Y7fJ3+SwoCklsz1z3
FgHATWbX/TbK0BJrGtz7tKDRmloqqLXkNjG1D4aW56jC4Jfwn+Eu14L+I3EbF37gC+T6Q0uEpVZu
5qo/li2ld1P23naIi7d4EI/AQE+2TD+1xLwrZkhlOIZ/5P5Pu80B5OZvvse3jQwQFZT+WZkbm46I
pKgd0wBYI3TxWH6Nrb+aDaFaJklIiFDNt/UR9+IYtpJDVoKH1tbcmwp4VtC7d16XgWrWrnLkq/Y+
P9yiDcSUDYd84ibjxvw/BviPzIfJ17QQiS1anmmc/xxVzQ9sV8+ZEbQivpoZ/7SfpUfAggttOIlv
YyP78Jf6MY0gPouB4UrLY7dalgO/PPHc4n5Kbf4USpYAF3O3yydiLCbqRQMqEaoJ68skGdWb1Lnv
zAZXgbkEYjTJdK+zc0L8RaCr9wRi19IhMhBFdAf98SHGXh+63hngAEF7GEE3WusQD0V7lrSPQ5yJ
GgMlLVC5Jg87LqnDdEoOYnQ+F7QN1K89oz3BrI48jLC5XdgT16EYCHqfpmEVvS1y5TSs0QOy6lBs
gmvEff0+ERidzOnTr9eVJ5hspfACMuqwUrnOJUp4kypvfZXT4acf9ZsetNNm6QANGMKmPogeTNk9
8fLcsAjjrWgbtDw2ztGYiILU5mFoBRnhsvto0IuGavqBkQYxmEG1hgXp+zIiWEI83dzVnfflQDii
LZqIbUzStGuVREmQ0stuQiCBk79pWO7FUD64qDbpW/sfGi8l2WdA1WI7SLDHbPJ7Z+51HNHFxkv0
n3mjVWy3xVtJUthmIrA0yUHU+bkRVrGf7oc828LXvrd0SG9Wg0wGiSr2zeUHxIw4nA7Iacgnterj
lNt8mQhIW8uvqJv1N+GW56lUHxMjuk1qfTO09qNvPSugKqdgHL7ihh2rNeebit2qqFEuRjkPGv/+
3hvsH06znxxtCKqiZMOM80edmGFRQd4s4kcQKwQWtOzyHmFoWeargDrsS8+mh1K0LxV5VQO0jEAu
1LTomi94Py+y4tvqgl89W7gnRj5/vKG9yMYis5rMiU3jafdmIw7zyHZbzqIMr02tsXB1b+E/Fbim
hIJLQhs8MEZKPfo2YDYej9TlHMqrAtP0DhGnsTGY6GsMvQI0vx1BfWFd1iCeS3b4nfAnxs81CVyi
5/FGKcm7eXzv5ncaAT5BplUMr5fiEdLB3QJ9hIgS0sA15xY+M+mBemLjMKw+k2yuNvQM/XBWYlt7
0/cmVwfU6TgywAIH8IB51zN5p3nqpwLAGukWdF17QBMVnyq7zEKSdFSQifExyrsnxYa/GaIGKUbD
iLajzU5v6HvqizOGsx0AQnxxjlbsU+9b04OEESQIca/W4CTCG/Vm67GqzFf8cGApsVsElRzPDVQx
NFS72c8EaHXWDBiMIPbAEVaNNYbDgIbKA4JiAVkxYwlOkK+XiBjqCVqWfOBhxTJOg9b+pkHSD5WZ
f5UT8SH02X9g3wpGfcBFZbYeEsp4PP36C3+WSVjddlkoUVZFqgnwjC2Cv8uYo+nOd9eTeQA0hSLf
mEG9rxRN0/k+EISyzcfiAl84XuXxM0oIjMUYxzaoxo5+Z/RbW9NrOOP+T9pgp1GPnhKPxdQhVIH3
THWo81DxsN8YZX8ZFxVOcIKrMrkVkf6mwJOyTwL60wbnjSYcnVNiuWgS+hxWzTfHEa/GjH0Kswhs
V81reJf2fdZ/1BUm+MmlACSoYgw5ugJ0EFQ5tJ1y3WX26dPQrf3i1jEl6xlyNcy1sCJScdN1C8M5
O3uwC55w+q0oaTJGL16pv6uJxWjA6eE/Yr5FvN0E6yjScZsPm36SVitU0Jg2Br99rSMEdPpsEBo3
wZ5YyqAt2VWbDkdML61vXQlcPQFtTtLP66jip3nm8LcrqD89L7YemS3nHGHlAy2kkXibg3KTcqNl
MZ05G66q0MotdwmaYeUhqmYccjAJ+uWnm6to00OHNBsujS7gzcwlsES6ayaUKc8T7BaQALgV27S/
1RrpbrIJdRzlECpU3u5sKajQKBFmy/9SjXzTfXIjouiu9fADFQupfoRK3BKASzXne/a2Kx5KSGtb
rhJfhc7kHdMEqPKSU06WZzG0zp6C7zEHKqps9bGMnJNFUb9qtmJttDqBG6n33HSY4Hj9sCqNH96Y
lOHgOGQmMmcmWCoHZhem7m2fxo9tx7CtnstNMo5JGNuMcxn37syOGq52s8cOBUhQ9j8awx1uBj/5
MudLCXqX+sHe6ya7GUvgmxuBP8gcbB8aSzhn4m8kML8jYexLFikanYL8mhL5G+s0NfxvsU90lTO4
PFWeIdfZF1qu16rwP3ofLUZZ6gROaNQ9fqMggeLCkWbxMQJr0Ay+8VBmVFUIupiHOCwcDgkzK/yN
z2fjik6WJS1K8BO+isjK0neotWlDL6TqGmQfAQWGIapSEi4hZO1Elj0YbfEmLM5Qb9aeqlLfJrJS
YUpVSWqLiBnLzuM+br5ibUR8beUPxmBOW3/5bkv5E+qsvrPKNshnIgVdp4IvOsY58igyh3XGGUvV
VsE4Teztm8Wdm9C3Zyccu4T6pRHxcRotqBA0cHYiZUdjQ9/QSKFZXNvvJfK6hGHRyfRUG0CGSYOO
8IayivvAmH06AMZ9LhuDRBaH64HjnFp66oD9Cgu267AfYAkdHSYqqSQXKXk29WQf5xbR6K7T7Nrp
p6HLgnuOuyOSew28xZ5Qju9NAxfInblRavOwKwcER/hgCGQZCIRICFpv1rArb1wQoiK9nOADS9cG
rovtRSbqwMx7ONemeRp7uN7z9MmoGNBtZTIOUv7OMMzsoE2wRCNRH508vhJuR2o9+PvNKLHvuLZ6
jZai2GBSqIN2mQ/GYiX/0+pG5j1zcRKiuM2B2ig3tKdujEx/oat2co0StGq80MgRXaB7yeuclSdd
0YwwWXTpivQ00/x7KVn09O03Pr80yPTvJF03wOUrm+wN56ma0q8uS2j1AkK0tYHmbntpJpeKfY0I
6dyK/Irmi5vQbZObLfuMQmU+wUrXVPfKv0hEdp6TbV48ESOhb1oMbSR5sSJqjG1zJF+nMtK4vzv3
bpyssCEtA9rRXLu4RT3GoxYkzObCf9R6HwKGwQYh3XOS4Kbvx5Z6ZEYFZtJJ7EES5yPSJKByjORm
diyAeBTx7KKL3n5hriT5m6pyW9ExZDdLcibV5BlUvOxPpS3ILq3F+5RhIkhBZJTdlh5ycoUAvK1l
TxxnVXJGDO7RA8dFHmZM1iitbE2O86GBCIUz4WPwXQehQ/mu9JyKaL3CJdO0T7tSD2Jo0iX8TXhu
AwELqaTLxXY7zEeaWrvIYF5YD/In6OmUsyAPERUfdNabURi7xff4IcvyWzWOIX7Pbic8KCRVNLfc
zI6dxEkeEYMq/Oa1UInJFZAgNdwzd+CR0AjPfrkbbPu9K33C6kcKl8UwPntBi0qQIcOu0eWhjY2O
8XnybTGmL33CIl8Qx616A9m8XO2CbEYoBA0mHvGPLp67ACopdFzQcH2Zvck8O7hOLjd2/zhL9TA5
RI8ufhT0zkyUo0kg4QgK5pLFAskfU5BY4SRNEvXMZdJNR3w4ZHlU7lQedHM6xjLlPl13VyLVczgq
0VWNfdj0nL95260XsnCwCBMAbZjt4r7D2AEBzPmpxKI2SZOVoTNa59yZUZQYHjnNzbSfCX44pCin
nUXd5wafY4hoMGms0hxM/FaqZqTO1KZ9di2WTA8Gw69OpRnbL43v/yA4gH1NKGKvlcX3IpjwwLNL
mQKPNKIWe4Q+4+wbZNmoD7AW6BwHIN4wWVgFQnLvRmsM/2qTTlSpUqdz/A1HK0/bysSNs0ZiLL/a
FXV90xPuMfXTbpo5SxPdL/cJDmrSoTbdbMAFp4sdWibJlbWmPeMvwG1t+k/QHSaQPfNnlrd3cbu8
ECVFmDvaVzhtSNNJMgXoYoobQflFi5sh3TAvvHAkHfQllHuy6iJsIT47Qvnot3pIWR646z9cSEit
1H4gDkEbqW7T7JaBYU26cmuc5dzd+E8g9QQyeOT+NMIPow2KUcoVvMWkLrbEOQUNPhSdCGpFmzPh
pZUNJvcEK+XBLDsA4jkwjLTEyLM8lmjFw9mYP/KCfU+PUW8kZCIWsvzMCi0NE1w8mkE3kjSFk2dP
FYVL+iAb/svEMmRkCe0zqx8hg6GftbKfvZ3AspaqQNrWhf5Yw8W2m+souYjb4Oc3FEjx6uoxZjIQ
GwJ/lsQnv3p0yo1q4vlsiY9BtCTMadF7y+3zGDG2sTV22amWdF9Vf8+B+R6tLQm4/CmXDeDX7N97
2pZPXeV9NtUH9DsT19PyPjYREYfUdWMXnxTCgF2fAkyz9m5ajxtrGRAPFC7HF6WWR584+qgsCVo5
HzeFXeeB6lvqnH5vVykdSeEGSrOuXKqeK30mdIPRYswdBA4w1J0UqTKXy6S7TYSf7haTGym0eJFq
ZCk7zGIg0l3bzrincfbixqg0WSZ4gRJxYoPEQR7TDRQpJ4T1ZVsQKZDBhkmFF2hJ3RuymY52U94C
dPss8TZ3XfzlE1mm2929DeUKWsS2SbhegeQc3VaSr7kZkvG9BskS8PczvQK1zrm2HnJCI7fvLG25
p+fZ78o6/sBUO+/NivDsSiMVRdw1hpJU1x7RyEZ9GWuAcmQZYXpcy+xwqXjUC1G1sfC2RpR9jikR
8m1GpjEBvhbjJc7pu26yz+U42Fcmc9eF2wU68vzY+Hl+IqEOF0V8rSayufsldFSk9hahChUUzbD1
kF2T7UVwJdFcAKv4nPusX3ed9lbp1XDglGSMK7wJyWV29Ow53RfxK+ursHbTQsIzFmWyZlv5XBnT
6nuUGRVg8eX58it1UlavwZ7vJxPCmgrbbNsSzeeJB/awT1mMm2F6iiq6B2VObFo2KKr2qv/KivEq
SnFoSvlOp8q8se38M8qHT/rX+sGvGM7AyFzQZBNDQN51YEzc/R1gVxSJuiTG0iT8k59+Kd8Q7nEF
IWpj6b9z8Rx3pj28m2oBzb/EzbmerPpcUG6iBTRPeeMs0EtXTon+U63/tt7B5u7dbNdK8g0GhbBE
B4doUt9ynLz3BYFgTk++SmMpgcWMWIiunC7loL2PKw3HEnADtK6TGGxaN8jq7MVBUAayfiHljHdX
o2irkCrv8SUzJ1ce6rpvWh6nWyey023RkTGstbu+kR+mroqwIwpjJ12Ljne0NXwJ9QGC4SjJWlBk
PQRmejEkfbDJ7Z87k/gIATcH54rQsaSTKY4qJp2gb0WdH4euQ7amlVZ5EPXFtC3SYdwQXHs/9EI7
Z3WRBfXEcWYR/n0o45V8lfWAxegYZwk5M3HCbBW1f8MOPnGN8rurSWAyTWlqXc0kwlZqOO3FQv9X
f6QPLrXVfKXa9MHMmtB2xbOtxYFONNfoDVsXFRUjUbMO00YgIRy7fUwXTEM7dSHp7JKivV5KNgMU
JZjPs4ELSzFl93OFNFiPNQQ3jJpU+U5IiuRDkA83eDIshPYmgOKggs4+qbL1kzOqqeROr3fhOPGm
GY5xI2x5U+hVB24bhULtwjFZsDxmBX0KLoZiI1v7ypf2TrBRxck05Rfxu8Wu0wgrLXCKBYxcaaUk
NY2Opnd3rmN+OsViB+2GqXm59039gaPisswMH1GuS8+97+30Pk1w03hIlCrEEvT5QhQ+FZ0OZqtd
s5yU4e8zwL8Pvt0chcFObE0zqYcGnbIZgsB2zonpAg9yI3La1Vl8O/c2CXC6I3eJKuhDVnX2blek
9zSieIYKl4Zd3r5qQaSV5cbSDOTvFiUg9EmgxVdU+kdnEt97N9rVflkG5pJ94st4mDq7J5zNWw8R
dbHW+FcnfTDg4aopPpucHGln1z+6YWSMs82L4R0yQ7lVMxM7Ro0W0YjJ1nPUFPT4XrV3M66/NLG0
zE+Q2tO9JsyjaNXBy7Nza3Eh6kcXQmy3bU2Zsjc7UE1grJW0OuvEZlbSIZwTpXtyl+S2aORpoRph
AlKOoeepk9UN649Mh8whX6xwjB/W3L/5KZWaLGw30PT5QOv9JWXx3Jgq/dYU7jsHhBsyQLwtLY4K
1fKKueDlNYu+rueQxYrwkc5XS4S3hlkokZqBAtJ9SYvhisQEFMZA4pyS17RNCIfCsVzn7AUujZNe
u5NV/FyI70Q0bHz8AMzDUbqJ0saJ41BB4OClX5wCQ4r8iz7eellEtKlTaXvCEg92DKeCSORpowR5
kgPxp0PLn+DNyfd6VjeDJbW9pzPAqFp8K0i31oBxePpaX/7ULCxPupZ9xDod7goEEq/BXeFWJZpv
e9x2o/4tJ7pu55beJyhUh1qGm/6S8qdMEKACCqwfTGyfXFMzzyh1OJnydtsKG7/L/CbnlGIv55SV
nOMkokgIPZ1JoUPzthb0awsS/fxHpxsuHTEyBAmRyYgBl6A1CnkyXdDthBUpiR5CKtWL5yWOWRN2
z1z5WbrdY52vwpHIAShg4NQf/4+w89iRHMnW9BMRQy2AwSzcna7DQ8sNkZGCNJJGZRRGPv39mKtb
3YPuTaGqUJUZ6U6anfPLSVAg4CCjg8GDCo3crxRpVVxPwZ739Ez2sfGGxJj8C3zKGMC6tidvyIIZ
wIm3SXvzOM2oV81haE9eQ1xBM7IvixKnlVcJTMCMnJvazcGrccMp115LwI1y19jG68zQnkaVRxRQ
XcZTZcF5N9xrxdLErgYu4fS2+QXJa5xlC5LLrTZO/hTj8T5YHDIko8CEdvs5JNRFm+nO8uHCvDX3
wOnz89z5KbI8bG96UJeIQuJEpch6p5HWMV6FLpuSE7j4vZtZd6Zjfwh6gy6ZkepN4wVPRtc+lMod
sbgF1C01ubnPp4WrLZD7ySTHkjP4NFp3FOPRQZPSlUYdcY5u986IlnfZzWtXz5dnRPlVzN7BnKN0
37qwOflkfnfAgkdLhzngJGabIRvOHHE/SGIW+GO9qxVMO71yFQRLo+LX+it0x4ehnX8klWgJeCJN
DgXYxpcuZXwVo5yvNl3d5/txiN61yQXgOF+DMgyiREvzAkt/9GXqHWu8y0G7HEnFi85zH/7sRfli
h3eSf++zrooa+CQL2KRs6t5G84Ac9IQcuo0RW1z6HmVbQW0CnBPRHmDMoEZ7yNgsdhPzCYw9psMO
m8/RXZg8Kx1efH/O7oxpeYmm9trLwDhMjvC4pSsQZPHb660aY4X/3eZ+wMi63Iok/dRdtyOym+g8
OkaPmFpT5oLwT5tJiGCXnw7yDtzM5joJ0cke0UCahy7zHxPi4EttTMTMdzAMPmVKQ5WzgM/3rAcE
sABd79RsFHs1TVzUajhYBD1hjKVYPGlyHGze8Bbh83kKSoOq1fmkOtO7AYseBwuMxvOWdzssZyZC
eskpVt6omekZjdZZGBrpXlO+NnURHIrSeu2X1rqMoLNGrdi7l/qXW9CgUjeEuqw+wkJ/LabzHZFQ
vAmIFiGZ6TMr9Xh0gZ02FZkG/pB7cF7Nj2ImTYBBq4HTO0kCaKDQjnbDNummPjxGNb0UoXElsz6O
dPhCw9eMCISEbRfsgZg5numIMQhBPz6RNrvyfnHk5JD4OrSLvY6cV9x5eJf8LzQSgBBj8awzVpWS
h4UPBvsOQ5NV/w5t+Ub6UM+lVTunvhgeuDwhlTPY9DYJb/7QEBxA1pTBDEV/KlVZHsdCOJxqWQzb
0gFStQvoUz/zd54uY1H/CdF4HLKOkqB+Hn76eUGQe038B2GDWPbzldJh51xeddG7xzyNnRCC2y0x
gjqOgccl3PcuCAOmyacBkc3W7Z37oem/cCM+oIHB3WouYG6zhgpjTe4oCDcJxrSCrzIA8cUct6cd
/Rf0GGwu6Q1WR5eN2RBYHaR/SJy4RtgyjsxAII82Bkdy9RXOqFOgHS9u1uwwDTFMuiyB/m7jb6sZ
LAC6lYu43ZMU8opTL9pzgdxlqSz3RFxx7xX+AwPXRZM6tiHGH78oBwgMBTxgP5NPV624bWCxvWCI
YtgMlwZqPj1CnRGMlbn5C5kF+Jj7e6SToEB/Y1j8x6paKWmYyjiVyxyX7fSaMzAIl3SqRVQfjYuU
26oHvSXEmv00OpoM0RvKzYFoNGAUpsm4tBr3VJIfFED7b0HwSf6V+3B0foncsHna7O0ik2cB54cN
td0u9XrVkXIbGqLZSj3jFnCMJ6GioxWeBVc/4SXFpsjgHNn8jqH0PkkR/UMYUgY/rg4h2BJi78WD
C6KXkOwIrGEtYUtOeQec9cn/TZphZ/xRS02VfFYdI00pNW/7bHkHKpsH+HNalrOELEeXPbRNZOxo
xuq5QwoylPzryn/lrTsMpm62EGAYtnSxd5wPlakXcwCIztGLbtwa2kiWwWfSqpw4iD9V3erPbnZP
ZBK89O3snpPU/tGr9NwXkDRlrX+0DqmSQXHS7d0CXLMKhnLSuQCFYKrytPoqc006lVU720y5J2d+
koZ6R6D2q+aft6U8KNipo5+TzeIST731cM1xsoEIzv4MOpLSndQ0nyVCgJMjmnpD7xYRvOqdKovi
kKbGwbfHa2AZGDXdb8udDjmwn+q8HglJTWR6z3+f5cWv1sV5OCTUkBfquYsuFn/XdyQE1Dg6zIlS
XnWhBeuQL+LB05R/GyZIeRbMhPwGTokpyaFz2CofO4MmIFDOred41TZY2FpoWUJSNKpfXGLfKMdc
ZL8rhgfb4H0hA9pIOk57ciNjzzYOwut6uvbetT+TuGaxmQ1Leej6b2fivbZIxhcObCZe6zQGs3+G
wkcQH+7MblRXEsRqkeMXNMlmhhI/iWh5maX5M6lWB4YVbkUwmU+RNC4cVcx7In8j++QjD9VPzJHV
QdV35HW9j2H0WAzARSaSXvKmnS3d4ME2c/gk3PWFk13jAE0UMOxAXRAR3YGgA7UznZ/wTwQzu8nK
irAmt7SSbv2SutYanpMUlnwHP3Bii2Xl6VYXc+JH22nGl5RlVZwtHe8RPcvgnafCLMHCYTZ9ZcaU
O0Jkj01xMJ1ta4OEuBF1t+bifNCKcUHRP21qo4DA9MPHYGKOxscAZjnBHkaOZGkCbB7aLObXgeN2
+IobVw/4DNqjK7PhsBjzT+QevVegd0uKZk8GTpSHw9FVEm/DjL63CAGkUo0xdJjZdTlfopJEk2C2
Oa6BHsWKEcJxnzHAaSi+GjdzN7fnWRYvpTV6UBIVvFziP6ba2nnDAIAWOoqRxqGC0r9inUYxSx+C
M2m+wGz56ct6j9oZSAAF0M6xaKRuo4X/yplgiUA5JxcDulDjgS/C3Ks8Qg3Wl5/EF4Y8X8R59qRK
OZXHK0OM5JArrlNqAbZU0xMLFJKBFKBzY4VmirY1T07xOkGFg2NZX+xHRi+4r3xewGkozxHSolh3
8EZUnr9JkbR7bv/NrDmrW3pfN8RUUfcni3szcd44fw/UKtfnopq/GnoB0WMtwQ4FYMPjyXk+eWhh
yXYXIC3h0+jU8yFBMcJmqmZAXx9hwVDnEImAdIjhvachC9hzFx6tJrwxmvXwBWW0V5G+035LZmDH
xDZFr9i4iEehimXpce47b60aUT4JcsHnkp1o9d1eVDOF53b6kLiDtjxXvMmgI5vG9O+MhAacNDCz
WNNjyW8GOK4+ndIz4qaqD3XpNWga5I4gvgpJEoLCka4NXvR5q6YF9F7BXFOk26wdcKaXHroOZmOG
HS/bN4r16j2DXMlAX4EbdsipOr84okflobfRU1Y+d0lvAEC5KOG6dq4ObT3eIk0ULkuWtdNE6yDJ
rki77cttqh2Q4ozLPsHFKsEJEx/Jj++xJSWE0xNmSuTeUP12jPR9csLfMmElsnroqTavXxRimR2K
308ffkGbACoiNOhRcz7csvbjYu7iiaAIGHgz2dYh+jFJ/lQs4MG5s5wUn3y9KUlA2WYln1/q0jou
M3tV4/Xj3qtGVIl+xZqsp2QNl0X5gvzWaMVR2LyDScgxM84FU019X2aD3MKHeWAJzVNp1+A9vLUZ
MSroM6BVuzG59VX7EaQoNtLChjRoULCxBuYIPng0TzBv86ZFILu3YSU3lkPjKhmL/NReIOJmco7d
BJJow/smEMK7v0dlKCbe+yiniY3M7Czzfk+5Oo5OAbOuFF6n5R2oxdoO1Y+gBFCbxmq9ZQXfckN5
jyyC/dhZcQXXSRoptTWa47F2oG5IfyMSSzjejlgU6KLp3mb92piBA9zAxs/RzeTvBe3JQZ/BkjZs
RTIAXK4m8Iyb98JjzqAHOL/xEVqh5q2ajdfXD1IU1z7z5ktnjBiHUzQODpqsqjZ2heRaLTqYMfQu
xrEfB8BdCnI6mzJHADekZ6IvT5VVr/MsSuz+gGI+20Yd2jg2jz3kf35FGy2j4oKYITni+H/2h8gm
YQSBzEQSXzVmoCVKdPfc8tYml6TcIVAhsaZklfbKCl4bZ3rlDMneToGg/KnY4XRjGXfadwPtKp8/
6EVtq1+ZZX+RVjCSFz2buxRtndf5p4pel43e+AJymNhfsfXT+i7TubWRLUKF3lYoTBATxNZg38/J
3ZSQWikyGgQ6MzdQNHSE/6DpQKmgjjgn1K7S6Y8SEZY0sItaAzsscNWH7cxOXFZMaeUKpIRwUnnY
QfrTEZgGFDdoF6C1t2xYD6RqMdZ7Ls6aRE5k0rtQaTo6DfOxU0V350aEr2aUKaY2nD/S9A+bjM06
LLvYCpU6YXjmXfYoNp2AbU2Qab/RL61g6SA6j48x0A/uqIedRupEDGvPGuIc0dM/2TZyBsFFevBV
MXInMIaTVEWikB6K9eh5lyGL4Wz1zxFthH0Xfa9ph0MRmxOCQ2060x4FK57jpdmNSbk3BUhFRhsi
9RLj2TCikRl56InYjpiuLFBWPfLrkVvBTsG08DLp6Fpy/tuD8bLAPXrDBCNB6EZB5lBYj0czwjVG
rGHJ+sFOgg7Xh8XeUCW+Jm77r4Uq3nviFbaYLEyaqlMkQWF1M8jaS70IRgMcmkE3OxhBUkLCn6x0
+OXNDTKrFfD1ylV6ZNW/fLk8pokmR6to46nGnLxQPEiFAtPTOt4kEQEvJLH227xqX3gcF3JrgHJq
Msq5rnxEFd13oObPMLnvffauTuJeqmgM7tIIJBBety4Jx21SWnayF/wd1oFOigqtVMDhYAGoCKMn
ZouPlWBHFkv+qcTHUc79fKhqomnKyATpFjrbF8HADJNARMuECh/iXi6G0XymGcJ9n7UVsJwJkIsU
aqrkzwBcU02vhhJHlwk0XjRyh4SysXPjZ8mmg8Y2xg5FQkS3tjihp3S3s5M+zwokyFheAwp7dgpZ
bYtjjhvd3nt94xGMS8R+bTk9xW7cK9QnwcG14aMKkHNIwyOHRgomXXkox1buWiymR6ereXcc+Ruh
NbkphfgJDvcSItCnXbK5C4zmvtXBB2veH/KGUfJA/G3tYcFkqBszFsUQA4BiDzDaV5lZL32G8HNw
ScktpfcYihyaNVd3qMWoQKchkmUHyNfWgE8eYK3tqEOETHxNEx62fIDjgca6JwEtdCTR+0cZeb8C
395mlXdpi+m7KnO1s6GoWRCw51jg0Iijf/DDd2eNDn3Dao8iwvbIALP+dM2QXUshv/wE+DFA2YZu
TC8PZlTG3QXsI7xvSvGQjSBnoSBy1gyLj2RGSTxKSSeA8cNJyLruI+6yvFzp2qJ6yHLPe/Gz6oZJ
4o+wQWc8LKE/xpAr0CPasEL8HE/GdF6MJjqkHkqkvhO3VshXvZjtaWC4nXzjV0ZD1xa/fh8TmgMi
IJqvqXWcC2g08KsZ3hP34V0qsnSMXPtH1z2RKjuieYSqHO1xvKSqOphLRoQicG+d0zEyEgmGLfhJ
eAUqpnrMaZhHFBKSb7Jvcv+euAPM9qsHeiRc996honNCgLTDifTaY2qA8UdhZa4h02glYk6tfN93
/svfX8D2hhvYfLQjHGe+ZB0/BuTgPkic6YSVuImXnnTwDNdZbDDcLmHi39YQgprWn80QhmJne7Cz
UhjIm3pQ3moYsTPxo9Utt63S7q0olP0YJfZplENxsCEh99qei/3ivxeBS56mtZanBcaq8kfLEYKy
Jai0fFJ0hZbssSsGFKgD9elBjFpjN6oKNKWh7CJlR6pCU52kw0kqu8on7RyYKHDe09n2YixJaOjY
2WARuxitf45fYlkoOEsOf1M2G0Pm24BfijGau12T0LRNzMLdURiUbWxLZEfwZhCx4tmTphtTft5u
59FBztDXVyJgr72jjZf6h4EoOEYFlJz/xksW7a3IyvA4Z9NzBopysJcg2PsdyRpCmPYJlehdbiYm
Y9hC5kDb51jTEdKQHBrA7nILRW3HJK80QsZKM3kR3J+aONmKAHNSjkasEebJXmsJFuGgvOo55JIq
Q/uvo4hY13YnSjg//AubVTq28fD20C6vzTgYeu5EEnmQQRJe2tgM/9mSi0OSlGAlriX3bd2RbpSP
19qkuEfZgHmN8mESGuPoTT4nRD0tsWvn1UsWGdvIeqCGl3dbRV+isMiBztO3qOocHMHW5ziP5j5s
m7eBNP4bLmXQnzB4KIDnkSveTWLWz5i9AU/JO0sZMd7cIHz+G+bfeuEf4hsoS4PlTUHkr4NtY2ok
FWTUlCPplK/VSjHUUEmXIQv7VbD/3paascAeeFx6st3iZEKaP1sJtznj7AeB8KfS6m6zJroZgSkj
NA1U9JC70IdZl3+JUt5VtLGTZNWGlzBFLhI5zbF0LP99UjT6kC/02y30h5GzSfrOo+sgKzGxUVP9
bdn3kV39lmtSN6gp8n8th1uHPUGsNmwQf+8YSO+pF3SUtCD4FpPBOVilj9xh1j16Jg/VBtVKFGhe
yVyXb/xk5g2s72DbJCAuYfjRQdEyqW/g++C1kOFc6pohcCyct2oIKKUqbKqgbb5Ehp3+Fii8C/YD
lR/qQWJL3dlDomLafvuYJsZkA2JYXyqK/RCpNiCDkw2f7774E6V05O4qZGLD1XAmTBKTsa/CDNRv
CPPYqZ9wKIxvTJCk6QUdbgO/uk42xHSLINxtAIWGVwJO3HtzlJSRsC2m2v1oB5hTyisRLMog2rF+
y7dFedvAS+ongQSONnLz0NqiPLT5aLxl0t5FFEEsORqCxIRzxA8DyweAYxzx1IfPS8FWP/TrDBRE
ZCk0gXuxECnMbII/qeemnDSTsEbKvPWRFPdZjd5krLkcJjqQj5LYtQdaJ6tdAi0Tp4vxZKXGeGfg
3zukWpS7qLoWASLwhDv2WpB7hWCUTXhKvDGu0wqFu2HLne20T8Fivy+quFlVS4O0bgkTW9/SCPvz
g5Wjg6NIChA7jQbrklq/QxI4Lwo13zKgewwmCtZK6gH3HF3dSZBHADT56US1c6YDJC7HPvyQqLIb
C0bTrGS7T6T7u6l0+xD0I66/wDViPVU9sJWnn4acSXq8TBG4aVOa+QMgDE7xYmN1SX4GjdJHj5aU
xPTzJ4QgVyvqpw0LiUl41/gyO+6lYJM56A7GlGy4rZ0a1htOr+FYEnDg+pN5QCR9NP/mqNAA5EKr
oOmQS5zM848WAfsd/vj6aI7Ci7McIn/szE/hYvlf0UTPG4vHog7sjZ2Z8hr0S8lqIfo97VzFySb/
ijkoqQ4sYGNMJex4F7GKNUZkHKCAWE5diCtFc+0Yoizt2Xwsm5Ix3oWjjUi+U/4ubLz8QCWEHTur
kp1Xb4+5ASFdGjbXv2menZcP+9DXpHynJYJ0eiWZqZrsSgTUqVmaz2p8m8ZZPKRyvA2UbZ/QwqBT
ZXwmOmF852UoOnIzJMzMJNYowPXhyoVCeFUn1nNhZHtib8553zYX3r6j3w3dSblwAx6NtQ8aBpCS
kDm9jwZOkMrVn04x3hPHe2YvovKgJ0ve6L2Ql+gOnZQ61kCSFwD4r7zIeQqEXJvAV+tZ8dUlhgPd
zfOEbwX8N6q/A9N6JYyO11WWH92svDNR/UBw/p1vtdMdqhEdJ8GKvvUowjlanAejqD5Nm5t8Jrj8
unBnH71ZpIe8H2+gf8W1Cud6LyL7PLttcK1qBOAB2OKQie5CE+UqtCVYiSwQao188Vzk5Xxqp7WQ
TVfVvfntU3C7A8Obr6mGIQKSgmYzcHA09pg9dx0MsyOmR9c1inNADtNZerBcjgJvdKvSQBiAcSqn
Y8+NRhrQ8aWPCzKGTE/p3UCqwyEacLwyfG8IshmoMqjyKdpnCbB9ZH61hYTRaAv9kCfhqcJm/1YV
2ChxAKzXHq6asclfpdPP8d+6ElXC9zj2muTmQ/Sl89jfATlkW5k11wwuYOMDeGwqrJyFoiVvrv3q
uDhLc8ll+FMzNO2IocbUEuXRboooqCH6l+rSSVGK4LPGkXL8sx9xNZIEEytzKH5M+VvOiIXtStBt
V4lv5ZA3O2SJG8+AsOhOMqZzJ3+k8AmbIrsdrxIBJKnq33CdbwYdgNvl7oMXKX0b1pi3JqtR4jGs
B+y1wzLnkL+hRoEC+hrOQPSUaI1n+TqUtfG7NsRZdPmfKLIHBhIDkansp09j5jFLynMRkpUyqHdF
1yoNSVAeZMf8NrFVwJIEjB2zTHcGvj3eCkbheUaaXj8HhuE9Cl+Dkdh8QnCkeJFGXvHwy+4J3raK
bNm7IWrwqAOZE/mL5+rx3uVP4LfjPd/eS9oBFFn9gOzRIQrU8m7UaGO/zI1vlHC7GUPml8uFrVL/
G5bbejVm9Z1x1+INe8+wL7xrXbyMbROdPQRouAsGePQg/ICs380STRE598vHtP7d3FisHkkynNMy
oUHBX0ysfvxPSFo5Tg2GNhMjxy+D/WZccO9WU1jcUjV+i3JhMJ6NKB6AOy9uTZY2mSY7IxD2FyKc
U2nUZ11O8wehbzEA7gIUlBdkNjxndoQy3yvUqY6gb+vmmCaNvJo2qLwVEEsmUuJ4m9G7qwEuHxfo
t6tJtIwPUDMAJKYVjOEKNPrcuAOxV3Q9wjl5zIGL/lkahYdoE+7UaFa40IvOjSGykxyxrIgzAbnc
kopYvYXhbpNZlAPY/fDBMp6hinUIeZvb5kS45EdCm+wZX099aJWq9yjermz5/KmltPY2ZQ6bIGjA
3yFpjOpNeE1K1ReHDPwATrCsf8/TxbpapI0LJpu6rCWbpMu637RFvNBjRQvjdjDCU95O0cUhzhxT
CbU6WfpUK89/GZA1Idaq9oZdzQQIRMuFd/WHNPzgnCOZlr4w+AjrO5mMz32SkBKb8Mb2w0QtiVt9
LVYVxvhju2QmDQPB7dxJ42zQoIXaNAj4FFRzK+eDy8DyKC2+jsAlxzInQL4CljmKCoA1zc07vUA6
8FUGO6fo0LZZ3ndlD0hUZtA4Kk82plVjJxchpt2geDFaMHN2T/SBzUdEK9Mh47I2BQm2BgGsexlC
cuHQRS+YnavC+clzAZ8L7J/b7rzrVRV7RRZs1fAeurhLCW4CZeAn2ZBKTRPMkP0JGSTMLvFu/vjL
JmRim1uFPJLyTzyQoK4tUkiQnRDZi65fBtIID9KfX1nXjL2HaWs3waBsSX7H50vg/X6eVsGLatdh
yroOaUblOXp38lxQh7s3Z1bzcantL/KWsb/Y0QPXCzBM2A2HtOdx05YOkMcX7SVQnwGOu1tozwCz
cj4L5IjrFJxvW89A0sCcRBrg3jRNgbqEzMQgmz+NSTyH86q26DUcGUCqdJF1yNSPHV+W557Lzuxo
bo4m8tj/Xuklhc+wFMSh0Fm9mH9XJsZClAJv4cRDlAZVzkMG4WL6IGWZxeM6AY8cZqm+p5B4CfDN
c2jVL9TV52dzJNEWPB4k3Uzf/ZB1ijw3+RIyoYDkrfkuaraTI93S6jI0yn4ya9QbQ4/DOUPvwErN
GVXDoohZudfZy4FKMQhotoWdzsnBIRzg79fWDSbMiVE/tzWvCa9uwWZMZL2fG7zSyKcudT7tHYL2
n2aTz87UxEALhFF437ZOPlTbji9+S4/J8myIGT9htgeGGhEN3rQ5u9e8QR+BNDW7obuDqjApZZmW
zIgzK7ynAWqV0QXda+s59Kknr1nX3TiHIhfxthIs+RlbzLbxDQStXuIDFlOYh8cD2TWW94i1KXIu
TUkpBfLVXKOecvI6nnvP2CUIuQ7eovyrKovTSEuP0Y7OY0en17aZz7OfBz9H1GBe9wU7OP+SuKvX
pArimBh1mZ16GjcS8kOyTF6twhj3bfcuWtnfJTTJ0HCVcNH4EPylgwqrLjr/qV7jl2e7J1Zqbf3F
xPgUFBhCadQRVzIsIutj7PvqwWyy4lhqq1vlmA8DJRHPU0Ai4aLRLLWglHeduITOEpPzi/Z7nWNs
/0wvifUdTpBPBr8hWj/jsV+Pj9y02lubT+o9QBxFZOfsPYwZD4rRE59rq6dCpFDLBJJtk0ymD0Yq
z0ZeflRTWX2LxD53JWE4pk4frQrQpPEi0oapcVsXlf+cyvTvdTfI2a2AHl2CVwk5/dvo979CitCW
ioCOZLA/swT8ge9Pq4hhKYsJMKvPrKLFgW4HDgIEDg32jaTGlNDN07G3/GNG7Vs8Ru/zYjJForts
7PDQDeRMpmK24N7cW0A09GZa2ya4v3Y9k/eV+mdEdEpx07Zy+i9/ovDf+uYChES+E9rk0ESRGfxr
2F0xRFZeA0vOZves7eDeiHCSQHS6BH5sCx0AnnJ9nww65Eqj2nNUiwN/tDbyckKyzPYW0QKSVLGt
c/fOytGEJgKQQQxg+EqRuV0tzisaFueM2I6UEUMbh1Ta3n1Kx/1JpfU7ud8KEwV/MVzod0dyCsy5
W13piTyHp95z6kcl0+YsHZ4DCmTkBR7uK0RceWYzgYFpiVMZ+wjglhT6dPbvO4l/2EFytpOBm95l
hiYO1iQOppXm9+iWGr0qEtGSCMej4Kc827N9+fuf+s6XKkN1Ui2eXcjRx66Y9Q2pM6x1HfkPC34T
DxH/Vaaorywip+lBiXu2kYv0ausuUEtIpTRdFpR/mPce/NQ+dCs66UL71M6kCs4DSuL//Fw6/xaN
z7dIFp9rk1jorJW4/0wbasB8ciBKSpQD+6F3uvCYrtWQWEiuRoorIqFQ6mqH1YEIrX7fZ7z6leWs
qYr4x12TlB/ujHpEe1/SFkA2ZKg5R4vjgO//llAPkgo6GQHOaKNbMpIJp8+pcl/wcI17MXTZTrvD
c8uZ0TnklfrUYY+OIudPoc5zF9nfm/Z0IIcw/C9tJ9b/7/ENAxqPTM8k1c37l8fXV7Obk2O6ftl4
5Blt6sPStANNL7PDDc4xu2Rgq0HpMoBOEci3x3r8Xz79aA1z+kdAWuARXkZHsmtRnU551z8/fmyT
5uSnE4q3ruDwSY0Z5RLwGaUMr6ueCeXrtSuHa6A7870flzccFyjUtP6Na/wNZ3j0KYPsp7Yb/7C6
7Ei/bjFYTwQBnlAbtpt+sbGngW4jDJdb4qJIiTIYwBdjeBN2/cNf8NYGLiVZE4niLj1UeDuxnzZo
3rCUg4uvg5+KLtx7iCYSeh7zibiBavwzscPHjLxkzYLdVC7GP5SADGCDuqEQ2ig/xx0yCWLLdNzO
83RyEgwrAyqtBTvmzmvpZfIirIBWC+Zgg9CxiPlb3OivpficU7S0LpbPbZHjzOkj9z3MqEkq+NeJ
uXroIdL6BSDKq40f65dY08W0GZjPN+jLGiBIrPAzlvIFm2DBKUD1zlPK+EhkCpm8i3kPgAdhnMFH
YwLH6+odO0VO5mCxGkEXJ7XJJhC6Dsjtq4mWauYPEEtBGe8gM4RBCYFplR/F42ioHXEwa3nvD6TP
eaw60Jksmj4Gj5InEvjB65soNoX/gtsbyRBJL2ItKlVKbgs1p/t+nebTtLkibL1iCnuSFjHnKqUI
l3i4Dy/EAbSeLEzbPUlVqAZ7psGQ834IEXIiCeoIwDsHBX57X4PD5yFRFbb8bmzzYV2oC3sIie9B
X5S4geZRGDG1G/55sauHvAtnaJ/p6C3+D7Mj0Scdm/spoMi4q95cs/0UBo47PZEi7KDyT4dJbG2P
39fGxYNst7m3SedY2IQVLgbSa6otObPPSlto52wEutq6tVJqlJ2Z3LOJ6iHgo/XnA20gzR5vEjJG
kly1SyLA6LUQyAM47UQ7Dn4NknpqmXUHCFbU1LQ8cMf04X2dv3pdIw9yoCIK6DGWPUrloeVnC6N6
eWIVW55CFz/uXOb5mWhmtJHZS0Uu+rFpUGk1hplcWpvvU4M+7dFd1HR8J5ocR5tUIVEclnSMLvhM
jZtt48x2p/rU+JG8S5NF3o35Y97YwZmH3rz0tUMAhOUwp/oFj2evwTQqAfhSZgWsi2fbJ8+y01uU
8dgXbvORW8Q8TDVQ6OBt12M04pIiFNTnW2X9LmskV427ar8Ial2tdox5Eya5PLpvWCfvszF4rhUa
gGT2kV2vagqz8KHcSnUfuQgFBKKYuHLc6iJS98WxpuzezuSfcZbhKSwZzNK+uu9pVwSBzLbebN+K
IWsOueETzuJl1cGyEEUIQhFO2GhXdzYS74hwWD+hk6JCcQHfdjeXJjnPUJN7qEk/Dp3xFzZ+ZDcV
YBJVIDbFmb9HOSJ2GVzi9l3lh/sQkYFV0XVCc7w/bmw9j5eKAAMSCLAbDGwQlgBSoXPgSYVAFTrz
r7a9mq1QYm19aX9Ng+fcETryakxleK5EidQrJVpLZm53QnvZN/pEC/z6KDBU9OPcH8OQUQjhTEo5
cvWl/Y5yIBR7ZCQA+MglEQ9VB/uWCMe64kYPvcGHe3QJlZfyjxoccRKl0WzDpH/IHfYxFBksaP7y
ghW+u1SogDFX6vEzr/cBuqMyGeeHJvGRc+ceRsGyzy9i6udNMbT60QzTuEc48UxIxtDl5R23wysJ
i+pBtcvTQiYRJ2J/MuqFXRiTyeo65xMME3knxuaTuYIYUeGVu8BMn7s+/1rqmhxH58tZ6THwWlwN
WbOrcp8vbMoJSRAdjUSjVQISAQP/DYVsCn3XNMwsBU1rGsYzDlRICGBbv/etpR7JaLvMHY9v5Wf5
LtcgtzTkVNtBV8VJ1HC3KBcJ0jY80Kiaa8UkkeSwzPQXjj6ONBT42TuG6zjwiCQ3tRMdVQN2PjYE
PlV+/l750omNNuCJJktC5Og1CPrM4soG7zYmVJFVG8qXdu2yXKHW/3z/rnf8v92+jss6FCF2o9j+
n7fv1IczbdhjjoibGBNFAygB1uWEJ6SzjtiWHn3BCPT39/w//8hEVf/v//LPP+v/Ie+8eiS32u38
VwzdU2baDIB1AFexcnVV53RD9Ez3bGZu5vDr/XA+HUOa80G2r30hQaMOVVNMb1jrWWpizxi1v/zx
P3Zf5eUj/2r+x/JT//u7/v4z/3H56Nuv6h+/5eZh+/jrN/ztV/LCf76x4KP9+NsfNkUbt9Nd91VP
95Cdsvbny8uvcvnO/9sv/revn7/lcVJff/z2veyKdvltMi6L3/780uHzj98WDvZ//+uv//Nry2fw
x2+4/Yuv+Nfv//po2j9+MwzxuyV8cukIBjM48rBfh69/fcX+Xf9XR0VuBLNRQNNFWbfRH7+J3zmg
Njoad4ngIvKJoqspu+VL/Ixu6R7tCovNn7/wt/98X7f/OjH+daj4GP7881/ptsYvxbNvWLplLrBO
8FaexaLu7+fPzPMjspc1ReF+JGDrpTF9y93MWUEIeETEg0NaTxYQyxIMi1ofWbne+SSpZeFrXkXU
WrO6gFF6/8vn92/e1799W5CWTccS5vIh/P1t5Txw8pDt70FrihMSmBPDm5PwFVYSDJ///FrLEeAa
IDmqWA4tnz2fgaX7Ji2EawNFXr7+l8YWnbulR3mXH1o9fIkw3pmjec4BIG5dxmXIWe7MyQgGNR7D
wcmwBqM31KfsnKcNZg2sk5oh67XQfvQieRFLTQe0wKB41D5rDy5vEeL/kKgVTevZtJLw/4QP5jz5
9f1z7fucFo6tU4osFfpf3r/rayWoFx1lteF/d/oe3E07fWPYYgaMD+u9LMsDtw4vwOQNPnhUu64q
Nv/8If6bA/a39/BLkIPmpJYxVai7B+QAkNrMs01EupE2Fspn7+6fX+yXm95ywP76Yj8jWP/yF+6M
CZNjbWSHKBq+jaq6FI32ES16Jfczi52nf341ptv/5QM2PcdmSuBbLufKrykVDO9HGQlf24MNKQ+l
hcyyRY1dLc4BpEv7kdVkQLRnvsknwHQbPDKHlIFeIErkbr0s1CUf0k3EPo9n2HgrwLSdKr8goUuk
8H50/wmlzxD42BODvJ49ZKvOyrLifJt4PUIxXqwv6g6oyXhH3do8xVmiVlMj7xEF4/bzSHCeR4RW
eL3tO7sfyGs9VqNVHQYEqJvQSojMNr8X3VhdeqTfz7HtIy7iNxp6eAfDCMWmOuBkGYlFaN8ILNu3
5cVufHufyfbcNTUC+3x+sUs9PpS9AMRfoAN1pVGd2J+W62Qej0U0UU5RUNwOc1lv4IAQNz2grczI
4JmAXm1wkB9sOGFA3elnItmD0vPOqpumjSPVR6R5yAvS5l0PCRUQ1bDH7/xpe2bCOF69z5HN0nBG
MtVGNC5yuNc4GCyBayJkzmDBPtNB9Vvbqd9LTTXbIZpHQjV9Qr1y65IZRnQmHCg6++kb8kZYGAUZ
iz21gomhI6C91JSKrqOHV7VgdA+DvXiwob8Bwypxx8/V0U6LvWlmb3oxH4iYoLxGOD9l0Q508auH
jhSJimBZKupTatnJVi2g3o4mdju6+55R+makLN/ytCC8Tz15ZAKs0ePejB7IqUzTuh1RhvW9TmY7
XAtzpRMO3mIoe3a7vsNF64yrxsUFmmvg9WZJCTRjkemae0Erx9wOUaPA2GTW56KDxFuV6VuNHAjA
SOt64XMxxD9qQmmV53xGNTZ1dvGZPq7dl6pqKRn04T3KU1wlSHRvGNZuMUDQzzgQjfL2fm5RIM2d
7677odCpmwkNxznHii1BPWi7OxL6NorYjIQ11orIBn6qyjrSCeFOOPFLpHrES8XwXmMn2ZVT+5qU
OBJk5H/yd5pWFGCsJSqsdqM5glNOrcfhhytatjOocHd5Yh5jDPmB4cd3TkYoUG53gCDUnbd4cVDm
fDpJWWwMc7CQV9b7OtvW7bGjMV2ViFYxw3sU9IbNtRVmyxjrHHIRLM+8SlpnBrffcm4dVm6ex1k8
9Yq+o0mjdfOUE+jK2Y+E0I5eucldPJK+pIZJX1mNgcQ7ATpYsVbIfGrzJP5gIveSGMM3vM9EJKhH
Gc15IOcNaG6qgPakF2cgbuk6VTH7Gzsk5INu/1QM4mpFwPEAHDcbu+YNdV1+JslF3dARPp71WLep
xl+GOMoeKtO4xKo3UKBV5kZvTVAo/gu2AA0foNMhCcP1DdkHJkD67hT2EzAzhq6R/1LxKaysBlNE
lj3EcliyHDQG+4V8VcvCN6qDibPQSrurjqo9wP3fr+FvsZlIrHNmJOxnmxFjifsyIoFotI6Sug7t
g0FuspZa02aKPP11sj/15jUqXPFGoqW2ZeK5EWRUbZIyRLQw2gHSD25LcfEojeLek062Ln1RX2IW
SnphwH5x+/pgV7DAWAamMFUTJ/Drvj3GPW4lqidYHcYu1oz8XbTzjVPPwEo6443R+MWOYe/NsYpu
PCxcoEZzE7MSsvhinOUOxbS9pWa/6E7Y7VrfrNb6IKundtNbAoBCF18QY+DVxt299VM4RFKT+yZj
4JCZvU50Y57fz4kKiaoI16GiMSzwRN9GZdkeUjl8nwtRXUIzKrfL894y4LAuHTbysG2MdGyV9vK2
KXCO+0bs09VFx5oP4Ei8HscoMRz4j8hOnRIbbAQPat2k0w9KDcjWEkl7gu1hCf+ykRoiASLB4Tzn
iietORD2OVRRYFj4s2Mt3wqD2aXAvhlgRgUVmld3bj6xhsc1ijky+ZHbh9oje3qhuJ4sD+ErmR4W
PZIGjrfYO/lNaCbVvQ474CZL5w8nbB68kekZEZ9nS4B0XG6AswRma7TuJsvg7Of27dw6T5Jb3sEr
FH4D9plN6Ltw2ALHbFeFtkz6IcaEZY8ZBWXoqoa5QcTTCAW59daRne41ZT4XmvR2Oh6nwOkLyG1t
xOOndFYSm0xsiyNJFSdQwU3QMXwitFvcmfF07/Sy2WJVqsv5tRiRUqdJ0myqwrqvmvDah8yE2tH8
1nou7qMEIARKqQcgravCaA++Kl8Lpa48tvxdZfcBOFTnlAzjoTTdA9ixqy+HAnlJvhoHO7zzrG6L
ETm71fG2Vyb8GS9U6kz2IemBE16bzMFFMWMos1yt30CDWrBabKlqO2dFWY2vXli8ilIxPyLloGya
LQmBUaks8F7IfuIGnFdGndPPZ9sGI9VV6Cnc+ZXhZLIvqIJaxQND2otbEYOu1pubxsOIBP7sRckf
MwOTjRj9jxzhFz93DYdeHPQ6PcFw29rJ8PXP5RJ5iv+lXLI93XcN5sIW+Omf9fZfyjNVofPwOwjm
KXc+eIQ5BiQrvI8TYxtmhXmHGhbLr+swPYOG2dreqwc5aMU264LQ+9qWMsdj1EdIxrFgEJ62HiLu
lMCn04sALGg7xlvjgK+ubPch5ExH9UV7Ap7n3E/+yZ1qxXQNisbYTJwqlqz2rgEAGmtauS3ZBbKm
xQ4XFetZA91a6ASYM77kRNkYYgBpE7oPxST3ZTOdDC6meE4OeegOe8sCke/G7OoaSpaoqz7d8jVM
JnMzsqhfz5Yen1KnP7P7To6uQYbzUGmP0hdwLzI3GClb174fvbAgDdgFfptIzAYiwYyD29WtVRgP
uSz3ULQ2eVIjive+skYwTigg1/c15J/sVfRdA5U2R6UDMXBI7y2zuPpj3x+Y0X94ZnaTEpZ2rhKb
EhAjgZHyDLOb4ZaRSklwgd+l2qGtyA2AUY6mY/C+Y6Ji8+XCeOvyvSXrm3Z5EjMauSLN2zMxS/ZY
U1kw6ONhqcPI4NkJ1t8gdsftNJLB7Xka/gwsy8kizrbx43m5/cMZ6vvI88cNU+CTLEOgGaAspN6o
PfXqLYxoDYKeHXC23MiMgqxbsqVAx1joKrfeNDLkQno2VLindMdkLo5/tnL3Hnz8vH9fXiZV9qkX
+JX1bu+4VNm52inP2vmW/53HBQpMkbw3Vfo+tNUubWmB8iuwAZxBkhogCymbDP4GAakQopOv4ajv
RYtQX8lXa9bP8FTrVQ0Jd6UjrxDp5xwRpmR2LPvbnVY7L7AoLo1E34f3m8lZ795lvrNvzPwJc7/e
hLcmSD0glVQdtS3uWrcnTmSB2eTTtwGN3ArHK9igIQsGdA1AdFAzQSmKV+bENKxnE5my4868Jz1s
vkExTLZGoX8zXZwHkiuCTIcMMWS+r5JW2wnNa1Y6UqQO+VOKVodWoOzsTZGW3+lK3QOI7hgb0fzN
6pJPGYUFI1mHo43uLp9RoxQ4uwyMfq3AbpT59lciHCp6pt0CPPc6RHsY2Mb3lIMnDTTRQ1k/alhE
VohFUPFG/sFhZF0svPLEzVm15be2AwW/l6ivoqa5Ez2E5IL54q5y+oNeJdkTVkUKANONozN9+L4p
c+xUpiexTYvF386GXpoCHE+MGFk4HGXe6CATlFPwA/LKXSuT4Enmqs9AW8LA8p2b0E8uI/kzqxhu
8joT/quuufdzlGdE9dpRgMUB+I2DkM1rHth33lO5d2cMM7QS7nDyJkG0i9LeMx3jrzC/iir+YTWF
ty4lF5NKCgjJF+aNKVckjvOUaa2uK9af7U3pDKQsxPiR0aezTAIsubJU/M3NQ4PEAOt2IR7Yfhc0
tCVj7zzi7ILEpNP8genWfZKwWKZvw17RzBRHbdG+Unsru66Qb7ThzunT74077AQ76H+18H9Oz/4c
uvwyx/vlj//fjfX+8mhbhoZ/m+r9zx8y+ijipv34+yiQOd/PyZ5r/+4xmiJIy/ZI7sNR9J+TPUf/
3XYsly/avk1Oos/46s/JnuX9biOmNVxBurnnWIvK4s/Jnun/zs/Yri94cJqwmpz/l8me8NxfxhYW
eWU8kRyDJ7CHjNH+ZS7Uh+z5EhGGGxfwVMDVdot+BgMqajg8axW8TN5HULEyumcy1EAaMSz856ba
eiJEi2BgsUT4174BZf9sepeHgmrjk0BIH6CWkFs8uxBTzOjJistztkwqzIk1InVgcxoxEJtRxOLA
sG4q12pPcdi8zayggw4mKIQDVQdYZAnU6QWKUOHEW9+0n2qv/jJIz9lZToT+tcy7TaKF05nNdmBj
nDnhksc+lLGdmJlsd4siArxJfvr5Xz//hUynpBbGhRcrADQ8tLGGdtgMgSsTnMFQbGL/5lYLfykc
c/YfzXAGszvi0Sk2fKTDwYgip0IjZpsniVinWlmxvF2kW62GEg0cS3Y/yvhbhzdrF6UWMjgXO2Qc
xS3KoTFD8VV9q4cO2epUEuDCzG5V0k1fdYe/q1XBOM56FV5//r+FHtRZUt7MHgBdGLfAmPqjXxnp
mantMQF/u5uK9KkM9fexj/FsjyFRd5l9xVYXMqnFkpPNIZnbNTwKNWn0IWNuB20sPbh0yC/QpiNy
Np1bqy314xg1/bU0DW2XYyBfEYdh6zly51GgOV44wqV903f9W+FK9NTgeG4jbnAYBI5EECNkcm5Y
LYtj0nj3FH/z0Sjq+tpr20yQ71Sq9slMFDYZjyefk9Ix45K5ttXQHgA2vpWTHSP7wcGKq1vewjC7
zXmxU1gB/YxLcq+cfZ3qT2NMazuljbsSVDBnXUa7BMDqpdEL5gFNeGHslpvxDLxTDScuAsKF2hmb
J1HlgL4SQGntgx/Gye2sbhDhRdc2mdyr4zOHACkhIDwwphPcjd2OgnT4hL7DRh04oxim6DQDTNWl
QwFCnpOU7Ztq83bvLrmuqGlXUTqZmGcxm+VUuUVtbr3QG3eOWLRCyrvmOL9WvdXtJQ8NK/3hR41+
moDlUPerdd0WHdmAadDiM9mPIwryEJ54lkRU/iClZHWnCNeGsTV9dGZ9GRGlPfk14oKyS/clG+xy
IrJHm2NSwkr7ybCvaNQYtrXERrLqEkQzkLUyl9h6e528vsnet2TqYf6FSNkiQCKDk14N0eW9iWxr
nywdV6iBLajr5hTi2CWx2boDf0cMTwxR0LNOjl0MtOU6+QF+uEkMoZAdiHyfpdC3CtWj3bNxxzVd
wVNRlme9xs2eN/kldfQve44xIgvmNbbJjixj1SbTe3RKrx00rTiVR9lIMJIm8kcwygIGjoOoFv8Y
IdpaGLZ3IxWemYiEHI78yehHXh2XBtou5+RKENgOJEfXjr2j71cHO6SDkvEA/XZOL1hGig3LuR1d
0Z2mO6+ZUSHbcqs0YMIzH6AzBGWa4JHL9WMxUnSVzW3S1PdjNEFRK2DneJMbg6cIYfHMAWEr3rFG
f4URtUMoPbnf2g7ZW8TenfmPJH8cywdEhIn5bq4ulvhCo4TmBRv3xkwjEwrDbC9Xer4k1xW3ceit
4r7J9o0IPyupxFUQ4x44jZDkE2XYFFOdq6O6WB3dAEgW3BlO+YpA+o7QDyPoQvxFsrr+/JdHmoPM
xnPd7jp6ym3j5McxjNl/qXFfU6I4dgwjxJIk12lnxX3r4pWzjkYRm6nsG4xmTnaqQkd/0iDd64if
XqfQfI764ZD2s/Oo8iWkWZVH6M7TFS/Ulw8yLSxCzriBQEaZELyXW+E2Nrt1g9tllfrFvqTrRuwI
UoywkC7E6W/W7Y0vorNbR81BVCYln+mgCb3qVhYdAeAdZ5IkTrMFYWD07zpCBLblM2PfhSWQPMBK
nbe1hQNf2dMeJN6HpXiGhZrxg9H7EqB5kXDPrzrEtdlM7n30/bdmqX+hnNw4aDEuVQpzN5XWo0LD
fBpoMCIL1sJUtU+G73S3LqVfJiptT2YF8XPOt7z2AugAhLX0/n7omooBjVh8y2N86mQZ8NRkxQIu
MNbslyoEX+XEtty1/INY5gg/CLluX3WLnTiIMnGECdFuJVYBpHlkqCYEplQzQSmgFYY1G8MAmh7i
6lCHIQqcEiSovjL6PNv4SnfXlWSY1giIdE3EPSmj10A9acpTZUwY4hRRNv4j7v/+air9m1GKewRM
Nzo9xr6YgKO2IXz+qke5beiYEviBx3YAw2LF2KaSeVIwK0khLYnBCY28CPqOkEJYWLtQNinPy2sF
g+QgB3/dL4JFEldNd3nOVEwKwxyyvtWOO5YQF8V9MSBOLQO4yqnewrPZzqheNuzbsIQ30SaXUI6M
uSHDWXEGRkuqtZD1U+wDwlNSTIFdCdoz86lOfByPaDF1S5J5lbU9uNpmq2YmsXOeepsyjepbBylu
hOSHDCh1i3R7AEzowbaqu5fQzRhRTwOUCCo7ZIK4FnUgaE20ZFQ3pGCKetxwpaHQoSHSh5BoFR4G
SVUTm3gi/Qq0IDZWgCOKM3Rj1ul2grZ+kEYJxJoozGRJJc7aU1kVnxJ94LaFMg7c+Wo1KTjXxTg/
LuPBnz56x+2rbd2rkmBc0XLkk3caVNpSiJ+kuTTvoUxfKr2Lg4Y4Jt1PsOQa3T1V6Y010bIryeCh
K/Rk3WLjD6oxe5f99KmJmfF87ZcUW0DwM+I43EKUd5pJSvPcY7aOmSzsm4F8BALub/EmnfgAgHrX
1U1u6N0G5dfhZ2FkfVLCEeTgjzAOmpNjGbe2VT1itEiOVe4+yn6knNQZV5a8n0HpxiFB7F2DGtpE
NbOfceCz7FW/SEqqdMXkADeF99kqLNml9SbDct7D8YFtMxvfh3x6pjLytmZcdiv08Ci30Vk5Qy5P
niqMk0+eQFWkz204qRslk0d2CB4tZyBzjaE0U0d0eitqu3IbFjBkmNi0MIU2VkNRmMwRqAWtB+uj
T9sM9x5o7eYjS8L2vqQSJEzBvHR0/Kta1ThHC5fL07zBhnjybHbB3gA4Ymw99gFDdx1Tj2dE86Ui
V0fgG5Q4BwPEgrcYGPFkJsknD02dDQlQmFonsJ7FylNoV4jNpudxcj8T1y3Pk0fwFaqRtdBJhKs7
rOTQr8EVS/+7RWuxQnq80/L6NBUO+fNeYp7dNK12WrVAWRk7I79Ooe/1Do8m3fmAChXvYQ3aDCOV
tZ1iNCetie/QsbujLmJUPQ3tgCvn6TjP2rABhflVTThhrBzPRLgwjDyoPQydNiM7uzqPAhJH25VR
WWWQlWexTKVnJ7qWGmE+EBdVkNWgn5cM1DIioChRrMtta99WnkXam5NdQsZO+G/DeFey3sJ7EuRo
djHIV9WavKtXdn2cHdE1SftHwOmWzfHMDY1gCYARW06dZ2Hb47HBfRTog9GtRzFjfUehGRcsErjz
7eu4ekYBezI8H9pv7R7QiPmbNoTd7pnctzSMazG+elKFIPV0inHTxMEZGMoChfGLS+aHL1imCG2d
DXMnYjXA6ysTaKsFkUV3letGp6RwaRysBydcvAKOEgzFCLugMnAvrHknevTGOTSGv2Qo1Ls2gU7f
6URCDrM6z6V3zZL+Upd4B/yxvE9SbT756NNUjDHZ92/8XucDz+2cbUQPZrsC6ztV8xFWCjG5lpZg
bPbcnVacu4TxdqMLb6NpMSk652r+GmktD1E1HuASRM+2tE6DwZyvSMybKQSDO4Xdd5nN91GXPKVM
rNcIY8Q6ycXG0/N7GHJl91y6/Q+pws/ebN9jndsu6T97e8zP3D/TFduVbWOnbzC4mFtq8Vs0mnuL
BpjsNY6FnvgzAs76QRNQb7iK/Ls8LO+kQwmt3xG7cXZS46EWzriOIvfFnkZM6FBvGbxigbXiNyKn
n/y4v7g5cFhcO+NCumG0SnrZfM0jNs5FAx+owMwGa6lhpyrdbzL0ppPrkgHUP8WNJdYjw5aVUyPe
T13wPukAhHXK+6e2gHVP3G/NlrzeFeA5vEI+12He0XgmF5ESidAvNOoBKknoQk/yYtLZtTh+Jg6P
i58b7QjvGz+Ntaew/gIqvmlnsHMhq4myiANn8ljtVEvoV999xm2lB90Yb9K6/tFlzrZVHQ47xeOe
9BGMnw7SWsffFXpP/nchh0dQwhubna8FPxozpwVew+b/0gBBcXBWFJkkgkK9sGzSQbnF3dgtbbA/
OyyHcW4cmzAHNh2TeicfFJXEVSPVTGvyfKWcuGBv2/ab2jOhT0PjZntEdiiXXdUYN3FrGjdEtVDw
dbNPniSsVL+zEckbIr8FGrTDfyvIT6reKwHLM55D2NSQC9PWPI2jJIgDYX/vOc1Jt8cG5rthbHub
gsw18+lgELiBuzMP/HwBc1nwYzEOZYRF99tprsBjoidaZ4U+E5ScM6rtsXBro/FRT1Z5NmJPbPFz
AxFLuA+5FViHbLGPuIh00GEifNPszD8kdfaQdH6/sf0cu7z9GnnjK/7pYTu3VpCNDZCtiVJNNPGD
xM4f1NZE+Ax1yjpsum5f6vOnHfrmbcEdAu9xuK5BIp+9TusDhDVOEZ6x7fv1SBJghp2YVJ6zLppP
S0JfMjr+irYm2NzXTygE23XrZSPNXLofUr9eNTgT+DSjvavVzUEnxRCw/DOfbLsZM0an877X2zEw
u0pCdPWPxmDXp9y8q6hSbieLjAMl2pzMhjk7C2W9prJ61Gs32xeo71dj7bLSzw6OY7A86KDtGkxh
8z5GOZEXG9cuNUKhUP/YPrV+X/ff8zk+lxHLkLYhChDTlbUy2GM+1ENeMRMa5RLQwcnF58nqlsFx
ZKSsRo1SP7tAk0CiRF5ya4YMQlrU8qhACNEDhnXJJFWEbPVdm3fqXKAAGPqeCOTY1taRipDKZ16x
+KFgP2das/lp9tOqfF0JQwsmnxgYaeHN1wGwx/7AjpftJSoKYLANfAMEHQyUxcHF4wUmO462aioe
vbDEkhTu8GYCk2Egm01Zho/aynd8WOtpCjUMmHBORIfENZs1eZiZL+ehfjum8VdUEac3UYOSzOoe
iwbtthzfI4RTuzQ9GEPlbyaBwBtperP1Bx39S7b0ViyGBwsyE5Dtu2U8Y+bZo2CItA/Zmyf1nO5z
l2vWcXSwUE7fvVEPYQHrjfIWyVl7IFhhEeTyeGq1kDMDFrjO3LtBcbROep3VZxx+eF4x3+SzE4wI
RDwUVUHhIMVAhGoFJFz00GdjB2I6LxRDj1mhwcY133ecoBme30bO58gPjY1rNvXVrYqX2MN03VVs
4hwuLLAuvM1eHW1Zgw7WTRpVJB2hO7Lx5mShboqvShza/nUGJcw1WgXAwPGCF/odz7LAHli8sUAY
VvYCZvYIBCcp1toBC4kPTYHCvpXtzOxALorhaG/3MUvMeIJGjVVwLRJJQBCc/3VtEvIpaoPM5Ext
/AKlRI0hRwJWWQ9JdJOr0tsUoXrwYqk4PbMXzxC0QOG0o02eVqao/SuVhAP4AC3whCFX9pAvGXf2
Wtuv0wJTZWdZyTaNhjxIuTcD/0lXPs6AYw5LR69ZVJRNmkBYGBScsk+OYblrTe76kxp3Zgg1ym04
4PLQdZjNc3+ar/2YqS15wuh1jFUaY+QPF9bAUJk7FUfwn1ZiNuIbJAdIifqJBXsnae2qcxKP9k0Y
PcRpXB4albqLcggIRdK+ePNoHHOeFgNLuqEpoMEpPrWYbMvABPGzazF/QjrjjO5zOz5ooUlNWxUB
Jmdvy+Q35MrlUUnaDdGl7SIcyqnd9XI8tt4T6XTMPuqKVQ/KpnIck0MLUr80ASFaVDB7ys3nfmq2
3OEqsivL+pjF8YtIrXSHKv1enwdxHLp5M6Tst60WfbdsqnsvoeyXoX70M4BNdqBqad3rJPRSf6ut
soenimt1DeUzX5O0HG1qEPzzMrtdIHs2seFVU7wic4eOhTllYxb5j9apG7a3BbjPImG3GUwqEUct
SjvgjA5p2PpE2yYqIGAgGDdtMSkcIwSzMUvasgjbZGFs7PMSwKbtTkTCwV44JmiE9rGrbi3E8Htv
rl7GLiTufDKHIOVnnDRx9tQXXjB1kbFODtgIg6oCGttZFH6uTpOQNq+6Lq52p9CkauhsWgPtBhJt
IJ4kSRy1PL0pYiyCNV1ckLely7nWFmub6eTG4KaxYfRiopsvw83YqncKIY4NfjKy2Ck40/TOjcz6
iJzmu4wZvTezsnf2AE40wR6sjWCiNOI01pUlsNXJ2NjkjeuudcZOaxHOsLKbLGTcRF0ODHePvbYP
zFy78JzuqWnQpGoZLXEYc6qWuFnwvqEh7FFrcPsEitiX3VFMdOrCJAS06PXHdDLSUzZtp9zY+URy
3qvI2nmw/vEFc0KK6tNv0bEhBgb7CXp0R4YCDuwbT4cxxmBhM7ScBVEMMgfn/BPK4xjRmvrAJRRe
Ifqv5aTfCmjXawMtzlqo6YdQy97ZIjrLMSDPatZBL121Y1MnwIyZ773hfOpt529UR0DIKANpLh9V
m7erXMmnYgrr52wId8xCk2MHdAlsobtKnc45WWV9G2vWOSEcecOY6odv31Av3MLA0oGhUuAi6LOv
OcJEdI5FRKyWhEoEcWmVxwK5HerMFU6t5mjY9qUg0nXjMsUIYNpMtC3pvBOFP54a3WlYs6I24urc
cOgKbqpaeITl+YyJoTw1fXYiqfjWrgq8kvA7oBzVuKzkknVcv+GeZJQ4WqdEDN2Bx2cI8M18NkRP
wKaf/nCH6gY53jK6Y9hV5oW7JvmIExHmCVHuEJyjGmCNBcMwmcO7wsT9SKqdw1FGrRdKcZq8+JRM
9bODZnkfjWyFyXNbpktCBQPtkKgbzjQe49QqxZ6QlZ2hNBM8WXiGb8JkxUIkXmJg21qV9T5PFPQG
0CtC04KuqhhjcpD2kUkWRW8IEq+NYt6hNcOhibymPCHJdh5MJG3AJOd410dkaibC3RUkcJlVSCCS
z3LUGAjCdHua+XBqn0KjtY8NsHKuY2/rYuwgLv1YSMHRjC1SbMxbfdQ4jAVxIJ1IasxwmOeTdji4
9aGEKrMfTbKZx1qm1xwVaFMz59LTD4+ly8bxb/tmn0cpWOCGdTFzvKbsXeR6SmKugA3sMnR2fPsw
ESSynlQN24AtxWqY/Tu0I+5OMlAMiuugo1UtMwMhimdCALefXKzOJ0QYrhio5PLy0PUJ8qiSk9vV
U+/FxMJn9YRMFnHxoln1S2mgYYUAyy3IkUcXZCWjWz7ZQVGMFj5JZ2oav9XO90Zvz6DvF40FhJnS
5Xh3ucAt15lnQ6VvbT90+6xnMjooaDIuL7fzInb3ZYdN3pYwSqIJ2381Ukfb3KXtAnmpXY3PDT43
1Me9vvFJzYtaTR3YFuqg6TL9o6yZcRu+99Quwoe85fZQYbPf21bZrTWq0o1XIhckGmKbZ1bK3V4/
gRpAXGvk02nAK1NoFKuppuEVH6tjBLoCYhSMJqtnNJghbo4qLwZT311k16Q3EQqtCpSumEEb6o3/
kQx8y+Qy2mYVlvasxkfCOdbaBFPBZgm70PjboMZ6WZWEjs4eN/B2Su0tAWeHwmwBgQ/UXUCqxNgm
V9qvD4rKEQ83/MU2R0VIwU90LZSWYD4Mncw2kzd9VRE5CBHkJS2BTJvEFhuNST1q0300jfq6gNfH
cEaYAaX7tLJybpBJKG68yjyyukyYs9XjSYXqILNu2BlOXW+mnumFmUPFBjO7jXPffWq97rl2j61o
5r3gkkYVm+69mDvU7OJPw3hnBD4bL6Owr3pTEUefdtxP1XAYzQRwJLZw3GFZkFrDW1xGSBXH6EEz
mZx6lmZyRtunrIIklHjAfEAa7LJQB6aiUxnE/rjTUHTvej97aRr/jEMvfFZ2Rh9Bw1bOWkzkZ3dI
BJ74NAFga9diM8pFTVeU7X6YNaZkyfyd9JLq1CaMD9wW6Z8Wjd8qdhoTCWsBDTqzAA2t1P/i6cyW
41S2LfpFRABJ+1pUrypJpV56IWRZpknahKT7+jvYJ+K+OHb4HNtSCTJXM+eYjNY7qPi2EbTvqcW5
tXww7HQuqnZCqibIIoBFerZb+YuRVt+tm145xaatpAOJDEjFZEMr+BcWyr6W4l567wUhvltbpU9D
YvYHnvgROCFhGpOr3ZfezfdOWbxXQY57C4bCLu5zniquRMJrOR4NDgyd+Q7xaTnS/WGEgSdBThtH
Odn26szVO2D1rhVjcMYXb44aj7OhHgoUr7tVl5yq0SCorYf9W1kETmfxU4UnnDkCOdCymJ6dGDwI
Eyk3ZUoiTLbts31jW53dMJkZeAHuwMvpchz3rPrCbdNzOY8OwPhBxI9lTaKiOztcaXB+EpbEl3Q0
yC8P/fX3jTEq2/BuLsEqld1UPjgWQA7PAueJLPmHwJHxFTDwDlSSIPGWVNPMUQsMIDjKyzBKTiCa
92VEYwsWDlecD7kbN63BH+9pxWR1aTxdXURPEGeHZCV3CLJRtJAbZozNLvc8kPNxae1s5G8VcmhS
T1zYr34xnLU7V1tiMqmcJKNZZMXpoQ7IgFb/WNh/xhqnkdcQsuEK1R4ZMx7oLn8kxcCx9qYny/Nw
6JWueeZjtBhwdbAUlO/e2Sw7mBEU6pCvA5Zg8tI7x3Nuea9zTsqnuiuaWz3nb5gQrJOOEcbLFfQ8
0J+nQym3ovlvadyduyVNoxrP4p4eMNjWJTz+ULOITxDWb4dgQS3RrcnAFkvGkiw8ZREqkSkT5bHd
tRgXS/JYDqOK+YkW3j1j0fjSxXZ4CQid3fXe4G8aLaB6IeXOl+oJzXJzbEOOyBA9NVRj/ybKVQbf
khdd+5Y4eikJ0drSMI99x6kou7lELGfX1ta4NVvI+U0rzskQY2XNXLWaCvIorB6ISsBY76ZrpnxX
XWXgAKzUvImDZkFnGjuLcfvG5LnBpIlWVgS0dmZAwBy55SjhSISiVeZhpoq1sgV0WMO8QANBQ3br
xiODVjypnUCZOkEp3g2SDHCLhhHqO4maBaFs3Dv1XbiWFv/1mMG1Qm3xMJkKD7Pw946N7BVnd0Ph
6Ph+/8eYc+TnjFt7sp4WAIYVVxJf1LyOh4Y/LvF5B4TgIBQbwcZnBFHG0txjfb0gTZQ+IBSIr5jh
E4S0GnlnmHodYyd5qlo8mqTqrINVY5dMwT+8oN4RTqraJ9xSXJq/Ag7rg6HFnbYxTsXVmzuhP2m9
6dMJ/XoLIECS+K5ZizuWu+3rcccg+I/wEXXwwL3RZPaHslaMfIr45KiAWJcZBpOvUefWtpwJA2d5
LpBHqFZ5+ynBaj1ZkEfgVxQ4k9Fw66Dnb8V0dFC++slMiZ6mwug/++R+rx1dLD9UAbsH3gd73MQi
8BU2JKzU7mpWMyNzxYpx4XIAy7vzEA0iTh2fMM98VAh3OHcNUoTxBrdgMvmHYppS3yYUTbfZSYzD
fr1jNr3qEFyW6TvPjYWLHrFqb8oHnSav1xS7PQmM0PVsyOmNAhBljSELAMVStm84KgCcapLy5il+
yDPwo2aCHsRm+EK4z6FszA9Wy+nRwgRPlJSxN1s+qAA8yAZ7Id17P/1xTO8y4R7bMSdCQKjNKF70
fEASwU459R7T0tIv2JRBDjfiz9CSF5Wl8MpF5R889rpTA6Z2NtK7zn61F15ZDNnmPnRh+AhCyk2j
Zd7kwnxgF/FjZB1yf/6KPJthFJqf+A68LfFhS9Y+suikUlGeOlJM3pvk2HI/81tAiT4n0MwbD8Et
SZL5zMwF7KBeN35Einj7xJrJUWeIh01e/2o/sJkxOc+TDNNz79du5FX9/Jqn3wt18nbR03wUs3kO
NNqSoVzcLbP0yNF8uVanWLqK8F48jJgOEI0jVg3aFjz6a9bTFzKu9XYMTGACrb8gYFVRB2AnYpaF
+LmrCoQe2o4qzBt2b/O9oOhlLoATxRkgCY7Ni8IID4uiGI8pfim6uEHuU8afxGWu+H3F4GNGFGTW
L7AFJ/roYOOn7CbqMMlPSjbzBSsDAeB9GhLxmYvHIswfDMPYCHbHr+Ysxt1QQoBYCvkXipXcJuzZ
2PJN3T7QQ01TlR+aWDNe1xy4LHYRXrU6O4PF4t62G2LWGmdbNSl2GpZQpMZ3EdG+YCDYOUW9jF/S
ANaOmS6HwIHFYM6QyHOc166rQORi3uwHxPOuV26Q95Pu5Dzl4OdghDGzT9H8YL0HRtD6L2XzY1oI
fzO7uDWBx74+pGCyJEArAs+OTMfe5DjG5wm6PaKMqautE7G5r5U5/UWMQ4y0381RNft3rQGIARAN
G/2GLivJn+0kkJ9JUdK8t5hOFYF6DTvs0Oe0IyMIDmLaxYe6im8LZ96RMRFhbDYi+owthwKzAPCl
RvHvahBbIcOxJn7LcAvuQ0R1UWLYW9thcd8TIoUUgXyJRoMFsYkJG92qBHmzGvZc3Eh1wvjGVa1z
EqSqydDtznGwIO5jDrVFYeqfZU4MiuNN96Xh877ZXjSY9kMi5FfLCcMCz6MRuLYJnKxlISMsbJL+
hnuov7XpQCmFsew4r0Jb0KdiBZ14jvPADDs89B2dT67bZR0FFsfmn68RzyFhi7GENXrP2VhsIMU5
F6uFvwYA8NVqC2r9Ck12GRmls8ZSUMKXLV7DzPkIZ3JHxHKCvcQWsy3ri3IJyquAeRTwFjdjIaKQ
WEL8/mxgEn/CTun3CCK8+DBa0JbwBm4aX1G2kKC16YwqamgMN5OnO6Aj37azpkYScxLZ4C3Y53IK
EzpVmd6TSCmOUIq8hkH8OybGzSiN78wmgLmAHQFz1yFnmYCGBBq/7gsNqHiXF0g7El+N9y6hY1mr
yYHvzew+HrqPPj0ScUrMlWmH+7EisobQnYAQ7HiMYP5cw9oGW1hARRAMk9o4PTFCwSqYiH+B7RTn
9U3dFCLtD15BGocxOz8G8DzeEpJACKGlgmDptB/skCSC2etudVIYW7+N4ajJYZuQstWkzg8QNlxE
Q3o/1fkpCUvvRU3hkVkb60lrXbqeHEJmmrneWVRSdgsHpk8Qjial+G0I5NFmjkAt4SFlmrTp6DGg
62z7MGDytwQvRt+g6WeeYCvcb+8IulGNdfQJlRszRwmDeWeyMNem+QYbmDxQVm44H4edRQ3YmKjC
F4zzECR4PIBScSe4cwtmg7qFXmi75BoVYOh+Zeu2cs1btAhNuWtgbWALID4g45OiQZH4Mgqi+HJA
Ss5EDomgNmoNclU9RZ0waA6N2bRuc4nMgbtGQkQ5e26AwqT+6iTky44E3Khv/jus6hc/WH9eiWkx
BE8ueoztg7Dyo2VJRPmsz9a5KXrv/VRm714WsFlY7WWFC2MLcoffNOMhFuKdLjHey85eN0vNMwl4
pPEFAYFtlboXQZIcUi+QpJKka0bTaJ45wqJi6gXF4iX2AmyhJs6YpQOCnRVoDlIU+zvV+jzjWa7P
KQ6puhAlu0s0gQiOLjjUcQK6ebNRbsq8iUbjYCHPD5jdbInYOUM9ZnWUOXJvsAJD2cohZnVPJGrm
ZBxQAPgKpmMyecsZQg+VsTrn01Pr9uoqy46hCP9QSPbfQaGVPAH0gj+IYvbYBOCefJizXe3c+mR4
0rLBMd9Axe/rZqso7JjwmNSOfIGZdylbwn49zVQogAUZYx3ZdhXWQxqYo/YwqYTWWc8Onz8X6Mmv
aIsBt20K7b91hsuszrTfTNBkUe2P8da0nK/cbPJDyF5zi7CKBOMUJ28zrC5pca7FuBzKAAlR3BNU
we9CosXb1wIVT0qTmj3MXrss3LUmx00Ww8fDlZCf/Lwa9ilaslT697Ih0ho2Z3Uiz+Vp1tX4mKWi
ujpIfw3rnJdF/pya9J9er6HGevqkzKTfkpg37pwMLKpTukxdTHHlkdwl3OLnRpBTUMbEFxJ1jFtw
b7ClLxdkaJ5Dmibi32vuqD0KxfTUArkhuL75wyR/eWv/a8b0oiCySrHzZRsfpFnttNUFb6qfP1Ov
effVonck7AE512RB+uxUoPQ1Ro5vL6xE1NnNyAQbO7lMXrsJi6U248dwPdTkKAx0dZhmBOOXel7Y
3rA+z3JiTtDgvpQZe1HBVJBnBLVvAUj5BLPl2V1IMFSBKI+mbVDfSBoC8K4zeF9a5BAubSD4cqMx
SdhxxozCCHVsz7y40QQ6y62K+ly6TEs78kkKGRDRjhfGt7KHxZvfW2TWqDvRYIfe9Cq6mObJRrk0
kFnxVvfjSwhzgvk9O4WpakCOTpA2G2MEnSP8QyB8l2VKZtx7YfpmDZy9aY+gra8BYyScNPdkVlxJ
o6u2nHXtwQHyPqCmPi/5yIg0LM+ZDGEkwvQaVj+gZXQooUInZZozfVssYu9RQZDINf1Ogf5WsCrQ
b8PiDbLlNAVc6Q0OOg27JAp8E8J4iMrZUCfDMXpue+uehQm0rqe0Q6UbopvGVjYd9OKqI7KRX2Ip
nQhdd/1kagyvedGc2hypAyqzXdJ0yalcCEFDMnDV9WdjMdAs4MmczaRgfgUdrUJSchqQaIFy7u/z
kijjbkqvHv84xlgXIrD3WcPBQSBh/QUJzBLHYJ/Hx44NEhOT7pDiFD0DaTe7U6h+yPqgVjZmsgkD
gzshhu+uBgbsyhs/YFzec4e3piYT3JntKIRMAFyrgiAkTgIh4YaAA2CZIojxxRFvN8/pLpkJqpAB
KV0sRWHPnzUL7M2UTmevabatGA5cKz6fAno4B9Fc32l331hIN8jnu3Umfb1PJinTwD8ueYH7sR/1
rl4jrWIDZV/rySfiBS7WAmfTtC2kP75BOJgkPYpMgiNxQIgv0u7fgCdoq0FE0WW1G8PpTn7ml+gn
KHfRo7D+Dc2fDGD/HoH9czYjdSsYRiB65+qp+cCdmE7ERaNhJelbfR3TytiTFjOwj3R+vfS56KZn
o6qxQiEn7bKv//1/x+pe5f65YS4XaRzNyJSSv2TX4SXHbMAfgaT1CZ8RrxxDhiZA6zdZHZHg+sPz
A0yGLTbToEnOWJjtDYvNNdXa/NWpuHajemZAh+ZlwZoUF6cp085mHG2wTkQ0AWRK0b9TzS3EG5lB
/8aJ3t+h4TzleVHeraoOF9zw2SuziAPoHsS5QL424uFGt6iTodrMLhkUoVYlD2Hy2ZTue0rVgE2k
odeD3ARrIrDe0eiDWFhQiXoACJT1RRjSn9l3bwXvzZwIF58EyrGA7QkRitW3SrJTnyCOs4kr3eSM
XzZDUL55cf2XJoMkZ+39m/Mi8ssPaSawA0kxO2FpjQYPSP68HAbaJwSLM/rbeXhYmlM/s2KQZDPZ
Ae575z1fsPbVSY/ThHT6pd0TW/S8mOCzAstnj5V9kxmpGJn2f4OgeZh1Yh9iPPijle2DESwAKlJS
DLzwwYu9U4j0htWA5F4knZ4FPxrU16YNk+PsZVQnmsbHLYMg8rPpb2/0BHb8dnNwJ5mvHMqxuNN8
Q3WN5MqfCDua+2zTyHTLJr/j1teMj214zI60z2gRGG8hRRa6F4S4j3sZYMmriIfasEE/sKc4ShJ4
NgNi4k2GEsEKb+SF+xuFA21L8QUsLIam2Pga+Wl/q3yP5LPqqVz/kCFZynq2czMBiZtO8iTaGsZh
OUmwZQjRSi58eESQN3qFnicviXVolvUpZaKDnm5xKMCJs/jDfn9TDNWaJ1+b1DmG3tTABICDodkC
Z1DaSDGQ98dnmMl7arH5EEADz+T0iwo039pEJe5MSz1pjhuSb1HKFFjjI8lqA2Yu3ZF/Deai284J
ja8XAL4zUwKNpmXiAhDv9O0iqqvgTwO1DO52tmMSzwS3JZnbNPj2df3N7oqfR5odXFt+DgPy7cmx
o9V4WaruJbFjxfbEuy5h9WPWrMpSAk1ABgBFXR9rp+1eEa1BGc4+PWs1GOXyahMdzp9PDZwaqT62
ST+i8Ol+1yeOJIG/aVf+mOF6VswxxeDw4PEUkmV5IruQFzPJ0B2nNye2/lna31IFZDM6MXIRGZEZ
lIgDMMoB+TCkUDM82v7WINZ3i0ESimCeDNDPsjMj05goF0RaqBQG6meU9pKEqdFYlogdnU5JYcON
xAfZrjlVFzvT71IjXJlovpg5WB9TUX7L9Z2P+2+ik4gjs4hpmn3miir+O6XfU4chukuyY8lLUMmO
ojU5Idz5cHX85nP3bmzdP4qSPiliN2pExVjKqMP7Ts4pUWUF8BdboACyeeu1rN+5FwuOXKbxfJwL
YYKR77a/OZ27InKLSuKsY86Y0hgewV5tR9bPfGcWlMM02RtF14MKQZasSIAhX4eUFTKsmf/+KWcY
g5S48Hr0sOY6rHkAEw2dQYZ8xpmE1WuNvo5EVbyEffPdWtWf0FtvNz/pdyMNt4iXz2wB3iLChT51
6O/9LHuCg4Ow1mRoFbvnOVX7xnXfOF7pwf/7nDvANcuPGFB7Bu1yyXL7tIz9H6ZDOdLTna+nLzYx
b7Bf0HIsmFz5H+lr1nEPWoBUr0LI4tmDyWqpHNWpg9MnyEygEgLhfM4sRAj2P3btnXSHFqrAUBHk
pmbMgCpsFGTEG70U23k5wwxMEbg1Hz18+yQY39D8cosaIUkaxCO3NWtCIj02WOdeYyVSCkJ3gg7i
7f2sYdEZ/IK6Tg9dq59LQm6xrDFUZNrxRVDqOs+jbm7GafvfFz1We0LJpw3ODBId5avvz+FGqvri
D9ZRq2VCVM0DKZ6GgUVzFQfrjIvNoRw+DV/v84nhQGexPGxRyYC3aCLPRPdptAibdEe2BqROaup9
S/VKiaCQIpXoRYlVOCjWJL1lfY/chK6LLs8n0li487FgRjXMYIMm/T37VP9y8j6B8O9irry9qhSr
p4JZ5SCu9tJ/wdKmgG/zYF8tO68YbmnOme8Z2BwdXMmT29LErErqMCy/aP+gPMUogLvm3SwJOlkN
YVPA+pu5+7pr1ZeGGyBJyvcUnR9RdATmLX39WWRoDLtmr5RezllZveeE0Xc2iypn/ekzo0dAlxb2
yVoXHTNDj/9+v3c/fTZ/mwZn4iGJ9/2AlSu1RoAUNTpLaVEeEB7I0JoKHLbkfoxz0DvLUO4WeMtR
6ILbsBWRN02/XcLWfFlaJwr9hJM4YeM8qMiul0fLduJDCOKH2iBZHeQuZV4+sZar+eDtwaACM52b
01fqaMjlRaS3Ov3DI/kv0VSbdu489dCQtkmLEMGv700U01RaasvKB5gMKzogixy2NcEtS0Nemnac
V0PkkuWOfsyJUnwqpP9apiiqQ0ovWLxPRuqDRbDZFAlWTk3r8Dgep9R/9TEicpxwLDbwWSO/Lz9m
JApBatLJcD4motMAuuWbatKP0MgJgRAYjcBaU7qaPO+DeESPyyZMv+TEHzODsJFibkTLPZzoNWQT
WRFEcIqJ8DrQbEhgTFld3hCit+i+8bLPjPmGdmCBPJZ3iqy6AJL7aSREGgGFuWubdI6ymgGOm8vf
PIuPeGcfB4VrEdkKPA0mvohLAhPxJyPT8tLT0hlivlNY+oqMkAymagjiFLZyouiOCJI9LJ5vttCE
ZnlUGNz21dK9ztOSPiLNoPgKXIRxln/J0b5gl1mWI6yLL3tu0AHkEyzlou5JVEXVUzpvY9yaZ+LP
QeIQIeDzAM1EoJcUl4xvPjtAY/16vPeuiXabEYgBGIEoJp7DDuAZHr4Ra8LSz/6O/TNSRgg0vgGl
gShsDoDEQALMipLOadhJVy4M5+pD0OsrUAZ2cEb2TFTMkzBmlNHDumsej+MYcrLI9JgI77ntknuL
M3hAJXeGIvDFpGHN4CVBbmGTatnybyyDa8BVeIup/DPii7br39Kt4u8uzLYSutV6w56Ux6xaCsqp
kjxhULQnOI7HfLQeVVwj03aSjFXemls59hu6+YAQKtA+dXtSZcPplB58e7mv2Lm3fnUlboQ9FsvM
oSWVq/ix+QZTA8JowmAyZbJ6McvJxCA5Ddu6vrTJ2XDdv4YiXD1JnDhKW7LfY05M3VlvhWme6D2/
sDLux5zjn5uDJIsWp7XzkMXOxWQ7to4c0XhP86l/9w2V7K24eqiYqGzHLvgLag3XV/K2ypE3KB2d
yEBXNrEo36WBFdB8Iqp10VZ28jA4LGW6ATu3CSkrii2DjJFj6gNqhD2T70ko2IvU+vrvd2JEqAST
s3x3BBHPjfUVtJ53aN1uhRmZWGIng64rGIkwP9iFZLssARDTJn25wzBiNRvSAwXJh0rleJXuz9Qy
kvCaq99Ouy709dY+NWbQ3GWWcWWEjdElZ8FBchyDtNYnWXpx2XWHo8UQvSV3ZUrOJiF4czIp2jMQ
9Wzj6G2PmSQWEBVtFVXcq2bLUDCv6Ie7hemFJqqhKYbvpnC6Hfk76c60cbcNwVbY3rjTDLc3rOtj
pDvBYVDFDcw2pftMrcX8Mseqsy80m/s4u7m+9eDZVGaqaa2Nm3FrTLJn9tg9YHXEi4p3USECYIzM
mcy5UmdDuedHCrd3plofWjw+GikdztuEL4raBUsIeO/G4CYpb7m4szDR7EKggL2NVpIBFqkYiNV4
SmNv7ijH4+es/lis/mX0OwId0OvVc3Oz3OysJMwABJguEv3eisxYPXVDxuCAwBwaFPOUexXdro1V
GkdNUlZndO73cs5I+/UOPnHeJPcdpZVfOQWPBtmhG8g9FaM5pviVt6eO+coTrvI8WPCpgwywqTt8
dOMGA1ZGoMzIJ/ckBXCw3CagSEzVrc1gupXYeKLpv1emY42lghHLL/li216QPhIbxl3Zf2Bznk5N
peadnxbvQyWN42AQ6dJ48NqCenzJWiStzUjonQxISWDT1fXMvIiqI11MJ/mdyGaEhyMTL+QmSdT0
qYWq1zqkbaojWth35iMbX9FAz0PObpPgzrlwZLQSQ/VKw5ZKp8d+MVdjr9ia0EvMJAd8WFLJVvEK
2HbyBxHqHxRGv3GCJyZh1B6x4T/0vi6gZ5bmBh72WRjYQHI7JUBiAhBZZ2JTYm/eTtknGw8+fJ/H
xx97NPDYQwTQeaw0T4HfIRDk6dy0Li4by00PmCPVi9V7+0r7J1GL4jKTj8mxn/AJVOhn7ImlWk9x
MCMvThkIN+V840OM90vet3so4Zfenx9IWCBfHYQB3ErmpZJEzP9Cdvtkg9H0rW6lBqyzXJsgLzfO
ZJU4P4lCBFVfLK2O+gLlbNDCW3JBtG6L0sKGYQT/Ft9sGb7gUBSoOgkBuzRgoLY691lZY7A5FsaH
B6BrVUEEZMMvv6CR9cGgs2ZSHlxFqdn+Il6bQkajgG/IlUIUyDAYGmRr3mUpR35sIQ4v0vpmjwiu
ZJ3NO5fpCoyymjCjIcTPvOrWCl6YZMD6EPUuMsDGbapTSjfRU8kwkGr1Dm8O03EP/VM7NUctERKN
LTsMIjvSnRtgEsgV9aPD8H1AfYRxGp2HlMN9kDm/TiPhwYXmuR75C4CqW0QJDVfMMw/9Mjb4TLcT
wHqGmfU2IxAnxoZRTEwFkT3QKog1FSX+MZDr7cbCfWtcMd2xTegj2wy+2pq9tJ0x8FbzKiIUQOp8
9veRO8lvApmeK8gSe+DeKwmzRPppIV8DvbOL2QZFoxk/D6PNSgF/5WzGMcmBOtmrpijB/Whq6Rg3
hqrm19H5l/chWwNx9RCHb4RpdpFvWYSq4hXDxozfls0rcT7679QX9VXdmU2ZPMg+/UkR9E9ewe6O
6RfsB2BMu5w67DCm3ie9K/VKv/xLyTiJRjt3SQvlF0xT7xlC68PAGJM9E6YWHbbHdeIMLTU4LTFo
xqD03yVfxMGPDgmgEcLad1NTM9Ix5p+8Chu07UW4Z8/DfT0Wj750jhDs1q/TmSgs6oXNUy157TjU
F9LTeaN7d8cHQTEyZy22MqUOJVk7KBgpIbKK1aydtUcDM4xfhOFhkS9Bw8UpumJPgqx7X+f/DIR+
oCoZNfUyeTAK812EGYe9kzDP7WNF0haIdqRlJMxhYYBPYSGMGAuE8dOr3ZsG68EHyyBam+DSDC2s
fZ+TU1CYMYuckGq0b0CHsIOjLjVFVKJ+2Lpr7dKaRnDsRfEdE2t8nAHGshInBCEcCReSCMiIG6K2
0NhI0kNshCWua4dCp4qzXTUaJv0ZIxGCfj8SFGFTSU5Ylab/uM2Y4qPsIV6QTCkSrfxDmBM8LIgU
2+j+s0DuPPnzFlGzc8FQWiUyfojjcsYd4qE78NkQULIRXq0Xe8NPBEHSfONnxDreBSoRFMYD+0Jj
F6tREC8td60V6wgIpOCq/dYVe/DaCeQhDtY8DcTBW2NgiecnyXxIrfZd+Ogvph4HaJvpc6nSaqfK
5N3yXDTSzIJvcTWsUc6biSnZ/WAxi5QD6zpzqBkMG6gTkgxMrpPDanQIRgutbj5lygN8WkCQmqdc
HOb11cqdHjNlzprOYdux6wLvEY3QeO5ptMXgolgtCcHG+zgCD3aGfRIYn5gZ7WM2kQply+kB9wX1
ZVtSaznzqegsZMsm4P/Z2odhM3IzyaeBdiwTk7ebMhL5KFmJQt4W1eLBgyMODR3OY8DrJwAwgFMp
EC37zb8FemgEzVZHpWFsgflqFkV4YGWQPXQg5LwF1mZS6Q8MB0g5c+/kLt1p6tj0SxI2ozIhVSpm
dNXEU30mUIFvg3OCQFkuKxvRD7Ir5kBuPbJkT+oH+vghorucKeRomWZYgPvaSx460n9QV0L/IL5X
1MbfainGQ06SLEEfVAkNC/YuobFKK7s89Fb9huyXsrj+8DT6UFyADCf7NNsvEFu3aaofKPspTsoa
67jB8Z+V184qaYhZ0xoD6Zd0v+tgiVUBG8hNVROKNff5O323s299lvvYiOO9X7K/bRf+HOGpO+SL
oEJXeumgPYoEB51n6JFH5fR/vK5Bh1Z8Ngtwunl1rgjfKY511Z+6pnoRwiTOyoSJudaXCyuAstDE
sQ4OhevY0Svo1EYHiRK1MVZyWLYgP8Yq4JukSrQ23M3KQdebwP+kFDsSxUdrJERwJBFD8nvhxRuK
rY0TD8yQJC7Crx8LGEbgLxFOpyztwI7wLXd+zo8+S+d9liUZeEv5GfrzuMdATT8qG77B3rtD8cMm
ysGbI7v6W5fLZZ4IWXUM410vVfcIKeaaTQMUpkXTmfhpfEdgCzni/H7b0o5gcGC27vezopLcGU1e
XBLafEV8/XaKSYwLplHeqdK8wl9yX8dh101E5SqXO61nRbvXTrkgXm7zq1mAa7M57Eg1TFMLYMvI
usfvYqQ+SCzJY+hRNAz6wiYxLEP7LrVrlnQYIiI7PDOuVq+yz5MHBecf20317loyPtoxjqFClv6u
SVfhRhG4ZxJz6I6DkClHBqEndmL4tMara2bobDFows0rwQabr7VdZO8yUTelLfud903umslPMQtb
ZOpIJqcemwmWr3nkTUV+pMfZKdWVzCQn1Zz/95+97b0qVlZ7Bh51wTup23NAXXAOWsfbo93+yTtP
XFGWTm331ddkohqx+DF9fp4BJsMNcX8Q5O+M6YtUp7WDhB2pLOfo2VV1TefkbTSRNS3L/FNZHhYu
J7uOXXsKZDafi9AgWprgGBYt5nTAK8g5kK6bvgH/rgEhngm4x/SboLyKolbxoUdzNzIeHOM7OI8V
94FRvySZuDWlre+nHucgsA+PuIAW9zZTiJPllM7LuM61EAa7u0wtzgt5Vf/0OBWr26rcZlWLzJFF
2yhqXBH//4szPqa2Q4uufKKGk+CaAyDgCWLavEYdK1KTzGab9N50caAQYGTqhnvPcOeHRXQmmNWq
vgUMYzdljQTLSvv6IRg693HJKUXozNFiZR9L68KNGTy+Au1P58G2EvSY8TfSJ+sR6NBya2fzVTSe
t43Rsx+hCSoCdRZ343DJ9W0aX/Ek/fHcejuajnnG+zZelkyKo0rFBdZGdcHUV12UUXIRp8uyjadE
7bji1qE+jSU5IKxp/deMTKVcG8wrhM1gzpcE45Y99TaNMp31NB4W8BMkqiEfAS7yb2DWc8Vx78GU
MblkY/Nt5kLahBQk6Hvq7wZXopr5w0sXLveOmWbbJEHx2qRjdp+mZsj0jm0wdCXrmDXdUZhhf8jL
9h/vYBIlhVB7OuqLspPxTrYZG3zWCOfOcrrHGmR5Z1IGWbk3HdkKMRu1ja+EV/0zrmCN8PRHEncA
P6nqZ/Q5xhTm5GaiKJHj8BqW8JXbODlmKkPz5Vuf6HuHbWrcBXJJN7UXtAdF1bypA5sgeMwpkaTd
Inu08OloC14h0Aa5biCaxwtMfL4ewuMNyvLR3Qu2yNsune6QWnlbe4qNPSh8JOH+nTkG9Bttfyka
76PsmRdRAGtsWzWpfSgVj3E2sbUHE9LW4gtrziOMe9AYtDY1rwnCwPTY4AiCsOoi6ckeF5GRMjxA
f0ZKiz5mbKBr2TSsJWOLqOyROvCo1YznXlnsLHd2ar3jEeFcab1nM52H04Dp8t5WxQ8UpuzkwlFh
lwMVwBE01fmCLmkECbp3Zl72kGLtHivpu87dF4d5OUIpF4DO+st//zULPFhThRjCIFtpbbfYB2A8
kE6+4R+S59EjLKPvwxMsKW+7AtR2NpuMsumTAzqBYo/Ou0eeUB1iDW6HtSUrPbrpANdQrClrcK5F
Lfz7yK1XicQsIZzWXvO/X8qKeSaGbQjaTcbxH4R3HqOvextx+tEnEoQC3b9inT/p1suOgIJMBlWm
eY61/monI9hl5WCdu1mw2Q2DnKks1ttAwl6y18XLuCCWmseM/XdyMhlXsNOzOK76+SmQDEysSamL
7eI9B0RnusY5QSyzWdyBMmKUzNlIyWbFeGL4pi4e6aURAW13JX2w6ZDulI3xdMTmdOepkrlGNR4d
f3k30OVFXHwCeLnx5gRoIlldPMMNJ47LB8M/i2E9bZgvIWS7l0UOCVjiNImNIbtRnJ7CMjhXTC5O
7FCnWw8PIRr7HLFsUf0fdeexHDkSZdkv8jY4NLahJRmUSeYGRpEJrQF3AF/fB6xqm+nFmHUvZ1Fh
DJLJIiMA9+fv3XuujeuM5kBL/iRA7njVJc07uBYLFXDDeVamqDojdKDGwU7Ym1XSpWtOa34KEb/L
nlE3qZU9Nc0xCIcnMIt72m/4Zhh0raGAg1HuEKCEVXibFMd2P46ZjRNUIJvhhC2QUHPJHY6YYtDK
2EXgEUF6kM4b0uDZaq70dcoMcxMxaochz0kV5M1j58+IYMvsQBPzvvDJiw7o29iwkq24e+Aw9Ne2
LJxUzOWCJt9xZ6PbwT/LckaGooGDfqoWet+AltDU/W9aJd2jY6praZUGqffIBSrLhGVepn9qV2GU
cCwNsP5R1MlZuoyMq6vEErSZ2yBBMcrQX7Grm1hI21CBx3JRekmUZJwrSbq1BPYbU/7xbeJwcdjh
eiZx/rwcuSeFtjYhVxqXBBmI0fDquWi7UAlEW4eJvVlZiNUKgwiqNql3eeOrmyv/qhRpc6ZP4DG2
5aJOmyHhHilIii3/YkE50sSspwMpssh96vfaGKulc4V9AeHEJh/GbVv1L1lkdKcsDI95wm89mBnq
CRGeW/yVMPrTdE9JmUMksF+5nw0q2dAqk722s2CDN4FePEW7eIol2HeJmolbu9iOkpUsLmiBI/3c
9K3jXYzxLGGxXaI2JNsOTojj2eOfwkbCHjve25A4IAe9IHoyO+w4KXExV3Cm7kHTWEptBjRzwpzJ
wp+IbMx98DSB4LCoy6vIClbx1MSTuDz9eZDJkIMZwjzqzoJ+VoKHPrQQ6ph+GO0zj0OdUKiym+ig
PfVQC3Kks7Txb97gfM2FH51rgsuKwZBn3JnT2ZwzzOBV8xrltL7sjoQNu3LJKvUvXVfSMJmrQ5Qw
1zOj6dMxso3uCdPiRIMRssUH55T+gJoVijL1K1krZuEiLR5e09mwYDrPbEch03RbcCu16VHAHt1D
wwQ6L4hyGWT4ZJUNkutMpeYONJCx0i1q9FrMGdh6JKEtSplNxGGaSgVCfR/ZYD45a2b2raf3t0Oh
7S0ZDd7FAS6yycYSBg5s6x1z3q+8CrPTTEYqEsySryGVVUa7J9qJQVtBhW8P754lk5dBheuezKL3
aCbgfFDXuStbrApBi0aQLFqkwUQzB/MuER3jeo+3rmiikYXD+mo7BsreFF2sUZ/URNCztog6M2gQ
jpgeMrM6Bp6N04LDRMPSvkK8fsZX9BngQFrJSX8t/03kuKuBiBLIh+9wpzyIB7SbXUSWSNwJw9QM
OfCydRAh8SlkT4Gdnim/LxOxZ8c29qhrZ2uixiMUPMOVokPl76bSxn+QR18DEvS0pbeQWqewnPs1
G8iZVTDznjJ295XskYqgsP7TszcSJdgAU2nrve0Xj0Y2RucoU3tQhOOmJVtunaLwX9FyWpld9RdI
6nxh8I05UnEWx+20dH7dNsBkivYmCPXdNA14zZcICzhxWNLsD44vwBqT6FVFmVjXbmSusk7i7R7Q
DKTlk8lEj3uQoYCNVY+hZXOhkbvkhK/c6tBHzrytA1ZvHQf2KtXOw8Lddqe/jWTlm8sFEzTSQw6d
Rz2Ud53I8wuxnxKxVNhjDzHwjyn9XeD1hsQV7BEb7iQ7BgkIz37Q2WsNpS/Jyntl1e9m1f92jdfc
Ik4E7zi+Zjc69JOdbbPAe6De/spi6rs5INvb0gnhXKFgDJtcwizkLR8pgJQw5SqAqFbNSwMicV/b
WZl4Y41Hu3k3ctTnslqwPXQLacIH1iPRqb9NJrQUsbxSWKfv1NCEsMMkobcGh81RhislxgPKSN4m
ly3ePwA+hEMI+xHtPNKYMmF0a7XmSoviKkAYHSNwlWQ10qCpRiipNLON5q9W9lMahPtQLflj3pWV
+6WsEpaDmNj4oTcelRE9Zh59rGkCqI3yjEEAzm5P0rdwHopZiK3t5J/9wk+fgkU4bL82On1merW3
K/9QwAKEdMpRcXjlCP80qy5ZVIWcpywLo5ZvXSmT2Wv0+KZHtnzT6k/kc5y7GtW3CsHCIsM9+FY4
HKeEqUxRxPeddD+CiYgmczwqP7hGUtBFL5x7z4T7RKmyoQE7puEnx0v8V72q0TlW35SxfxLVM7Qa
tk5LMzft3VdPFVB/wC6GDROSgDI/xCSycsxpZ+su3FBv/9aDJKGemgktdIxRaEUb+Sso430zENqD
UHIbxtapUYrkDm29l858cavmavni3IkM7Ju2v6TnvwkrQfoSXdjUgZjBW4BkJt4NkkvaMibqzP2O
UgQ+YvjVd94v+FZ7Mce/gWN8uAEadwLpOVdDPemLe2u+X7TTK0iy+5nu3N2iA6p4ydBqL9rGc+4U
9+jcME8iCwDYjI0ndkjNYqOwYLK5x7mIjj3tfWecNjJsGC9WlIX5vDfwPuBBKSHOlNPnhAg7Tah3
RqsuNr73YrXIuFJmjRsJ/KBqiu5kNO0dN53cVmJ4iM1i3DqVy37aCuMsKyQqeITk3mI6dq7TUe79
eXI2NKo5/xp44gCRhKd5opFfqOaOd4tIr44TcpmbmK+oSrqmynd4/5nZL04WP6jjD7SsT0olf1Sc
Fs/CH39ZHbKwqa7S+9QmxBz/E0tdsMRTeKCnFpWbiA3jUCVbOU7i6Djlp2uH/ZGiiAFhRIycmrzP
GpKLyVHAH0fxzQ52TJx7u5nUXd2Hl4Gd3Q+DO5SLnKTiA3/7ewa6Yqt8gogZ6CA7L5DkV8PfwOuu
BUE+x2Zs7F3nUKhVEYUuOkR30zvyDXYxRSuAMAFk0ZnCtxwIBCGkTJzYPkKu/E2ZNH9wS3NkHeLv
sHhXWX5n5256rmJnn9AJg8LgaJYAJD/gh4i0t1hZ8sIHfBlFr5SiJkckwC2B0W/7gVabb0SfKkFt
7dhVuDEz587wEbZTd/cTEcclZkGVxm9uGv+RNjItz5WAEcdpV0lCagOFla5y911NzEcQ9i+z7z7C
/2/pXPiPNlOr1DpWSFO8dD4RaFNtZGzSW07LXVhoHMgJ4mkoqvdzaRzdjuYATJ0JeUFRt69yzqzP
wqa/46kT+TACQx0ADrAFmESn5FdZIN4ekBj6c/2UDCZID0XO+ZIgb8GUaxQHPC4AYMtvogu6a94g
yiwt+fDzIIJhOKU+wsecJuM/n8MM5e85sTOXaSqyXkMTgV4pJmNTD61x382cM+Y+v3Nkoa9OfY4j
A9RdFkTHmu1Uiyncj708gfYx1p07vOg5DvZm1dLjRuQc2an5PHpV9ejk9akf7ehXU4BUS71wOXLx
XV7tFFyLwbZzXfPQTkZ71ep7zqb0js7J2qERiNmCuOzatH8baTfsCjxQtJZW+D6Sc4jl9ZzpOYzg
KKBQ8bRF34ZRppuzwoeKDBTU2d+h6TU7YbEwMgHYE33nniuXgSmcCGctYdE/mfmaaX49oYtv08rZ
0ajhymrsdttQIe+DKsJROd/rEumSbnHEWKpbh7ExnFtTt5fOhUfv4zF5nv2Mbj6Hny/mjhjCav2X
QzckQtt7m3F8UHl42Y0pBe5jw+mPSLjkXYaRfNNiA+bnojDsWq6axrQPrHLpK5KynjlWVJ6SqE+P
hhgYa+FeuvPRo5rTSLyyK1/mzPceOrv0F8Y0Kl927vX/+VydBZrahUuNWcSu4aq6V6kY7n8+Sjvv
PcuCZweE+RYpn3E/53JwVxW/Rtbo+srVMt//POS2M1/hya395dtwxFOJtpU42UFdHAOy2JFm1Vgt
pdOdE3SsqyIN8he8G941t6qPny+O/TTdfE+ffr5mGxV7WYpqtpYXp7Q9OgoEJ61q4rauY2S71157
xWbIs3sRR8BWJxHcLaYRIrJyfCWgcQxcQ3fMmoK7nuMFDQeChrrC4CxljQ25cgZ6pZzBO4rzIbov
4eP/fJV0RBwjsf9QGP2R4VN1iTqAZHXFN0g/qU9h5VanFmPTDP8VHFYEFs7l5VOQflc4NQWTEXRp
Z+3d50mRc2+kxVbYIzrSJpkvXLHTBYKfd5hldTbKrD0PEue8GAqalV7tX34e5totaQ3MuygPXr2B
hD76935zHAymmr2B5SA1nL2k+47KoMCQMvXmpSF8ysH3dXTCxslOqjZ/xVkDXy5tqGX88OSSnp4b
DYFpy0PRGP/1UUjanOza5ZgWNVvmMIzo9YV2rn1RTO7+eUD8+O/T+UYmvHGRhWHSLrepUVJGaXAU
UxQKy3fZXgfVkfsOnc7AdHR5aEc86qLwpl0cBHQQfj7pcZhs6hErGneyzy97LCbVbEKLnz6DSEeD
k595ixF9S1hkcnYZLmTnHhH0g6HuSiZk66Dk/a1a5EMiaCw61GLYOUP5RbpPvi8Ab2/sKFoym4L+
rhuscQNMnw42BI0Gq/oGk/yAbWMgPScp7tuwi3fmkobIQJUjTNSCkMwlvj507djsxuMYZAQAETYE
HD+lA1CqvVE4C5MFqhcI43JfmEFw0Zr2l+HTT2tdc7ogbuUU2Tyz7qqN0Wn6ppyzk5qxB7CoZpfG
Prl8STVuirlHVNV5Ey2DiPAFortXgccwi0bcNkaDs5OGAKeREiblKLx16HbPnY3LFKd2ye7S2ycx
ggicZjc84+tKAWLa5ZXG2IjfIFR0rEpWl9nDNCeD4lYnZrVtu9p7mEK6I041gQEZKfxZ5MiKN6mf
PJcOhiu9/lfUo7Tpk3R8D0b8Czhv7Q+vtJ5R5ATX2sRrlOXxuRWV/BuU/aaZ6LZywR51yqoFN/U1
VIpNmSjMmhRLa9DiDySSqzBF+ZXX1jvsFON3tfj3jUjnb7zEwaovTC56mpScwcZyI8zUX7thrx4L
Xg5aRFZz30gj30d9RGYG2ZTHevJgitjlI+o+ixDDwMSKEE53UQqcIqps+6Hiz9/k2qte6Ft7tOsw
N3kdHRU7975cX6gvE1xEjZoJoLF71g4aVhBasKvp1z1ZzgzfxAK1bPnJRzfXxMfN0n6dKuplDhfe
YxN61ZbhaXufTiiOqoIOerxwMjXvz9FNdXu0kxJupQFLw86iMzFVrzEc+1uRFDdi4uXZGMb5lmSg
oEw9XlvDn2+oyOZbiGx7bbvJsCtjLBMFCJtdjvf8ViYR1rUK4UvLDICT0PLd34Xq/N1YILVzGiSm
qwzW1MqEUn90sZDefh6aaA62ACERcKfZTTqei7NgLmlKEggyF6b57+dm86nHxktLJrhCU7Buw/Kg
YFZw0IXC3oMz++dzDPW+WIviddCBfUHXZ99YJolPC+WBxam/xkytKpYtRpEId8nPCDQNqgY3ZzyJ
fb/M+gbtt7cm1yOLgv93MKfuBhkDRUvlML92gu5WO8M1R9lw/nn281AEdOn9mSw7giwCdCvTJstE
f1MIpu4znz2NJ07ZDLefj8SEzCHTOLFmrzo1fa8v5twqsgLj+kj6KPAqFakbkTM+7UbIXm1hfXsM
H/dsIzjMMcpzj1p1vaWSUDeUufoG5ECQK8v0kEbNnYNT4taXWOKnFKZFjT0EobkXcyqB7nG2ngg+
e8qHAUdnb6cXJYZ/H36eLlO8C5l2yBfMyFjXzMcv5fLw8xGxcujW+qjbGOjIIU/7ywpHQeZ1qNnH
uk4u/3yITpYDt08dkQa9PDjaPemkjy8/D60y//0IUzAf6ZHSUZUnuTxL6ENcRiDj/3ykLBvDBoeT
DSJ75v4zXl9IUkm64W/19mMq7uG4qLMbLRMcXR4aE0NqP2YKdAmf75aHn6dV1hItF2b7jtd6xyv/
XS1xkzU0g9kFbElt/qR6Ud/h9RAbCkQ8i3gZr908ltefjxSD/j213vvPswjX3XrIeoFhVlXXsHCq
K87AGON9bL8zcvb3fZFxNO6RpBbSMBamPA9OJf/5qJ+6x8gsQgZENqpuAuuzeCzWYDPCnQP/h4CL
4XdBTt8pMJOJgwIEhp8sp/9V2tX/IJ/+f5Rz//9JiL1PKPf/O8R+T9jVx/+dYb98+78Z9v+BYMx2
goAVxkIx55Jn9U+GvbD+w3QcWwaBGzhEUEmHkKl/o66k/A/pWey/Hsh1k6/xr7r/CrGH6if5ko9y
wjZws/5voq5oTv/3+HHWSMugvc6vIileLM83/nsEeuf3iiHdRzk27bMho1MTBv5F+WQNxI3Eq1ZM
V4TbSKvcYdzHN9JNp+MIdnEtTQ5QjQXCns0fD1FBjK1ZBqRZ1Xvk1Q20sHTcsewhdyWm7VL5/b3u
/OoOaQnd/i2tqOmWLE15P066i4rNnRcY5n6gIeTW03SXmhUGwxA1n9BkL7Rd7wOOMKAo0q2sB4cc
mLK8eXSki8xvALsfckIxpcDfJDGAbXNbdicTpiSL/M9vhiM1etCIyJgO0AV1a5WcQWuT/OQf6KqR
a+GV5UnPxKUoWgPrgiWHXhfTwJbV/kqkyNVaIC5NWXZHS7ifFRwvLP0kaYSV331Xo4VoUfYFwP8E
bUuA6XNGn0RNXWKNW/6cyavVUUdQWyOMsPvMRArIoopBju9I3A6faUVhG3lMeN0uFWcMpoJvQybe
gv1vU+U8sKyvGol4dk4N9dRXNNysAM1+m1VQR8LiLib5Y0yXdQu3Xe5AlrYmKxuJlZnlKdKU+0hT
MhhR+bvleoIyMbxzQ8c5R2n8CKmNgaYxgceYealIw2FqPXBKQdiSvVHrPVhNh9gyLu7Fj2V/wb0L
r4uQnWsb6NeW+dNBpKp76FKO/Jawgx3H1+DoJO2rqAnIHBtsh3YbeKR4We9x0t7hPjaBXVvzgaT3
lUkeM25xvKOhzrBQ1MOw4oVHciVkfA96Adhy5pQoqAw69tSFV236Zwzs7s6SQBKWC6VOVf3admh+
8iNB5t0xQMUYAHT2PfDO8UTFm/V6fkb5tHZncPRQv53NWMbjta5zuLAdmA/XSyRVarEYY8DZBy0s
jkm7l5+HPMZVEqbxKUzQftH1WQ0o4p6MXtYnAQMFVSqJPHIWqORz557/+VkDACT2hf7NPJTP/A7e
unKa5tI3wd2cqWnjV0O8NV1poVMYPCRIjJcy6f8ycg250hbdN90kuiCbOp7NByRYzboV4kry2Ush
rQ4/Mqpv5iWlOQ5wf1F5jhkwOvjd6mohFIWw+GE39XB1vRgSQW7Yh+C+GKtvAc1v/3PrMzmKN70i
PltYtP4DWDyebJwbDMHpGGpGWjVE/CsNdWSdmBFSBnQ/r8ciBEFhSpKVsq1hfTY8szsD7uU0PS6Q
xwSZoqLDcA7rIj7Sddv9PAOEPK/YrwkIcosDg4L6mNcBwCZ7bi8VXXFE4ZJz5Zwo5HQj7AJrVA4a
i+rFtqIan69xUlbJVM2nAYJhsj3XAs0Mb2QutHOueUWZ3ocPTtG++jlomDaZmufWaI7ZXBd7Efr+
YawkkZ4qwCJkBw0jFYtUlFklQGCnFqd+O5r3Q67fGIt0m87LMqLxZjIlpiG9Qnz+8nQ27YWF1Spj
mMfpgW5tkbdyrQqRnQuGnlgY8PS5HtDC1I7MlzMq5zf6VvkVzTnsJ3u+N8rEISILmAXi/exsk5Lx
VJTWMZqah9BTaAKd4E9LuI3KyNJKyug7RVPmCW86eGF2DZZo+5Lj7Up3mOMqDzmf7vp4y/WJyRB1
CiBmIqHKjETXDtANr2H3mjfJMyK3r8C1sl3j8m7j11K9erZmfrYFebcbbV7B0mGy0tJk6XEt2CbT
zqZzp7Og57zysRGcEoesP/yr0bax8nJJGTAw/uk/wehdp7QoP1eB4J1u+qG8DZN3CguBLQbf/il3
kPBxDKSea+G52wtjM7EJQMr6P0YDAnGegE41bb2FHE6IjAe7wEc1uwYp8gnbO1orkX/EokHkHw9g
60v3BC3SvhUj7du5Oos8O/opSEjO3QbFGY1OF8V/BsEPn8uqjkZCGDIsvFDwwBcVHCsyNFsrhEA2
FJutY5sosFzg2h1Rik0BqGTS2t8ynd+MRk+HyxtxlL/QI/ZB7tODhHaExNeGtRwxrG5mBC8maoEd
lycNNk42iCseUufgeyD2OwsQa7XQWP3SpcvHbLkNn+KSojn2EPlz6a+FT9cfDemLmQS/8ryYtmZk
gUzL1m7AJekwVtx2bXeaW6aFnRXdGMJKDwqX4xVbtwdqg4gWSc9I06+dngViZyYxVbez2+yRuOW3
Xs24RlBoMMIi1iUs9pIwb9wFQz88ioA2bUf9X8yPtuk+BuO4N6oldyIsXhq32esGHwFAOtqs+ac/
qfBQsKkaTDhLSJpxx1gItW0TsuEb9W8BtTCf9ZsNPHQZxlb4ba1qZzeNza/JhLMxQS55qf2b7I8/
AmElt5yA5qU4H8MRrKbGWkH+XVvIADaeisjydm0kDai0BuZ2k4cZY7YIMS7zwNgvUgidtr/tvCO5
OCo/LAvgoBODe6BnTawffDx6uBl6ba9Lt7E9+msfMeWcx/e8AZ8pXQPUGOMjMuLwMib901hxYUgH
R0liYsXIbai3KI/xPgc7uxIj7FX2UBTypwJuygptP8BF2UBHSO0ZrTGHdfoSW97UYDe0TX+UDf6E
1vHV0qBE8Bg7p1bUzkmhfMNYyNbik+rm5w20QZehqu3lSK+zzjzoev4oXcJIhlD/9UeoEEYbpNsS
HRpgZI0xpOkuPyBfv4UnWZ897cMqUfmXlUPpmxOSCxTJZVMboqdQZAKogfFgdelqk5U/MvB9celA
aM4em5irJknqjyg1X1lFrAUDfY7wgoglGkz7e/OPYQz0VSFNrJMw++1ph2fKPyVwlCD0sF253GJG
yD5VeY1/x5F+7Qr/a6z1izXQ/OSd9O8cn4RzY4hPiibYCkkRCsNuxjTgSLKW6aaQ+/FpkNLArGwb
EaQOV0C6zEDmW1NPe2aN9Ros2LSJvATouume0gmqpU+Q197PiIqfVHHKQ6w/KOgNfgEcKi6+mbAL
r7anWpie88eEq2tKqxfPn222gcyn88Lb3lErUMWwDZXLlF8wAMrHMzqVbAtk5ysIF+Fxop4jAAxR
hXresZpP16wg2zIqs6NmHTQj9hPtwt4qAnEYxPCWc9P7JhwcpduPxkrXOCPkll5Qh3kkSYnXy4jz
6aR/l3WkHU3trffDnGiLZNPozlta6UhICoIupGkQMxWevKp7dILGZp5TvUBI/G4k0vHWjg7gg+Se
zAa4mhGabHZj5K3zXweu2cEBZroSrXUbXDTvAQ05RqV7eFbmgwEsvxfq11hieXD1s67yX1rivNU1
QpgspdQISyq2LsX3ySCKRfnBsKJj1aNrDpacWqwT65yec1z1VMNtihJvxobnj8k54JXFElNwV6Uu
iXc90iZlYDZqkTLjw0+2Mbe096Qyr0V97xDqwKIIR7s5TrTJhmJ5z3ARKM2liiGVxks/37Tbnups
fPNF3LB+m2z9TEnYBSHZz07ybMn4aDrhayzG9VhDuA58rBZW/TbZAoYMVOttYzNO6vAkkQXbBHF9
GTp1dXVKtQsMV6DaKuAQbEXgY7sQ3EOzDI9RjUJdldBX1bSwirzhPonSj4mlyREZGlANWM/GyUB0
cHPq8opIbABmwaPFwBeG3/yUaAfXbDNSJtXvXggc/b5Dyoil3bpU0QAiJHtFko+6RLv3eqADPGff
QQW02suBQ9SoTXpGFStvCDALjp5eyzb5rTmu8HYRbNXP8pUOdHsB7nCcKu99LoqPnk1k3fKCkHrc
H1JoNsugH5tFVmytEnZPlgcEpfkAmdsBtGYTGBuHQBE2y+YtZrtogvRT9VigNlYynMMKJmK64bvu
zXDZAD06SnPLG5hU1vOSdVkUWH8EqWcx4JipopZrNIogjlPGjBNFNg1Gv05+CoMadkm+bHHRUSnQ
t5n8WyAeKAS5QCfvFS/ir4Qrf2JDZaXV8EWXUl8X9ZnbY97CO7pYQXZ0w44gNTU9enYD87wun7zR
3nIwlvs51mjl421aEr8azsVv2ZpP2JqfhpODzCjiBIozGMKEtYY2RxAKbcsVLJJAtmq/jJZkca3m
7kIuPdiKyfrONYJ4t34fAALdRNl+kBPrb9qAaET0BKRUDfx5YkrGS7ooMSXso9IJQrBf1t6qFKCG
OflQyzSGdYFYc8b4bBQJ22Mu511vvRqj+1jGmiOQSVkn8oR+UIllQTuvRp81Wy0kGtPNYCdPqdsV
x8E6KSZ4FGnijmnOsE8iPNMQX9qLs7D4bINmdOQd/AFj3oy6fYsZkD9QdMQgqlMzcmdXzd1Ud9Yq
6/MbYD39NICydxgnj7GrN4GERzlOLI6hZ/BG1X9RK3KsB5ri8RoOFDG09YGTkA41whB1NobRzhdE
zPe151B/kh8TQqTdU7mF67SRyybyVgP5yJrYAMlYXwJvBFdKjgQQqQ7jVQ4boPa+Mx+yVi8mpopu
9mK49psa5BPxftfShGA5Tf5+aDWiFW8VFCmxEbR7nYoQlda6x6tWb9yjRw4ZFLMWfZiuNlZKSAP2
58GpqPhd55fdHPKEsANnJqvbYLXXi9TX8sqDEVNSIjOj/FXkfNaCe7cM3QPB9uHOFP1JJQYKjrw/
xSRVFGCB8dPk7c6fg5dE6mcTowtyJkgcHn54PCkLMLdKX0pqEMRYCXI9/a2IilmGa1fyJG5DZX0i
+O5WTlcdms54in3nidf11AvkERnanS1aL2PncnPS5v8KCuvNMdzPyRQcSfroNiKnQSoC5qMocaHj
ga5a36M0dZ9k6HKFJenNsrkRlWO/TOqFRKWTZXJ0xyT0m/HLb8OxbnVk6Y0Ww+84ge1syhseZ6Rq
vCi0xEnIBtwRhp+IayERgfrb2KBdaCz0t4jhOWewg2FELwrn2Qo+zO8pi08mJI7cD419r+2XtlTr
bu7iW5HlO9lk0a7qSMmtodtFY9huEWF+BnmA6ElcogyinKJDtZFOcxZcj4kIvtCO3mTCHhabzhNi
jK+oAMY7mOFL1ZfvGL3u5+zdm/23SE549SP1J+1JBGcxmv323qvYgmuspTSrjN928l2HBEX701M8
wI/CzvwqY/hHVFsSgtozhAXM/aV1sCRu9EjNbziOfyUGWSBQ7k9uB78gF/lh0NO3rN1b2ptPth09
QxLeaVUcQYRdDHxxbSsX0So1GVjDrSVDbpngxZIF9MLJF9ixuYaFxd3WBs6dLB/I97hV/YQqtZpR
j9fRhSjV9GLoz9Gi1opJU8jQscLr/GyYLm582AhhTGPBh+SSuina3fJaUcBw6dGWq2PCeYluwcyT
hbiKGN85FB8unNRNieN0Y4cVQsjC2cqDixIHzl51yNzsFwDJJzkWHOttBoz43HaQNXCtAX6J4ubT
FPZ5yqbHHOmQXaH4iMtHzbF/ZzZDvgXTErNFt2jTu29yLSqyq7ydgSRn444J7cUpKrZDFSush3jr
2FAxC2EZAZxjW2pb3sypdo/Il37l3FpkjPkedrLkIpY+jERj7JP4tB7cYQP2O1zTU4AwS/SQAk/H
NHEq6aug9JLMKtlCJ/OEDH7azHn5UNPljK2RvKEg+Yrg4oUe8K/Zq8nI6VA0aiwCnfmYa8BDQVXu
VDJYh450uDCAIWwvnjrGa5DBG1goVkfvvyJsdTQ3iZUCeX+AOxNzAdOhWQ+8XAP4sRQXDN2PB6Ow
b8utYROZgS3G3wnRv1FBHoJMbDLf2ZsaxYyt64Mtp9/GXB/aGdwfEMdqHQcx/NGGGU4x39sLrrqM
fG+5Ci7Ecf7qLVVclJ1tZIuSNVX2pURlhWLVRD+JA3waNgSqA23pmwM/e6C1Qb+MiXJpvAwtdKgu
tr4XVq+A3LMCoci9Kv6GYbztRLfPlbyv7fgO5PeesAV6NFJk/L/ze4BD74WGAif9pzltPivi6Q9S
YnwnkBFgwXM9yHjja4hVdVl8MS4/YMx6MypNi7Yoj8scsrKuqYmeVcbBK7Gib7N2MNaCNiLjgjsz
HLJx6+aLgPlqmyo5Kqf+tKvuJWFlQQp8GXztsrKwXs+S5nK+oBRdVd93QAWoeNLmMaVYssMRMAHa
Oh8J+zY2LYrwimp3WZXLiL8AZykDylTsi3g8Nk74nARYiKKCSq7iJyqG9RtTjJ9GTgQxUaJ/CFah
ZyvKN5nC+bA4oK6qHD9Y5tnHemwHKs65xbZdAUPO17azy3X9pAj+3AiQ9EE5PhmDwwGkijsKag2I
TaP0TEIIBVao11zmp2KUb11gvkwGh01sMm90jn9h5vpT4SSeS7C3CEPJxOA6JWfhILOXmWiFtZ8j
McRqi/0yIushF9Yuc0lFZ58PA0VTrnn0SlHe1f4Xwt99qcJzHpbYxCiJgZYCIaSdR2gNURXQFvOd
X2d43TN8tr3gkOUH5qsfDkRXe+ET7gwTeUQfBK+WIUEAkrvkJvqiSoUtIEECrlv7FC4P4F5Qk8ED
BbhBIMMiQJFAZitjQpMAPYNzJG5sTNqnnrqIVuWISk57O0eJvTcxUtVjkdJeiZHs5vqU96i6EhZW
21tcvXX6mGh2PtO17J0DYrPNur8lIkhmZw/eomaWY32eIvpSWG3ekiXdwbLb7wRQUZ86xQnY55NP
hiu+MjT17mAPB2FImt1TCig9eZZlFu8tjn9wjJKciop1NxupkpqC89v0SA+fpAyiG1dunhPKFoMA
AB69z2pYBHpPa+zixP1CUfugV/5k2JQvDsentvt2MK1S4vInOpIDfBS3t9IlHQQcxKHNMFNa8x3m
uIri2MJrRRQY8T7QY1rrDf7Bk8Zgk5n9dtIsziO5DnauwYHXL4Q9bQQ+wMBzweb0e/yqHx2YtH30
n+ydx3LcStqmb2XiXw86YDKRwKI3LMsqek9tEJQowXuPq58HPD0xZJFRDPV6IjrU0jnqTmYizWde
YxSLjDz5RBOC4BHe9dhHZHuEn2S5xkNQtc/agApJWZkbN/DOgjK5MOpEnZU4hJ03HvVUJCYWI6W6
ldEa1zEL1SU1VLVyBPA+9vBDnmzD0U78atf4BuBdYGlgQ+0T7Et/qbKaNg0mEifUQEgyBwgLcZ6u
E8p0k4B0LxW5hFFGyG6wMaiWPLcl6gLQDZQKETFAncJCMscIuDwEcjIqHq7QVUXdAsUcUky85ypI
KjZde6q0+Y8gB/EagHIv1R+RJAFqrnG+kD4lYdkE/V5rnVtvKn9Z7ZjuTRLGE1UgTpZqElGw8aJF
NECggbHQcdkAP6gPAuiimPbC4Sp2asTWDcrbUcD610h7TFhahmYdL/KAGhqcnp7SLTncymyrH3Hi
3JWxuSqTkXunHn6YWX+q61zJSQJmt9+3jnU1WbCXA7O7dEqu4uLRxlFYwetduSXa0tkQzJkBJpNQ
+Yhe0LAekgknk5EFNIrqkkZ6NPvoJeZWaNKmJyQf/Z4yTl5beMig6gmBDWxJC9K/GuJsY7WYuNfR
DrYP7jA9kre6dZ1XARziEmomNx1IW+wBZhvuCVsp20ouh8rWt/1g/TIiVDpRC196MTp5ZWQbC9mm
zjYD6d3llHISzOBWoQPRi2zO3xr2s+XKdjN0007R5Ni3dfa7RekBMjevOCgWKE91P55izWhQCcj/
0OtDdltXpwUZCARGGa4SdQftRIJO06CVNrDhUuglilgJHbz7QmTN+k3guyW93eUul09fRH+gsugn
Y1md6TnaC+CoyyYJCNACPHin63ChXFtbhZ3/G8REtcxwylwBgC7PNFt2XEfZj9qi3jLGrVgounoL
x2hn3yP1q+47uXJ9RH5LJR8NNt0yzuV5JYqSaHEsd7mqL7NxfBj98QXzEgsEFmgefVzA5/xZ55a3
KBPXXKZddof0zuto4hBr1bm+4e8sB6ECvNX6bFmB4bqCrXSFIzji4vharpMIDS3O/iluoY8gc6DS
SRQEOoQo0Npp0C6i7BJ4lIAKHF1WbcX/s9TSp6TO/HXUJv8hYoPp5JqXhrPUKjhfFsgOulh7cPHI
HQfcdDQvRDPVu8hFNMyUvbOzyv6ssf3rNgDkFyT2Of5X6DN4M1cPybclWjT5zj97+6dDYV101lhv
u6aMzprsSkYQTY0ECA4dh40ZB8R48L+i1n3svLylG1e9dMhRhvRtl1ac3OFGRlSMcEBVuB2JD2Lv
oveuBNoX8FR9oi3lor1V0YO1CxMzb6qNJYIVyDLk09JQOgaTgXpoi/IZX2VtRfva2L39IpNNrTw8
Mqv0Lg/zfelpjw1N9rVf4C3Q1BdZhIdA4KFXZthIG0SS0CHwkZ5JzHtEeSx6xL4DAUFWV74HUYD8
6TJ3s5nKhLpxjabhBGIxAHm5hZyypstLnxzgKoQQvtIkyscwQECjwGxq5+v7cWq5/tO1FZQvuFdZ
5ArB7wDH4drTHxuAcSdBE922EkLEOOAvQyxGMpcF910KsFZE5XNapc9CkEAXRqDvzM5c4Q6AwR7t
L8uIqw0i+KiQGne0Dyn1GtGNSzlzpISwQP0oWjpOjnKrTY8u533MTWuZ9wDcc5DO66i/SYC8gH6k
dtTSmtm0eUXzIjL/wEVcIxdbXKpKojebJrgzIJjtGvGLwFzaQnSUHwhAb6gjIG14j8Bks5PBH+4d
ay5kBc4vrIhxB0oT8DUoL49+8eTEAq5RB2COl2jV68M5NqDoIw72cJIkW61KtokTP0w+aFlVURaV
xOaixRgInRLAS57BhVEHSyJquO8mCZrv3dE+qXdjZa+KynxO2wof2qww6WChwzDS9KVFUyD+7WCV
URDc9+6fjJB2HXiYeaRVhtVanYgFqp005xFRHaJcW6JHxofpcSoRVvGzwUd0YyvrjiS7WLpmemZX
JrwBV25FRGekpQKbj+SDSdOgo6aderZx7tnmT9PGFhAZr1XgUSm3sM22OgzJgugxFGNw0QcTpGvM
pZAquPVa7Tbrmi0KdPq683nbCns7eU1O+R61jCQtZqJj9ttvQ8IPuK8QFcD22ZkC6R9wLwMrDRw4
ZtNwXuv45A5OQHdEOTcdu2rS5GsJUHJGx+L67SDlQ7YZ2+rUzwd3A41krTltvKmMcpPWOOuphpot
tsM1RYKmH/p9k1gXdU8ZS3oIHLuRhkxXoe1zmpsAHHBpNxJiQdRSwxO9C4373BALGT+08OZOabiT
RE4IBoVOuzYyD30WvTjH2Kuj3zSdN8S0ImQxDLu7CGzrZ+glD9LJX6xOmSuoWY9qRAa8d7cwcRHT
IPAb5ADgjbJMMpcIqvZnLGdQNc18ZGGLdAsdqYK4Z6BKCoQruUFAcLzo0NBTubePNbtCWzZcZw78
MlR0KFInARZ2lqTIZIR3PXpXS0+BlbEVOyg3J+Bn8rbys21Sld0evM52iID1Yln4CnUUInoGFLHv
gntFofkq7YgUcjdB9ESURIpN/eh5GIwUNa1wQLMKixwqRS0kh4pH3x3ivdMBj9E84ISDIjwJHdJc
YUGKBAX6EwGD1ypssYcxSCqwedw7OKecQsA6L6BxAOYvF3mPGcmEHfAQgBay2vi3pkryZu2hSqUH
3JmOUWpP+6gHYRCV2AeWMWe4SxZsVUF/J2cSDm0P0Mgb71ca08wdKsqLDQ+u4MidKFRN4HaXXNvK
uDdwUQdeqy+drkV9nT4UOjzIl9GEXxOZPinctExVn4J6rhZVQps6NEpKM8Xa5RaHkECOQVjEx3ko
NZfeRYSjeF0awwb20UJMnY5rC3I8lUsfxfZwCxxxzEwFe0aU5DmVibZbQEUQG+stF2iEE+UypbNn
0u3HgBeTsNK8mqvmBrRaOqKwbJB+WFQ9BBkZUptoQBTYetJt3UB7rUxnIxRadjKLLBoAVFq9DOpf
L29EjeVN30Dm4S+xz7tgl3RADCuuCwUwluriq247zcp1FCAE8mUNTR+IqS2yIxq4HGMtS/3HEAQ7
wtDnzhQo41EmKSPRr3MRO2vdqJ8i/IB4RIq9aasfqmuiPU7p0IHA/SNAFuloxbQ56qAwfnPP2g3w
XU4ox/Ko4Uw1mt5WTvEV6p76LD9/4/ScyywZoE2giJxmvUMCq6cnuXbuqR7t/qz4rVUQjPwy5v1C
pnLE0mnUb3uLE29TQT6xs/xX6M/OgzgVwh29bDANTUqKTFhBdFjwKDLx2sgK/Hw4PFmCDh1WR5af
olDp6Ju8llgM5+lqDItqPdoUe6wO+FQjKh8KGsWgOKRIOP+Soe18ntc4zZHQ+kQ2SaXtoxCacmWh
DWKXqFeVqjmvJgjsc59Nd0YAZdm4rNoBckcnz4dhmvk6OTKR9I813RqQIdHilYad2JT73VmdAOxH
/3Bp2cWfoPQmRMWSBfZp7o73W0Hdo20TT+21raMODUj8BmZ0vg+n9kpz0bBt6nrvSapJPFOL0chu
KoXBM5mUuaxklj/E+WV+ZiNhvqBAF64Qm74URWOurNoAKt3R6MEcwGxg0qYjVNIm2flF/0uPnFkC
8LctYPuaLYSCKHqlCI/2hU17ImsgOXJnXcWG2Jgp+LyBB86JKRDX5aWXBuEKEUfaSQWFufgHmiv3
ZoOlFK868PxI+y3xAL2KkCuNpqJcA07SltOfscayDfrzBTpEe/yFOblzPziEgryVomxvxrnEXLsV
xXwMEPawY/tt1XarMTFtuDD6Dzo4GQhpk3wEsiGW0egbhr5OYoZMVa273F/SYHHc/CyvByQHONi4
znqwUB0UfsGlLKOq+C3D4C6bpS9dj44AXsA70vICtBVd91SccTbikzEnNveb4BJ3rsVUzCDGkI3X
je2jW8fyumyrHfNHq2FqaWYWAzwExcsH8JFanAIC2IfWrhUTIilxSEXB7ay7IfbarYV+pxLyBe14
+KR5p+3ffifFbJ6pi/Sno4R3CpSrgAZNK/c2Fom7UdWfDqzFztToFwyqoTnb0v7XdRJoU4+dU2g+
T7LGoa2C7YC0JTzryZDFWTy4xRa14Qu9VbRu4W/YcU43KOCT0Cm6yO1e4UKq2lO/plPjo3gweGb8
ouU8765l3FAZQN6rhzUWTra47erkiism3E3x0OyI9VbRxKLB2aGrTkA+NLEL+L8esIfB6bpBLamB
V1o1AQrvIKosFPsfJeT9FXQLH6BlHGCb4KRrsH1rmf/xdPULCZl8LyLrCsBGsB+RRDqRRWg9EXSO
K56ndusPuvkUKFwKhry7k3EtQYipX0lA87VIUe2s8+LUG2mHlDbQqfw2baV+C71u2Yv557oKdFgI
UZg/aAMVhFLk26FWDyr3eQQn48y0KFFpa9e2rU3cdh3WIp7aO7eDoHCrhnA7KNi6qim1tdBHXGzx
71h44NTKOPipmflVryOhltvXLl2jle/MWgKRc0kq7e9bBPL2UdpBlAeAuzKmFC5l1aKSGXrpZSDy
9DJspvTSdChlAXa6jec/vf0jPFM8IDhoH2aDQA4NfQdNCrSqC2uXkQHWnczR6ohfaUdTbRtncBZ6
GLQoR3sX6MRDlqPrSKZgGUVStwNPBELERGyot+yR9Alkk4VdbNyY1/1otPdRQxrX9aG79sIkoLsZ
2w997l8mBawy0oOWwj3Q057awLlNG/nEHdp0JVWHoqzpk5gBScLk0TgHM99sy0ajn1LDZAS3c+Vh
QboyRKMveow2MQQYV1OnctxlzAvFbTmKASrUrGkWOc1LFnf5ncUlEDaFWsdame3wiEkrs9wH0Xmf
U3oEdx1AtMmHvRnXgIDCgLruQB1ZjyoMjfQbDWXARe5YDxbCLS33aCnQJ0eRdFM5FGtzc8RYiR76
iewM/1TEVQJvz0jOa9dGCQ5sEG205aAhVaQU3p7AeG+beC8bKrpWwNWEINdNH9UIH3DVdW7UrezY
ekaSfquZwSmYakgbwB9i2kG7rDivC+fRcMPHKCKFzdlPQwYBguBeX3qLSa3gQw07Zc1c1raw1kXX
eItepxs3PFMLXhSlYIIj5zTgKaAWg71uQvZtxBqhS1/uMrcEdoSRD6Z0LzHiFQPpCJQLiFP6UG9H
d3jJ+vYniMeC9AA5OdN/0t0S1R/D7XdaMufmcFV81bXn2oBQKoFhsuBFWvk1oEE/GMBmKYX7hy/k
isImVkdPAx5+SA/h40WH4U8FwGUEBwupDD2VprcuMtWDnAHCiyXmuUnRhlxXByT6Ax1Ue1XiiB2r
gnkm5GuBN+Eir0iOg5Eg1MfBCWQOYJ9hStnsY3jv6j0M+zrfezCb9QHz7aTle6HTeJJLDNayql6F
TQpsWS3tDh0mEVt7exan7QfzCgZhzLcSyOKE/a2PQwhFehvI4ckY4ujjI+02k9tQB73KtfgSPeGl
bZF5xzArUHoal22nHpo2OUVGU1uhMAllj7b0uQjaayw1Hx3wmsuKzeXehJL6gq4hDha01d6vun0h
zLO3vBLk3O1Ay8/Sg5uot85F1qLVJyifWQBW7GzrjOiaw4TGHWM8U0HlgkeraGs2BuhDc2nkOYaa
ZXBT5jSWdXC+FD2XYe6cI//9MlKRQ0mGxDlrHwY/epLDZa0QFrOrhQ+ae1fbyU/VhdgZAjYoCdba
pNHwgqZypeF/IbEToTVLRTo3KUAXvxvXo1hFZcBG/3ZhJckDTQl/gzoGOmOdRpFrOnPd8hZjhRyY
RrPHDrFcOQqa1sB12ZkgdeXcGM8fc59uetRI4GqVZq1QAHZXtPYxe6LeT4BiQ5/XCvRj/Gg7+f0T
gv7tOocBi7Mh4hqRaPdur9WEgwCmp2ZTtps+lu4lSFUupdLgDY8CVM8G6QCi7c8i5EQQVxqai7df
lMTwMbesB8mD+s8/SlsUG6Zmwn5C5Oo8QtZ87/rm8u1PtTuq87ffBaH7n98JF4wdYGRqOiMFe1nk
6EZHyNQtU+ySWtNRZ7HyrItE+CDJO/anjVo9HMBhPVoBrfD5j//vl7BsLkSI55YblzpezC3E0zHI
L4RT0yssCvSJW2mdv/3SgX5XCSXtxqb0JSuJBqsxRVeSO90OpxuNS/Ga183cTqanLRoDB1pFLwzz
GSC9FNzSSCK75KbiPGo6KoDRY96P1XWNAg6uNClaHHq5c4Nf3hRkV8CGVyH67DJEX3Byh+I5aOO7
Ep2Hi+KNI6LZ1mmnsovQ7OtLG8r3/6cZ3aGh+e//+ZXj61SNN7/9MM/e84YMwzrGMzrNXsMPPKO3
v/8P0chV/7JcZSDdppuu6doObKJ/iEa2A5nIRXfIxdPUsEwHMtF/eEaW/Jdt2vwP+PuwCpQBb+k/
PCP7X0raArEiaSnTMoSQf8MzMiwmUqC65OfZ6eu//0dhOA3RSIfpBGUdmUadH6/49XIDSr3+9/8Y
/7tIewvd3nLaJLEmq33fmKV1a2I7GrnwL8YUt+SpC5pHGryBu/cF/apl38jZs14DaIIUYkQsdEv+
ArKbfqOvWS8EBiADh8qSzYVZaNVs2u1mIJ6K0fdPY3pf0iUzRlrnPq1CqIW2rVnwD+N2ssjb3RLu
ECLIVHTgN4/EO+HKc5FKOok1ZICRofBySSBqFkl2n9Far87ozHTu1g+MsAA+NsKS2IyFGVFV8avg
xQ47ZzxNW5RhnureRngFO6K2vdA1aAvP1EqLuWSBAIBxYiII7N90jl1kFw0eRANQDHrI7akObr9O
ZjhNrZMdRBayy0FTuzGM3QYyFHDTYGiLaDGYYjIuKyJS+hs9E7P2ChhA/yfWCse6r0SUmluAFDUR
Xo1QUvBYmOUw/QyVm9fPbjjkAIodpwrSdR7VRQOBXOb0kkYjhA7qaVlbBAthZERCSYLUEw8N+K3h
2UpSMznLPa+OX0cYCdW9jI1geqz8XhAIVL5mhL9iuqHRasywuI5Pohhd6+uRhLQHqJ6MdAm1XJhh
AmZ6yvo7DTaZeeFaQQ820qCfMLkYXwWBd5pSIu4fahDVw1XU5b4dLPQKtw2g/zYA2l+Zg6wGMRay
I+KHKAFN3ghL67TnUiZjeRWPAtEB/pJEpdwfI/zV4KpNw0NS1L23DikX0g1O3MyY9rXlgZKYJXqw
f+rHsSML7ahlP3iNlxp3flpm/n0ejOlwFet2Z1/oVhQSaAUxcm26n8eYWJiJCldpnsTtmdYIzFyp
U7X9ZcfNjgadSkkSzRKFg01sWD0K1KB6ZfvUobrt3DqxnTqnQejEza4sDX5cACfgym8mqIXiGkT4
qK3eXR5X/xy+/5W1KZy8rJlP2aczCSrVNaShC4iEtqUOqH+m2ZRVC4F81YqOCiHbCOpQOgKINsjM
xuJXNrYvfVfflIk8jSgSQcdJeUQgWhz/SeTB5QCDVcGNtOdbQmAUan68HMYwcCydVAbBbp/Yw02i
B3xfxLPwMa1YHB+LK+3DRWTojGahjeDaOvehfjBW2xp0DD2pVg0GZyeA6oYOtM1AfdYjIwDB9tCl
7mkecvKPDyy+GFixzgbBDmJRh5OsEGTKNIN7h9Ce3edMHvULVJGbh+PjfCR0UkhwDEN36PQrFwKp
4cz//t1Nm5nWNIQIFKxwuoSPh3COtUNLARlw8L2zPlFNenJ8yMPvNw8pdWVQfdQpuTkHa+raAYLX
ohcMiU2V0/2k2zhQkvxmBT/PzDZc0wb9z77V3x6/DzPzbezRRS9XtKge3GBC5CiX/c+WnPNPFTvR
/d/OCuaAbStb8othWvOs3y1kr7g2Yz0N1iQXYYFymR7od96QIpzDVQbi8m+HU5Ivh/E2b6RjWDzT
74fzrJ7digDquspHiuUIUG0RvHpFXqP85nN9XkeFw8f8ECvbNOzDiZVa2DT9qAXrBFz2lj61xlWd
M8MRCimwOW+4PD61zwM6QhmWaxNMCNt2D6aWSUaL6GMgUaZdikQDOA8bUwdupI9nx4dSB6dMOo4U
EK3Z+gINBePgTotDI+HmsLGARFmzRJ7UNC/0EmHdqwgy7PGxDq+Sw7EOpjUNo+cNQaNWwZBh+ZTe
Fnr+AOGe0NtsX2yM4VMQEshi5vnp8ZE/HzhHshsUUxWAGKz5J3u3NXWgP5lK8foqgxjLQZ8y863n
GKNaDrwjF8cH++LrSTBQjm4DZqIAeHAO0JlLQ9xAURbosUFGmDkgOdW1RZZJugjAvb/ZLZ8m50KU
sQhUbZQqCGfnT/xucnHlBjmoQXuVlJhSaYGXbOtglqOsRuOb3fLFUBxucjI2petI6+DiQp13Mqae
jVkNwWrq820fqbXCkez4Cn4exiVsgb2uFARkOYfZ72dkQYHp05SH1g1u3OhZOPfwr44Pcfi68J7p
kjKNdCUgLQLtj0Ng41sUSNrJlQQMNdFsiZLX4yN8OYl3I8zb5N1naca+MtIA/wQHkRi3vWgwxjPC
/2oQCZhHmoaLcMLHQVAa0pDaTeQqqZ98AKXVdSi++Rifboh5pRS1VItvQcgxR0Xv5jEG7ZiA6yTY
SHI80JOMlteAMupomHeYYOcIptHxP752c3bzPvt5+zqKZIqbSbe4CT+OmbgCxA/pzIwDaZbo4UB5
bMy7ViKJmOQ9mN0WdmYLQGd1fOAvPhpPiuI/hB6G4RycpdzMHaeEBrbqq3Cb2eF5NwLxDv1v1vTT
FeG6PP46QQeOUcI+/Gx4oKupKjDezfV05ab38XSlUxA026vj0/ni25kWfoxEUKhYmuLgvKIebHJn
5GI1ITIlMMxFMtYJeI7FJn0+PtQXK2ciNyGUJblfXf1gu3duh+9EhHIVWQDa49sW/6e+2B0f5Iv5
WGxG3UUah9D3TZzj3V40Rwslrhx/HhcHraFfZXhr9g4Z6vCgA5g5PtjhJrR1w1I8vnSNHOEodfBc
6UVTo2oMzgnXuAVZKjDEszocN4V8CoEH4OS1PD7g4exszi8vlCTEMC3CjHmJ381ulORZdovwQun2
ebzQs9EGCl5p9iZ2eusFhefsHEOs0vwmvjm8C1lIXkUb/pByJNytg9OWVeABIcNp4IZJJfUu7U4L
icvg8dnNIiwfDvU8jGIE0idOl3M4DJ/O9kAma0tdIPUFiy7pIbDp9TovEdkE6Yow9RRlN0EBNLcb
h/pRj8hRT0z8Y/W/zGr4WRT1FclOmoVjDoNHQfqkI1qlLUsdHU8ELVPEsNOgWieZtsghO2koAymp
f/NUf7HSKNQQHGD0iH7M4V2KW7uHciBvJ3AksesBe69KqBr3x1f68yiKYB/hLU49BSx5sHGxO9DL
GIXrFc5XE26kRnOaRHr4869HcYWwENVBxUEKcTAK9qw0wiiRrOzWb5dpU0/wc2mh/v0o0uTIE+cL
m491cCbqKijDCoVdeHDOvu+bCAgX/n/HR3kLXN4/OPZ8Q9p0udmWlu0efphOT4YCxw8QDjlCaKh6
eaTvBvDGEbhXqqGnoVs/ithYoNi7BKgMJjs/D2khetrtWJ3K7MmE8erWL6EJDcJDRn2aVmkNR6G+
T7ry3K3iGxMyZtKHVAbstU+ZKgVj0ForW/rfzGY+r58nIx2Osq14Qed75t090lSho+EahPXTiGgc
gtnQHNc4Uq7zBsmW/HenF2sQut/s7U+3l9SlI11KEwSHpOsHo2ZlpSV2BrkoaKe1V04t1Pf6IczD
XQZa3Sui4ptpfjkgcGEyTWMOT+THaRbKgKtTm91Kjx89lFhdJ9z2cbZKnMdE+8twkf1B9uJyUQhL
WO5hQFJ2sDi1fnZUraOrKq9/FJZ6PL4H5x/341ejCmyS8bEHlWkeJn3D1DjRJOJuBa7pT5rY29rH
CcHoNseH+XQ5SMNyhDCpediUBg5DjzEAv2xy+a1aKJcxCFC9iZbHh3hLGj9OxXHUHFkgyGBQKz84
tI0pUnqfXrMKLONiMMv1wHPWpjC/qgGMG1bwqNY7vUSgoP8mQjiMrJgSNToLHSZTUqc3D4Z2QJFp
jokISVlZJ5UBu26iVzTct3jvHZ/l5+/FSLzTVCEoIn1Ku9C/oCQrGKkZL8LyrLcBbMHzOD7Il0vp
WhYpHtZv3OYHt2w5SgPcNjaMfveiNwGiBT/hblsFDPXiVWBTm9cp7eLvSkefJmdzjglOLWVxjVAA
/Hi2ENmsbdeCqZ9U1aOBxmJVeKsyp6t7fH6fPpc9Z2FsdkqLPMiHu9FA8KECNkh0ikTANAGOQ1eG
anC66pq4+WawT1v/bTBE4iStGpf04uOknCKogcRiPBHg8wZt4Klz87+Mgu2DIeaY8t3V6/SoK9Im
mXvqaHPj/Nr0MzWtWvzlsiGCx7tOec/grnXFwUysiFoO/IVpU3g0VhLlTUhFdHp2C284urFzhAL+
mxGpR9GVsr+IEX2DFnNAfLjxyv4iiYM/fTiNMDnTF+hy6psP9fk5Zn7ktC4hGlVSqu0fl7HKtQ6x
g0ogXOI3ZYMXTZkU/RLgdiyuLBzhjKsh7HskDvQ2C/wUi1+ByTyOnXBtQH9JEW4CNFbECsyZU10g
F6PEusIs0b5p66Rs1o2eCZRXEyL/hWUkMPOLzKqnJS9n2PwMNV0GD4iY5dGr3pd0fWfZenTEoThO
nrqOYlFqW53ehZ8CLzbr4hVQHTaDdTzKsECazTAxO8z1uJvM/+JLvF+bg6OJK5AUGQZ4KLMAFNYt
IfZqqItbqWkwDSajfT2+1+a99OEydxVEW0YkVmY1DqOJDAYB+X4ybCInCR+QksYQq9HEdaM1EbS2
FDfraNLtb2b56ayS/HM1zIqODlmle5CT2PVI0zz1+k2rKmeF/WN3qyUWAk3HJ/fpnpuHgSb3lghw
m8///t15DdPMD2pd9ZsKb15cbuUOtbkLv8Fg9L8ZSFKkoxKvuCU+DlRHY9rntdtvgKlihgv8hovi
JtHSb77Wl+vGCf2/4xyk4UK1ZjeVrFsM3rAvzdOqkOu/nYozJy8mBYy5f06n+8OaUTrDEb331GYc
aZBeBh7KPwgfdHG09qtwmP42O0VFhtIWQaXl0I9XB3ddZmBinIS22sSYDd1LlRoXJkD+5d9PyqRQ
YjvkgyTCB6No1iQmPYaBAZR4PEeqczjDI6zaVg2GGMeH+vTmUTk1lT6/ehwt6tIf12+w/dAL6gx6
Bxx/aoKpDbC+7c36LnOmZmVgzXF8wM97gvYPua5lKvRLP83NTRM05PvBRskFmyncBczTMIdVd3yU
L6aFH+lc9TYoXRAjf5yWHpkABoNAbYy2jTGeGCKnH3clDWeN4TpNu2kmgFCnfz8q+0KYhLKW5L8+
joruEmqRU2tvXKQDT1yreSVVmE4Js4EMEqJ+M9xXS8nUTO4lPiAP8Mfh4G7j6mhh/FRORXRPQSy9
Q3eu/2YzfrWUknDP1Ml80bo9WMpJT2wP6Q21aRC0JNCzbP+kEfK1mRo0a4bO2hxfxM9XPKmNPqfZ
VPDmLOfjrPQ+qJMesCX+5YVXAsrSXHxrfYEdWDIiInbiNzrAy77vQGgeH3r+Ph9fF+5DR/HOszeJ
aA7ueb0p+jqhyrvJkZzNaJloFRSvRMXYAKe5V31zmXw1nMlgjDTfkYdFCxAHo+bojdpkY5T5l4PT
md5tljiBfeprmem+HJ/d54WdS6LGW4OGMygPbpU0R7qvbCNnE+MjiTCR1urDzhA9GBOgPMVpZ9k6
5Fy/cLpvLpmvRhZ8TpujaNlCHKyra8AQ8Wlib9rJqV2E+nEFuTNKaEmnfhlw7eiyq/w/oBnS4Jvd
+zlnobotiLEIsal1Qfv8uJ1w3QLsW7pUty1T22TcgoumcKJLwtZ04zpZdjkZ/rCZwZ87LbS0Hdcg
JsTHl/7zGZrbIXP/m2Nq8vuPPwQ16sxvPcRIii5LEngW5thDM2yHJ/KdFLc9dMnF329mV+jE5MZ8
F5HHfxyzw5dAR6/F3XhokGHrQia/AyMyhDd4AA/tNzP8ap1dV5A3KZqNzPRguKGtyJFU6W6KMRmj
FT+Vby8QjHezda+ZqfMgnVKDPhUrpHswIfaQ+Joz56dqCobhm7kfrjdHWEeTm5qmY5GWfApw7CKA
tancTVObxSMJClrDAs0h5K4VcmRwCdFeOf6JDw8zQzIc7Q2X/hT9gPlHehe8wXFM8wkTeeQ37ck/
wWhUTrPYWAnXp7XG+Jt9fXj3K6ppbCcANzMukCL2x+GQnHUEGnMNRozOdDEUU7jCG6xbHZ/UpzI5
5TO+gqBhzZttgiX8OIxrDriBUINainGAypJSmr/IMCJ9dMa6EKDo6mQrpe//GFOIfYu8kNl04th9
gAl6G9rPx3+cw3tkLubxVY0ZhaNc57CZHQJT0Dz8dpc1ikXWU2eme3qRJwiWLIP6u/PzaQ8dDHbw
QV0r9HEoCT3IVo1xolFdxmiOh6dIuwlLpvbn8bl92j8Hwx180E5vG1gK89wQ2pqyJ1++xuPv42PM
Cf/79+2f9SOJobkjQcYfjEHe4nBONXcZRu1dQuh0Aif+EvWlbZ2FuypDSKbzkm+KYJ8npmbwAR+O
a9ghhfq4hQZZVD522e5Sz5HS6es1qOtfatC/2aqfDgQto3fDuAf3PECpXIBWh1aIMsmw1nMEXiOd
uuw3B+/zHlQGuFpOnksf2jpsyoLQ8tKhT3wqbUXOFRY2GmJsTYWCjm+vuk6hR5n7CP8d/3SfdyNo
MGHO0TrFFjpzH1cx8zDKFjbPGPUkrO780UJVQpiaVSP3VDjXidOhnnl8zC+W9MOY85d9d6UlCPOE
VPS1ZaOM/rmQyPBkNu3946N8sT9mhDN1FXBvINAONqWH8oXhIHO5TIYputXb1iggdAQK8U0vrs+P
D/bF11Mu6AQ6bqCoWMiPU/IhGXjmkKulkTnnvYUEk6H7Earo8WPnl7zJZrw/PuIX0+NN4MAhbSIl
ZcyPIwZt5mDxEwDuKZ2tPvGlXESnpwyt9b8fiN4wOG1abfSjD+LmQLMLI0ukuyyR8jdPAj/rIdTA
rMDkFT7u8cHM+Th9uEooXNLVA5cwl7aNw/awaMM0jOlP4eOADFHMCXgOIsPa6G0Z3U+lNiz1NvfW
ODsjLZGV+i6LMGBvjOZG2kWynRr0CIpgeC4RQozQ8chcD2IaVrlQ36vnNNG9b66hg82MXAyvPMfV
sUHTzw3mj9/BC2Js66TTbmohwENbcjBQbpSo932znw9O6ttAhilsB+jBDBk5GKiqzM7FTQ29GzNK
bgOQu/SUYWU3fpn/HDWtPT3+KQ422D/jsaUZjfCSx/HjxJSfZlmUoAiahNrtZDnnYz38Vp38cXyY
r6aFYQlXLO+HpR9uLw0btDjTvGYTB/3O6b2LEU0Kt22uy8K4PT7UVzMiUUFhcHZfUergkI5jQMQD
LwAVLTVs9a5HbLgKcX0c2/qbj3XwIr4tHoUIQKk8T/+HtDPtjZvH1u0vEqB5+KqaPcaxHSf+IsSJ
Q80TJWr49Xcp77332OWCC8FBA2+j0d1miaLIzb2f/SyL0d5PXtKRtsQaqd/5IsVmWA27epwvhcCT
cEwei3r64lnNmRPk1ExapI6IzHkOGirej9kEmbSstMWgyxqNmzTTiquZDO8z2rlqo5vNuSvQ0Z73
9xmpSqKqWESjzvGnSot41+aEFztfZXgearR5vTYIYmzsogv6hD5/eadGczxueywSf7l5vX+6XNPx
+AnKfqdc9gAxxisxk0Qq0LqvSXw6RMbnRGGnXuJyJBqsGQOL8aMJnYLBc+Yi7XfZ5N0YCwpAG9Zx
8iRiAVn6l8zO5U9PPaPL1crxdfRSxvFhLHJ+w1jYCLNS91nPMQRxUxslSfJIhvJbimL2zHZ76ot4
O+DRpPqJ4vqW0r+LAc/3WTP/AArHpVqlT5+/vFNL02VH5+LIZcY5LlgOtN4pScv3Lp38q0HhdT8Z
9a1V006eZ7B6Ph/t5FNxYPnGononenm/VJK6swfP5r0lHgbcdQk4strkmAt/PsypnR+p4P8b5jgD
oCEZ7HWTb7yfswc3V9uaI+rzIT4+iYNKh5sfObK/maujJ4kDsAml3u1khB3yJBvseNsavl6Mde7n
Q318RQxlIn9cNkhS90eLHSZuOU4YR+zoynrAHv/CGLTfZR/9pN9w978bapnYt/EfoM4eJzRaJBcW
z9/LHQ7eXcJxXeOHdGugX/76+ZB/hRlv4go2K0TR1HjYOBYpz3EagUtzDx5hgRR917+Zr/K5eZTX
1SN2P8/jPr7FiuKmvon35QXmcGvrEN/lF/Vz91zdZvfVmY/h1Et9+1PM949vJ/Gct3Etd1Nn7+Mx
8EPPmX6oIP79+TN/XJ88Ms1tNCOzfYEjeT+OFnRamaSV3Gnpo4Gpmvby+d9f/v8fpjTgkk6qeEmD
Lc/55jW2bpmXjsZz0Lt7iBTgYbdegYbHyBpginVG5XnqaVB8kb2lTvKxP0FlZPQxYpQ7HPcOtohu
usE8J0Q48Q1wZFMENP8eo87Rm8EzwMQT1cTXzJtvqwJyZLKRermaIe5+PnfWUZy7rEcurQQai7iM
697RHuWXCOgJEuSOu8/Buyw29sZeubv5e7CFJbbDzX7trYqrfhtcYz68MzbNNtvifbnBVXuX3Npf
zyX9lwGP3ubbH3R8z6W2nHW058sdVzEc0yBN36VWoh8q16bnBCOLq9ihGd32W0gP3bmU9anRuaRx
D9X9RZt2NB2FcnAlM+1250u1x25wPd6BT9Stg6twKx5s2taLM6/g+Krx9xUE5qLTJIewFHPer98h
jYK64zlhlFli62G9sM5EUh46RxiYxbBMrrMOyM2Av9ZjK+z8YZj7dKcMf77gKfSwHu1qTfuD2pk0
Mq78Kfe3ijh9q5S06ZtOWq4D3rj+fOmc+OwISlAcEQ3x84+jEnzCAjBAU7uL9Ida3Gh4r3UDdrnG
Lys50+Rx4ptzSOog2EIa7PLRvZ8h6pS+yHqn3Q1O9ijc6Btdoln4+eMYHwdZpKLUv5e+Yo7ro0GE
j49CLKNpR+7mYa4b0CLJgEu2pdqVl1p3xHw4VMJqCDrxp1HZcKi1eoE1gyHgcppBuTT+7W7Nylj6
nJfOZN9aqsBHO1tkZ7PtIJZkZQCBSs3v+pgD+Mt2nz/6xyd/P8yyHb3ZQGPsx4vIHWpUHNqvDEvK
DUah5pn76cfTZhnEDUhMILmjuPx+EOGljdXRHIyy4eB4z373PfXP5JCOc/T/d77+Z4yjfbPJSFwn
UtU7OglTtRudQ/bcYLAKHSxZF0BSziXFP34DPBT5cMppFHw54d4/FLbRWUffeE2xt/6JIAZVGvY5
vZMb3LWM+2n0zjzix5OBAVkWXAO4YBElvR/QbssEi1az3llus60ssWonnO+5dZQYv32+Kk6+MMor
FFc45z7kW0xhtJw7Di9s9g+B138l7H/MDOefz1Mmb1E6WeinqSkvU/xm8Q19Mw9NptmbTnTBXtl9
vCvNujuzxI8T/X+XxtthjjZZ0dl9xUWq3tmytdd0lhsH0Y2LlT00oIl2ytDMAJv1mu5txZL/DJss
sw+JmOoz83pqzbz5JX9P5DcPrIFmVLENKVTBRsRS3OD65qgEQxhIz+TqPn+Lp77t5XgPOAmobxz3
VRAxOD4m8vWusfzQ1pZUg3dOTHvyu/PQuZJ14lJFaPT+HRp9ASLBXx6psHEcxURZvdCQisu0puQN
fR/9rsMR96vwZbLNQDrceLa0zmyWpz4NKnMETqTCyH0efYvegM9xgUfzLm/u6PLVsNvyCx0Xo3MR
yrmBlil/8wKtEgONplh2mfK1LUv8XvBHgEaZ9+pMAf3jxZ/UzZtHOtr/Z21MqAcxkj9jdJ02+t6U
5YtsJNRW13rF6O9aOtrvz1fMqe9+EShw8aeE8qFdiuNIermpsWIm3131uF5Vc3cp+649szRPDERC
32TfDAwYv8cK0c4OICU0Rb1rm/SLg1FrUuuXxnhOQXXie3s3zDLJb17XaI4d3K683kXYEmojfa/5
QcSvpp9vA0q4n0/eibXh4nmAshzTkiXd/36wuBXWDO27Jpe3d3DMjd0llJRrL8r//SRgJMqXBGB0
iR7noQa9kwKgerXrbJVsm7p8gSPwIKvxSXPH+cxjnViIaKgIihCKUhg6TrElzjgNvpvxbU0Bsktw
OfmLZewq+pY8TKry189n8cTKWDoCl+Y21iA71PtZtCkWVshPPVgVg7HtOkvfTRbNjxlg0zO78Ymw
72/34f8f62jvEkCugIDwaA7f1w2cAYXme8SmOM6ry9jv8me3yYub0mhgnNqTti1KA98O1yOoSFux
nmGR4YXvNQ+fz8GJlYRejYIK/yTqtY7moIPJoywLP4EKwcqFmANc+U1Du7cnPGfz0nDOTcTHmyAT
8WbAo4kYOyx82sKvdjpmMC9R1mg7Y9a0tZdLsvtod/hvrEbbRLat9jmlE6oLZVGe2RSWUd5f//gV
HFh0WC9y1OMSrlX6MV62Q7Wr5XfTX3rWENEFD6l25dka1Zd712nPPPnJxY0Gmlle9CTHixtco90k
aQy6W3cePL0b11kt1Srtun6dGvV40ZtWu+tr9fj5G7ZPPCrH1dJUszgCHF+gOK/bPkmJ5UxtHsIk
6/oVLNS7zwc5sfstHxFOo4t9CVP7/lMiGhYyNhiEVo0kxx9FxH90THG+V4JUG6AMu/wecbc6o4g6
9QWT46IIiUAFrcrRYiJ9Cz14JuywDBJamrtubBefP7n//OlODkNDEv01+pK9OHo6WeVjh80oH69G
EF6XCotZT9abbBrPncWnvkciHE5Eil9cfJef8uYYieo8G+iHqXb0EnsAkqPsyWhz5wXATvkozKz+
97iYZuWlPkSayaYW+X483eot7vUYUmt2XV6QrhjxdpbB988n8NQapKiGPg9h08eW9nRqMKeEZb+z
C46aVdt2LtekSdDL8/lAp94UF/ilMkn2HcuG948zWPmYBh7bLK2m5nzw0jnZF7XbJFuz54DefD7a
ycfiUoFOiZ3kQ8cpxZuga3teFqagWn0lmsljIytw9/rnBYipzLIcSMM4vKtlU32zKmBOsy59ZW+w
ef0+TvEFzqsTTF319PkDfVx978c5Wg0wSgahQC/ssLgdrjG5CrC+k85lIiJ5KTUrPnw+3sfXhV7X
w5lqSUohRjpa7X2EtfgwlxXwZL3TroN8AnHXu03XbvoSEeDr58N93KUIAPGfWJTadAgciwjsjkYz
yxTVDjuAZDfSTnaXOFX/Gpl2+mPgkES80yfnqk4n7i04y5FUos1maa49LmVPDegPUzCsEumXIgfr
hWUKHpP4W1vI2lzYQ5q4TQN8wuhlOnPsHK9RevboS17KzdzKFrHB+6WDxWlN5RAVT2QF46FGsbft
ASn+Y+S2jMLFj2CKuI1j5uhFDjaUD5wes4VIAq6uSKxr6bXxdSQMeVG4JnJxztxd15j5v41se7xS
vJDIUtAtijHL0chRUwUahRwyxYM9PmuJfttk07bHz/oVBtV9FNEvq+FW/G/TyrC8SMpGiDZoL/jQ
PEo+pHM9n/56qRBwHILEwERuorgXnXm+Dw5ly0iL081SEcOM7rhtT+Ja1iBNitaGyiGfqaFcmQ0+
Pm2b91vYaxjN41WMX1uqr6vKnUNbLbkGvUmxB/dAS9eevfv8O1rm9E30tLxqZh01O58LQdTxHTjP
9KqrdFxm+yK/mRzr3inSXxmM2c+HOVq6DMOXShmLq/Z/97f3S5cvxmir3gRzWTegGofqOxyzM+/x
46MsHRTW365ZCvvHzUJTUeB/PA7tBsoQUAxZPjtiAoqj178+f5hTAxFrLgFgQHnquBW48OZ41ie4
3bkWaDumF6WpYzWHuQzOCc6Oh1rEbQjvSU7odPOj/T+atyLQtQBD3U3gNv2rqWUJFtj4qyNxi+d/
y7ciaWUsunNpOl4ELR928DLi/tDLfjOa3SVkCtgm0Jr08d9kM3+HYX9ZFOgOWv/jLVTCasWJzOk3
EVVEULi9MTuvdoDT4q3H9QBoZACB1j9z7P7NfL9Z6KTziI0CSgFMp84UHQV+hUt/XGP0+a603MG7
zRZV7T6QQxPsvQhkgu2qydvH7WD660K2TgcE2HJVeW8UXSN/+2PjuY9ZWgzxurBJ8oXSbNEwC6Mu
v6g5Ti+KtDYx4BcGRHe4L0FQXAyJreJt7SeNfsinJDH3o8BC8TpX+aRBEM/L7PXzpfnfdefNcyI1
5zKEU4jvkyehRnQUX/hOJWzl1/mGL15K/OqbzPDqzWJEgGeC1FTpw4G20J5gCZOLQ5OXtvgt/SDy
C8iAlvI88A4DFSDfjcfG3fTE/gEu6LGu4+JuuJF309pFmpuHJjVGLNm58irwS0ncFcGlUSgxrBKs
gTUT/WLX1/ssM43qp9ab6fwcCKhJz6U9uOJpZBcMVoam+vE+1d0UrJ+p7MEAy8b9pGQzbME6ZQcl
y4kPC8oI0SD/ht/c76C186JfIYe0nUNJD4GvQr/Np/kH4Y7sxxXW8bV/rVfB0EJfmYZA+9Vqvq2N
IXnHeATIMyV5fuNaUE6g/kqtvRuGQQuuZ9i8052SWW58xTHB8Z9TKkDALes8rouLSXjSXHsehtyP
OGx4TVh0c9B/bZIRPqFhVEkXYntgvPRSUQAIR41qHN7VNj1rl/XkT/PTrOii+QpuAVpZn6ZN0N5U
NfZnL9bYwwFKkCx2YeKDLws95Qc/0z6d3Fu4tDocrN5eDOE9AVIlngDN7JLC7IGGsfGm6ygpWxBG
mNCWF43AOw4Ij0H4p22xiTTBwYLY1HKIhUlWGSsIeHMLKUeLQOVt55SusHqFjX5pXgSThQX6leWo
OMGewljo9lY/wQlatWVEamFtaNzqWxhlak6qg1UKxbSIqESfhk92lFYHPQKSXQE4mbQMUamaEmBc
XmaaIEiU+RWTI/+HWatm0xpVq619Zx7uYhO7g1U6VebXgHXhXKhaD2q1CmjJqQ9+23qHQoM7AtSm
q+N9ZDfKQFafd/mlnk4CjZPfpV/prQxwHE+cIgBeMQ/zSjPGCAPqvCtUt0NTXkI0NTOzHGaAIXUa
/yL2L+VONgXsn8lu5moD1b3QtqYohrZZy8hptGLF1iKsJ+Y9w0SpHCyzv2TVzr/rTBTY89heh2GM
LIL00spUCuZ3mBdec8+VuV/5qp2+YzALZ6XXi/lXM+F7vbKKPIq2QkIuwgF/hOtuRuZrN0ENWuOh
ODZrOKEpLu/OJPkiIk0YK8DguY4Pe6P8L21v6+WmS+t5XHtTGqW4iihYdXnXB+bK6bQqP/iVWwh8
K/RSg7lQGmg9DW+0NsNcLIg3u14YSnM0p9wVKEluRwNIzJdozh06VVLPuo+HuMjgkgx1vYoz0y3W
Qzs76UHkuvMUmH1eHwTk63bdeMqzQwVmAdf5YFb6tncUxNMI18figHmy6q5jjrkLI/Pb4N5RFJ1f
bTonMlCHZCM3wjVZwYNZG86lO5cyxTRy8L5HddHnoaNX03BXVVH16s6Q7mGr2vn0GLktoG2jHsrp
qXGbYGLrs2ZjCimGogrQUnzeXwrLEaOPX0yWRF+9pIwiukiLslvzvmZ2Hs8oInxRtCnKHgtckKZ1
x0mZvnjpmHZ7urTi/YAsBYpKoIkXtxP69IPUqQUlm3pYnv0MSvQG15hOJObVaHEBQCmGI0P0x9Ob
Id/zYY7jvgw6v98PVVEYT7lDS9+v1C4J90LN6tzoyihnczgkHbxo35hvMhx37G3u6r22MWTkM6em
yNQ9mYRkuImm1I0ulVEOyZVR0fj5XLS1q1jYw9xiNNiBHfEpZqhJux0CXcmXcRia8btrgqa6NXI/
Abptl2bnb/yoioJbLkxtetdqzMSGFEncX+M5bVtwN9s+hdPVV5o0L2Vi6PNjrdeYNqMfNnCai6Uv
nmJD3mHKPzs7mqJq78ou7EfpYzQTxhN8TL6XCLj6EJZd15WHyi8ExIFoNpKL3h0hGTte3WtAO0fw
6CbeAf11XMUuCoE41nrIfV4JYAROkPlSFgFnUtilrgWXl7M7T/fSVjVU0bSHObLynd5i16dVZ8yN
q4qGMsrwSfPIhNe/nEAUcxGWOu07j7THQ34w5l5LvwS5OUR4oEB6L4ZtPrl19L0qEHwNYe0LFVwF
xHdBHIpUi+mVwlFtwIzITHBDhCsG/25ruZrM9qMdC/+qT+eSI5RWpXklBj+1rmocow8j9o/ZN25t
1Qj9F/y6jWpN+sOLOVpedKEte8q6K0vNwT4PLPp2oNFerIskgMNcZCmtmri3RcQyoTt0SfKrmCFw
3KSWUtWhznGD/lL3vs1RVDm+ll1pUW2Yjzho+dbDGLNcb0puOtllrWtmfqOpNle4H5ayo6NUZGMU
X8tWDeCBy7pvrsTc4NZqjcrrLont8cYE0ASRfJOznLrfedeatOV7gH9oPAWQqLX7iDkp9Sz0Es6+
crIRVs3IBeafSAzjH70FA+tFmbqnqxXCFDiAOccxwC+MJPI1CvRIrrpGKewL8rJPQ4sldeVZzChO
1G6W/1nAMOLOaH3N3KNjhDEbVpIc3MNUJrqx59Atk7Xwi8z6nbqmxOR6Fr5Ng5vGovgTx/Go/eFP
1JBqW6l54MhK/Np/au08ZxdZ3btA74woMm7ctLD0g2POOLt0Fiyn5zYDxMVbS9rIh6mZwjKHlVh3
kAlB1CJnu1YlQc5qBOHimqu5E6P8KnS7Fs8YTWZAgMoCWwu5AU1um1loFrbgvKixID8shr3zL600
YBjqZQ2h0+vbQOxaDS6bCOspbaunpKFme2H7vd3mYWpyDaf72LKKcZ9aviZkGEMAjL93yJ347Po+
qAEw1Q6v6gsxjW6/6CPcmvtclY6/trqiUnhk07flXdCbZ3rbthHDIFetZfc9vhlBx94Q1oJ024r7
gpDVfpoTTBpWHO9Gf83/mtZR1JCj3GTUnZyXuE4ja5tarTn+Hmrgi/DNBIlYTo3OTpy7QiS48XgR
luz+WoFt0b6liW0oa+XUvh9qXan6Sw75qVr7bm/KS5GI56AX+qNosyxe046lQcY1W/YmIkDckkMB
gVC1IPWIkeBYt0X+3FRFM2YXWkb/Hq0UKIHw3wGOBbs+owY3V5e+lpg18T0dg0yuMbjxwArhBBRb
YDeTuZsVIMEfJXJM6v1Wpgt8wAhTWz4rRZUpCiFuTPwnODCj0a7MdKHt+RZCYX2lOWMn4amBTrTj
sIum0X2qIt7dRYQPrH5jWLKlSXHoq6wKwStp9n1WdhVvR1YthvjsWnX52zelSjGGjwVNI0ARZUAL
boxdivHcpgbODiyAEalPOHQ1yzysLStqDqSHCvMlTSsz6kL6w1nOYeXHVQuIrUhNLFpqczbXA6JS
dVdrqTdAdneKrl33yxnwNfIDzb9KSvoV13XjmdOFK3S9fE3LPmtvncqdcERrBgubNRpZxsK977Mk
ow0S8VOQP2WuwvwzS/t5BkaOdd7NnIopeICn6wU/XGek3dgmJPohEtMdvs1KU+mmaP1UezC7Cui7
yOnbd0MlsclYEXjl3rcmS1v32+TH8fy9AdnRJOs0IuU+hsRZlnZpDt1k/pKTQsEDScYhLh5x24Ua
50QLAyxiurTNbOvQRnBIcZuroNAV3D9lAXLexPoEwkdbmtEf0lLH5yFsZ5OgAPOtKk33ZkcP1nUg
LITge4MW9HJvJalQt0ZrutDdS6+tZWildVs/gOWhS34XjMbQsazsQAqgi4wWykKv/e0sAq/BC1Zr
fHlZ911afY/HohM39ehOyV2SQTHb9FpgsKw70I2XmjuI9rqWBbtoG7WzQQAzOGb16Hix3n9LfM62
AtzLEJNSmptGbTv65tduUDplveokYvzruUs6fb8kGZpiG4yygPWLTNBM7JBUeDOzX9UpTgdhy96s
7bOGE2XPCZjmt65W6MFD501F8rWavGUBCruV2wSVMpcm3+3Uxnci9bNouzy9FTGZ0Y2vBblQOIBG
wkapIp15m6raCcIoaPz8ZhSTSB8BmVrGlc0fnb8MJXHaSsWFdpM2UJN3Qg9kcwM8q+ycMNZFwLuO
lVDtn8bV9PEKRA2c1Wpq/Oia+1ltrCnYZ8kd11wd6m6JG41cu5VkMaCy4KJiERG0I1b13n/ADGIx
6BmW5Q/6fWH0HX2DkZNyI5bOAoJ0UjuWK7OywdBz50L847SurcJedHP1FevGghi3agBefyXesuBG
xartWOUGy3MtTcQtV7XqpP2HWSnjZp1lBkYU49za7WUeL+QDS+Krf2c3IEsOs6PG/qImGOTsThIv
YtNM4YkcslGPsi91ZWaQPIyoSqwv+lQVMC3LwhgrMKypm1wUCO/kQR/0kh8i8ww3w4RSmrddConu
VVXQcZKHUR84rbkOYt2B6hvbXq2FVebKZJeAVRYU27y5xj04UnKVDB6oZK2gIZ3LqFbgDugGsY/t
KQXmPFTCotoTUopUULtmLU/YPOHruoWz5osrNXvxpii5qssYx/dypVXVXBiHtuKF5WvUmimRUWrk
+NCtOIKAEULqCIwn2U4W4CnfmuBSrOzItboLK0jBq2RFXvNnkZIJnXxD4iaeuybTE2igSAnNErGu
45nHXuvEHx0gR6vw/deS7ClmtPlolvMFs1RpDyibRvMukulo3U4+BZFf/mw38XfIH4EDtZl/FWFe
14Z7NZE0DoiTqy6uQ2HOPiTyWWWRCh13mrznoatgtMJ7xFbxqwMIOwb4pQZLPghLE/YDtqmmuiu1
WrfupqJp5teyds2GUwCe4spouVGySYxsuA+yjIg74iotpk0LDRpzSlxh3OCqCto4mUB+4jZWcndT
1OTW+hS17qWcOnO4cgrSGVdDhprj3taFv9yYR5WvE8NoW9pH5tmJb8bZ6h1sU0FCPNQ17C08Jkbd
AKEX6cLdqh6u3IX0YrPG8Niy5qdSw0jlqpX+GNEwKSo2HLeWVRLGoz6mkD5MaOFPfdfFD42Rz4UC
5kJs2oaFAv70c4pLld2BHuvzlTEFeqJvKCgr06UhCCFyHfZ0vzjVykwK1e4S3A6y6WDKKXa+ibRY
rou1qZyHeJIRGNUs672Hhite3m4yR7MHCOda0F6XUqriCzbXmLkZxi3omeohH8h6vfST72/mZhDz
VezOtb5tB0KaWxcJVnAw7Cn7MxREcjudg6S6JcQfgvtcBLp+MTjC6S4yr5nbawwAhKDtZ/STB5R9
WnChLQqea7gtNohivytNgwvUCLUWbmaTG1D0+N/5nhaaPkab22FMvPHHqNtSQQwGfZ4d3AJM+l3s
VxU8soFjGrfuTARleTnkZtQCgfb4gPNQxLWhNjCFEv3ei123fvB5mvjK7GRb7VyJx9hW1pkr/lgJ
4QnVqMKsBCTtBKJ74nBbw+Anj+ZGbtrJlcaXBHiw3a9kn9YV27sItBniXjk40lw8yfT01c3QAvxB
tGMGSMhbyzB+lYRz9kphJt9f5nZcak+BatX8258IfTfuWKbTlbQGnzfqmbpsHzOyrOkjDT9lcs+L
0qYHBRK8LUJlso//mGsrs37FeNECPU/o0Uz3mSyL+LJRuKFgR9KXXLa8BPVEFSYB7OAmxCaTABeL
AcfQf1UAPZ2LygVQdusTnnNxHnCSaEWI8Lr3b+GxjWRpiPW6XcTRqb/6A/TOQ6QZ3vRVtYm86FvL
ffUnxHgXeeE7clPOUYRspVLF74EdUx76RCUgU/U0oFjhYQpL+kW/aNzWMn+NtjtFv0H+DMUPc3Iy
O7S9srMP/azGGbe1KtVY8pQE5zVg08AFVCsacoeDOzrG71ovZfZs52B4uc30EotabwiSLHQ6YaCz
hAVrWxtspNk9XFHRzwb2x5++d8LxIi9M0lnROILk3A6IyPsyMvvQ5iZufk8n7tjLvuO+esFQkBix
1KWRkFTgBqVUfXCrdFC/0eZr01VsFODli65qmjLUARB5Kzi5XfAy2cJ07hs76VobeHKn1w02UW3d
ctl26LODoLqcXoSUdlD5vwtryp3tGMBPDYA6Sg/X0J6bQQIOVGevoQdQL1K5gPt6uMWNLV2X5BWA
wyxf9Y0b0AnZlCSIXkaaNshxRQOEyDTsW4w6x9DPHZe2waqJ4hTAIbZVU7aptRh7V8JvirRJ2MxM
FVpHbq+NFZZkddxhVXdly6UbCQj8VGCxceA8V30fN9W/CY/+y7QvCDKKMy63GP99bWYa0KXGUuab
iNyUap9k8q2077Tu1W9uLQwyHOtcl+XyF9/l9jFFomkezhFjLrZr70eM6y5qSNlJMhY03UQL7tfU
9LVE9ReaVf2MO0d7gNt5rnB5XL2jMoRbDpoP/INNPmXr/bjEq1lHTa3bSNrFuVJpgXruYv1c5fnU
MKj9KRR6yCGpRr4fxnaaVng53u19nN95pvhJ4HumdHckG/hbfEIeS/sHzSZIt5af8EZ9IRwpJmMw
7E2rQeRUwaUf3NrTEOYoch2g5J9XY86NtlT33oymEGjxGVjdpqYZ5R6PI5/SZ1N8yYn/yrDtudVe
VsRi5wBUH9cJjUh0cDOHS9nruJJHui1fTsJ+o2ntAxTzVayqXRVMe6kVoN9aWGDnUAYwOXiYN4vT
R+rJ2cA9yV5a4g3PfP+wgdfZMurH+EBg54JkSEjVkB+ZaqHgaNakdmaA1dmYwnPvcy3/mf29syeV
M3nGRunV0AeYig3gxsxksimtVZPUwrwszEtz5m+UPVmIy+ZveqDNvaG/tJesQckuRwbB6yxXPmiD
FEayGUSQRQcEKXr05PnRmFbhMJmpGRM12rX7rM1GHGzFrJUUWZKpyTHnoddHrbEkG40N3lvcpVxu
YrmCC2+5rbFvZFtUOwL6NmtWxE+9vIBQo9yr0c4Mee1UpKJeSrQbGD0kRIFErVqrcEGZRU4Wg4aJ
gVO8SkV3peVpoT1mfOFRth6CNOOCQvRsPlFx872N73VjjBHNSJV2NxVaIYiYRKTXReiwyWr7pGG2
4Iq5eJ6stMgVw8bAi8R9oGsyFlaIBqbLd2KsXO2yLlBjRnuskIt5axASLPebPI6+9KNllfmVl+nS
MwGWF6b5o8s4rb7qujTsfq2qzir2rccOp4ddiX33gwUfPT90kw3mIASCUI8//NyT5NKQ2hBThXmU
jsZ60K0RNxiqFO4vL671duf0iW5dFtMc2WtTj6AGjBPdmRVFtVGU132CwqteBQUb90ulSCJtfISl
zobTwUxeB3/0I0oghUwsfrAV5ZfgugNjPwfZ9OgiBYLdopLYTR7d1NJJHbSBNdR+OA9Wn+wFqGva
7VvYZHeKgimW7xGWVGcKzCekQQBJ0KohvKVZ/MPmTBOT1dgCfGoABUrvu29Ira+Nyvidmvu6PBQm
XHgxz1WYJukZEcfRPkNtm6FNNEEIyfH8Oe6IEWWm4zVWYA/Rm+ts3ldUSvjIKFWj+4iu+vHMLvpR
W4YTIHrlRZmHhfixUEfxqYioomAWJd6jNiOLV849EdjNGMjfn2+hxrJtvN1WeDaU3Tj84EN9wvoC
e1/fz9uh3eWuexmDtl15DfIjUr7DaqysWyrh7ipqi8e2GfpwNNJXkmPjTelG53bVUz/l3Rs+OvAj
hzqHrdX2RqS19tuMMuMymOp5Q5if3M/SpuEiaJqvRodSUU/9ER+ufpSX5J6wcjfAmH8+NUfH5fLW
edn8A9Xzgso4koMZkUiz2DTgM+tIhTxvvpFd+W/uQP+N4dGjg/8jr/pYclb2Pg4EQ9CiOJ420u5B
1dvfkr7ZFqP3Mhn94+ePdGJhYZJBZzFCzEVdd3RgptHgOxwN7c4eg1tuhLvJaBIyU9FP0x3/fD6W
ceKrWU5Ilu9icPlBLxSXHAUx4qqda0dfrTGJLwsz2ysSRSQ/qB/5NhG4Vub7zCkusSO8lCBZKxh9
62mMvxlut8+V5YTcNh8t+C+f/7oTLxd1MpvV0vtI597RTFhd5Y0ewfeuF+Wq8X6l7ZkBlj9w9F29
G2B5FW9iE2cyyREkTDXKW8LV8Z4iLEBRXZ7ZK86Ns7yFN+NkgTfbacM4ugFFnXupTF64GJ+JxU+P
gm6JUNdZTAPej0JGWs5NLNpdEFtfTG6TIWX9u6G3z/TQnBvnKMgp3WKeg0JrdnZn7G0xXVhRuc7+
D2dnshw5kmTbX2mpPaoxD0+6agE4AB85RjCCuYHEiHme8fXvgJXdTTpd6F1ZC5dgRQbNARjM1FT1
nsuR/+Onfx5L8Vavyvr/uRzl7eXUzEENg9gGvQy5/USYm03cKaTSAmnY1Aq2pkxFTrafi3a5Mi/O
Ysf1jTd5+SAvwOAE/bregVfPqxgTdQzjvPENWsw24Rzc1JPgWqmE5W26z4R2b8R0jXx8vZdeRWRi
1P10wlb9/PFFsir0Dbu0nwCRpnSi4jUfhCescxt7qYnNOWpe0RtcENGDchPB1ikEyQijzg5Tk8SR
derWtUYbaluMxpPQtl+xAyYFAczT4W89OWu3baINjqYE35dyvA+oqY5FfxTL5ZnEg2Yb2Geq7YIb
zVCezHDeaDpWz3/l7qDEQC5MX/9561qRUERIUg2ZsJE7oXbPAdeuo28UN7P++eOhLi076mpKTHaL
xfH8fLQ6k7DuiJo7FGKY2VQWqsQekGRoV574pZX+9UBn0ywj3T5nk1XTcpIllDlzGW5B+hzpRmVX
eut/fFmX3ic6p4EP0NYnc2VvJ3UY6ZEAH7CGK6xyiA03wTx6knCIyp+CqPti1W/ofriyP19aK1b8
K+8Qd1M993mix62RRiICvxm+Tj2lQOMmW75+fGEXbyMXRNWVsxfuSG8vrKrnZqzWhaKV/KFJ6emS
Hb17bKVrC6xyaWZQ4werxgxegd5vR0oGMo/mNHA1Xu8s3rIZdqqbbVo/22Sbwkvd2ond1C3vg+fQ
V/ayR4lmU24Kt/QaP3Kz+86BSepWp2v2r5du8+svdraRcdaR4tbki9U9ZcxmQWQW29NYXHkJL93p
18Oc7WOJkehRSnnTD6Y/Ykp6STfRu0Cbf2FcmTeXFsPXI52FmaLZSmMuMJJkjc5iPnTKrkh120h/
GfGV9+LSYq8za6j+qZDJztVQhlQrYobhhp/30z0ZE2eZDKcIUSjLKX2E2bbLlCsv/sXHhXiBTC15
mHdnh7iaIrOeS3KE6pzUJ5pUl+yUtHXR/EzL+ZoG6+JoqIVp+EUmAu367ayli7KiV7Kr/TaqnTo0
7DGiTUq48sSujSK/HWW2Zrpphp6ogBbbMIpJgz4Y3TWh47VRzhYxSvsRnB+uZdF/psU3LaRXK/wL
T8dYW83Bkq8AxbP71c/NbIoLMbG4nKDnkQVmLpDZ/njVunQlBPmr8SV7CQvz2/uV0eS0mEHDtIOQ
3CqPcogGYqyuPJVLk/v1KOuK9iqSgesRARBsWbEwNjwkstyCoR0/0ar6Le6Vzwv1d5gfWuB9fHEX
V0pOnSQxsUwiD7Be/atxuyyisTOA6qHPzeKMU7abUtGVmvw0ZJXhdVq3mzshd7PEoEozW7+hECvP
tdnQkktPlyMJS/il0OefE61cTha2M1l48acZzHdB3f7uk8FO5YF8Xny/GNVvA48mR0F95bdrT7Ot
wsJgC+XYLxVbNZ6+T2L4IPfxITSrKwCFS8+R1QPRnIoUgof59krDqqCOlFS1T1fCPWFKZcdt+mCO
neJ+fE8vbT6r8AqaK3af+EK8HYijfz0aI7d04dRvRqlLh/OV9f39tUDOIg4kewlC4Z2PblTUJYth
gf6UL5A5YimsltCK0NBoqGXXSAbvL4gFkJYoBBAKDgvnIV0WLQuUsxot/qRLdlsad300/Pj4pr3f
sdYxqFsT0iM7OpfI5RWMoTnpS19Sfw5a7amK4ett6tTyNajNhXuHJO2FX4CQilr028ejhbJS6TlX
M+j1UGySKA5vslaL/zCHUL7GSFTe749cF52TFswJZt+5HYZRW0lC2a/0kSo1+SOek+14ENY7aoeC
kWbrKpxIW6oJo3GwYooBnHGTaDyEyC4k6vZzrx+pDtSEgSyBwg6JQCg7VRUvqTPQ6EaFOTFSYyvR
nDC5bVjm2QODhpoH8KAonwIZKdOdmiwBCJ+8F60bbAkD9V6hVW8HknXYI5Itg18D/PLmWaFkpRzr
Dl3GM46IYXyaJbGUeP1FOgaScNGlO06S+fRcztJSXBEFX3o09LfCp6KmAqLj7M3p67aTtIL0v0gz
kdsMSvXTrMlZ0TsZ//x4vl0c6sV8DHa19e6YIlWtYsxTtvIlfkXGKaqexOna/nTpvVE1C6ke+xNH
lLMVpwmrPMmtlMtZFlucb1TtygH/2gBnwVeS0iKJqQo0gfQIV9yhvHplW7p8m/73Es5Cdiyl46AG
FO2TfdnEM9JcGkPkKzus9H7zg7th8IasbPbV5/7tKykEgBiWMKHs4xY701e8yMk2oRufWm9xJpcO
RqdxIhfdxV+5vFcDrzf41e6njth4DfR+oEL/gQpDHX06S65c3cVbiHSavB2iOKbC2zHKdMla3Vy1
xs1TERzS8CCrV9ID14Y4u4xYaM2i0ZkHNHbcCRiDhQPbqm4kjx+/NJeekyayaCrkXdhGz2ZDJqZI
osYSm/ZAMX9XhljSJ1nMt00Sm58qg5YFOzci2nEVo9M+fzz2pWt8vZCeXaNWpukQGkj5hcYiozTb
PUKdSK/dj4e5uA+9Wq/Xr/FqRszLbMz0YANjqRZHxAm20jRnmGWHbq+/MPleX9H6VV4NVRRVXFY1
Q42oQej5rdG8p1CsCuFKkHdpmeBgD3CGWjyp4/N1iEo8vcpL6cu5QrOhkP3oVJKOH9+4a4OcrUVI
h6pyCKbSN/LlPlKavZoo1xTtF8egfLAKysmDn+t/VSMUwx4TAL8z9PgBmnRwMpJZuBIoXpoCZA4Q
dpPcgyB7drt0/NQWtWCWC7FmuNXQdzbN/1urSz8FRXGtj+DSvKZjATAAPgM4wZwtD0pnWoMkskn0
UQH2Pw4fx1r+SXftX1gjVl/UFfCBpc75MYa+23RRzIn2YUqfAhYKqpX6k3itznOBuEqE/Wqcs/eU
bsgwisy58LPdsFH9btPsAIm7wV7xZFeEvqpsej/3x83kzpt6B/SGP7U71ZPczgkdmgk3H0/MSzd4
PVBDmGTKUJZ7+5qNZhdjpGTkfgFDtzeTz60uf0vla5Z1lwK91fpxNX5cCzRnsyZLTXRknVn4Ogjz
HM0OZKvAnROqNr4mJYriqbGY5l6VlbF1JQ54P2PpYyDPi7qbIPPdQTjNg27IFzHHqFH8Vug9rUqq
4U0piopBL8sr69ZLgvttNYZzBy4VaJGgJ5LOe3tHy2Ch2i9WTCVh2AytRvnCi7rdEGl23e6nKrQt
6avQctC7liG5UNVkaAh8+Hypa/r97GGKakmOUi8LP0mWadUk3dC/19gawbCZ1t9wQOhtqCs7EtA7
IbB2i6A44xh9/nhKvX/Wb77FORalb4Sx06VmbcqsrFtTGgKnjZvIx2FP9yqYizRKyNccct4/ZJyb
X02wswWWaNmIyN8WvqY8VHrnGEXkLNIfS3gtYLk0EOdjlIB4noEsOZvJc7hU9FEoBZcjfI6kHvFE
8hxmsi8v2fbfvZE0TlDUgM2D5lc6L2uU4YD6S+4KfxGlDUh+W5y+Tjjj5nLt6On9x4O9vy7eEo4W
dMHhsv0uf9g2Af00oZb7WfCtC2j/y8KNjidij5zs45He71PrSDThEPZzlD1/QSKaFVFXKEBt0XHu
kaA2Mu2FIZ34H49z4YrWjYr/UUZkfTtba+OmmuIkaVEhhDMgAM6Ic6h97rXFL8RmvDLY+3WUPNva
McJLT+vIea1Np2cvwwIO3a0Uad0GprM6OLHR1LPD2wDM+uNrW9/ks0UGL12sqU0qPO/bRJRUGuDP
xZk/ZGOj2BouQ+DKknyVlSbHMNADjGcU+Epx0tn9NPHif/wFLlwvixwXyge20efBbtxLC6mxJgON
JvmBPniDMm9LFKYfD3PhGTIM+xMe4gCJzgkT1C+zPDCKjLhWO2rjr7CbnbAS3LUx/uORLsxKRiJ5
zmGLBtBz5MiQ1HIzFWXmN5aFWGvWOztapH+Py0FFlq2BfjsOVTI2gufdl/O4gKa36OjKjNt6DJxu
+SZo81+5ZxL1nXWC4Ox9tgsMcV9aKTp6H12+tVcH1fTp7122SmMM0AsGy/v4zl2cCqT/KT2sycPz
im+cV9WCHI5nNFSjlyp9dkR3qTir4OHKInXxIRFBsEQRsoOneru3qpklNFOSZ/4U0qm2FLpbg2u8
MrUvD2Iy2ZBqIt45W+GtKCmrRmZqa8gVbTbzHWas11Jf7w+LzAQyylStOSu+y+ipZa/gQNFmNLcr
Hj1ex0HLHFlBnCVs5dmyhST+K49pLQbARYNzfp5vEUxSZjgcZr4xjO1DWmSpN42WxP4lWY9/YUa8
GupsM6aDDUVewVtLxq6vgSaIwrdGm0S/CSivfzzWxRXi1VhnUwIH7sSSM8aaDG1yCnSb6yPTbTUP
fxmB+e3j0S7NDVoMIHCTtnq/d6mwCKxKG1M/aLpnPOR+l/F8ZY6fo6VeFgl2faILOt85j55hXyoy
k9MUT5obygiwC+0oaKpLZ+x9qkFgiWSHllFbqDE4F8zHpOtdEbVZVF45512I4vTX30J6+6pF2tiI
tPpyCipn2jkBAEcknpNQ/wMm03P7F6xfcBWjWYzex9V47fzV1jo65PDATH04fS2SVQvYwXGYgBbA
H2jnm6rqOSt8/DQvzB0AbNxhMmsqhhvnbzqbWxdkWe8vo9k85rXQbvI0RM8shNVdwyxw/+3xaLxb
SYFoVGlgP7unogxII4u11Gd/0O+h7CReU6n1k1brOco8xfo3A8gX/hvrDH1USOhIDLx9hsJkjVKX
5Kk/mhksplT6ZhTqraWRyEuDT2S3/03jVk6Q7J0KVQriYyq051vPnBV6FK4eBZIQ39N16prwOD++
h+e7zcsQxrqKrc6tHFrfXtMwp2VFMmVl2uXI8FfVrCItCG9S4enjkc6X6HUk7GE1QjrKLu/K21OB
hCjuw4Renaqx06rYloVhuEGrACRcXLGpv4M8v+amfP7eraOShSDeVwgQ2ILeXl9FyW0w5DbxrY6e
gUHg+kDy3kkWJEuxuGtr4cfHl/mu25lqgrq2ha5ILUCT5w9tKEvIV3UIel+n8+6gMxGNA7HsOB4t
vVzKe0UUS+PLiBSO90MW5eZ7FCYhQJgxErIrXarvHy/MWGqDuBuQ7X4XvJSpkeABaZpep8B42rZT
bMp+lKIY2gpD16ZXzEWU8yXAoDaOEoe1lgMJ5MCz2z3RHgf8KzK9rI+O8bxr08dKRLwnWO6SYSE3
L5tpuJPzRx2FuTr+GgegJCUax+pO1mpbaO/lxLCb+QuCYbA6MdCR3OZ4YweIweJEOpHF3MYYsySN
fJh7zRbDyMsQ3WqU4/FqcQJz9LHn9pRr+8jL6vX6jMClsZry3vPiA109DzabLOpjBUCbV7SFj8LY
AxHs1Wa0yfTFRW29n6P6Sz1ZJ53WWa8kw5+VjTPE862M6ZxNoxpIAk3HSu8W81mEf6KjhD862XLF
XqKfEF6IXiLvw9h8K3Ur06TcfDw13z8cADOg5WTF4Bm9s4coIsrmRYQAWpHH2RVGDopqtFZwUe2G
j5PQ6ddiv3fTjxM3Z1M64onOcE04iyaAGKi1IAc6THXD8PRBExHzacg+4mOaKYLsfXyBL4XbN8+I
jUBarVpZN+mKP2/6EhYj6/uBZ9RDCqtsTgz9L4uTa2YrcZXLO+SxsuEueq18rTP6a+y2yNQSdAuA
g32VClBzrFFNKgczHuPHVJHZWRtKryYu392XdcNatxBWXZID5wVouktzPPo03YPhaiD618DjuH0g
1sK+I/dfXUnZvWvoRpBAcpl0BB3kpOXP05KGlam1kXf4UA2Fsp31MvYDemf3iaArrhoZtHnChcKF
JzSEg1XM5dMSNDDLRdN8AoqTFU7XVKIrQN10Uf3RhBqI8Re6BuprT/A8IuSbKpxMySyCssPN5GwB
6fWu4uxjGp42JtMWvUJ2A7tFpmQBU+qkNYu5NQFiQNNpFUQjLaG91LUnYWnJP+K3HBy0qlKdeFnh
MB/PrgsPDVglrE5ApRc6QPNUFtFm1oab5LlBSShW619Snw6WG2HNoV05dq6vxtlUfjPa+m1eFWyU
XhRUomLDC4Z0AkNgFEHkQA1cvppN8rXrp/AX3qf5QycK4pesb4PkyuH63X69AtxlDoUmKQlgT2dP
YmFnrYtS1bwghziGUsiGDLls8rlwg6RQYFFmWyMNrjAw3+3X66gsGJiO42XxDpaclUFm5XOgebm6
z8oHDa2xoX/Kyt90gVy5w5eGAouqUSilr+Wd6wNGLpEEr1L3sK4JkuwhXaJbZcmP6QC9rxZ/fjx7
Lo1GCIctFoUx+IbK2+cZlbOM0YHBhZV6BPIL2VYiSD8i1iy7JtKzDbP6+vGQl54gqwtqkbVlzXoX
24GEyBIh1b2mQE1Zzl9IED4WuvgVusy2qKwtp/8r0c/7d4RmwhWuScBFAvl8/w+Uhr77GPHziNxO
/NkqaHEOk2Gk7Q1kezW8Et68Xy04vZHPJbpZV9R3acJJEOowrDSPybg8jVozUqPrr2VY3zXE0yuH
nAirKHqVef3Pt5W4UocavarqDV0+fk+0tqmcWJqAeVUd3m2hDf9xOY2BGn9pxFqMaxtExTwiJp1S
VxHq9t5K+uAmLGLtkfxR9SNrLboOyjAL7mrW4HKfFoSUdrWIuKPZOr6I478m+3/+mP5f+Ku8+9fK
0f7zv/j5R1nNTRxG3dmP//R/lTff8l/tf63/6n/+q7f/5p8334buV33+n7z5F/zeP8fdfOu+vfnB
LTpAVff9r2Z++NWCl3z57XzD9b/8v/7lf/x6+S2f5urXP/72o8QCaP1tYVwWf/vzr3Y///G3Fyvd
/3z9+//8y/Ua//G3U1kAAoi/vfsnv761Hf9asv5ODYv2Dw499L+qLG/jr/VvTOPva+yOEYzBEgfJ
hElXlE0X/eNvmvz31VaL/sVVCMLKwUvelv36V6r097X7mxK7ZcjstTjw/PdXe/Nw/vdh/Qf2hndl
XHQtY4LYfrv+U2DDzZqh6OR4qX2t68mr9Z+me9q84iA/JaW6OPVYBW4Z42IJNuezEhle1orVz7rv
Ujtplp1spNJtbU2hQ/Vdszvltxw3MzhTSXnup2pTh130IxjBandF3N+CfxQO5TgcJrMTgEpV3bdS
+NKk0nTXtjLoGHXeNFkpHGkTVV0Ju4ZNorTD7aLH97C7BDtQF+SGU2850BSzm1CYHuBy1q7MhuLF
4LzuANPed6BRoHEu9bFRKvUBAootQj/8lOuZ6BiVEWyHUfYrA2tGzVgyPxpaCrddnbptMMHayN1h
nvodjKH4sTb6nWAaiV/FQulMcuSwPwm3U6QCnLPK+2KINpCIjcdl/YhHTuitkksHgJO7adbUmyHT
AszIldgWhHh5EITpJgGEdRhm8GBkq2ObO93eBWnX3r38SZDTowL4/BgZarGPOtr3Bbm5G+My9MZi
0R3iosGDryU7XSAu90Vman5SzMeimL5NkJ8eq7jfqOUS77oam3VT/64rQ3Gggz1+CGdNu08ziDpZ
/PDy/wDSi72Y/lh75CSuSnuE4fPjXADJ6brabuq63PR1bbpCEolu3IriRoti6x55eQmlSdR8uZPN
e7B7xUkJ55sozfYwaBu3KtTJCSU4UIjTI0cYhMDHoznotHs5E4x7YciVo9pYtwFnV49AgumijDq+
oLm0TUP8nNv1xyTN9Pu8plcuQiK+SawB1F8V4aQd8aVyjX1Mk2f1pKwfocZ1aEuBpmQp1ROruDlv
MlP3rFEw9nH7oPS6fgxaUTlZVa2colBMPHBIol2KVnqq1w+jyVzaE0WSVwugMKtKT8yEbBOB2wSP
YfQnrZiA7a1/KoeFa6QhavPy42LUd2C/ol2sL4+VYdZ+3FbI5gFbVwhOnE66KwOlfhKsZLzNo+A7
VuO0nZ7wVBvB7lSlMwOH4faEXot44qaLZ410Mg5RUjsorlQjyB+t5RiOUwczqe/h0OWpZxZd4Bmj
+Emu5vZQA12DdVbEtxAxj0moarfASFb2h3pjmhOvzyzvBfMEXlh2yxlREThIs6KryTYpnuyjYdZN
V2nB/hZhvLfSUT3kh7yLi30VlKafVIMP9DQ/MFEN3jPSGiNb/j7OJdkOOl4gMRP+ULIMlDi8u80y
VqTFLOzxZLXpb1ujnLeNVX+HRJWBA2qkFrSMEB2F7SSou5n+6+2cBekxB3PCCyz++dGCWAxjJX4w
teh+TMfhJqd1Eu+TxNYXRXTUZh4PA2XdfKevfwwmGxnu91hdUk8Pw/Fgrh9hFbphGjT7QGosJ1d2
fZ6mmx7Kxk2fmYot6WPshYVWnqwUGxW8D6AAh/zFNLZoZ2RjsXUp9NSm1k9SEeonaxD108uPsHbq
HW5on6H32iZZ3R8jvr99pE63ahEAgxmMTx3HMkR0dfpJUmZtk2QjKZIO3osuoe0gyFf2UhzNpMGi
FnxKL+80xV5Kxboz9PEJUK/uw2LZZVKu+LqRDXtViRCYjytpTAssR5wMzOwBDh8CpBuHTip/52a0
YPuhlK4kZPDDuhkYuoI/tpIJNGyCTsybUsQBVmUlUizguXAbq45McWDFxyo14yPkt+QYq52+sVI5
JgRpi1NVi/uQPM+mULMa8VtqHGNL/MOSdSxstRlcma4UbsYcOwEdk08kJKpTJ22GMVu8VI1OJr8V
ViJzhkf4mAxBtWvwKHcXRd7KYQcgvYyUTxJLENlmzTYLyQ9NWL3VOGRfMkHLQfIpIBWT9ljORfpl
7gxOCl47clSLpDp3urH21obhW3NRbtSFNRN95uBpStseo5wimga/5glokNvjG+mPEr2xEvLxjWGh
DG8UGJB2akjV8eVjIvW0bWTsSDtMxdIZ+dQoFZtCHO7h1odU2itl2HfMsX99RErZe3zXp3FJ7/uq
uouVDKynnjtSMlkPXYNpRyV8ijgcV3Dt7l9+sqbsh5bkwwkqQs9bEYmHQi9Sh6b3aI+uoScrgFhB
tvpdP4f7pJs7R+2zcgPxOX0CVKbYHSr3g9aJTwCS8XaeFruw0h3QVO0uS8ZnSTyasywg2Q8Kp9Cq
AnywJjiNXD/HvdC4ucDGNvKq2Ato24M4dD80BQ5lKcSDPSt6ui8VMXiA2KhxE8XPAVi5bVWxTEFg
DtiCR4kuP6V25lTG1Fip7wrQrRU4NM8KRqLSUpydOFeTE5PWba0e/XEBl69uaodgtnNQnkDSLTnq
R6M8neTY8oshlJ5lWM9OPAl79vAJdQUviZUl7ac4Xdxx6J0in9TnWZYyZ5mTm1SUAVEWlqNmi47x
XGMduE+kXSSg10RmPqu/cVjyajvIhDmBJT/N1Tgdm8UQaY9NzFMfGtt8EIlHzKi+reRAhMs5/rSK
oLhR4+Rx6oXA4UQi3i9NC7hNEQeflnRru8xeib/HpzzV9mGvJUelwxHUQra5aSNF8xRorzjjQGEE
/60CR7LM0OkQ+vsxSstR6b73nQHsUO5uLfr2PUsZUqfvZb7S+sHJ47usdSAPGuNmlD+Rdun9WR6A
mqfDcrAa8Wky9RhwdubnbOCbuIin51GuHrBTwqGUbnq3hg8acbbwUPmCtEqy5ZCL8skCm++btWXt
+8RQPWCbz2Oh1TdZaTpd6OYxq9MEJXJII/2rVpvbIgpQ5I5ajJSc50iW61OcdeYxRCjgED9AC98U
g1V+DfRa2oBzVFgo78cRy71eNRKHztD8xkpbR2wCoh3N+ARZ0nRlOlFlAFQe4fNAuSzw6mioNpGx
bEBKVA50cdXTrHTTVCB8pRHdXxBkZEaA49u8A6I9NiOztZ3AIBagqlqNzH8mZtVNm8KpVlH/+GVt
lDfdANewseKJE1bwnBhxto1qC8y7dBDq2DyKsNfHlvU+gV23AZ1FZykW3qsIy7QTMhIAN7PHpLdn
IJAwyzrJiYSEMFHLck7XSWvXYekAg9BtWkuwWDHaDYlJT7aqLYdG7aiYhGppFLt6ogp2FUTyzcih
zmnhC99GhgABcwDmiG4LSHkLmDTEW93Gdk6F46P2h2FYnjsDeaVS5KcuygabxjjZRZOffcZW42s5
m/1mgeLkaIjxb8ZUEU6y0at2J+a1WxiJcYCoZhzKUPF7Tf6OtcYMwLHFe7kd5T9QQrizEgCHF8xN
SZSynYKldyRpXu7kOtK2hjIjvJRHwdHjKXHx346wTw6WQ1NK6F9pYDhWAVucEE0bvJULljMI4sZg
Pedz6PMmjnYeAOeajQehDCCfLrN1MrBd1qOlhGszao4AbvYoz3Aq4zYkE6X09oAbqNO3gCGFOBbu
1SD/2TWLj0t6tqFpQvQiq9WdKFlu+zQcjkEQ1UwTWXX1KBH3gZnUsGiNyp/SJnfnvCHul0s3MMbl
QRmmb8bQoNntE+lT0+eSE6i98skowPO1abSeqNNDVlbyF2GZvMCsllOtdZ/r2Yrvu6V6REVn2mE5
zLsYEctpXNoDeJ95H+wtuTjw++Z7oS8syHRqsc2tqTiIy/wMjlUEkBbXh7rKO29pV/b1NEQu1Exy
9PlIKytxx6nXzC9NhQXRELbjT8lTe1n8OdVyYFdNua8zoTi260eTGN0GUnfmBENdnTIt/iIupnLL
7bcnOWlPq2DEkasYMyOW3sMoyKdW6j6rLLzPcx1+GQhEHypD6CF3JvtOGIcvdd5txkpON6REGyeA
iek0cdI86V3sAmTbwV0MiWSJ54tOP9CSWd6pY/AQz9mhl43Y7QgIDpBcd2Wbh7uJ24TPg7wn/VUe
tbgpj6OmRHtZbDahMFj7lw9BiZ/YSejCxM3juOSxtG0a8zYa49yOByvz4nCKD2kdLE5WN53z8mMd
wIZNhnHaWILY7E25NV3InwVvJIQxmPZlo5kuAL3QTst4Q6PKtBfzaK+LQniE9z3clXP6nSCwc3Sj
LV09GIjCVUC3gWoccSlcvIbzyS40pF9KPC6/1PyrIprdXsCLZBv0o5OMuReouXjf9WngSKWqenKr
3uhdtAe+JN9IddAfRytnFxd/GmGjejpQZIe2vniri7ChZ8Rb20i22k1a69Jn1G+REu/yIvucDFA7
KoN0sCgoW4D8oZsI4kOaBPdWJBROrrUYcCRYvmQZse4wDh5afuUA1/hz33ex3wrRnVzlIsQmXQX1
nwJQjybdmSO53uJFkdtJrVBhakHMBzNqY6tREi+oRYOlIAk3actJMoDPWU5wteKJc7qaTPtUGh+F
Rvi9ACf2tdVf2e5SepaEZbnLYF0dZrVga63HY1x3y75ZxMaZIqJMmvj2Sj/9+RHn+rhvK+XzLIul
N1G3iyTAHsbYwDKcck3cdyI1k5w2AjtBpOX1FI3ZuvMD0Nm9LvVPeJd0z1Y1G/Yir1qNdlGdfHak
MZr3VUPZbOyoeUYyVGwN2z0g1G0W3aUJm2e3aSfOmQLAK3TX8mxHQjpzCzv1EMQov72BQ/73hIYR
u4JrmJRNeYDfyMKgZtNBaMrRjadFdFfjuSZMb0H9pl5cVWRHljnaNfn8lQWJxXrq1COwucSGQh0d
NMl6mi0OkrNAnZ1Nv3AVZTAhkNqhsVhOXYUtiLFgM2RdAlkUNTiwY9yg+vok6mT9kphIOSe74BrQ
ctl92oL0h5T/QVNm61jW9CiCRtwNQERPWAMEjsirHI3j9FzVuKVWuKDEOVi0RPOKYVm8eqn6h2pM
bgZx/Lng4vcg4YZ1GGMdfGNsmLbILugmCkE29Kw2Lx4LNtGHOVq+lKJIiG0ZrS1CTu8hAH9dMNkh
orB0x7DCxceiHVni/EVVZm/KtDq0zaTw5GiJNso453fFVHtmiAfb0MfLnUCjrl1E+vgpH8rUEyTC
tk79HXdZdRTl8XcdABWbXsi5A0RLKNhVWomnpIBrVmBa4ZbNk2CIo6vGJDrxXalvynRb1GpCmieX
9/0QivejWZr7KQt/vPwkjwYOuXIiYBCjTLdmY1AFttRTmzLVWN9aP5eS5lTr8nNUlQ+Z0JmboEwW
R2un3GuHADcXtSvxnYK3DSd0OBVTdsRRAzRWYelg4OoHDZ+gGtvGm24OksNMYWmZYxOf3ijFzycZ
jxzHcmduumSTmJHgmVM5/ZHn0df4SRCT2NeVED8BEvubCVEUp6A8xozH3LShusXQajn0uLS3w2D4
OKLsMkWrT3pbQLhlonLc6YbDiPTWHrWJNu6CkFAteGFFCMbHlw+DjB5GSMG2zo0ACFFX34jGom27
uppPsOT6naX393VS/giDLifOFboNwmMYFBjhnAZjIY0yeXpeQf2Xgruub60bJdyYWiscS+guJ2qB
hy4lAyaPinHUppsaNPS+qcmmtVMS2EuAZ4/YWT0cmMngyJ73WDe3rjxF4Sa2Vox2P95WVMHgUqef
M4n9rh47m9rAfDfI45eVBGpbSr7syNLpG9C1jWuMIxz0zth0a2avbNDg9ZxJhqTTtrFVfdKVNmMT
BVle66gMFWwujolE07Y6Jc9p2hCxGgU9AMDRnMQM9E+WtUBNqNlvS2w9gX5Uilo+AAHIb4v6ZIz6
Ywhy8qkEhmHXeqbtLGXxTDn9rUdwZUXRGXPTjRHc7IY0zg76TOyTi/+fpPNYjlvHwvATsYoJDFuG
zkHBkiVtWJYDcwTB9PTz9Z2NqjxjX0ndbOCcPx7ndoiY2qtwFr3cJeM8BOjV7Gvm0QVXKzdoF1le
827+SJ3tT8bIEWYtjT26YrbnJAvWIbOuDaVhAV0afTj1Whdt7pgfF1WdCM+ueiUOFJSQENL4BwZI
LdoUQSy5pWHe0Gue//JdtfPTqIt8t87rO2ctmgGHsi4toeWdTTQRXhVSj/DtlfrMPFkg40nS9KVf
nX3CKKFbGlSa8UBi10Tbdw4eV73QL6bY/IvuTwe3EBzfHT51CJSDs2YvMIKoLwjiBmxwNFpQCDWs
h3dTpNpxaYsI8lHyQfH+OmMpblYpf/EXSnvAuuubbSilGK6WKP095mfjuM36yVwAdbMM6E2Vzngs
lPvcOSyC7MXtj8IcUYu962Zl/F4Sgye+ychEqVqBVNT9vTr8NHbScpX73UvuD/Nxscc42UqirvFi
aLN9dSajuXtp8ouY8XlfAPxD/oOTNDTJnWewL6dzToj+Sh45LrxmMbXLBo6cplkamFUGtlJjnU/p
SWqQ6AVen9Svmrc4AHt6WCTmE3HJVczUgn6pf1+XZI2MwsYtLOud0XWPmgi5hN1qy9Owav+GKd23
yi1fU4Eazp3OXjlU57YmbKEYTtnjS+Kvn+2SVruF8fxMtnU8Gx7JaX46HVVTBJXtp1fbTwxOhySJ
8kkvWZR5wxt0PgGxBeV5pn8toE5Aj1zAwDPBcceVBKNDtjpNXI7CIOpacy55y+HSLsUhVeN+Bb0I
nWqmAksRSyCFz0Il55WRf+QlIvGV1gt5dutpr7V1GzLm1LtWuxnEmX9pixsls94dKhoKj643nglg
l1FSDMMJl3nkSq/Dk+Pml03VBWuth6kej3he1doeb+qZtE5y4TAPRqsbWpORnyutfc2KLN1Lc9a5
xgy66xaH5OtZEszQ5YTr21ZEt84vs2vruKEw0J7IoNNHvWfPUQuYOaY5KzXqsKV/+VRm3QwYY9/K
DrGXVxlLPJuOvc8169t0C383ufUvLOYGQKyad77i5hoNLaQpyApX00zPVVrYwBuQJnn+1A7O3kNG
tdtqF5RYrxnch+rVylpzn9jQL0PmaEd96U72sFRX+mx4MMjTGKW6qw2tRVHcqLZ6rqbhwsXxwDOX
0+alap9U6ieNGZw/1rZGVKcDeCpB+wDKBmoDf3RKEcjpr1+kle6dedGvOWUpQS+M++QqyokM5V7c
phsDrVPiyOGx6+EiCqaL41QIRfBhsezcejjhF8MdNomPbcrnY7MNGZqqvtxv/fjViq6MUcYpmlnq
LNMYjP95m/YOFCd2jpmEvaule9Hil8key8w4CwK32X5jZ0DG5KEMOA8TfS5aThBiUib08OiDE1p5
CgQ06v5JBGXuV+cELxt+zYu4z+V4me10uGeCnHOGs1AmzkgeOzzFbJeIOB0zsiFoECbJYDLVB+kJ
ImrtxX6gXmvQ68GAgODSySREN5nemnzjm/HRiRM8wxdpp1TC5rp3SIf2s1aSTjjLca/DSp3EYHJn
QYjXvIR2k2Eq63TBqzamp9VanohzHrgzXfyC3qSFmzMiG5qHFwei+dr05Raky+DvhfcLRtjdQ7wB
SMmRedb1KKPV3b2W9cOOVd8JhaCYrJ1YMWau5YqliSC+kyKqbw+FDlpikHK7ZvGij16oyGeneSMW
xdTwOdDtQKvdu9RXf4eZiSrlJRNhs1UJNNlVJMZVycd91CQL9+KY7/St6Rl9bDRzNueFv2lhWl+w
Eqg4teTddoY7sovTPFHIt6XgTVpCfV9fvW8mC7TSjb+JtJ3DjD8mkF49xGb+iCcue4OfZpxgPmL6
09KDLc337vHmqoJfVnkqIHy42XHSY/V0mBs0z2TpAfql8OdpIG72kBJVHFfK+WE9aVZbPC2rioym
0p7orfitKT829Ewcl6b7Z2jASdWj2NBxegVqWNPdlDbrqeQHNbJs2I2m/M5LQt/1xYTywSgb637B
dKgxYaepjDLMBZOyDqQyq11Zdyvz195LKxUyBZUx1UKQ/c1z8U6wkkdL6fTutL6Ftonu2IHmrVhO
YF9+9mHU82k1RsREdaUi1QIYjN10qAtwJsed5IkayQCtVXW2uvKH6fS/FjNJmVu2A4s5Kck6P5vl
VbGmtRbTZAkWlwxnlyoclmTYKC/yxlUPUPaQjVQ7pCV639rWRzSGfEBN/tt6tb1m202Y1C6rJTco
Iqvp/+ir/CSmNcx68U4e1pvv1AXSXSpDh/RGXxI6qbx4bvPKPTjtv2TsVbRu5hoXj4mrlvURd24Z
WNxo7G/VD78YJuILne/HXqQbrXZNTfuPanTtUFnuHV2tFVSleOfc1GlMHELCXrvYbJnMatGFqH4h
LHq3f8vojABOCWmHqm/tkvxJSpLQcz+3QjQhU+T7a1A0mndfvDdzbbeDga2zMsDO/XIaz4TFMh7A
iB/LHLvQkGtxpcMv0giHrzITH7R3/nZJP37W6o+Uqr+gL5+mhKjybiJr0n70odWaAmNv/yaKPpHc
A+Iusiy2aiqadG855876GCdzAOPa/UOp0AdpJDsaPQkAyWkYBQos9lSFOmQcunNQkNC9nygZCL1k
ciKl8pZTxrQuU9M/1aindu3CzlkQ6FbTbuCtzLelzTkKs95M6F6HsiHDJil9epBo2qur4TAm5eu0
AXmsCxtoe+voLAm3xHT4FTnYmcst2XSRnjXIc3imxYwwVFUMIjXNpq5iPGIpoxeM8zH08yxGdanH
GDWOuuync1YAQnYm0fdpAwhUqmBQDtTqo+OHvTAq3CFyQb/2dVpq+7qVfVgXTKJGvUyfXBga6zjf
vdeNq+wasEYg06xO3uvEwIIExgG0v6PTzYJRhn3CCLBGVvvICh+3T2OhGDQr8FMiH/RCmJdyb5nl
i0NyfeGLEi2hcSzRD53oQ0Xl6qpLuqxL3GpNz3LZu8h96ffTDdVS9eddpMcb75cFzMNwT8q2/P8v
SyDUTbbVB4nfRNoISAd9m8J6Ubg6PfiqOocabx0ZUyHB28JeeJrntAibNqegFkQ/nATFD0uX3/I0
oc9OYikWiIyJYLNOBXgA6orirzdMxanVFBvp9KNr+F5Sm1/yRPzT0z/FMvdPM5I86FCKvxCQBDig
rLCDtGKsL/7KB2GqQSnMFRSXk9GqAu3HvdjqCBUmrha77xxeT/vW0V4XUPg8wwTzshoM2JAoAFgm
zjkW/zIB2VhcAjdHvg1NHkx+zjJTBiwCE9NRoFxlxlDxWuSP049smw+mStqL9JfH26ziiteSjKvT
mnjeUeg3MA4ArZV/TnhRH7k0sOV27kbeMKcAbF4bAFJGVIqaYUadcJRJg6oc++aKqn+m3/PVbzQz
th1S49qS+WhZhBtmflEda53G0MySz0PP5moBq4S1t1QHa6aQcdTdqC+AuDQq/CJ7MX8m1jbFmbel
dPBkflAMdNg0QzXFhAoeNqdIjrPUznwq9Rv1RZGbut69Sb0vRZkJz0tzdBr/Ce6gRY9qE2W3ilOd
DfpdE/dGX+awXWw9MM1C35X+ut2dZu2P7Zz9GUWODD63kGED8d40XtZE6VRKPf5EjzBxSdVrhpP+
vJKbf7HIUdEfeGRTyiTm2fZDN8tlrI0m0JunN88rhb6R1vifKgf78+n2e03mxQhTe7VieKkPhkN1
gwY2A65/GbEOLBdDMQNI0yH/Q9PxWFe+/G0PXwLVXuDbJliFOdd3O5+fZ9sKS2JrfmtaSVZwRttk
o7pru7T+M3fCq6enYTm5LddBnu4z8u132gIuY/ofi0ee5zIkz51N86KsjdN/X9J6Mk568nsodYOJ
sDNPqEqzYdKOw9SkO2bEf6kF/TF0h0Fo5NcLz9r3zZrSQlhDajf5nhg7GELtn8YIchC0tsRlTwPi
VNX3Pn+y1GDvTZAp2klt418JMwNehYPSmJM6MsZhPouMd9sTr72n4fu2GZq1ogwWfBWxOV67JuF6
bpshevQ9qyxzQxKwv4TpPVERuEVaMVhhk6yPFtY0AQ5FKdo3+c41pl820pyLX7hXvZj8CKX5ja3n
3jacxgaHeuj0/aeQ1oU+nfxARRv9qUIceQWcyXTpQdf+ekvOhpRttCiM8EtQTmFemc4ZYSeVDInH
cFfK6VCgpOzHhHXf1O1rovIZBsiqQx2RwVNtvWc11mGlYQ+SQL51kdLlAjd92cZLX0/st66nrmuO
GirTjVDvh+pmZ6BoKvXj2sqMTzt/GcDPQrMnsXmQcF6LJd2AUgT7p0/KCjFzl2JE5SJXTnLO70tZ
yF/9SptBpaX5gYeTIoam+L3UuBTkwDmR2ObpUdtMYTjEBkSifWhTmBBJM3LsGs4QgoqMh5y+9hAl
HFwoSvWnHE1AsKqGotZmfmUaUtFcpx+K5r+dS03SUz+qPkjEk2Ml3Yc/r8fNBrO3hsXdlTC5b7o3
BLOsk8ij8HK/6k75gaj5zSe7MVB6w1LvGdZ5WzKSgnt72rVCy45bCw43+/LTeViDECfw+mkw5tLa
xLMFPk5LyPzWCVuLGpf6Fzqp7OcN7jMwi7k6EpH0oyeOH8q2WGL0dOiDOn+9T870S6yw9yZ5ZDdf
3votNW7rbBi3TUujgt6Yo0zLXa8hck5qtYU2aRuhieSBXutuOdBTfCAHz77kAiWByvQ2sh//p3KQ
LKyU4jIZoBejM2s3dsW3mvr+GWYYbeGzSbk8MBK5wSBcBXMn8otsTvKDUVT1Fb/vpXLZ08sHRjBZ
xnNabPZ+6FL9MlCzd0FQG2Vd1l+XuYwwNhpxYzXQhJ2LellCMPbNtsbrY+8HcHMvzfo9af1/ZF5z
51EOiOTleBbWHlPxcqcr/qef+AKPcadHDVLBgda6PXtG8drm+ZGPwGm2+/RkJzI9tJsV5b3ufVgF
j45XybBBRX3lhTX2wwIlNVfcLEtOTLJFo0ZQtUW5p5koPaHZkiBaAq18bvxwR2u3GSj/NGeX28Ua
1rI9SuElke6qdZdSenBe7CH023EJy9yk69SiqA5JE6VM2fsot3fd7VDmbGp70zMAHSqyA0Lv8utk
sCWOOvUkHVEL7ST5jDj5drQcgNV0KnSC5cb6AHs8PA96QPHkk80owJJt7gwgzLDVDd5HZZ/HmV4x
xkw/qJgYU/pLfvA40uFnAgbXtfjS6H01CWl9r/cWGThnTNZ5ODVHPx21aw64gC6gW4FvxHjQJ5wv
/7WpYmbwjpXdIWpKvPd6m7OQCtQuNL1Sm2M2DNCOkdQ9QiP9HTSwdVXWtF+V/twr6QFOgWjV6/w0
INA6UuZ46q2pf+lExfiSZ8Gs992+25lU8R0IyRQjVYRVi16tpOArNN1K3P1BrVGH2Q69VbbcZ7zF
9ECCcP73RxpqyNQ1tqoLNnla1Wzs/4+/P0D4esjak/TNH1YPrFHS1rkiIj/6ZTcHM4IQVEjFywKE
jKvWWWI6xRkRKOGLRJp4hz4tjoY2zwdPa747ql6ONFEd/8OL/v+lVMWFGqw8MJtiv7YKVhjs9zaa
Npxj4R4nbFdKOmmodOIac91JwnUuUF+B1T+KpX1GU1M8EQhaR8VE90NeNOJIxX1Bq9rwpYsifUM2
O4jpcwH1/IeTa1tRTJcWugSa+sCn1M6Gg62ybP5Vb1/KgT1pafR+M2gNjxC1t3zKTGALGmxOYhjl
RenVyzoyHWe09Ty5mpgig9SdSDaP8sWiujhZ31O57WV3rQhFrdY4nfv8RlH0JXe19Rd2Oii07Tw3
XhO7ou6D1oSyKRHOrXHbImzobOtkG5U4yOxKLOZAQqJ8QTiqOKQIUn3oNIxy039mnlcg3BNODEE6
H9ZGyJ2e1hGf2BYH91DfllrZB92Ymp1GhNq+Ni2SQzFGenrS/6TuJwnoPmCW7kUVl1Zbf8EcX4BM
5SvFcmU2OeeqA+pvVk1HUMXK+kjhr2n/fJYyS66wFHkoa+HfVqu04MOgpfzGXPbkW3hBiS74lna8
fUuv6V+bdMlRH8v1vuS/UoI3bgWnWICnpKSGSJhoNrxqj8ab9MoxM472UPoHnGvpLbchrT1H3AF0
2gPfzg/Fpm6JsAOkosPHxMR+6JNR7RJ9NL70/o/bUeAqtfpVdp53yhv17Qz1lyel96stk9hKVgpv
W3pi+k5bj80yNiRCetepmMs3+t6DaX2gY7yP6Ky0M2k2xUllNMiyyqv8WmaldwV+98N03aiu6/8x
dlTXaZl1+MInUxnljqB1/0tUX4VgJxvt7vc4cbatyk7wgfTGtQBDWSy9ZcWrp+dCFU6sG/IP/LMD
OJzwb5Tfcs7l6mBT6Aehvk+p9znX1m1ZKeXEa6pfG6oQaL3N1a5ot+Wy6t1yAVtl1CzKnrXUNMPW
WP+6Wm8+bcavYTHUUyfyBO+b/tvIJu+YQOtSJ1psz0ZjdQdXVrxvjz/6FX5qxIN8UOiDvLYoRqoJ
fmhsxiNoGWoe5+g53JlW09GRlxpWvBBAekg8+11mMLJl2fqB/9YVnnlxWue1RFZ6FDB6h94zPxD2
7nzN3a7mALcyMtTGGGnsQ1kyFy6T6byCv6IwhWfdLXzsRxsavEl/N/JRu6wvx6ThMSZFuNrBDx5F
Af1rKK0PXeNH4rrzi6T+j3+e9awTG6DLkJjn0V9W7E1AsPPg2YGiQ/u4wNhnClHUODgWyGWNXEFZ
ka+PJslsKYiCa3CmG3oau2nzZXL+7Pmh5BFY4TA4fn1Nk63GqYZyxa2iKZFjJObqV2erbt/SBntR
M2nAyhVXdxUJeiRf7Cbu5QYA/Tjp4ZIONEVPTX0mrCWYCu6U2WqzuPWaFaltHflqnNhiUPKX882T
4poxXpzNUdKp6NCvVIrYQDm8GyfDjx6dkmHldd/zInk1TKEdnDHS0Ug+IeeootLXclogS5q6Owqa
6MlC1bjoUJDO8pIjRR4S92usszeC1sznseIZlBqHemKw6rf0Tv3sEdlvZeF+ewbjNbAx83mBhH4Y
inhdGbJzk52kBLi/DySMcCbpxAKUzcHv6p+Ufobeove3cpwjUgOCwcTyQN7GEdABxamRcPVNa/40
8v0jsYo1rhAYPFHnaZ42MT7lmtldawtvbWek/7aMeneQsGf9McpJxXDnjJW347VjhSHf+jqtGWui
NwUG5tSofrwf+ib289z1B95jxI8qmeDUMu4z5CY7Ppv+3im5RGv+i+mEppzQmea4ivQwucl26lpY
22JkLavhkSLI/zuJtfSCGaM6b8WHmzTy1uren3Lif52njqmt6kdUCssS8FaW5F+PyR69Z5jSZXlA
An5Qyn8vKg5QITcUsA+Be24mP72a7ureEWSRwWPY7K4UazjogrNC/fBzOe439s7GEfPbWCdN7Cd2
vtdgiqMxneZd/wDTvK34mqAVBzjaRnH6a3pG+CBsB1Fne8fUkLwi0/lvR+RwUfnxATIUQ3sdcW+k
7DcTieQeM+7U//SRbFtSyS8vb6sdzdX6AanhZ16uH8jpHz2u2gEAtuBsqB4d7ToVrENLJQLnzuEB
v89CPuXL8sfN1KdvZskxJyxohl8+GfBEqQ1pJ+s7snjn0PXFN+3czYs/GG1MDe1DbkCE6+O39Wc0
UJ2cuoDvMYXoopKnAu2RPxvr07Zoejw2cGBEmmRcu3bs0wL95uNlFVn9lVdNCxmZpehnagwcffay
NtMabDl8JqiLu9P94W/h9ebOlgcTwuWW1zR9r2m8FcazQ/dtiFgu6fv+dfLhoMuGuiBOys8eW+gz
8qwiFjTF7au02RlqW96qomsDWF7UlMu5FS7lfDS/Re7wjVjciZUBRqekTPdzK6cLT3EkyvqrBkv4
lT7GudJOA10lxmkmk45cIOuzZWb/LpSPfZmk85cWdZlqqW1q3AdezDjG9OdBhA+wuTWDDqoUs909
jIi25uCKIYibBsLulAqH82liBHU7Knx/ZdB4YQ43xFk/mnut20bobn9kyvYoUK36Ne5Uwi6eVU84
DuAUMq6BpJoQk2yuekKIx1SBYZRRN+jAhg5ihrQwHvrlYjFppOi1ZzbyY6uJJGqHHoPQ0q/XxK7+
DMzhoZFVLrovaR/RPckAfGLEbGPhm7G6Uyuc39rDrsMZNoUYrjeW29hbFLrwuj2u/diwjQIt9tbr
wvt0RZ6eXtjWzWBMQl+XkEvzWO2GZPzpZqTQuBNwaWknMdzCTTNQtYNzYRrgS1b0yEbIrUfOiARC
lg/GpxysaDBK6z5XIQJyeUpy67lc7WtdjasWOLJVp7w3f1XGp15l6d2sYLiU23uR2JB3c7kgjjHc
GfCjzQK60rTzivFj+Jd7ufwhVkvbJXLVwrK2BjTsGDf16TX1ZgeBZovanFBSrpKMxy0zIVjNZv3q
ya5FZ11ft87qzprqeuyXIQEs5SlfrbNhVjNciukjg+ApIzxL302DpYWtasFos2yAkBOfTosNZG22
w0JsX9A91ClCc2E8/NY8uvWN+uP6ND0SowxSHpq3xZ69PUjo0Rwz86Rb7XDjBt4ZTIz4yPycoY4P
YcMzEZRbKu9pTYSCPX5LaQ+MqZr2PK2b9qzy/ESXJDJf7E2BKVEVA3rPZ7sKe8Cs67YmO5G5dUzl
iB0S8Z+HlIDX8ULAR5jkK02IBjkRM91sAVNUcewsf7v/96VoWLjSYY69UaB/plLRN04ZDtz9Au4/
2g7DAUXdlwq54IGm1Ytr4UWg9ZGPsp9NF32hrZeixGuPPGXI1N0YKI2uhHWBP3UDfzT73SSBQWVn
L3FV89AvZS6iJRnNl9l1fq9rfzZWoz06teGiJnbTk2+sO01zl4/q8ZOyWJXJutCSEWVFN19M9aoX
1ox5pmM+mUbmdlQNqbdRq1TVedghhBWk/r9Sce0ELPQb+9W07ceFh3jGzuatBof8mGTdzliRYOcJ
RhCToRqtUgHfKKYu1DU8eJWEc4a8d149pfvHDvEBjOJ4WnJICaxCJ6F0BWRUISvCthIkDyeSsIaR
SHfKvEfHjRGjeIFmFkggTPHtISALOtmXOwgk2A1Hb061NF5EWRxcoHcS0lnZk3G7LkbP0fqQi48z
Bi3fv23Ifva25gZYL5pjX1jfys+d98QhPWRe1qhMkuHSwM6Eo5vm56b3z32vMh5bPCuzqN80FOuP
0S+NJKRTrK0l/2GUZadVIDhpXB5xNu2WGYTy9cEaXyveDm7Je+2tzy0M5s7Sx5cV/dyNyNF9IT2U
fzqNwhjjpjP3wUg3/bTtUgQy4IZOF+v87rRrIlGa/ZOHev3eDPWPdNDHI9iGvC2mjrC2bY7tgz6H
IKdPN/DSjY40sngfWt4GHfGy7LfS/TLYE0LMW5ghujFnJipt7nyrwmE0hz6Ov9AsO+O4lvm/FKeQ
qSX6IXGLWFqtE5eLfxlcSrorekQu1JBaYe7hVzLGNLDGqYu3RkcAbeSRVD8GkVnnodetc2MLGRjN
nMfSdbVTmWN3SXLvMJUSOUhJkTNtoWhUOB77Fq5xFUMTj5v9C4oR6VCB2MWrtTFYt+GmdYZ5N+3I
Q9fuLCjN2/lRaD/O2jNxdrqARaP4wPdr/6Dg5B8V1TKwPKd5GYR6cSeg3LrKupCGdv+pAvS0zO5z
4spqTZRZmrXM94ZIKx79VO4KLjiYQtQ9F0rtxPrNNxsPc5kjoF95uabGjRHPbVPHxExrWdV705Om
+1VYAr8GTQXDLZ3RuLrSBt7z7S0qSw7lMUFsyLOeXWbFtYN46BFUNGSxIDolMnKvPpBuDIm9oNMx
p+rkoAUk4QU2IKVGOPeDrBXLyeaYm5duDI0OFt8vKLhFGLgjWPrqQYef1ND8xTBbxNui3zRnGU+l
vJeQLLuKZg3+G9HYMgAyV9I9lNuvSvjdsSAj/1617DBFMmZIxV7amtZ4H1VK4G5APnXmYdmcWmyc
K0nwJH/fKOIdgnxusl2nuheSmMz9PCJGbnXLCYt+zSPksOhozfmlvK6alQQVoO+p17QjGKKNuFbl
DwWj+WTXHkvNtCMorXsWWMiqWar93I2QCyanPcu4g5+gbs8EDrVk+6gAhtx42cR7hx6Dj4u+n3qk
DyxP3BaosiccKHeSnJl2K/Wsr+kTO3x5UnQgB6NMnrd5OhbmLO/Ao+Mdd5m8y8Z4Q4Xk7vaz+bOc
3eaamR0UDRRAWyRtTCEQCJhZ+hFFIt2hmbrPsfeHK43l6X5S0A6drLFKjFN6rAxVHWzXjEuaePe6
Tznu3PtPfrFs+64abuxUu9FbUTkU/XPtwh8TNYW6RGAHEzPkisxA3qHR9lNJlMzSONzXhlMiKdTe
yeCuA3PD5ztKQjx8tdIhVflHq4Lb7oR7xXg4kl0kPi1uYviVASWkKI8tnGe71bx2CVC2TTzUAekG
egzwPX/Ojr3nUjHrxQRHwM5Wd8bOsMt560t/Rr2LkImtHAAuP0yt9rRt48eKne03837sw0Ot89SH
HnVM/KMsdup1t5bOcrSl44eOqf/wVg0rkZnKYEao3ZTYBGpzvaXYZY4pAgp/U/Mhceyv2mtubWun
YWdXgq1J2QQgw+YzhrH/jVHhGA+fw7jXF2FxjFHuITt6S7OK4Yq9299r6zi9LeX2ssrUCKg/sqN5
rj5bfVg4eTZrNwhEalVhsWQDPnmAAfUWZqn6MSXGtjdRmfIhJJx4a77SpcV0XGkY+Xigi2w6pnBS
Wi1OrQuWPplkXKZyO2gLbgMJqLkbGyNsE2Qc4+j4e6jhK5XRdE7Xxbaf+6HZ8cZzf2EARaXR/9Nc
HL2O02JULdvzVNRPFusnfBxRiaO2XRvEN4TSYfqSLOSIXrgzyrNeqY9euip2YHYLp2PGEV8KM2OY
HGVFA4qWwqomS77rk79aSb8Y1bU0WDWv7Vj9gfH7CUMgPOKv0de/UD987ku5wBmA5+bJiMNi/CPk
unLCpw+TBFYsSu6SodLuK2QMf9FiMVoQQZej/dBJ1BtptsYzWVDdsV7r54U5FgLBY9JbtQ3t46rt
sy2FPjWTt7R0QwIniw8x8BdykxNewaC3bvdhj813xdpFsuv2z7Y3rN8UDcscQcdibT+yNjuW5aag
bb9WW1TI0fngr9oNUc1nk248MNQhFelw9EHx0lm+2R1mxQTo3Usy7uca09psRrWy3pckea1K/ZyD
oFmrOmii2ZGBgUi0iIjQ+jmoqgtns0SxkKYJxqT8I2WLi2ULuK6lHLklMm6zXiOMcT8yfGFB2xRA
1ab1Jgn0ZfgZ3WNhONXNerxctoZqjm64J7x88s2Y5CudVsUdYnd8Uzandu0uqMQ8Fbrs1ge4in8O
exEzqQ71NI4bIiNL3/E7eIhd59O0KHFRpOlc5OOLv0IwtXi4c0MECWvVmUZ1ETsKYKL3G+fshtPE
6L6ZaQoEjOhsKHQdowFuC+FsNJ1meJUVyyItGcbJ5FM2JmN+Y5PJb6VV5DdlOr+VYuBJGHrDYcyL
2+KM46HvxefqpushH4uvhkMUZf+8n22tumxz1e2WtG2Bh+DOkIdhIQVYYUsdb+sEjGQ51AG3zYc5
Lt1RICIHRoN8Scvmu+hHbMVkBbi9ae08u2ijanWQsHkL201zGv3qnSq4AT2cUxwcirfXbrhOmlwP
xoT1pZTKCECF3Yi5HR1j3cW5N/wdDf1WsPXHneGic8jN7Fw6EAtkz2RBxzDM3mVwaDnZp0Zz69Hr
q+nmdxnT5cJklT00qfMFUba6Lr1xhNqwMWmmqE2QGKH5Gf7H0Zktx6ksUfSLiChmeIWeR4225BdC
so8ZCyigmL7+rPbD1bXjRMhSN12VuXPvlRVDcDIYosnONtnDY9f//Xc1NxP582XwPitVead/X4JC
qFjkWbspXJfcemIT4a2n55aJ8CC8j9xf+NdGVHWig2ci6vP535/yDD+crcYUFkLdP5l4XOJO5Hg/
ShRWjsL/clslp5rmV5F5OLZWNtFMea8gCig9Lfo06tQdB9rDC2c5Z59ZylvhYcv3vXcx8njVVt5G
nU92ENbZZyDDmzLIUDpl993kVHtyCpg6tLAsAhwLlks2vxghhpfQA5LOIp7ZFe42yKjMRlZn79hc
Zp7TdYSDIE2HuSeZHey7D33C3ueVZ93KkiCu45btPiwZGqSt/wIVwnsp8Dhs9cxIw06tlyQD6FHT
P61RSwwS1dKU+A/UBW3UJfaXRrltyjtY0orGu1i3JvEUnoUiw74W3tqx7o8ix20zhceMfoHR07Vh
4ngA3sJtKlFHTKPjIy7RxAzjxBQ3xMo4v7IthrWivRXwKAq6ujkJLsXjy0Q2DzUfS1RVr8UxN9Vn
WzFWDDwsDKSMyynH8rpyx8Bn/uGQzoyshN9mRoOOu1m9maBUTrY5PBWQ1/d+m+6UzefezNInV6gs
BvJ1mICSxqRAPa6Uro8G4BAbBjkBGqKPXRGv+gadbF9hozzOyr1XGutMTZArcsDg73KLRxPiwQ2S
y5xa657enB0PqReNM5MwbNPsk5+MaEhXOm66i8hxePSY1FtiGp9tVKBkcp5zv2rujGYwSRYWAIfe
P5qdc3SVt6uNqbyNtT08DyZWHARkSnzPwEfbJ3vgwjpt9wETn6HG20cZxJasUBvvDtHBM7/7+6zp
TOygjBp4zF9DPe3ZWLte/H5SxCispwwvYuDgG0TXIjPn84vJ0TvM/XToUgsUb8boygn/w8skdsOC
07NMdHK3BD7wROCFab91YXsvpSvz16yfyYL1ISOEx19LBKzTHNL7OGG1bf1+vUJ5TmMG4yWcA9yq
WjTwH8zfXeWXB7ZdLzhi2OHjmNkjKV6RHfa21ewGu0UYn3MTbAHeWZER1kQPG/JqsiNDuHLAsrLl
R7gE+O+sUR3MxX7pnQRrX5/Oh465rVWRFE/rKpqDDM+S6FkkVVibhRLg6k6/7clMT6k1+yeJCbbw
6KhS4SRnHvLlmBF5bZeJeQ1O9vCEBys8/ftT39Qvwve9HVyONEKcGXcJywttK+hhutgvoW9UscS4
xaycAUylrGHXtBjgrLLZ+iIpX2Q9OrGP7KqM8pcUY/s0pjnJ/LAq92nW/66o+g9LK1M8dRT7tG1L
uQU/9j5o87/A7JrnB4XtLN36PQutEdld/CmaPuHsLsvn0ueeU7zWuBlncjX4z1AfDz1Lzi4MNdym
K/boTf520h5wn1wdwzAlYD3nvL9rgRPS5kEOZ8S6KuDKKwISE55/IlkDCW2iG3I7oB7rgk8uGUZi
UnDZN6D97G1oOOql0Ej4Q0+QuftWtjOR4DXks0FyWdbpm8Byt+mkIgKEp5R0fUDYsZLnoGjky6Px
rPqFTmyyTrWLrGllffdCWu285hh9yU8mMbTGOmYU9gF3zNws2WPab23rR4ZdmcPRUxQZnPLJpTMo
tVY6wM4V3Wuv3XbnLp4TeQEMdR0SByuS0L9YvXmaPXVBXLQBnXQW+Wjz6JO3Ogn2La9C4TIL1F+V
mv0ZkASs0+a/kWfpTtB7jBtFGjL1jwzc9ZH9I/2mWAtCIMzgHHPIOGYb4zR2w7Wjp4m8YSH65oaS
LtDMEMyNTYJR5JVQdxOBlg8jPsJRBZUG57pmF2HzEWSifBlGDZmuC/8sYXcO21qf6EXKjdFTG3tN
8boWo31w2sKGUcOBUjKpxvEk905LDD7Lcuf+UHsSs/hdBwmQFk57kpsyxG4V3vrQTS5JV3yiloir
DgM62yDAwxOgdim+TEsS4zPsDsWod6tdO+dOhK8FttJT7bc/tLIhDQ7uztV+u7FIBh+ZCpoPK3iI
zkyawONTV1TZT9YP1myOc98bJfsTxmdc8dZwSuu7i5fTWotnYypabMUU1IPpv4Yuqi4d16tXYwzx
te9tvbE9GKFQh8cK7sb30luo7Ih+izQXA+DNzGkaO60/b60i6TaVJl9ipJm4GN2ZruAJ35h+HYN0
q+XCWS2oX/Lg5tRIkpTzZqyxfsQoACI25m3NJXQjFdiyta/5m1sBodFk6LescLspNfw0piq8yLUm
ekmUGLit08TmRNS3THo2pBBpdFN7Y2ZDeQpsJ9sv3fheP/y1LASiFPNIQM2txFWQ2At5nzV5shhU
BUHtUOhdGTzNxxFRyuknliTV7WsiSZOMdY5JyE0wqIY4jifjBajuCy6o7BC4NY4CE7/s3FHqF2wd
GegB76LtxVGIyiF41wTXbCzOQ625l0i2n5XtmfFiY5C0mq7dyBluh1an33Im92SZjz3RmnkpEBrP
M/dWOp4QGGGEEOJMTQuP1kDHWDcKblSzQyabGDoHSUympdjkjarPyyTuFSHg/eCLW5NiXU4CGgm7
d9cPQj1NxLSiiBrftbad0CWKwm8fmOctmLmYBg2HvVXyZRTdenBqfmVdEgarA3lcOxv7XeH9IUM/
Rv7Amp101B9UfeOhR069+CLOst4BpsrjI2vnwyuDZ+5wykMACU+54F0fph/CnoLnoGPvbVBhwE3L
P5Uh8x2ITXUi99xlgsnvArvQKNlfb1o3Z1LW3s6E9V5XV96Kejck43+AfZ/cIenjhFnLZg385WwG
cxglKvgv9ZCOp1ogURlmCx65+tLE3A+N5T/1VIUbenJ6h7XJTytlV9jV7lmZk3tewlOS6GZL3iaP
FDv9YhOtMqZcvSFZ3DygHNukEckFxxKirVJyY5F3O3eeEHy/It1ma5lf/k1SPWd9btuFOGdVvch8
Svb1UmdXg5tzt9bFf+Yqw03rIaVLTfy/tdmt4pFZfxgp83B5wT6y5UWJwxaCE6AMHvjGf83kVB7m
IblXtmooiNz8Z4BB+iANIePENw7sBjZ2Rteve2TKJ8ZJ3kHM7Dnt8DU5TXOurNZnDoxPvCm4Ysq2
iEuQVMckycVbmTmPZNF3l9TegWpy2c4w+zA+1s7lMffJdHD0esgE2qefcUeIwH6ul7Ng4TTef2wA
KfblxLafilYap4zyfjs5/kzG1i2fk9DW8dI0hF/R9SuPpqQLGcikuKwunezTyzxyJS4+tTGu/iO0
ctJc5cL4xkfPz4svLMsNKi9BLoAaEBPeu2R0NriVNyBvvQNn4C9sHQwEg6XZZuVzm3mwtAk4kQs3
xjgtNo6wIJX1BeT/etd3U3tfSx3erdR8wYqsj67+0XdDeCGO0rfmU4bT9Cmp1Wu3oPUHLmuSa3hR
KrC/nLoajvmkWkJKKHPa5wDsSjBRnlk/O854WVkpPfBm9F5tcHX6zBn99OxhK2WscuXU+1xGKm2N
zip6gqqDmPxYFBU9SW08tb23HtxyBDQWSrTPrOg27ZS9dU73ajrOd1BX+XnQJFCcFZVG23O/hdn5
wxiD8VgVlscxvcpXtIaDxW92trLsdUrKvaON4LOsgBrl3p8sKYnf1tYZHtfyPvc78OwEo4L6mYpM
xQWO4bhF8QKaYv4dPfizzoQHpFQY0QOZ/ibJTBp7xsgwZ1cXif68LFW19zpAUeyjLC//vkwTb5CL
mh4NHXzyQT4HJoa6UrjiYrc16ZtMvK5YlbfIDf6le2C7MIv6l0SP762zJId/AwjZcWyP7rbiW1xN
EbyGunWeWMF2ho2wboHNjhu7mFBV+hoIo4NNYDAO+BID0GJ09UG3mbXykWGyu++u1EP4SVjeDBBn
6UjWpkPAIvtwxdNRXuYKbwDNzj4L7VuDUYw9NwrBkZHkGXcIR51BCw4ZwAxAfbgEf+faPDxGmm0W
KkblaiKQjKdLTtgt1w4XQZd9WJJhcDeSBuiz/EQHER6CMMGEotHlB5ukaKOKy6zQ8Lo6V5sxaHBZ
YXgCw/SYhlmVPBXZgKdziUqDdW8V33TyoCZi1fo5F0jJSGr4K/0HOy0TKMvFRzD34qwmnjDD7nNi
U6Xa1WhzD2ykZsZ1F9mL7Cm1AmtwoqIfIAfVwfvqkh1jAw6ms/oN0+trC1fPolVl5OU9daCuAjUw
rfDxaoPAXyKhsFIMPi7ClrNYO4wEG/OVlYQ/peOXuzW139swpo4kP1bgjAWXztkrN2BjL5xty582
CnEbkr+vYxzNLlEMHTAkwHKZT80ua70iQsx0ImsszwM2jIjA9iOrFviRqRwg7maKYaCzn6nTCNVC
AUk305z919fYn8h2T3Oe7owxQ5/EycxDN8dBLdN47Jl6cZz+t6j5/Jhn0pe9NojgiRF80xDvWOXX
odXmhO5Ve8r1awbjCiM00KE8k8ecIDvrzxNeLZxxZYr6Cxz7NDuhuMjQGeJOsXudhDUWyNG7rUz9
nll8hUFY1wm+VPOpZDi1Y1eOuRnYijYuTOqwL2+gYW1gkjTnWZvJ3curORLI4wRXqgtJqHjx0QqV
7/0cjOS04pl9DtEqtilkvJ2vxMZUzRlm2xgvadueWl2+NJNz6ycqRRYmTvuxTd/mIYVgSpjrzXZ7
IDeOtdGVpoGjX2PS2mB5eNh7Q7Y1J0njPhup8C+EKsy4Gsobj8KKa6bBm2UShXWzstsqGzo6QStc
XFbBmm/D6ohz4HdzhFlsy+V7sVRy6T15DGs2sHiLMJ8e9REa+9e0ziw+eGxHWT14T2NFVBfG/TXI
wdYPfZ7t15ULY6I/AYZpPZfs7mRvDX+d8OatKWBhXM0Ei2aeE5rVPwVHcFTN1qdFrU4iBypCnt2Q
HMvbMgTIBqFp7GS6Tlu39ARJE/maTjQhPg6TF7s3bulUfxVrTW5UkqyBSbMH2Z1v/dHBbI7qvOf4
/WkZg3+rKFj25E65eSp+zmA+2mO4EBbjUJgmfCuqbo/UOgFAsRrT3oIAQMVfnG2hh7hm1hkR0927
Xdr8yt/Ayc5HqxfVfgrJl45B7AVNcWb1W5TnonihF4jU4HKwBlDG0ryG14avANbFHI8TQJuyMrH9
5un1sThCVaeQjMhVOTj3S/3c1AbYtZYHaujqV5Hnar9kmThkHp1RK16YCfOGTE6NGRCIgdUVN7mA
9/HX9qy0QDN3mYcrA51SM5ZvV1UTAIpQOelSqDssBg7MNLiKTW5jtbH92duhnCQMm9hNVllD+BzW
JgI5xGfEK1IcGl09brwl3BfklNQk9MGe1y+QO8Z2tJiKZzVzYEEVyqfQIkolZhiEgERSf7ZpZxjr
lC0dA5pcSDmeJtYvf/XMXeoL/+rAk9voB3nKqn81o2sSx8XWiL1elyvmKkOU19AVUe737lvtfTjY
ds5phgELl4l1N7zyuQtW8z3ll0wZ6p678nEQgWH7yR2CPioPIvS++9w6piDir05imjtEsX8B6eGu
aQdwmBnJxrEKps++Xl/c/sWrx2EjMTTzxpP5VV6//2cXyTvezW7h02Ko+TFuXulBOqhDvpLEMHw7
HtyKS7Rp96mqP/uRuP/YabrYFaaF30LqA3e4gZpzGjI9w3P5phP4O9gl8SeMRBArQrzio3Eolt9r
m867EBztdpqbL2PUqFEqU+T0yxRDE0Dv2qKqD/w0jDq1+nssUK+DRqsOk+ppCBv70I54sXFRGgxH
1m4T9om6qfxhZAT6R2SqR9GH2l+mhE5TBi7CwnyRSXYULCbuH3oyvC/AEUQz7WpZAaEfjF+hCcTR
HxntchUHkUcpvTfd6alaQzabgSkyJky4oZ6sqF+az2Qqwg9Gr2Qa3ZvhkxHrO2SX8LEKJbiUEppL
Z3655azvNTEpLHAhY5YxTlDJntha8pVVisKpHDZ6KTL4Mz7xmOCegwwgpNMYW6HkISE4sZfBUGxZ
Ydn/mv/CB9xNdik+F/I/m3Cxj0uOS8aU+t0mehujqDziYsk19BkgIIkGZ7N23gID842eVvdoMYwh
h8qyFmdlTlprpsa19pF9QG9h8+8xgjkkZi2y32RXcXyoV8bhIcOGgNdvEAxube4M3VKPd/jjoMD4
gvkX6ZQnDATree3ibrWbc6DLX6U7NQewuvatJ9lIDODdyLOfyQjgp8JFeJ5R7hFvJxpdjF96dhTs
zYUxVGDlGxoytN2gkrFR1WKXWjUeNMiQYYY/uTC2k72mX3n2pSr7wzet6WSOy6Fm/AwS9C/LsMZr
hxSXBz49Q+lskBitrZfaAAUmIhYh3DnsC6wNmw4lvhRMbdXXqOe/fD7m4+JNdxyTDPBNfE6ElQAI
9i72gFSfK9e6Jktd7cqlcyODNNdrOrjHxcD7tRRvZjuAq1kC0GN+vhmKlroEdk6cISgCbTwQpsZt
+4hH/wstsc+SDHuPE85NsfMjN3CmukYQl1ge7t2w2scmy99F4b6FLEw5CzdAIqw6vKGIiNiiABql
BtZocqxnIlptbDjtey3pvHWesX6ALTPRGEzpfcxldgdE5EVhOjNmMJgVBHSCGpD5dZDjz2Qalp0r
9HIS7SoPrmTukbQNeVeYdfMyOaxHB/lizV17MivRnuzHF7AaoBEM/uEg/LOOdn0z2wJMFoS3Ridx
RgpdEF18dpj685Kt/WbIy9cCbb/GLX1aGxsCWKUHlg8tB5wqPa/USFyp8uvYK787KhtGOn0MNl3s
Kjz63mKOx3/SpfPQL0MpN3mnWKigQ+dEq1fvIGn8ciVjBvJBDd4VJ7/mOkt3i3lB9m+joOuLq84Z
BzAs4Yd3++5ZyXI8eJ0L7EnfiLi2BEUwUkmLgRdGZbhrdlrxblvIzMwgxw5zgWtRwth2/6tyXHs7
PjYJQe/N0TDSNzk3P1trqvaLj/Hf5IMZ9Q8Ot87s78Ubigh1T+5q52tu+1ekVYxGygb5OfT8o7il
uXXNDr/nV1MjL1caxKQAwPky6VFvC0LRvVvXEQLQeA9c4zUXHMANoMXN1AN6nMqt0pzSGdyyE5fh
r3QkpD5dRZbIu5m23b0v4FRY1sjQNnfvg2ujsTfeKcPJRztnfuNY6rDF6vQObYzgYV5c25K8eW+S
WocQK/cYXUPeq3KOjXB6XbMQHfHxbTr/72hSm6fK1zSFj8VSPTtV24FOxwzYvVdRnJSyfJIelgXv
kZhLtW9cGHn+8FtsLDDu76Nyu1OH3YKEqLmboSefPTS/OMRvBmmBLN5EBtju0u6AGx5C/MMU+e9P
i+YqrIHp/7OMGRIJoeaw4tPi7Yc1gAkrjBLtucyJ/4Ytdz3ro8rV+zbGZNkFqm+pdXnCYYYDCGYw
MFdLtx8zJuzL0h5w4+3twTbp+gClTO2i6XUYTmGOtzn1Y1V4BBa7+iFWksUg2wlXzK+nbS2w+qXw
2k//vrRhZm5tf/3duNXrQuF1M4Bq4gdCW8+K8g88WoZKwNbtMifpt9opPc7ylnomDregO6JItMc5
LOpjFxBMq8ez7UpxqCa4KDyST+6Dgv7vi+ispY3+/RGwLCJoL5hwl8kHZEJsccI6zArunmQuFU2k
sTdl15KIc1OxtyTSGwSokKyRzDZOmj679nLHOPqcwkXakwRlOiTAZ6cBppWHUFesgTqR0oJh1fO0
LG19TWrxJFyeynohTI/ZqMfyInnREjvDaGo10Urq0QFeMZte/kpooD2EYfdNOfacB8VehtZlGTs6
WVGaEWbhHx4cjWCVwYadsUhMTrMZdf3l8NLxSOGQYZGSdNKbifV7E1hTBJBQs8cP3JQ3lfrc4SM8
O48/+XkNv1MaB//hsvznt+wCju1Mktd4uKD2Xs+kYu5RenuWr22KYtqbhFNuaZh+Cg2c2aUqWHXy
Z+r9p8f/Rh9XRGNBh2lYv+IZVA6zeuqKJUXhY5o1WtllfrjbaAcyUkLMpFJeOjwAk8aWNrDvSbBe
tGi5dNm+e8YD+nssFmPXpZxHCGkU3o3Jf1ue7f6spTMdMxdhcBhZ9ZYwulrX9dYkObiex5cEVW1P
YuFM1GBmLLCyPjpDYkXQoPD003gte++4BJ3HuYxjI/Uz80b5i4FfwTRvJ6SIMi/f18QjiNObhDFL
NR+ZuRM0KvSF0QDwjQymeYN9JW0JPA5mfmKOMMWmwjIkcWF4xYUYzJtlQ/0qm6XfmEtyBdX3MRIK
PK4wBNX6022m/cDuiB1gZzNaZV9fahk+zovlDTlTXkj6DM9sh47kOEPPkQbGPHxE+MCKU+tx3SPD
bl38gtiK4MVUPQ6vfDzx0S2Okw0RREkAxn6GLY7QOFP5x4e/pqFR8uyllHwIR8ecYTxaR9BvKgHl
MxgAu5YVHyC2zCJQsKuiPsqOWhy/xZ1gDYoXIip6FKM6q2J2HFQ/wyqlGUvFFfvCW1PgPEoNAD3a
6Ly3iU3TIH7WhCfLr2K38+7TrDncWyzHwXCd16tvVeHOVvRn1Y+kGKaTk1tM3x/Iz8T5tgXXPjme
rwGBKPYlfQG2Xfifi1ne8zA9t4NiYD2b9qGc1xYwAtyJbEw+xBK8ODb+Z9RjgqHF8ssCYbDVrNKL
dNKCQ1+qj2GyYNu4iP74N2dGzDY5LLYfR24NFkZJ99hb2XwFO4vmmqOAZdCQYjhYfDrxR+wWVkYU
RrccMrdsTgDXSLCLnqEzYcFd2/yRPEJ0HziLNLz0jZU4qNCod6JFL+o043ML3WWrRiQBf2TzSWuz
3M+a/msaekMn3Dk2iEzcGFuEMhJLJrGLfO18TE9dGWflR0jUametj7MsXG4MLscTOygeC8XFaZ5g
FeHJOEAncCAip+2xZ9WV//hbQP7ooJz5Fnhc1bPn1Y8i7Qi8bHpe6Y2jQeE3xPe1W/y8XaO9P0mQ
wFl2kI+PmQrZi6hyO9vWbFa4Ay4DUmB3pJmYd3F13WZz4kzgol/3bJa5r77GWKYUXnjyMMe+4QlT
fst37zAcVesxMRs6OgPGeWCNfmRVxc0ygiHWLZZdxxzJ14f1zQOqgqGaJhEA6aUdc2NjTll+YO3I
z26pX/lMfVA/mM89hauu02ubuX9aizL0gQnyjLy/T4aYjuGo3+DdN9HAenl84SR6hF8dBCONKk+B
KhfZTnSquw5j/4NRNnYMsj5MPhPS9COFnrPpW16k2aauTb0PvcKhyQhLUDtTfCzm62x0dMPIHM/4
ukpv6ybMrlnjpLdJlf3RknTa6HJfmtObv2QlWRpb7xFwUrDmwfCMSWBbmGpkG8hakPbN/P1qjK+F
l54KGgVKsewttQIutkx9eBk2SQvYRsEwpek3wsoU4wzp735mIyw8kUbzhEObz9/S8OmsqIhu0/Ap
7YRwJWazWOrQ5aV2WXACk95Mi4Iei/UkA/zKvZ6t/8ZZjrvl4ccuicBvM1ek4KywDDgaL7rkePcL
clRDtpug+8dVw48uuuZX4ZtNJA0SVEroPOaNNN+CARArKwuOq27HV7GQK0qqpo/WUIMgZiEE4j4w
ywMH8nJZ02fm6udU2x9rnme7eZIJjLDtoAoXYAxd3Cjam9WYHkLMaLNYefxPuuZVgJMF72F70LRN
7wz4CHWT4xD3N9cD6IJu2Yxj1VyLAXby4tol8/LfCeL4TfADuYL0UePYoL/Sx2b0rHu3xEjqdJQ/
kJDXASyWQ6AUrxVhgaD2AxjO1iFtyEwmfhjSLAbnOYfFujAMiIeHcaxufSOqWM66xY+dkiYzZ4D5
D/cW9FiLXmszDuAr92Uwtidw8GWY7hdmKRjbhh+CQAgI33LZiJyqLNE8m137c3DEE7+kscU4Dw/K
Nq5SDl8e/L2dU1RpnOeJuRUGCKjCbadNt6gDpEWFwKGr/UqJioXKJX6Wnuoh4O0cHywQk3aZBRIf
fs+Dz9z77yrTH5YzUhIbapPxaF80th1+x3XbT9mn07Y2QMhmnw3jly3JDhg5TbVs9Ge29tM+1a5z
7mtv1w/qxUix4Sx9fktn7O2hj2ornC/2nH6a/XQLO3kkrGjd0iHkKU/IkI39f2vBwgcnq0B0cmgx
tQN9LdBmWK/QtV0O0maijHtkxRJXXuVkZ3HTAjWEuBJhfJy9iUS36X8YD2BfilEiHsOQFGII5hKD
1MHOszXCqGucDHAQ284vgAHkzSU31mpXSWTBCgi20ZD018ED3QWXGuyld7eLsjgOLrAsaeJQslwT
Q9eDLmOCSdxPZf+mlCc25cAgGdUQG/gYqKeG7XulieeiEDMWBM/FHISLE0bsrzEFbaNgJuyAzYGI
fACE88okmcinSo6DhL45VLGXhhyII58jUeNtNeRY7eAQYsJJ6iNIdo5v6KVNx24P+oCNJHoWVyDx
uZzo47yxNCg4IO72hb6yowBfosB5IsQFew7bAbmLSWVOO2Z0SAK6NSOHa4z1Nmyceegv2D344JQT
Kqxw9+jqRALEeAWqZ598DKMP4mmIuosRg5F7Zxf7nuxPa9SfqpLrmQ3WSC7NCupx6bdz0ruP0SlU
14nuyZxweubpnbLOf+vflYRaF7LooJz09JRi1qRAFzpCFAFxJzTGl1Ax1cR4qEP/2dbATQYXJKNK
zAnXxgmrBhV16X5BPGUpOcbpZR12JFUmMnHZXyHkXwJrM36c9aWpegdSigWmnT0XROxLcWPz68nY
FAoTfFlaH0kirLi15x+lBuKyFKyDsII/ddP/WkEDxplDRIxOMnbJWsR2UgYAZudN1UFONJKZKnMr
66mgPpB2XOR0OR53Yuuh2iBLPWBB3hxX7lzvoG4dkAjkjhwlj3tPR5WGOp7G8ZecDXIPDHI3uQZa
zqqKoS0/g4lvWYbXuna+QSTbT/2sg7PsaSwyv4kHjxUFbFd5avXwnrZuhJHjr21/vLQzpuLU85+Q
S9OH4HlGnALfDEtpkWz+GQoW/gwzniSS5w+vz4P/Ux2hkiwvvJs/QmL8xPbZw4hHt+h9aPPW8kQr
W24wjRixDn5gjDLx6nl47dqJJ2JGivFyd7cWPyEso0c6y3dQsB/t3xfsM5J+rzmbXVEcE2/ejI9b
JC/yv6MjGJznnWC62kFNt94dl1s6yeWzCie2Ntf0LHmNGUCFOALlODKM6tNhM/egY31Hz3u0XxyA
I+nmRRe/Mqdv99pTceMU28zm97PcLqOU0dkrKxVCtMio+fee5jVHqj8vcWD0I8OvpjxOirZlxhY8
YWJnww4J1wo4cdfpN4NFD2nGY+6LknRhwvViFkrtUviM8UiGzgjJk6WU5pVmEVpTyG+3Hj4nRVJZ
ASG8ltwh6+z/Ggt2X9gaf5pbJwRZw3DLeALUp6BPA6BtOtvB2Mq+Nba0Wvm2bcxDLubHmQgXJFeY
9wktLyswKqS2XZnnjGONgLuz5Mep5+W3HMiQKqc6VXaXRGYXYLqAm4miumzNlgH4Gs4/GKYsmJB4
fYiLtJwZRC8ByXqhGc89vowKsjEcqj3QJQkcHmjwVHfmgQdl2jV2wtIOb7UIMykECf7LBXj5Nx+O
l2WB3uL133U4KHhQkk9xsOKZg53MUGILaUZEmE9+TimvLj43YgO8KsBt0rtu3GZXki3ftwFkN67w
9wTT3xnoC/Zic+BTizWq3GSj/468v1tqSghPQBmCSUWLQcFb9f5WgnvDmcb43MDJ5P4CMseH3/0A
iGX9BGR8hbN5NwWh33o1/iycVXmIlYcXe4qscJWRWaJb5wyg2V0GqEsw+BZ8K0ECSZISb9z+7gUr
8nJi/V0CQghtpo720CvwRKMROWF+Ux6Gk5BpztIwqCslHlRgqXXUupsaIaydvgaDcLSfpSGJdTtn
4pl8rDPp5taw3ka2g+2ZLfieNF7g3WJn8p8rZOMYqTPD8ikv+Lb/BBo3GiOX50z37ococjcyNckC
OvAKvtRKpqH5TYiteqoSoFGVbW6mtWviKU8t9qRd68J4qK4ZkvfAbt60ZDJQqIK9fyUzItQpfyQH
7ZpcMn01QIHkc8tPmHcMSCeJWmY29WHo6bJcPrPRalDwkj6YXRJsOUsfbnPrfBtNVuxkIlmxOOV4
ZYw2Ig2A2yjEcNjiRUJ8M975hM0Uy+bGD28ASc0rKzcir1jNW+mrs8xqto117JxiY9o1xFCyTTAZ
Q1jjgEWixO2P5i5nm7fU2XiT+61a8O+mCeXHrOXFdLP22o5BuZH2+9hx4zB3BkEHR4tTdIktIbrD
ai8k0MPl4k1deRjtnNFbpXws7RCV+H/hOGKHrrxLm/DT6spTV9Bk6kZn21BDalC88pNhQEroMetP
6tV5aQ2Hf8CYGHh5YockK085nINzy2aKrpyLfWpy5BvJMsbKNfU2X3HrZJ3DzghEMNkpyo6HF6bD
6sFlTfzMw8da6fTjf8bOZLlxZcuyv3ItxoWXgKMvy/sG7BuRoiSqiZjAFGrQ9w44gK+vBd5XeTPf
oKwmNFKkqAgSgPs5Z++1DbPZG6lihjBNO69Db21T0lcpV0g3tF5iwGdlXBINgHhk2zUZiwrOcxZV
T630MsFbFfpvNY61GGe1JghkrhA4E2NFD5lEWUITkNvsLCyWDHZsoiN9ks/oEBDqQ7laZnhoC2vH
0gW3A1z/iH+G6v4k68o90aWvtoXPmaBr1YPQ+dgE8GXAK04FHyv+JeMZPO7pr0wriGbEakcmj/C2
9OBdkps0uH4qAbhpTE9kva19FU/PEHHuXE64LVt0QpkqVBAgf1z9qJllfih8qNg4/mEqZOkmJEIm
GCXTSlIfXmzl30UKvReGYTcpCFXsnZ9kUollkOjYQLrZ14rQUATZaYhtf+1GAnFsv5duzSSLvDKP
i8Wa0JfONxhHqOwuieMvxxZYrpzs1JBDuKpw2i91oWHPrEqdRTu4w57IJmo0qk0ZLT3FxrSC/bhX
jrWT+ObLBNYbWt92V7luiMEhvFhBVGCThVeCUWqpoVc/dpn2kdQMSGpkBws24swnDfshyhtAMTHa
zYBa2q/vxtI0ll4NnN4subAlU1Vvq2Zk+TaH/uQaFjr4MNglFtBZm0uASGDeRVIBqWPUkFsmeLNi
ih86xdjZIS8YbxjQQnYwxA/21S81i418DKlpF2BQJ+F1Y002AQvFzhC1u8oiDQujgk0Hy+2WkKpc
v8dQz8KuGTkOsirKF7rpERXfhvW9UzICMOs7kVCZKC3FA1l0u2JwP6oUwDQg8EVnsddHmTRtjQgQ
pA/1hZ0TPoBRD34bAYZIEnURU8uhgabkHZj1PlNoZzsf5yPTSto4DT2JrlEoAOzEeEU5WG6U0N69
prJ36KCBlJJNSW9ZEYVCowkhWo4ekeaTNLvvtIr25kAh7gINYkv0E82ZfrYRqiyatCVyJC3OODJ2
YGEdDhFT3zKqxlIV1me8owfigO6M3J0ehCwOowc5M64ZbTr0xzl8R7q2TngaTFSRBnr3XejKXT46
77nFv88ahg2nxn1ZUftMyfiWDPW2Q7VZ5fgGonwgrbUCrceC8VNLprcsZOslamqcqcegYkeipU2U
xesE+gCjl2IZNjR50z6iK1ba4qhFHYmgFCBlCjOojvx0GdKMiDrrak4f2aSTq4FVQemYf6pE0bl1
xpXoDZjL18YKOkBkpI5qtGAOUmZbGjzEcA0Zh5y8xrMVMO2svW4oWrh62SBH/CXTirlY2Wwm1CRt
J/xjqKGhMMrpMCJLodG9m3Kp1iTugDAN5KYP+H6skbNO12JSvczhyWz172HQ1DVJjUdDR80cusab
3ZnBMgSfthoxarIcSHNljprFbMjB7cQhUNTJq6CT5ZuRQvi06o4te6JdbVSn2PIUOrwiBdXXQH1J
HkhCjO6cSnZ7c5Z6xiiX0O5aB3iiyL4D66N0k2CNRYeWn7/NWwPg04gCzMdLEK/62Tw6AYc8Q5k3
UZos+NLhsQS0NZWvMZXI5omFa+xs/yWG1bTHS9NvkIpQ6tGa4eKcfSV1NU/lQI+AJKchi9MSx3Dv
z+rmZ80wn9BmYVsaOkzPyGh9px5Wem2wDXeEvRtV++Y69IzAWi+adkiv+JgqmqlqCNXesRPB7Bii
m9Q7jcH0xHQY6YpGPODRksbVLEFVlT6NqGBs7q2q3diDl18dGcA2F5SebKmZ1wMU7EtkFu7k0TTP
65eQSMVVQGTgORnkRkEw3YfjUC600niUdMcfQTMxjc9gOAAu2ea2YgpXYGNlafQfUp0AUw9rx2Qy
Zpn6rn50GdwOA/Wj4yC1yMkXW7th+ZAJHfAcNdmsR8HTgdotUe3H2MKWGpHW7shGZBHNPO9OlBWJ
ONHLxJJyjwLmM3SxHxS+SJ7UQO6gE6T7dLAvYRClWyVq9tEFU7DerLo7i68IX0xztHDJeF236Whb
P2emvu71khK3KC8pDOIjI5aOLuBVoU08ZX5A30DaERNLsfE6y93VvccwPfY3Yx19k3eko3/WumU3
UemzM3ptehAp9N4uqWJDlXd8yhQITCbY/vFK++ziN1yV5nsAQnpjujYnhYZkOE4S84nJq1xP6Vju
NVyOEGNilo0ODn5MbZc6nrYybQ36jkF2kY9pP+4Z4GkpKjyntNcBorSNURL7wgjn2ymYeMaRdegn
xke+FQLET3/TQie51vHPRsYmhYnziQays/IchXr+ozWJKmz8dDOwG/f8rYXe+zlibrDPMPIvYvsl
T1vr0Sd7Y9FGItjgZYNdYUPQcSzrDTnqvtGFvnE9wiIIGOZMInOjteqLTJBUCLPFVWhc8ywrsbRV
/CrEZr6kEkpTDvCXuAc2KgKCtz/060nL783UhWwwze3f0QLjnVgQV8Wj/9AFKYTKLn4hERb2XET5
TCl4gOsWrVFZNY9DXL7Qg36Nhg41UMNyqvKr7vhzkaIxBgYAwQlNpwZkAaE8hP+YBBgos30KnKzY
uCa8WXTjTPdrmEAdl5kxizl5XPINYUR5bBIndXA695QP2fwl44bx6goFlYa5TDrdXVNXEbJIfd9J
0NStNS1k+iLpxoPvbDexmcqdpgXvjeklS9AACCctXFoV6oW1p15HghmXNFXFOvLoYwfVVVea95qN
MzUcJhvXe8YoFTqT1UiES9PrTCFEetSwYNNa0U5WN9pHZo3GMS20feEXpHQPSIsC1/o2Mb6dWxsP
IodQejWlfTBxHK2i+FQIyiLVwG3VapIsFfUjHqufIg+TFxaCTqp9nfnOGzBWXIJ2xETK+kKCWe/C
tgnu+yZ7TallfWRlfIMRfgTOryPQaCQYRL51oXUhBo4egDupnaF17+kELUyBuWaL0spTThjKqSNc
ZEnRj31not/eFvbVK8lFmAg/k350mcqZxdKBX+hbSk8M8CQlQXMqi3QrxuB+SDPr1XejnZpzZ3wC
a8YGjl7DgJeHNp303CoQNIDo78022tj9fWbDfNYLjEJI3metLvJbLzZhGG/NzIQGVZGKJ1wQS1Un
ILx46DFrsqj13GHsXWOgTDLkzREbMj9ElFuhrXUYKxixqhbaRH9nalKNJmt/aQpxyBMiho0OrD9B
ZCEvBq+cKVqtYK9wu7c6bkni9NbIo4yt34S/FZGiTUOfEf28FjTdeSr9ZwtNP9MvdAGuNdACSij4
zYIoTx3PsTWeFBdHNMspEDvSqwiTqWO5EjoGK09y0WF5HB3fXcRdk69G0VRHRMJ5DHzeFtUOUHD8
kgADTHyMegybtHuKHFxnkMw9+l0Mlf07lOAUgFaJ3LppaLsr7WeEVW5R0WHYePGVhAI0etJ8hoQD
ttVVEClMmg+F/WjOvlC3p1uH2zulnerXq5pY2cptq4Os4m1ActHGd90H8kSzpcZUbMnogpaDwTqg
D8jwNerwMOLkiONTHRnuyanqi17TkHEm9mUA5wlFR9pPHxLgDoGUe0QzfINZGK29kYTlksE1EA49
oymEE9/B07tDzIYKZTgw+ye6ILWnmX0fo1arqWEQDveeTtQoTCI+0nQ1bikPoeDONy7hldT2892x
MYtpqdG6T9hP74KyLw7DOEI2j9IrdJ78DmbPI6JzB/HGjdUDbDjM0vqJ+io45L6GSLL56RILBEHf
aXepwGYCvmgLNCbduNP4PTD+PetmrfY4Xp9jFwlI6RiIJ5hVKyzafSxp9QBVppVk4yXDZzUek5FF
uw37Y1+h7TODD5i8apkWEfJM9iU7eiqAM6GdYy3YapZUxxJZNvVFAFgrQyyTREB+aD9FSz8Q+UpP
s+poDX2Kdp2hNF+1uLdblBpdJQ/kdJp/3RTCMA9IHxmO3n54exyVBCJGKYTVeWAZOW2yHmwd2G3O
RnPEJ7OzcI+i1o6PZR/Ex9s9kZBsJ+RzMiTxkQ05DI6xlICAFbU2a9kioNX2lKOnX3YwtPGQT/TU
FXxts/aYNWRbnQopzckjR74ELtexH0qbJCUILIvCYQ9G51DijOkLkoHiS20U8cWpnrSoL9YWIc7Q
1p2Tgv2wa2dakuamHCSDdxC2YJ7B8V142pNvpc3jZJE3OFWS3o+wEeX26U6U2qzaz7pzU+boagao
W0SfcZlRBlkChAcvmKJkC6OayA8UgC9qLaEzqBzIjxOeO2DmzbrQQOfE2skPZhEI0652hn/a7CnP
bvJ7crxmp89uSDm6T1rNCNjJcSTXvTZLnIaLBzwToHhIUEZGXPzI+eFOPticRpVE9TjPKneotSPz
bszs8pr7zMJkmrwzU7Qxlw/OhfrfuYx0iTa9rq+HMfIYtHakys5MCEtjnl0BTKr0e3PKUXLbCaWt
Uc3+y2mZ2o64OoUgSMtG3q9xhTo3LpcNthWAowR6EXlfR9J+dZmAQepLVlUBI54XZxTS4bivW+3T
nB9NkDCV1R4Da+7ejemnrsfyPYia9yI9e1Vbbwei7jadNl/1bH9AQfgILTi/zIt1q6c/ey0iUOOc
6T5c8258KitL4uyOf7Ihx1joa+jjG7rXLRcbDQLXzkm5rCQxKK7KLE6+I/ZlkbXHAs2jCMmv9kGg
0QQoCZ3LbJihkOjaNmF1JUllUDtdcmyOOXsUGQ8OU9LyPbQH9zrNEtZRH43N1JLO6lt0EOiMfgBZ
mq6pgE9ihMMzMltkyAifmZLJVayZENXyDmZR4r4NRsvuJXG3ZBx7YKZe6NMYK7C2FaMNVKcmMtaF
DoeDGZHYQn15rEd8fbWI9+xfHvwej1pSmJ/I6jB1d136gNPDmgVW0CoMe5tSBZ5ri+8VURUJuRCC
xyA390F0n/WTfc5DmnXunEdVGhF5MykXlLj0raVEFhxBg37F1XInDa/e0tRdlN0gH3s7f4BtLrct
tf4BwXaydS0N6B6VQirwx8sBtzuEaIiRbPKEH7MuzJWuHo67xnJAzdizjm1wsjvZQiMag3YXjNAj
6rRH9y6K8M4pPmPK1KUpjXrNFGceAxiXsXDHxYB+c0UQG+3OwOzWfZRAqLTYmYCRQceBPVyO0xeo
uaWbmsFaMAdONGCPc/0o+rtKuwSlGd7zCekE5z0KFDsrh77DugwvMlDOWWuibJXgQlsGet7uaGps
MbQLjitsHMgGk/vbjTG2BJw39PkzvAkIzqp94D0YPipNZ4oJoUBSwVkMq7NHFYBfQj94rTz4cvBO
JU1bZBLHCj3yhK/r2CYyOoZewKIAwpFroVoNNgKNbvjspGjuCPDb0sTZV+0Au5YgFvqQQLi8BIt+
nzh7g7pvbXTYBhpCXZrBiYDheHhF4L7s7JGYpaF2f9qBr13iKtmxYInHqdCOQFXUo1JiYotnNVuT
JLJVaEJ4QTFWbwOfwwEkA8oF9BOMRGiE9dS+uY29gjGsENOj1Y7Y5QKuTY0YnV8Nx6HVy+Sq8hNx
6c0B9shCa0BNQFApDp6ETJNr6ikQ4wSqUiR3IK9WJZs0ZlUWPAnIVGWcjA+BxSkbsRfM0qF+Qfyl
seh4/TmqLPueJQJ20vwQ0RaNnBjJF2OwzzGCE2V6nX243RPFNOxb71CJN5cL/qkDXWiXsfmsfFow
z4Em6K1ZwXhv9nPTJHnXc6vnYoDATfkW7hhoG1yZGYPsJV3tS1tWhHhI1yblhzKbhk14NH2C54be
fmyGtPjukOAnMWk9MJuIbciHn3U95vd+DF54wHwlB2xJBZJWx7kS17twM9WtScDzgLoDFYhZvehl
YCQuKSmtKp6ObCJxBJVYAHo3+5CV/0agDdJCjXSehjiJKFkwR6zIWyyLjzreCFJiTOHhr4FBuFGu
TUVWq2JrI42B6whcS88g8QxDcFKm0WwSq6R5nzQJMSvcQOxY1mDgjMk6FlJhSCRGColZ9NxWsEt8
A3wNOqtD33q/RAl5j42HuTBHfOtl3jylM55lHDp9SVGULllijqM+BYdohuMkoQ3kYtR2Hah5Cupu
H6roXMkI/4Jp16c2xtyoyDiiLtUQcPn6eJckUcBEQl7GrHRpZOLE1RgOnTwzOE0QT/Zu96DR2AC6
d24bvmsjtZm099LhhDV8sChTcbL5APZgwx+ASDi4utvhAI7pRdggmXTQM2ICHJiSDQWNsr2nTF62
dhtfXdHBCRQM/woizhMtI2mXSAstzS6sydkFbsWyL/T2UBB8YuuRhOzNrCAM8cvUOVijRgdNNtnN
R5vU+iZirEoUMagOSD539iqkdD3CwQKIhSJ63WoJn2b3wOxyPGINk3cAqQS7SKKpNECIp0xDmWlY
CoTUnN9uwudc2TU4IyGUu2l0dB3ob4vTRH+G/lpAc1v3Lx277e0t4BGnfg1qs3xM/LjYxW6XnpyI
oHMyNbYwG8pj4C81x+x2RIxt7OADAYt1IAoYWvzE6nSUoBEPFX0KQwp1J+dgZXTaxQa9ARF6oMSP
+u0md38N2Og2buUHx9vNFCmNSwcqnZoFehX/Rs4R7ss2fjO6ILnY5vDpMTFFM4m5cBzmnngYifWQ
g2Ir+rw9aS4FHgDTbRqY10LHue+iYRookWC+oP/DjWOQTsdsNKcTboKxtpGYNwlXX8IVsuPtBp9Y
doQawsj7dvf2QyscfgEWgklwwygBVDr6GAePQuyjySGuZH4QzD++vSCSq9IrXfLFytijkTqDC2C4
HkdmY8dRIsWpYueay6w83j7S2z22kVQvt8dF0OT029ggdYhGclQaY9sXi0C0DFpjjFZLb7J2XQvF
IAQRCfR11uplbf+TxugHFHSiVrzs2yBwYQfYZtfM3qRobFCqu96bHgh15NxhW1zNT9weuw3Wpjrl
w8/rajjmM9KqqcWd62jjjkEiG6PeJkjbT3eJjgzbGPPnMfUfgjnOZiS3jjlfe6qa5k7AAdsHjdae
UoYyawLSiiWtuvock8lgV1W+Lo3yQWtQxdCoqSH2NO67oATYVam6ejV3fBQMBqPQE//DEr0Kno6E
wJxb6upf0atVAKMD+vaGKwL7lNQ7cBpWR/KIAG1YfA1T9VDJttlBWRgHp9/ZwMmGwS63qgFmPn9d
/g4lVXLM5pfffqcbYC0ub3fNNDUPtNVghxXTAWUu9JewFzsXGV5uxvQqWCSpJbprnMYAk6JjX7NQ
E+eqgSLh3jjr+XF0MJKehd+3m8gR/7qn99izereeOyPBQTC+A8LNVDuwTI5WVnAUcTyRt/VjnMKS
IO2EuCTdHA+W/NRnKlXmZAjo6N4viMo75GzbdtHAZh1gwI6QZHwoVtEZTNcb9ADIMrFpEeaz8GMp
1rGCHWjQFGTi7NLTMp0yPk8FjIsEJeR/+5lnEqtD5U5McsWYnNoOaA3juihDiBDkhXf6+8Zt2LBM
bF/WTpa9OL2i15T5J+X2SGLme7ebcX6IUK+Jzeqvn2BvRpuFtW9Bof7Qls62p8+O3nFj+6rcW7UZ
b/h8COZx4q1ZNCBt57+EdGvCaefyObpee51mllDOvB0YHOrlxe3vNIV16HQ7PXJuk1CIzKYFYI1a
u9VOmZN/VmYP2H8W7bGJCGdafLEP+++maZ9FDbdtqLPf+mDtR/+Kslv7NTl0hAjaenL8kepUeR+t
Az/QlHH3mjp1g6ov9p7owImV7nQvkDT6Y6Y8eL1O3T4UtfGY54SZWnEbAZoR/aKPcLMqBx+j8pv6
QBjhtC/svj26KsWsmmX4XMs9uafDeWbcHhxN4XaisjTHrCFc7LunYb3zZqcQnDZk+GWkn5WPOk6W
hUkj0io3vlnASOQqyBVQ5tlubhPEbkB7R24EcZ5Q4lyN2T+EKINP/ywetQZGcZDh2YLmEPPpqTw7
UoDYWwLvGVgFWbjT/BaUSRMstUL/WbzlKvnKC1KFlAcDsqOHs+gqRLqYZ+G+V2O5tYbowTDNEnRd
b6CjQWcx8ndjpTyYY8JalHrlg9rE+a/XKQo7CThOVwFenAlcupOpa0rKCr6GJ1GP6lor7ZO+tsf1
iaf6WRgZMJBfQ7Ta1006XnVvindMHsjpdczhyo4tJcs9/wjtJNjUdQqdkNLmwdFnE3qTbQsdcErI
IJKVlZsmLWPU7om2RQ2mPxTzTQeXaTF0RYbmIhrZLzG20s3m21CGs64Ncnun+CJbt76Mvqwebjdg
rJHBFuP97VFahBzsgf7I1hfXBxC9bevYn2ESKS4eOTCeXLUz++hqW6V7qv3RPd3u3W7YV+KwNtzL
3z/XuV4PpMLfRRMlHkGQHfVHjcbH9U4iLn4RNoa5ZT5h6k5MXFWIMyQ5MTsL2s17yqNzmWG7FAED
tzrO1FHU3LGq+nC7YSiCKbmrEwD2zUQPcnaTGLrBRy+6bV58Ml4c77AT0YbxjD44WGAlmWJFJy40
yVoKCycUasdV1eGOi7UvMSb2OTKRGGFY3wuqoTtdhyDdOTj9AKlHp3KiEWdYNVKqKmJgbA32Mp2f
8IY1xczF8wZBj9p6GgFsbB39wIa+WHkR0cWFmT6BdwMtJdDciPbd51xaDR3RlbrJnN1x6xblmOow
EQK9srzq4Abx78onaYo8IHVEu6uOfax/Dm5JH34aH9O2QCuj9cqhEc6Uo5KEsThO0+xa3WEG3XkW
HiqCTcYyKjEsTE51Z5O/c2dFlkWvjoXUp3eTWoLdKUtRKBuALnO78HYTeea/7t0eSlpoGBJ0c1nk
IM7Zx2I1c+1yV2FDXvkhoGDYeZvA0T+l32p7ejfJitS/zeiBOgBA9K45GKEDtBT5ZC1+/PEf//zP
//gY/nf4VV5QCRCw2P7zP3n8wfYaomok/+3hP7df5fmdjKzbb/3Xq/7n7/zz/N7Lr/r/+ZLT0+b6
7y+Y/yH/9Zb84X/9w1bv8v1/PFgXMpbjQ/fVjI9fbZfJ25/nvzC/8v/3yT++bu9yHauvP398QAqT
87uFgNl//Oup/eefP1zz9hH99QnNb/+v5+bP4M8fiEjisorf//03vt5b+ecPy/2Hz9bK9U3b8OAV
W8aPP9TX/Iwp/sFg1RO6q1Ple7bh/PiDzFgZ/fnDsP7h+QZzKot6wYRzY//4g+CI+SnzHxYnArNe
3baF45qm9eP//sf/x3f393f5R9HllxKAUfvnD1vo/JXqry/5r/+a5fquY1um7zg6+lZL5/mP90dI
Crze+F9DY/eKbS3Vcwfa2/Se6ya60Cpl0FvCPBhJmINmU29FX8u97SRnCDPDhZ35W9rVGO8c1W2r
Qb6VpJqcc9UwfS9ClH6fJuGAHwa0GXwR2ndtob82ItxFkfXdkblJQsyB/BEoXYP/rCuZxwsnYCGh
v/EQZux/OHuZjBi53BTZYFyn3k/3BoYr9rypcY3JEzthpHy9PZKs4Wc/ifdhV238rvB/dx7kFLYl
myhX9t4NnnuG/8scEjidR1Ru7mD/lEnvPWdTucKAaxwL5X3BmPGeZ0XMSROAdK35odmQyGLSYlzM
v3P7ZeZeDjQoAitur2hSMDGW5QYbgx1+/Q1aA1pfmQd78oHcwwCgZ4E9Btgto5pLFPcPYNOWyiPy
UWAjVqY2nPQMeZwh5D3Z8VzsyZQie9R4HEq2C9gFX/s4+GZlhbpfhorxQTVsYP60RFZlqxiADrO4
nHyOUn4L3net7HogYbF5ygqJgEuG8XeukTUibbd7crBeI6UpIA1q5nBfxhJ6AT/Pi686bsLHv17k
6waIptjYuFiq3KDCFZAKhmim2uq9fx8QfLWoBGia1J++TGioyyn0LTBM/PmKqQtWUnMLU947x5l1
1zfBLz9p0QbDp7nPPLgzkiyM3AGKaxgabQmXPaPpwb0z1c6NzOGQV2G87c3oqTLsk+rBkrfuRK4I
ZmiUw3IttPyRVj/Lu27DNq808HKAOZQ+7hOFJX/GtcTnPGOTBhHgrZmmdp0khU6MLG1ZOyGIxYdr
idnDpCvaH2jxfbhhCpzdiJ6CGngE40xjmOKDP3n3rqey/WzXs8FuYPP81bEyZyltkuLLC93Zlvhi
kZ12bHzkasj+wJYL/05EUY030ron24q4lonZKyRlVD3iYYg7NVPBHnFsRcQys+pn2jsyGci5RvEZ
jtFeas5sqsO4Ol4sLuoLxhOclAM+ZhLoiP0O5CWNaRM1YdWuOx/6gpVEkIj6N850nL4d/mBW4JgG
PGpd0vFam0qAmQx2dNbahYKEErjUlOTUTAvLAWVtsKlnXVhLt6MdoWjlaUr7FkQ71B5TuEncJ05x
KSYfNFn77TBw4iLQXksne25t9QRN+mBhNnT1GqxCrk+0WrtPx/N3dLAvou+fQO2uGOMPZFRScOtZ
CuHnKfGLO7ATxHmRtGQ4zWF2wdLP1pbBBM2REMoV0/qnpgXI3RwGD6fdvD1JB+Yo+NmGBY69vR2n
19KziYfwadZYzIGHoF6OVcsoqPxJekuCGkF41/k3i0k/OkhuA4wnZDSmzrUslb+2hfgK63KVdhC2
GA9LzX1h7EWDAxXHzrA/Kul6Sxi3xqZuNA4C0pZqrjNrr/effCYgDkkMaT2tWo2aAAQkbbQCrwYu
6edWr9+kNiN+Mv3FCUHi1WBVshm4PeXIFeaRc9gauObjlBFxQfSmDTKHthkTaf2eWPhLBEQ8B8Ow
IW/BWI8djji3XwtTvzP8SF829P+rJAlgT0BL4zT1YU9YqJ8TiWE6PPU1qQYy7t+UGwCtmdL7pg8f
QXSg7FU0zdwT4+VPmJ8bD8rJ2PdEdpHm2nhf9WQ9CaaAYyphe9Q02P3foX6C6bVFE7YKMxJkDJJ4
lgn1UF7PEcbxs3TZpmv9cRyCjz4HNB1hAx4IseHYW0NkeewkcKzYHi4qagjL+t0O029MNZfeQbsb
chln/tEvZPBcacOqrLJvcO4vqu1JQjDH7eRE6UZT6Oed8Ki16alyYYVDuNcxd41Wf2iAeW6L0KJf
rTu/Ivu7muxrYnnd0zioX7Gxx4NlcaRa4RZp7NJiP4jIQk6btg5BEzPFGdQThxq2Zb3BKhPXy9BW
41LzkHp60OU2vjf+qjpwZ4QCDF+eeh4UQPCM888fELa646+i7RBvE3O9TmB5AtmQ62hGLEmyCwN3
iJcQi5co07CtEmy9s3pUMJZkvKEQhzBcCgiQYdyP3Rw6QFW/TfqEwhS9I2g6wg0i1AVFFfHmZl0j
0ka6gEbTBe2cDnfuwFU5EBhRIxOJy7xRToI3BFLtXQm22ZaSf9qEASnB/Non/bTD8GhD58ypaIBc
zNSFFcFcEuBa/ZZ46BJj1iiI6N2rGfGJAd1/BbqF8SeKxaNUNXZJ+qXruP6QceQ9VtGj1vJDokZB
9AJ5rmEqLFAAIa9Hrjg4w7krP2qv1Db9cM4EBuvaHeWCc606iJnzoeU4QiQDCD6KNdRKHSOPavcU
Z0A1K5uy2UZVF+tMTrPZfCE7ucSlAxLNqLBnZIjdwxEBkEt+1bkoizOdsRgLBeY7v/JSjHMxQEMd
bTc5bdnab9h0hPYcPcpOAtHbp58reazIL6+8eATPOFfVwn9WqQL8lrkLE2nWIndaYvoenVabzkXn
NMcozeg+FlznmrU9mW+ph7UNiS4hDT3nQSsm/hRTIhIyGSpmDYIWnAnl9I1TcJ3kk3nwApAsYHbK
NVkTyUGTQBTtADC805ElZrn622DBI0BIsE/bGtCdaTavVYUBa0gjd9/YHhPLCdhUW06fHm5XyF2I
SYKiexVRrJ0rs23vinlbg9H3anqWcybPoXoua5YFj17Z3e0hQ6aHvHLR99OwU078Ydi19+CMBGB1
7VTtLKQnDDvM+0qn1TZ1IFT9iEsb2VfruK3yMyeNdsmYUlwiO0SA7WUHrinphb9O4rl7z8gy3EpF
Q6H0TcW7zj90ZrbPYPfWlqLZu68suIciOAuoBPc2PJWx6zkj4hJMn6tEd68E1XKmtXe3R9TM0XFI
xzt/qM9VhfCihuaRJbh9OWtdzF7zze3e7aaaM+4HNp5HlsJk5edawEWS3IFuBoB087Dt9tBuPc7c
0TIemnzSNn+9ZH729rq/HxbkUTFb/7ffuz3fzG/79yv/ese/H9/uGRL0lSVl9d/e4vZmf/1zspSD
gQ1n2OnePa7WYQ0aN3mISUNdTWEhHyUiKhQDhvkkG2Etq1wkz+xDy2XTu+ol8wZEBzhf3/qYiCUn
SoafvQ+moGCg807r6BeJHOJ30WsPOQjKT+DE5Dl1CSJewpRiQnyQLGZLAL5GTN/4rncbnz08LCkT
5R4WdsaQ0PgwvOjlWgWl8c3kYq/cOviMfeM+Flrx0TfFa9in+nss6u8Yme0vZm01jvpMvSktJxEQ
4cLrfJiQ9QCyk90srV/IyFcmUSyNSBceKwg3RA9lw4OHmXNdBhog5qoPN3kSJ/eF5ZgbxwsDRJS1
2oKNd+9qDdutg4wcWYzMgWA59sECBXFoG9vZZ+CKjzUZBztLkSzduirepWSinyC5lbS8/PLM0aE2
iRF3914LgzEHpXcJYI6sx6SnA25zwdERzD4ppijLyGnGa2c66BztWntWIR7aMK66V5VN4yKWgf8W
A1OmkTj1v8J0+oix4Pxmxb5m/mCy27BOLof7l27PsakWzq7JoFLBckACmPydFJCGFv7ir4/f0V7r
FljboieKKEuB6y1KGH6oMsevLC1OVJreRzllVw+a028ZGL8LI9B/sekjNU8r458Jo+JFi6wAnvaI
jB832UuT1jgFGYBeU28i5xgVEkjIHriAnkSPaejjr+gM61K02KnC1B7u8c92aGYZrmkQVFEqiJIZ
GH3CXvb5XSZad+eOQ3aEUm3tU8YkBwYsONj6YKblwpujq0ZlgsoJy984ogZhRyIorTeuktrZoA+5
iWBzEfDpg2JQhXzADWytzBwvcukEGZGFZXTl9DcAHETdMwYMNGXa4L5EXKPIi+iaN8eiMmQm7v0f
xs6rt3El6rK/iABzka+isqzk2PYLYbvbjMUcivz1s+gLzIcBBph58b1yq92yRFadOmfvtd9dACvE
FGbDJ2NhNmxWt7RobrMbOX9bRx6N1B1+WlCTTpRXSEonlNN5jCk/dzb/ve9Jdhg0k6C4RKCyNMeY
HmWYbzEFlj++5h91y2EkH1fU+pX3xUzwnYiJ4tMxQNBIOqDv3EXtSpJa98eLkJHNhWO8xgM7q1YY
xYvVw1S3q1E8ORo1qZ1U6pH2nFijKSzvNmqMTeuQQmFURk4zc2AJ74F4OHaKGSaP4Elb8/wgO4LB
w9RRp1nG3SHOjelI8lt9FE2pQxVxqhN50NZeF3hSRpIUEdQ03TlVfbqbQ3rNftQ0W6sT5nUksYll
PcRYBNZmM8h50dpg7Ix8Sn/NwhwPDs17bqoMHltU16/6MHu4oB37TY+wdPQgx99jlJQr0pvER9e0
n/TShq9G5k+o4NK/khxGKiv3X0pQO7Hm8Gsw1wSFl3Wwg5PHDG4vIuxP0KnoaLFPrFgVMSUyFUHY
iiR66TjgD5X/TJrgRNCP3wyzXqKxF5/KEH/Tsak+uKgJaZCUzk+xg3VmZMxA+Au4yQEJ+KwhzuzL
wd+PIyEjv+HDpb1Oetq0Pa09rAlMIDzvbs4wvtnkKJZo1mx+Hw56bR69pv1qB4CHmdfuiDfWyH3R
6YwwuMNpmnrtgSRU9y7CrDsvHX+R2e8dRwzVAYuTEy1+I8WhVeVYtyXwUE87OINuXquhLHbeUKCD
durwXkKhNUKBWSRTfxy7Q6NG+tZeqzmhOtl5bEzn2mZfBD7Gd5yLxBIJI151dZ3c48kP5mkWO7qZ
RH4hnyANwpcbc4iGWxb+4zQaENRRX4asxLnkkrGCI4cJAictFkmyMqF04prqdmMc/gsd7ZDRgLwn
QMOYqSVXKLDlfYrtiXNtbmzBfl0w09kJL93z2ZA1hVCV+Ss6EDv7R0rUXiXkK/SquSzK7IcWyuft
94tomAVAbhn3ncfMgv3qtYbjs4Hu1q1zzqdUDGD2jCzZ0wOjBkOD9mig36F5/Jm4c3sQWj/DL2gU
4O3FSoPBJPFK4x4tXzwQhdLWrctUIYzBFfatyXKfoWw9p/PI4uOqsxrcq6j7+sHxRX534CqWlRde
4hGgvN4i4GZMvcWFhzWMwzZmqhjPKJ2PNc2DILJ99wICqCZFQ/Vr9zDwKWwS7rq7YWf1HSKJiyKW
D+D3YamAddeUowJX0GZMSTP6fW5cQgwoJkLYqLP2tt+0O68fWeaF3t6JOIzXCk/UFqlhcpxQANMm
qVo0ZJoKzBpxIsJRFz9Kc+8XPArieN4SsOJkIdnq72Rq5sUWTEBGBiLoWLgJ4HTv6gpYY2tVJNul
tdrli2KMFnpziGH+r4w8R6XGQZtsT+9sII3bZxOn32GvctQTRQY8yg2JdbSRM9gmrLbS35KTZQe6
8uz77xe35VNMiRHeNlg/h9i6YVwrGBGRQQIihpSl5WEOWuwE//RF+Jhn5+Udc3r3qiIyGJhN2Fsi
UCgaMPkVI5ovd3TJxTGKGARonN5jy8IhxBiPdUh91NSuG+d/376mixBCc81AMzOxi2xzuPm+jdrF
89cKp+e2WFYDQwPyPwnjOdS84shkwSM0p7TUG2TyM+MyFPBsS3gDCmCliOgR2eTDnUPAcDeigQmH
GKEa6Gvak9yuDWvkUYUU1faZZOuAwWF5S2sUTLVTuZcSwUI+uJ8w+Zs/MUNm7M+A+svsUsZulK0i
QIx1xX/HTSKTdBVZnfuQszIxH8MX5WBscNmxDriISHagrPnT0kFbdYTUv8YVfENahTQzrTl+0DwN
wvEo4uc+w0GRMw+M1R+CCqpL12PnawsMFihy68DI/PjFkj60MrwRSS08RKcxlBWnmG8KzyLMkpOT
EhXh0FtysuZzNJNh1xGfyNsODqmLGnQuAzqGngaTeyMm0noKM9htsajMPXlRQFpQ3IUIa9lSyR2Y
hvGgHDM6xr39TlYNlONqviIelGs2ucS0tTdDmjcTi2tAVgBnpOFW9yp7QhtlbBoLaSQnBGpJMyUA
oWYz6KY1fm4UuT0xfL6OJpC22SUOF9+2AoZTYX3iyIwoSxVibWaGiQc+37gLk3/UcGP32k8mfH1n
QfCvkGQG5J4TKTvrpKW1lbnufMkMKKc+rmbRbljv7LO7fPn9v0JPOM1lnLD7CLf15PnNpnQMSGZF
/FlJu1xVrFfn2JA73XTSvewz47UTcO7AkaLqVmV6hmG8YL8HcwUZMwkW2soaoxbrmtHeS+n9bWvA
WiNR41lkvEgUifZCPaGm/QflnB67xeRfR5K8W1TMc549Wfq3LwznEeim80haGpJz46E2cEzqitf2
++14mtO9NkPJJKzVftSW51dW/GYvr9WXvHcM6aEpxAJvuXeP0pY8QA/qRzrLo6Lg9OwHSSjeDvVQ
dIkIVlBEx9Rt8hglwF1zu9beEoUwldij3aAKcI6q+CAL8m9GMjouyb5aSb596pGyBDNmrwuLVMQM
3Q8PGX4eTHdu9/j7BW/4oSnNFPpNOjCYnZurRnNzPUZ2j6e9hEfQVwS+JKb5SEduhxJlIIom+Yi7
Cd9rU3VXN68WieMMlns2H6CYXaO6OWBrtXZDu+RyWvmubKZ8PTEoD1vW70k6OMMs+PgdIQlFtdZn
zaR1wtQwioClu9MeqWnikglPGMSazDoIihBl1hOGrtWcifSW0sFbGY6U75oOMyIKc2efi2+JaOd5
1KlUxyaEHNXX9GU4tFg4XFdwz6JdM8KeKbGn77kG610eKgY1DX2ksqR68kKYgq6ypgfwOHnnqlXP
aWeoiRKlOwavLHG6E2uUtjE6u78OefzV5+aJa7V4z9KQxmpY/FhQQY5hG3dnjp5dgHOVoQTNQs4W
vP2hdSYRPggzzdn3Wl0cy/imZ1CZlJYQvuB8dpP1mi5lUBtnt6F3rHNVczs5nFM1p0LMCO8FIudM
jwXW/sRHC4e84pw3NBBtZHjO68zcVRJQ4KTRX0vYW8NKoAgRX9SX6PsnsE2paSPvcU4pJIxDmEa3
RH4lqRvvDA+BLCImSoWJXuvQFR9IOF+7eSmhgCOWJjSuzE5ggfuOxNLobXB9/HLkWF0nUoOtTNms
cPRMpYPPXnnTeFM0X632wZ9BCKGZ9q5wJD6gypBiECZ3Pqu1F8nw28Lzu9I6y+PIAJM/y53DYFYe
NSIsgNla1RXFsMLRCVGp3KYNdkq7Kd/I2tPoSscI2zME6jMwhhVgzg/iJpj1ljofGRMjVr3vIqbw
SJYumxHF8CwBII21mzDBGiDpdYzusLp2RwQ0jC3QWhF02u0aNWFSwW0/p+jjUdl6WpkGbkJAckp8
AcN0j4ZYt5sHCeaDdjpp8Xcrl/WBrQi9WLPtO8x8ijl3Wect2u3t2EdyLwwmfMqW17ojD28QWrvT
EqjmoT87aBsRM0XoYeM4/RvCfYH1Ve0qloixrPWAhO9q05cPI/FbCCRYFjXkgxUtYLBO/gsQc8Mb
NrrsIvS2xUs/SGJacRkNpE4FnDxdlmR1NjEA4ecf1137w/GCpLH2h9ih5KKL2bjWfjkdsih69Efp
7ZM43JZgziogGXpW7yG59ajh6yxoxleFhD1o+hhUHTnnNtZP+mZnJER/fAfrTISHJZYMQYSYjJPC
yxiMgM4Cd5zKU6kYJxFDtHcUqxbEHlR0SSpjdn043gOsY9/Ax1qBXp00QT02AgGgWdMfEZr3hIV3
hIRVw1GbW/EgS3edxSHSg7o1SVBc0FCKRKXSYzdGrH6dli+yUwfYYu3W7KZrhqJiQ7U7LYOh4pRm
8l3QAeXCwf1bIbqF6EEqhFHcljyQg7Sit0wUybFJSDvrYU4kUR4d+r531hY6qQ3ymObuJkQaJra2
GzT5arYaU0N2+KyoQgQlw4o7JkKsVVW4YglAmWDB97SOg+qAE9s/V65216yE05Pzbenp/CxCeXYH
OJ6TiwOsdAeFPBm500Q8R2241q6akNn3hq7WTNRCpIg7llxzW0yVu3Y7JFB+tbNmz2Rjh8LVe9Yx
IwOGHKSQ3l7iP5H9xbSZ/O+rqN5HYdfHGfnSXloi37qpWDxAJMbHY9Kf/MjU6CR6eyXxh2RTf8ty
9587071BcLifs/TRLsYfx5Q8LYbUByxebGwqQGBjACEB8BjrMrx0+iyuWZn/VIP7Rj2avtM9fseX
RewyEebc3jbi8HZQ1K+SQyvxEccq5kqaBfZRjjpkaDYFkRlRS0CARwYXngCdtbF2KeMpOnSj4FDO
YsXGAgq3OJiGj1czjT4B0209zrT0evQVaYDMT6JRnJGBJ1hfJHFczPrwAM/l0cUvIgrumXaET1TO
EOiMeFsPPk5LCUd2Kl1vjeK+uTHxjjCK+9V7XzfOmvA5/4DZNX633jjh1+8wVObD4DjQTpaH8TT8
BfBm32LWz//+8u/3i8Uk7yLuPXhxEb9naMF7/7WQ/XtdwfmABnH5/SJLSJhhl6qLnkfuOhdwq/7n
D3QGCIdKdlROCbo7kVo3evnDi9sgGAzngZE0j6j73rO2qy7DYj5ImbiSi4ya//dh6QKt5CKJH8C4
Di+0NWk4x0YEWY4n2zrKeDGQUDwtEIBoLrsLyqYUXram4xGDbeCnXvzEL4zbjtrnRZAdxlzI7f4g
SSc2L3XrT3NMX7BE938bFe6zOUM9aoAdF41L5ygtDxW+PTqnsb2JvM78Z7G6M+7dau7U/gjShR1u
Wxp5/SWB5xyvPAI/s2X2TM69x1hyiJdwRcYRyqtfkU+E27FqbJAyVfOauna2sWCqoMjgT3WEKYHf
cv5wDLN5lRZD05S22MPvnyaueisaWV17ldYo06dxE9O72ZmtIRn7RfVzrLuf/ewiloNuqUHffmZM
5+1Ief//eALoxuo5drVPa2r+rz8BoFH9HEr/f55g2lI8/89rYDH77zX8nz/h//mE3xcZogr+n9+C
EGz0w6kLs733uq2usMObVtQ+xbqeP1rGy++D3y9YIBwOqPR6fh86OoLBHnbX7yNLtO3TWFB5yqS1
Tr/f03KceiKk+6IvP/G/v+WF61hrBg4nfMsYaOskrUby06w3yC9899bmQDCXn/b7jIToHwJLlLX/
fUYTatGDZ3l/f//w9wvuhLeiMpnK9FyazeD1SLfBFKMBoQnUi4yBGp9dQoFFwFH45GG4XsPXmHfu
8tCa1XTsLVSI1Mjhk49X68nu1w5mrhW6tfEUwTIJLGlzvF5CaROjB6WQynaJyQHxRpR5O47PQrO0
rZHSd4T+8lz73ZMRsW3G2hfgitdRkrc10F3t7X9AyadtOXXlQdy7wXs31Fhy3CD7ICI3L7PlJ7Dj
cxHP712E+x/QDeZN7sTVbBNdMCxkFH/aMBW/TQJwau3XL0NYr8ocxQZCw8e27JyVjASbfiTHU5FA
ZqvHapNptOxmI8xBzfKedpmzmpBT0+UGtVH0LWfa7BU9s4+aGKEFYTu3Hq1qY6p7IomxFNbwWS/+
nMQE+TQvCtZcPyTsMjDbnhTfHHA0M3xR0d5rPLHzwBy0vU4TOvcSdsvRP8yOPChyOomYLnZVycGo
sOWzNrsEzfU6ntq+6w7cyRd81/90aHgbtLANx/zdMFOkcjJpA501wusAxyDIJ4uhGo1LR8P7SLzD
5feRkF598mDIrQQDE6ur/gGJSD9AYG3y0ASh6a31Ylw7nP2QM74rB9DS2PI5a1/xUhk2qBuY1nAJ
kXVPXzuTD0Q/mMyDXbixJpKYhk9W15FkCciCscCKYaaQPZQ3fMaLNtaQWeBEafg4Z3cwy4Ve/6OQ
RskCS3tMfvQ5ew2d8r1KNtKth6AdD6SHxAE96ZCqTv1QHO6lGl4cH6BzajN20AsEtxWktZp+RUFT
HAtyt7LV1ABgM609ZxqfUNMZtauGbARUqrny/VAF6ZR/Zml26zIAJRbCjBVuW9hvxPU1JkOuHHyr
10zk5sx4uHyCJ8Oxv1SuQZ3l+geamT6xYeJVz5jOKq6vNbQ1fnOHt95cF8L/5raZVq0WrxytB2Nt
4j7r6onYMvav3v+hQAk3zXueeXCG6v5rXmbTOeQqfu3ylOB4YuvjWNPNCTq4uloXSeedHH8mXYmo
p87tyo3ypbFFZXfWmI+txli966Oq70NKaK+ImdOWrQiqnlmLDJsgtqDIZNjJUO0MW9QGZIn0oHLq
lJ64JuO9EY3voqR6CIvpKBNtNxo0qQmXT8jTWIlaaBvCmaoNwxNA+ri0Ued1lB8GAbVRv6WUeY7j
alPF1lotAeGl5zJtAaCPOIshU5Ms8LDFnqfR9sDbhP7gysh4h0cTcQexsHD4Ztiua29uXpC1EGjl
kNXmHPGFpA+E1v4BaencDSpp1FsJZ8GxBpbnDjqWDqLuiE1Vz6VOv93FypPDDzVhp9P1ootRp/qj
sFL45XgjoWPQbxnBgina8k+VfxlxSW7KIuLGkt4xLAzwgA0XDBbUu039YCGlwa0LhmtOGw/muLHx
/PSxbEvWx7BqsEviqW/4pZAvm3i9oKw0nv/ZD95HYVWg8Acs4k5iaLtalA+uwnVgiS5dI0f7mhTD
HQEWbVc4zlalTC/aVFRAZTiiKRTJncllpMz2pht1HoCGHFeaA6zEpWfW1yciluET1+khbafpPkzp
sTNbZz3YlcZBAoxRwb26SbkWZgd4rmEeW1kTlBdRN+u4UmsXwzQACcBj9XtmTjgk02JnD5zOlO3f
GozbjpWchU7fc4o484qSi7+wQKlnebxqe/nUhtCnDDkuTgvzny3ZNmJlkjHO/TY4pIQ4SOh3nTeQ
ahPhhdBJoY99OnnZwrNb1sc+/5JJJ9aEaD1goKX1ES+Kno5c3XZFRJdCMhERuq7/0GBDLBa7i5O4
Z/phCoxoGGuGll+XY+g6b90bBZyJ+2V4A8nceIquAOIGI7kkc0ziBcZykrOzaSXoYdoTn3b6NBCR
sROa+gijvTNAd2OJ1VaeBfdwaOxFDMenPw40yrF6WgACrPEhnR4ychG0LqmIOwpfY8HSUueZH9DQ
yD37r+uEPzoUR3Y6OTOLVVs54ysr40dSVmPYVca5gU1emnhxPUUWk+eLG/2J5OLT5vUv9Gyykzf6
2RpWmz4Q+RVjKINpu1wPFhaOWLD+5teoz2RQxJTVuVa/tXnzY0UqKFy21ARvqDTMJZPI71dNpz3g
BHzTwg5x/RKJnAPcYQ8ibDOJ7hAs3xNXssTnBKUK/Ysi8w9xTGS4HAzDP9VM2vbwqT7CGdibl/0L
iwafGm2Y6i/es10oq68w/55kTYNtcAhns9S+sfDQTqr9a+UN6TM3aSQp+iJ9QvOhshW+X+fgmWtV
mhotczk+0vYf9k0vcOeFbUTv1wD6a06eefAjMTxqKLZurG0BKT8xAAvkz1tDImv977GezR8VpFTO
aDzZnA06qmCi/vtRyjSBDJkNmLvlT3//OZhNJ3LhM8aWfEtZIzC8bv4el5fy+y1/tDV0lx1Y799/
0SDojQmgcft9iqjQOaMSJZDr99W2QoYrZ6K39PvTrcSY7nh22Da885RyETmRjLcRgpIJ1nnQEB1c
iOFvFfpPSZ7dUtQ0/oQXZvrbeiOgbwd/SKRxe0aWOPpMqVddgWWg1G1/J8h0W2XSZHwXRU5AyuRj
VGRvYZG8R25TBEonyXuGVDhmH6krHgyDT5wI2i+k4wM5WsQt+1W2Rk2dntK4gmGf5NfOzYDW5u/M
8P8kkXrkjLEO3QMTkJToUxCCaUZ40IAxCGlsJ9Bv6ExqXisB8gM4AvgZpH2O6949a6t35V+Cjf8V
lYO1UZd/qhLlSdo9wmZ5hlX00k8g/KwoelctbJkmP8a2G0Szb2yrtHmsCPwllBK5ZQNLtX0rgcwo
Xk5jDQf4As6qJaln42hIUfXMPURWcvBHmNlk4lEwk3kKQsTnlEW+btHJzfI/AmbF1teZEboag4ea
XGHB8CA2svcIOS0dPd43qyUFPuy6AK832lPBvLBNkHnNW3ibCMorCLie/2G25puHRCAY6Py2ysSb
1Nffdt88eFHzV4s47TtF8zGHeR2Q7k13eAyfe56882k+E7s3Tqb76ubbrtZV0M7prZ2F/SSYQKyh
53G+T/JNqSDo9cXwUjnel+ZQJvK3xAYbySZOnebaRdmXpgGDav3mM1kYyugO4azZxkNmYbcNdU4V
TvQUFgxdm8L4SJcYjmGhBIZeZa3KNgbzCB8VPwHWEQwv6MpxP9Xze6W0v+EIG0zo+IpdogkCZxFy
lZq3xIRwCwJoQu8d2+9oCAFSck+XmYmOkd6a78Od0KA/imUYlTvGtZFFulm6o3GEElJImgRsyzRy
hlWtQEhIJ9lM+cIrHHtiCUn6gcaQjSfHlZQpTBiC1jYuWGWGNVEN49bSqxgtLf4eZt0BRM0rF7NY
8RPIJjtZtAU3CWtQIpde7/jhLeCODNBObzQLtZ34VoDzKOHZl/O1m5PsAQ+qWEs9fEubNoOl4by5
JtPE2tOZ9cT5poudk3N2gLQ7bXUwZY+iKE1IcAaua2UvhblrKzSTlQwyywDUr/Kz3sI07TEVYU+o
b9o4bnvLKc4h1HcpsvYWDlP1SAWTOm5y8/iu5qbNjYDK8oG694HW7nawNEE0byGfEHnkXPzdLiev
Iuht+yflPHUXNIRA7lwLQoP1mX8lFj1uzvKf50JtmkY8PezS2TP4X711CYtsqKjrJ7NIZwyvWBo4
aCzomABrN9TqlMvPIMUOsES2LTy8Cf7kPQ0wKXWkzxG2YTuRLYRaPT7YzR1KvrZVOHVpfPqvYyW+
0yr9TkuzPDke1o92JHgW7wq4YXwjN6CrxN26JVlbabyg2pW3laZXn9lRMW1nf8q5wBAQkT8KsvGU
TMNdUwq9spM/M/bILo6n1c8MpNlEXOHvVDKR+FbX5P+0ZyPLXwCCNns8ffCyIIx7/r3DynhPPVWc
Giv81DjC7SIQaWvNZIjBSshehcoRqD6SptyFoViG6qkvvIREdSdgDbKWnvW0zjLDXVcDfHnmqahy
IxiGWeRdSwwBOKzqjiNBWF5k9tn0mO3r0Ur3lROaN2NyPoHKJYw+4J9Wo/zI6Em3PiKcLk9hNpBz
vRUNuSLhKJtLxgIB+2AZMunafgQl85xAlSaJHEkoiX5BSOEZIDqb+SAqF/sz1sxWtxEuJfZ6dF6Z
n9IYSLN3vJRLwO3yBa8RZLH2LmgbBU1OyLjT4BeWCsc4/9Y6RTx2gE5oofcwor2chiRwwfsVqcW8
zYX37TswxABDKfTIUxLUgCOAzJoBsM6FQ5xxDAP9E4nyEQBAtUagrWhaXvQkP0HKAGALVHpgaOAp
tg68wy9zToNyYM9YmaLnOOt6XE6pHqgCI6c5ZQfiNwiI84msEIRS0wg2fiiDOYE46OjGgd5v7N9n
zLNBkTI+QQlMXZpmsPnVWZpEUrhNeUVuXDzWBhJnM+JwM5r+sW/q8jzOcFVwx6fbyR0grI1ui1oH
eJze2A3KWf88Q70JasvHAzzMJ1NZbkCAKWuIk+16k/wbOo8xu0N80TG0SHd86JvmLZHC2eD5eOsS
6zxH4zEnS3c95MTowqBqQB+oq9+Kl5oVaF1Izf+jsCutIj1CBNIOFakPSIOAf7zpSj+Nta4HfRgC
8HLQhym5oD5qYiWJJjZ3GWQZ7FB0siP9LaK9vKpDO34o/fJjGVzcFUXLNe+wXZEaevFC1FcuoM/N
UFion/Lp2g5++1y71ims3ge0K2/wZCcmmaixtGYU6yzCvIj3nwKj0RbahY1QPoxM6G/+wOZf/sXS
2tKuIGRq9r2N/WxpTYlARjJObSLAnG5HmuKg/oRjTQ+smV85zLoP84ZTPRjr1hIvLZFVO9unJk9G
oMhWoQWJ1bP2lxzHOQu2JwPxSKmeJk311L2ZtvGy6RzmLCuzg9usaSKK6ywipqMqOInn7rhmnPSa
xZ55LdKcIaghX42xQ1Mk3K+IcWc3ppyYKzoOQ7J4PObyT2IQXdCq+qxibl7l6ToSc9hy6YDwB22h
rTHm87NoC5dVLqmB5M55ZDPiSI3h54/ftChuYWaoRypl8IhFmO7rrv1H3C9m/roOd7HDmMt0wJ9m
UXgco5d0yNWmtUJ+q2i5iAtj4rAmCL6wYCZa+k8LxBB239zuoO38dQmtDeJqemvJYFkdPUw9nDLr
MjBE/yayydq2UrhHU3mE1hEtuAbxqB3LOX02CpVQlxkPukxpAtkh2eFEaloZmQltare7juR5dgwW
/hChT6BPMVbUYr5LLdNfi8xhqggNgIQATjBd9zOapFs5jgFlCW9OT/v8HNr+i721aTm+zRSWh7YX
+FZkejXrat9oIwNqtyH+ip64Vk3xKzJEWpCh88UTqfuRa0mlA+EJbZvIZGebCSbPLbq7ZgzPNNfo
x1jQp7V+Yg7MYevKOhZefeq/oyCXoRPyiiW7CwzFpoVvDGNAGJLcNerykRSAXaxm/Tjm+YEq4yUe
GvIJipjQaBAqod98uWq+++Tq+M5lKur7HAPl8TK9DwAYPtbe4m7UtBOJSNWZkOEuEMn04vSDw4yv
BE6YclvG5LkjlddufKD/OpOPuCTPmlZ4tYbqhIgJ/eUKpAJZ3RqMda/1KCTLh7kWRL9qb7HmRPew
THYlp5CMksyxuNBlNzAx6oe1pQ3VdrIQl82GFTii0W5Gz+2cE8NFzia/yFDj0+KAH/nlQxreO9XL
vSHDeV20cs0W+iNl8d03onlpbPUzjaZ7tnQrXGPVt8LUht3J7AZC8LoDDXZL4/oF2t7jrDwBaYY+
h6rsfWYDTvHmtAvGunuuTZ+gw85xn4fCePIkoR3LaUU6YLajbGq3bh6lb3GTL2llMXLWm8ansGrh
9pwzZfDr5VA+W0kOX12+Iz53brkRXxoz442a5+6dIjbI5HBve2e+5RbtJgZM7iYySONo+xjeDUX8
Kh1HuG7Jq40O+mqBVH01pbdq9Zjo08w3n/Qq+cn7JSPCK35QbyRHWTC/ollwaiIdBJHv/iGudXpI
3O7gNf4AqMp3Tpzr1hiG5B3i+7ohlYz8HI8p+FKX9lZ3gxn5Y7vVuQGxwFTegz7BmMm3EcJUdkFB
Go9/4PDhTEcC3YWMWw2guAF7d7VJSwY4FalzXYTvwavBfDrMkhwxOYQrFNFjPtP5xEuXbDELXeGv
gX7p1KNu5wyQEjMrbh1oZzq+TbnXyw7phOvFVIoKZftI7KJTRUcrAQSaNdreamrYOACCdshjOSaa
6d9krjqYQ96NtGqGOTrJQVmmLMhTcjgl+tCvBx0HJqFPR98MH42hmU6d3rEVGuehp11tOuKYe8S9
oUsD4VejyJANiNe2nhhbtFp/Sk26x4agnHrveft2fLScm9shObZj8WaLEd215a2HuScI3Z+2qM+G
SyJHbWfUBsSppTCePRntpM4eiAvdXgsLDTnLh7emHYk4J2oudmR0ZEOxs2ddrO1w7z7NjjU8OFzg
j2DNg9DBkp+X8kyHqIV9PM5rG9cLiV6AQbrH1pL5g92F1QOmhupB+HOEh48aqSg8+C6/XyLFKUFz
W1EufbZ6U9dwUqYyL/77cySY7Xae8rewQipJCk8amJ45n4TRzScLZEWwJIoFMcUA+jphnzjvip2L
2OE41PQFbaTma93zAGUVkOZKTDz8FLdZD/B1H4Z2QRxEC/5cDY0RVJy0jiPtghyyMAcYeqBU0Qir
T7ZGRoaYuKrUUPabpqGNxk0ArSwlA3b2Ed2R3TkcUdiSNrj8GGjD7XpqSGaRM/D5TCOubsI+GHGP
qGZw1wgm0bc4ts+dnbaPXQOzx8nfOyvWNiTiovFdqH312VFD8T7NONrqMwW1PNVx/A458JmNFjiq
byB2QKsYtOxoQZVJSGzfXmJOO4JXn1NpfOC53LWJP62MRP+2QnKGS6K7uuZkxkuiUJl8qFC7FFN2
l4OTB7ZFWEDe8Anryt2oBnlFb296a/rhau2ouh1o+KB25SvHl31f8wpF+R25/CJG539OdX/P+Pxx
bI7TqtYWmIJPHw67i00kAs6q7GG07J+pBJkEWe6SgkPZlxgjsqQB6tEfNAMjIhV50Mv8OxUjc/g4
3KBLamnKxZht8Lh05bxBfAJ7bogf6RO429EvaV/Ju8mLdppHhAHPlfUMog53bQwW1E+c+5h6XxiK
70Vp0r+Q9B/9gmyYsa7ZM5CdT8OOqufbt33kfz6jmNkFqCcXl6gAeDnXxlPYjxvXCAn/1fSrPRVf
lZPglZa0jUi/iVKPFHhcAGXTXJSVgOdqymQjdLInfOvalih3B+R2mYOOusGM6OpIhIbUNvaW2d7z
ITpimRWcf7xL6t77fAxXWUvPynKYodQLWdUzcMF0H3gtWInM8h/YHndFaCIBx0ayTI/MRf8B22OM
1L7CRrnREC7ZaLhWdE/KtdW8mn1QDiLbjui2V2nrPi7KIlIOUiDunn/yQmjc0hhXnT54QW2PrwhO
d+ARXwkYlRvbvw7ZDLW3T14K5gqo065EKT+3BDWtKevPzVTd9Z6BXmkhYrR4YWCjuNTN/imyDU7H
9lyuBmk/6DlvRZHH1gZB9B+N2pio3zm1kaHYxrc3m7s60u74prdCtIfaDl884Tub1hvI7AjdG7Kl
BHi0RgIOoUayoDH/v9g7s6XWgW3LfpFuqMlMSa+4NxiD2XR+UdBt9X2Tkr6+hjhx6twTFVV172NF
1AuxbWxgg5S5cq05x6zKZ6Ded21idAtaxtqN1kcyz38Mc9iXpfsVCkqttE93UtYE3eTuV2km+kYJ
oioCu16bOXUO5eE+zfQHIdjIA7OEAsy7D9MM3Qu0WOmgZ+cavUkEImEhWJyN+Alu6x3U/U1ti4MI
SVjhoAZOhp0W/D6tGzhz5AEZDHDM0s+ZZYy3KZ1pDCXD00QJRIXBQhgUTrkaJ/clwC2XGo6AyG/e
ND39/lmOl9jtnhRGaM/OnhujOGVaXjw5q2WXI4YS9qmTRRxBJdXX2IhzVnFj2AK1ej8silD7xcj8
Q2wi/WbZ2Jat96aJZ1qLHB6DY5v9GrHPExLto2ep11oLVPYR/gOCQ032Qb8NtlFnvBgTjRqVYaSu
zYOa6CA3EF5V/G4I09smbvvM0HKFzv4lK6JilXQpTWo/tZgOSDLvq+bTop9njAjYfQ6nTFPQRzpf
pF/XVPMERKlEv4CKSJnOjuFNGzVkEgbqvspIAsAwbBDPDiTthnN3edNAmGNkPD8lA6F8cUeUkWYe
ZHDaNCz0nH2vEe102FKatiDnswBxnlPsd5WJsall5gcCBxl/OwbH5XdMyQXPHyz5ShuAORffG4EV
9wMJNoGPhS8YAVm0yTYaw+d57mNwUu4qVZxd3ZGDMs3yclVZ73mCE0mi8MZd3P2BBtQ7+rYxFbYN
434YqK5jYufThCG3oe6bOnlqJ+bbnsuSFloPykN+ZFpU9qUFtpGRbVRPn/RA9DnNa2fLVMDa2AJ2
1GTkp6x1dr7tvrLfHzStWZ8pM8wm/sLWM6bW9zJMD05BpBGg132SuSyJgFvLmcM3OlchUBEahvvV
eRN/gPGxjJk9VWGx95L6rx9E37YJhTIwyJCBuJqF5DrN/p/atM5+I+GAtH+kHB60Ybz0DYp1FBrr
9ajmt6kxaalR13OrZN/s8CjkaWTZdzbSZAJzDnAc5N5sDPx26C5d7xQiDOMSPeF6Zgwz4dAJPOcU
QJrtoS9nZfIcRtlnAIEYBfFL73vQIE9cMmrVzZj2fSYBKybOWzAxNaPZBLtY1h9Jczj0hHLYAruS
svDxw8D9jEvsEt6ISd/Ay6/xsKIMscDB9XHBX02lFyfd9DO/ZURlcPIOY9PiMBqo+5YjQE1LIw5O
HJWuPpkrm2HuzuYUX2IYpDeDB3jNJkZ5ya9sos/caN46iA2Vct7AUeCscu6INTnhX6RH2mdn00D+
JiugW41HxxKJ0M2Ii8rvzOcBDVNR+SD6EVoDDrPCbEUa7R4+1B2xgQexDFWiYV84BrRk68G322ve
XXG57TsyWmUdXmJb/Qy1fJn8SKzTkqWZxf7iughwtUNPP/CmV8mkC4naKIKbTPBzjFb4bUzF39Qy
XiQBRWZhP1uTkeyGoHJWwQYuZ1iWT7XkrO2JE9r3q5d1tyn49FD24OTDCx37s9W/Bwhw5og/aBgZ
NH6Koy1iJko2gQDk3d8DTjugVad3SlgSvuz6XIPMzuevMkzAftTWS22DiIMtw1DPhF7JS5cO2tDE
f3SXPqQwYtaO4IeaiKjfwjRWCVEmg8ifQxrwq6kJ/DVR4KtRLzJIrtAJdqnPVZx1/mm5jcPEunMD
TdDFtA0zdvE8+XZKktv6RbVbczOEiVzT4l5LqnQzEq8hKntIMduupUnEvnJyIuJDtI2Xwwzm1w4k
CH41IkQ4Yd1U5nsCQC6xkK9DTylKSRKCGV/I4F7PyEAC8sHJ3QovbriuaKIYKvqkL55ssDj9HeJT
bjAeblJ7KYiMd7Ox3ZsGm9ONPQ8H4Vv7nh0YcgpeBIKhS3IHHqLJYUTXXaZZviAC/h5ga8UKUqpn
jI8jl9zY1ofOBiQUFhfWM712ZYQgLnTfQ1fvcOSQxOmKYj1ZxqOKxqesEz+W318LXaAhiWhfJwzb
dNqf6sZZC3O+MGw2W27rKMIFY3fRfd/nf31g63XTQIYlJw5Z5p1hFsTukFceTvY1c50PmOAcLkIw
9qG+gYIWPLCdrIxq2HtBv5sRizNWGG7wMjENH9SAoZ7aKwWhwCaHIWFeeW5NcEuJx3+CiEreHlKY
grR1dDIzLJtdTsFKeSRWCG3o9+BjyXou72xx/vh7V3doqCYUjKEFnG9eD0ObbUnyRuuP4NX98diF
LDtVx4qUR6iljtg+46guTsZSjvrpd5lWDAEzCc/jYaIFm8gF/O/flzl4DySHMfEU5doIkQqyXNjI
tBq23K2Kmcx76GxajSaQhhsBysOVnGAi4VFItCNDFwtlUEOm5XI/9NL76/DVFv2ie+PXjOUTAtEZ
jNob6QTj3ZCm5qpS4U4RDYxEwH9Lz56beTfYU787o7qWiIm5aPdZlAFwEMbbNCN0USP3v7Rexzi9
R7vxHfpWsrFtXKQFN8qE0RNob0Vflnio1PkAlqjx7Zv7uQE2IOwapRjzqVVemRtv9Jx1+K07MvsM
WR6cMWMbePDS9u9sgIZxWYlk66813g/dWbS4HUzzIHnqhNidOMfuZmL+yidgLR3O5/VolH/GgWm7
7VFB6GSi4uM6I7XxdrC9a5dVwDD8dRC5P0FkPdl++JduIpPS4hz7+d+yiZ6bILzHZIe1kEZ6jSht
NwlyOMJq5kpNbnRuyqOJ89tsw/lYspyselB5W0DE+lHY4PlcUVobRifp2piMaVMFGaMwFCZCm5sq
rtbe4KtDWetsI4acA3sd38oMVDMa3fMw8Avoufroi4DGxo3WDmcDZtfN4M9vHdJRTkMZzUOPmdD0
FpR6i33nnJj+G/kcx7k1Z4T4idw51d8kkGfaes0h4BBCY2yrI/M56xlipy/gIi8RXVB2svmhH6db
HROBWvgfILkhWI63YUzF3Qv3LGvMQHaM9qkMn6fGXkZkd3l0Nxk0Q+kd3U0sDFk7PkRzda46vcYo
99qHw7oq0RZrm6n438ZKXvrUkZsspXcqFsuM/5dteusQRk7oQzXfJIlFMhYBBszUP4GOcGEa5m3O
oL0aJpdpanVgan0iF4jxBTLDtAv2AYP8Rngbs2us26xiFQkqurco62j5G6rZlqSmmYU33UCBvuld
UMOjixuytHN/0+DVWsuZaO40oLEdj94BrDpObbpLTpzc9Ur9RIKuoWcRVnShc1f/LSWe53k6Ddoy
MK8Q9AwyiVgk90SpigLLJc5BwLQAqWiZNuwM/CO0vabBZJeK6LeE9h8jidtjMIXZprILeDsec4+Q
MNH1EAHUydsnPWimfhJQg+gtYsegJ1qHWQ0zIr7+rSBxFEgPcAlC3fAs10eUlC9ZDTQ+36ZdCkvK
ZCKJtjMFLMv6DjWE7N3l2KgCgkuxuDfJ8ARe+eowAFzRA/Gr26KcinWK1lp2E9j2D5Vxuiv98QH1
YrXLaADSQCQBiG/HsbDjHA3HyEN4xhGaEFDyvkx8z6s5G9Fs2ae6ls9Ow6oMuJvhhE3ecVq+hYrZ
hKaTxnRUEjOgDpxkKo7S4qJ1O/O9qTKzLPgiw3XX+an7SDhV33qHcmlJx80duZs7S9CtxYDz4fQk
VKTO2SKkaXETPbojnV0F+ibMyVZDA7W1q3pbDvl+QHZyCFvI11IUn06Me73yviz0fI6P8as3e4Nb
Fc1ii7F/XxQxxDXDeQon31wtTBMz1KSrINjDYaP0TrsOFCZmuw2rXDQnxNegr7MSAfGg8U9UqQQE
N1cHS4mq59suU3eWK5dlnuJpNLsfAPKr2QW72VUHZUXrLi+j+6GSD5yuToY/bAmX9jc9GWTFMN+F
jbW2NGsYg/cDwM+9EXguxA4XaehbINNzJCgfnZciVm9zbM27IQzbXe1xhBOfs1rEc1GCgrbipN09
kXv0XNDfBfw7X107O9im5VGBxO17KilzHT/rkEipeOMRWLLjF4oMy2zeQ8MpdrlKA8y6vNYNw8M0
JvYfr03VHbLiZXjnqLe6IiHZYP82mXkHsyHXeVi/Z/Ex1m644b/xlg21uCdA676d+v5qj2B2c907
R+XwXkCH0a0MzWuCNB7kld0c9QiS1yyFf+ehDDlwkV6itttGDf+xrrfjR69U374Ha6kQ2zp/Lgrj
EoVOQdnWreIscJdx+Q0IkuPodK+zR94XU7y9CAU0vbTCG+xHO5gBrJsj6aJu1cjb2o1hYolFKDHk
T51NlFzUVs5aElLbJA+FZ6t1ZCAZDTy1NpGjTuSjqLjRC2CIBQuprBz1zpgCa5Pl4cqY0aWFkhwI
wqrXpPTYbTMRxsRxuCqdp9lUaHkLt17Vnedue1NdlJ9dmiQilLbbo6sotiIRn8if2nWUGLRCNMs4
MjP6oAZx7S3NcrFcQuXZIxUV6z/+IGNMQGJZxQbn0GVQZJDXqAggQbVM7eKWyi+9YiTN2Q9j9iTx
x25ZeMiyIt+tG97S+VJEDYI1aa4L+QQo5dGMeQFTy2AVGP6GSvlEfIzaQ6ldq4D0FTV+0izPScwx
zwRt5i3tiYHSIKNId00SPR3ajVablBu/HzijOmSedI2xboOQGfj81KgSmEhCYcjil1vs6YN7mLsC
eV7y3FnFl6zVwU84i+SmrzfpvPYzjuZpca7z6EL2aXkbBZdgcPO9XYV7O2/OTqZexgGlRTxaLg48
lqS23BsdX4NBNZDckNaiqY9y4C5utCDi3GABn9tp8aUx1YfK1nlNu8ZB+RyHlr2SDlIHIpwQ3b4H
YxVsAbxf/UwrUArhChA37RqzPsYmZEO6Mf1qn4ccW3OG+tg089WIvLbt6NnMds6OmzqHNu2RHzCl
2TTCOXgmvdQ8dx4TzLIY4vGfRDXRSGPqPHcgGG9Sq0zhPiT3qNrso5Wbb0jQ1SZmYjqt+g4HZBPn
eIhU/pZLsrCQp9E5Lup1ZrO+Og7g/5mV8TgYqj7msAe4cxKiD1zpHKfOIFAyqhhvJL4N/IXcDpOU
iCeSo/HtIG417GsyNifQOoS+dfVzr53or3LDD05F6RsDbLGC6YOnHo5+9DVV1RWcSYEgBReh2WXZ
Xll0IApkamOMQmNAn62gC2GVNX4IqstWOFAvSPEzlkuitbXm5kK78pZEJFdEcCKeTWiuWBB/TOqA
R1rm0CViaAPZ9NDk/tvc9H9puGJINdz2iICGAxyTqmndoWJijuwTnmQDXl8+KI5xfnabjW/Qxurb
kvVD5KgfF3EFw8C02mA1cukSNuO65cYF+UUNaDntcTJ6PiwE99+H//oAMPa7wbKx+ddTv6D339cy
BN63rW3iPCgkAlgtb3//hSI23Uc2h5a8SMGBaJLPmB9+0fadgcJ3bU4x7U7HsO7mIwSl+Vjo5pW/
TbL9fRTPgGyAplBqjkAKEvvRn3DIOMyYtl5NjdwnMjj1w3QwkiGAlQ6LmxPVQww7ewU3hZlrPHxH
9q0m7raQyj86GSAIwjYy2V7GDr66i/2C/i8ZAqInXoUemf6hQgz2nR2k21gofuFg9Kqs4YhTqg+j
fMZtSsI1Cm+KtYRoISr8A0oPfxfROyauAWEcJxLpSv8wUhexgAxH0yfvGpRIsg0dsq+a0BEoV09m
PrjPwE43CdqHa2wI/oXD/FD0Xv9q4h1hr0FwgGgga/aFgOPd5jBFiQejieZW90biG08tDZu7aVEL
B3kaXRO2ZLrMenrwyLnaTgk+D0NisfKbKboGDlFvLjI8pSAYYO3eVHyxg6ApS9PUPfjuuDdMJMJ1
mP3A9IP+mNYvtmsAWmrprtcCA1ca0OErLecNMP10sIvhu5T4gJuQYWJWN9mmt8eN25vlTZECkg1C
U91rQdu1j7V9hd2OXD4J+wfJXXCf6hbJvgHWAz4GoVnLoTlVXvZIN3I45RO75O/bDCf6dgsHidVE
rIBUU7lBe2b945Odqt6GqMQf4yvYXzF8TlXZ1X0293ADPugfIcTMQKcChdq5ZESl7RxRIaP5HNKM
VJNoGUpAkGB56LYi6uutbbdPWXWX+owNcMQLcLHDObHH6FVpQUmapuKmCBTexCDBl+0GZ0l8JF4e
TewSeM24gRVHCJpFADT9tpAtZhxjTRNA/ritc+65JZCb0Htx7waUJrcqhiMjNGdOs+s/IlrkUVtG
wBLNTUbVgHRqaaNiLgyYerpJNdz+/utfH+yyf8bvUW1lJV2CS4c7U8pjZDabRDu3tUf/uOJ3euc0
hCkmWbc20WNgGHQdJp4RyW4T0kPh/eRB2Ky7GTa6Yiwzi2WYYwcxyklWidgF9cphY805FkOwjim7
HRwb+C4ac8MtM45remY7OI3VWSfl0xQN36nNQm/1tIPniMYDmZFe6a2DgJlEyAmGxZnSukOxoq07
NefDkTk+8KpiQFRuWnuWVxaqBVVYDz15ZQVMVLApcRgGyFnro2cPE39VZb5KYx+SQo6MzUPIeaQU
a9aZ1/oMSip9dPwQXgNMhWKVe8GpzBlk9Xl8MX0TPM7EYan8Zpdap/HY753at550O5IGKF0CzcNm
a6J+O5h9Vh9C45XBxk769kOUqobSFXBfyIEcsfUGz2a/Eb3/Ved0dmZGI1xQ4DJNcC/zYuXAu3ZT
cpKUydV0/G+jmr1tT6xUD0besN2jNWF4Mif50wTNuY37nQrxww1UyF5vEYJo5NuZdPkDhkzUYcWw
IQnqT1K440npeXqeS7otibO2lX4KY5K0m56GcEY7rcimYo/6i9TjeLzGwRzc0m6p936KJGvSEvJ8
2IPRR+IxEBJUtMwubVXdWnG80hLGdd5v0nraNIG7jSP5TqDDu84QziVo/Mo2CLZBkZg4W/gA8UZA
6ei9VUtkJ3DP1RQkBxqZ4Vow5jg6sA5uTGNOt4NbP8w1C7PR4+NCdVOsAFkPZMinDENzbFtOPG0j
Mq9wIVRfbsVFR2sOeMTpv8+Q/y/g4f9LmPn/RxjyuB7+TxD5u/jnK+p+irb7if+NPf/7vn+g5P3/
UI5tYRmRpiK6ihSmf6Lk/f8QrutZvhC2K3zTBgr/T5Q8/HnbdaTAPqA4VXAm/Z8oeT7FuuRJXMC2
qUwp3P8OSt4HZP+fQfKmpSxlmh6kC76PYCT57yD53tS+MpsaQyZ1M0kOU3vbuw7gJ4Z4ZfE4EJwA
aKwDEAh6dCPMEHojzsVINhyGRY1ybiwtIB503TcuZIXVhFIz0SwxZuX6BwfPeuqQiJhYOFzKiSi8
skUkDHHM7sJPFLV7DgUorEISukR8x86fYjKSZzYqvYZic8NM8G6gcjE8IfehP+Nri9WxyPNXKEMp
uUZ4RZt5PKZYHxh96hMoEzpIpnb3oVwj2yXPeWG0hKmdoj8GBZ4tqmNW8m0xDN6FtsFfL8C8Ys1Y
zIb2QRQZdsk8WxZPg65ZIPShH4zPOjP/sNQBs7PdQwVg4Ea5yAhTWQBlKEmRT/XO8zJxnmp8i6x7
5doqxwf/aBjgkjwT5llqaagkToK8zJCUHD0e2WBGkmskgUnPZi+N8i4uxvE05Zj1QowW//8W/r/E
QNgW2QlEZfxvciCeyvwj+/cYiN93/OPmldZ/CMtRtqtsIS3Ltfx/3rzCJCGCoBT83O7vp7hD/5kD
YfEpEiB812YSLqXiB2jxbZADYVj/QeVoSrRStC0cz3T+W3ev49j/HgThWZaHm1dJX1ieZ3qOzRry
n4MgnIBP9AJrYqZcctU4Mq8yFM7XIWQ+3HiGhyCza8+S1Mub30/wU/toIsryntNo8ghVjPcu75CF
ibJ8COy7Rijv4g7Nc0/heK2GeAd8EBZfC06ImGjvuQ5weseMmJRV19sGQf2+o3R+R8WeCUu/y9Cw
9xWibVA3PJ2G08Ghk/lkcarF7tod+Ik5zAJvfG5N45rQgf2iac7AWkYQpUo2vWZx4vbc2+6cBs+o
vLYDeKz3orXExqa+KgCvbWY00hezH8e7tIEUr7qNBWfligeZsDiEpdt2CuSm7FwE4v5kLIKCdtWa
kzqnlqOPiUPajjSc9qUwgqfU6pJvWSd/hF97G5hL1XHWXbuaW7ru+Efc41Ck8Q7FY7RT8Zy/DxqM
DNQldHNWSv+PLLY8cb4SS6cIWsLuKeRIs290F+4TkQcABTgqCS+1vyoCq+KgrF4Nzuyc1azhWAVJ
+zA4IEeccBf0yv30mq9mqvVPgVub2suJnl2E+0TDFdat28/RCbV2Tts1Cl68Yn79fW0Y9AymA/2B
5wMbbGvqhzSx1B4XVLdHlxg/NlN/b2US7p41IU6sf1PDWf6FR2Z8rgu56yGav8xQZhhOIZ8FG/GC
wHEipFL1iJkDGkJp0W9mkQskkeCFjSomIGw0xI7YOqJ7mC8diGadjgqc1fH34e8npkyI3Wza/om5
z7gluUOc68LtNoWsHBRXVr8uE0M+oRmdGcE20UvptFDRRq95k3pKOCZv2BD1axPTky0xYF5UhRC1
yJrgRIiUtZ/zOT1yTsQUXwtji2S3fejoy60rflXMt0F3+4mg6mzdR12V3t/AeOUWZ3dRg7PFWOJ+
9ZP7V08LZznB+wF/QWEyc5GQFZuSVPR77cK4mfvEhhYEz2vu2uRgFJ66qzztbUVd+2cXgy4159A8
iTZgnyuT7LXTKNAkqomPwW8uCVrAH9B0a1ACzM0GB8ruoqToRXi0pR6+3JHpWOul772D07nr4/zZ
btCj+A1+AmuofQZNeX1POpKxI25h02LbOZYj23Qsp+6x9vF6J+1sv2S6xQMjU+fTb+ZDKx2caz48
31KiM1Np95AFoX+tJ8PizO7Fz2lWU6qSxP4QS1Xtat3at/McATZ3+wQTae/ed3TTN8i7MFyM6bNM
GF6WrQQdj1wxS+0AqTGKMbss6qOMlisuxRGBNYhXmGJLLmz4TmcNvYVVLP81Q+G/hqyVWlW+V0rV
KHZsB7GNLC8Rwd8rJy3Fi6pA5zA7dT5KxyFGTTAMKrq3FqkVVkydbKJOyYusY30TSP8zS2r3FXiz
u8L/kz3aRhburDIwiQnW1W3awob265LDovDQ0De6fjUQ1HehE/3kMAjmxGVnnjn5J5Pjf+QCvTSh
A+Yf2F/cJWDa7onhcPcOun8Ct2B0ibbwH5So/ZsGCcRXW2GCcX39oV2nXieynk5W0os77hQSpCyr
vi7ooXx21ZfMicLj0Kce0XSSFxdE5W6wq+gZ3c7VrLV5lw6geuvGZc41ReFj2yaMC9Iq4xawp+vc
UKFFfhvC7xvcE6q0/+UTViHdf7wjWXy5v+8gAPW90xLqW8JPPqC0whefvDPdhqQfpt4eJl76rjiP
lV4cvkonYgUwW7HqoZa8L7YUAmGD6WRYovrDJO/w+3xattUuKD1BzcVXG6fx5AM5Iibk3gRr/VRU
yIJsCcbMAiz8xFzWv0OQ//77SXt5RVVOd97AVPz3BUQ6QljtuFCMqvs7uZH/1jlQz9vRk2dCmUrM
w4gXlueJIzW3lhjq3e9DZ2zuMGX2Tzh9eoCU/otvolLP2cNeZWRrbhSgKMQKhG+oy9Hb9HZ5jsM4
fcYcu26Fh768HXOGzMs7KteraXYX6vD7UDs+jDBzeKIdZT+IsXr9fbpHELxLO0Fy4/Im0Ik2gy1C
kjm4iVfMuct36xDzbZKCCzUr4DuhWxTXvu5f264zLr4R+beC5hIdap7PM7Bc5Kv8cXt/PQSNuwmm
1j+RONBtFcozUlXjZCPgHF0a1wpWdmBWz2NEX7mxk23qh9hpzTNtquTbXJz7dKDkg0D+eIjG1t+C
pqyeO6+7grBp3+twuryRadi99KVqL/DId4lo+hfDl+J+8uFUcuaVZtwcU2O0HlwR087QmGwyk9FE
gv7uBdkOMsgwQ+6VD8aOiOeeF3v6TlhNy5TGLi6TX/b4Mhd4eRK/KNHTQovH+U9nPjiGmfxUAwuW
Ww74OL1Sb0xjyk7EBTvHcqryHcWQ8egRIbSSQ5B/tLnYz44c/sY5RtAxjj4MhK5E3ilwraE0DwEj
qlVfKfknCcuK8/YgX/pK0CWgB/SGGpm+wWCGH7Uj3zrSIL4ir76PWkwTZYF5HTvdGm34eB2GAczh
ss2HkAFPstDWgiBpr96kgPabxhdAMn3j6LG6eDMpossW0MLYvw1yLAeIu8l780R3W7dImEOy+k7a
x15di5HzgkOqRwlW+VJONpABxDV/HCFSMmQ665W2MDsHf94rRIE3KRhhxjEKBEJD4QgPLv0zA31C
1G2aOqwQIrOh2rZmujyJ9CKVvYcU7/3UkNGNGicUDbbbZvDdb7ufT3Yftd9jps+Fzded0hHBc9aB
DjCfZj/3P3F2PPe+230qY3ibhjz4GJL4Y7Km4WOQ1lce5uEHtNC/VtqO12LJI6gZMl2LBFcYLaX5
tprifKVHhrfxWHfIKOUE8KuOVmk6j5+1bxJO1jSvLETJzqIVvlW9xZzAKc62BGMypHX0ZC++bNPv
wCsKZPE2k6gPskPunUwsfUkaSFbooXcxGmdlLTtr1dpPbt5LxolUvZPoixdR1LRol5GYmJA8wBHo
7muVRPvOsVYQvcdDCtbpOGUkCaRjEdzhd8cRW/nybHZLCkyiDERSXO3sXeGFrM8jnuIcm27b/4zN
Yx7q+Bsar0KL0DYXVlxG9SkxNZGWPak26fAazIXmyk9wfGXT8Gp6+THgUrw0BtV2I+rD76saJMe3
LbN8lM28qTeNkVEMZdnvQ64P9MI1kt/fhxUSaX5Pr0PRI8sv0vCGcuHQIop60oqsIy4gMnLU0LyN
UfPuMjl6CAs5XRw7uf99OlJjvq8qdOmCuuTNtxjV+1k6HWnj3Xc1dVXdkCkJqMcEShIS1Na735MV
vFmU5S+mGoyNXkik/3opxU690VVoQptGejKPEZKitubwEBssUqrelwYbfY2U8alZ3Gy/L/Fqb2tO
zvzea2Q6Qwh/xK0TbFaTBhcO6ubqRKTGLF+N0DtEiUCnL7rhjxX2DqPvvE3/aHKO2Ag2oPr9lyT2
k0M9OA1eGst/sSYCYnyXzBdIulh3k6y4mtGJ/Tt7n5Ew0DqkZvl92k8BWEl/egnDJqVXh6fsH8/P
FM4938cKave2L6BR/D6vxuDDYcr4OGO6P5HuBs+9nourGwJBIiDePhNpZp8NBwlSOzr0UQx1CRVc
pKReCEksWC98NWpHukQ4CXX1siQXggsR/c5WScUgE1q5XVTtwXfC79Z0SZmjVtjEnRi3PgkSf4iS
o+51YfaPi08ZiXf4iNV76wSEBjD2gLwyx4jOTI+ijRDR30fB4g1PB3XXB25x5w+2CYDX3Ok07e8b
LCr3rSf6+2T0Vro1iBhYnvcraOkuTZIqi4et0CRmOVwll98PZTyySRnFQyJm2s8Abvn12cmOCLVs
XTDsevIGI3ly8mplqTp4+H1kSdFsFeJ4LHM2RA7cyNsRH8wev1i2sZhlvZIAT3Rc7RgEvfT+65jS
W2rn+KWM9BPQ3Wk/V0a8kr3hvds1iWkWYNB7MriRJxvlZ96M3nsyeQ3OiDKgJLWIxxqpcuNyYW4s
sEckgPuo42AZdYBVXRsuYGx0kMWmDI4Z2qvflyW6Zx3ouaPCstuLujcuRFSQA2wE6puxz5x11VfP
HwyvSmo+NF1fHvCb2DuGDkRcFL1YKBC3vz+Pm/Rygw/S3beiGd5nxDTLjzn0i1SQrIitUyTee+bb
e8uzimdS7WqYWOG8dS36bno5oVnEOR0aW4VrI9DTCxx0At0FZvYEccFuJquP/+Ekj0PKXMSWgD2J
NEE6nIhhgiTi3JdjVF47vCZ5DHaTiWdw2zRcaanlgzYNEXFzKAz9fbCIBXxR65MnYMe0HtwWw6zU
mR8fM7/s7zWEk7PbeTj0u+wUC44hFfKX27GGVpM1aPFr4tCeAH9gEQ3y5jZwFqO48j+rIpdvvoGX
yCmUeEKmHW+UHzXnrI5mkkgUSmxD78qi79+l2AxhLd5UGPiHic+tW8VQJCOV8V511h6pAoF8YX8J
/cJDsxVcFPXLQVeIszXw+fvYCjc+CnYueB55PiCkTpHG5YObxCzNWd0Jm+kNbNSh9HEsWvEHS2p0
siT803AOJeZsEP9xqA1ejnIkl9rdKUU53ic+JIyu8jAMd09euhjI06XDuKy99mhdR6vSDzaVfmUT
frCiO/TXj93msTbSj8GYPQC7rd73XGLbdg4PjmNaXyNHDkwL/R1r83CIpii7TTr9HBlufyyw8ZzI
grxzGStFBPMeRaCZhjU9TtUsHY5zJS2WfpydpRDTWzuh7KmtXRp79ocYjevvP8gx/vCK3DlXHDrp
/cRY5gPMAxiDVnUd6vti5KDuFu5nGbEFCYr6oxtqZIJMXHeWqZKHsjDweevkMMFkPIWgic4mFJj1
oJDgAriwx8I7mpFObs24+sCMRkJD6mcPBG2i+lr6TlMYFsR1L6s90lCTKmwTC5NtP7SrQzkRCh4Z
3ha4Ik7WVE+vlhcwYE4Gcff7UCcjWgeMwK37P9g7k+XGkWzb/sq1Gl+UoW8GNWHfiqJ6aQKTFBHo
G3f0+Pq7nJGVWS+fPXs/cAeFIikqpKRIwP2cfdbC/laH1cft4U44885nf7zK3PbFziHQGL5bPoRR
F+FfnwaaJ8R5PGdglNNMcw1rL2AJA4ouUJ/+NMZ9f8pZpp9ud/86iNtXixFYXJFsNU/+gKIx7RFr
6tdscr0Tm/6zAfzs6quHUKyIQ5hi8Eh8J70TFrnz1mSfVjfeOQ6Qmkgg6+qOxVTmhuxQtMyD0r2i
YndM63q7HU1gjvucxV49mfHVLGV8zYwU0Tad9c0g8bs2ngrI9463rVH3LAutuZqG1jz2WWmd4M3R
8Wc/8EGHk4G1Bs1POs18wHXDoc8cZ5wvQ/A6wrknGEYibSDd1ORhtkXBOJ+Cwp8YzgHL0jOiffr9
GNfslcVg97KTWXvWefMfa6LUsmu9I1Ua70TezLtCYcr56MpuraHUI49vmtFRTgQDbKe5o1/c7ERO
Zp4Ov/Xig3FCxePld1Ph93dsx8XCDM1Nb6f5i+Ynj4xWnwtWTQ9UQjeGpTUPTNHYS2sO6u3tbpAQ
gWL6Ll4RnC1XbdoMb8nWoxngMcN26PrgIxim5MyI/AfxNuDJ+sD0mBGSdk2yyLyYRHTMwI+fq5nR
eWJWa8xI2kpnNO4QMGBLTdCwVq2tveW55JdtTPdHR1XfC8gI+XFyl9lVdcH7Wl40neQeOpLPWmpn
v26OI1n2DTsSj55/NZyakNjkqOBA5L3pdXfG3ps1JntH8cyQxwnW03QaJss9RxkO9iRO98wbMFg/
EpRgADMisKedJZa73e3eXwf6MuWa+YSe1WhXHkc1JDtKdIQYEGnAGlwuTTKLl3Zu8AQF6UJaZnBJ
xviJbY97nrAPb5mWaggbk4yG0KAf2CgQK3B8fVNZDJo5Rs1qSx1IdtZHmluMKbbExnv8zw/u3EuW
4l2IZbxrHzIhPpKinbYVcOhjApkSuLbA9jikabOMKXTB8WahMOqG/ZSGMt5RAFgTGVdT9/yatfrt
IO/8cVXS48De5Iwx0vMX7jsTk6+jnVQPgrH3O6fC9np7PGLptuwMLgH5qF2NOUdSw1QMllREaYZ1
SmqPvV6s/cod2z6MaWkfqrBHb8yQARgaw99B+UfN1BYXtObtEzNFwzLIjQEOVsPFcXCZXvfd7KLz
ysDagHuDIWljEzJfMSqYghKfjBVIZGtZJ5zUiqgzD6VLeCtXB3CjhO+dwj046TBvGMAzcZMG82vF
FW8xj2NzZiLZWvp87jYz1j6mXmmc+2w0l7e7t0Ma9uwUvCrbGerJeivmw9Al86sfVocid9tdZAQa
cRuoiM7YTvtGL9rn3vKL1QRhdDd6TvOsdVih/FTbNzm9LC22uYhETuudNDtxVwPrg80ceSdTNPGH
69vjEvQJ/krDeqfnoHAeHOaaYKqQ5lfDAnpVCLN8HsmVbAA2szPlVTuKkTFeQ29fGnip3+1I0VP0
8S/L4yNWiOwxNiXAgdh/JwDh3Y0wLV7AJR0poojr7Z7oyaLhinuaB9c9p1V3sfz+LJltYCNs/5yY
wuMz3Drbpi/0u8nTmn1LCdQV6BRnYv8b34hg6UzSIquI4WrB1mZa1qbRYA9aV10Vbwb14XT8rio4
KjRG3OA3mVLWGa2mf/ZVgL7acNtX8zsJ9OxVzFZ41+XhLywtJMnM4JdwhHHQM5uYKkkt44DTbQyr
9r4L7Orem1Z1YlhHJgNfpAUw0nQatEbdNha+xp/bYItRGqQ62b67CJDu0Jqm24Zz4QbV1i/pDhMK
ufk7EGQXGFb6DkbGkyX+phdzhGuhM/1wut3tbfMlpdsB7ZxPy97qC+e1zIDFufZwdj2dHCh/yXM7
VzZykuhHhW90O/U2iQkXSurvLwRhkR+bxl7fHjJjEopNEDgbHaIJ2x3ikUPhFRvApNq1Lt1gO6UC
MiVBVn+duHCS9Lp5qfNWPpdRP967eXWMmMR+DghXbQcHVQKoGDb00sp2dpg3l9shNYfmIlFs/v5C
mBTEuccaJH0rcpZIuQFfaLLuiQwx58+U86qKuuQUM/JycuvM3qZFRAIibNLXOYH+XrvhyaecG8mi
OumC6VuiGn8cbo/V5b0xwXZNK8oJauftMyOULt6JPVvbqBkm4MoJKtM5/zXXHaUnsqiH1jDK/WS0
9k7z4vQSaQ7y4ILRdStDOpcbrPu9qTcY+JGoJwz2U5zvs+4ELydhzncwN4x+PacNMNLMKwBEO6kO
wVXxf/E2SzXa0JZAPKlMgNPUl03N/pER9XDT5XlwJD0QMCTaJttSVQnUQ/kgt3BN4exUzF53FmYA
pt/oegEspxOmR6wuksxe+R588Xnq+j1jMBaD0twd/Sf0xeaBTl7ySDToDUlW8kl7rV6a+uSfzb5O
74dQW/mpfgzn8ZFxwpDgTAf9Xx1sapkIpcfsNQdvSkyLwhrkt+BQMAf6AINSnIxJf5trtwdR6o0x
kgzKpG7SPEV11HxU4afZ9PpqnN1hl7e582imH4Cluwc/c+zHeXQubIV3llUHn7iFwDD74YsWQkrw
yO1tgxaRn+Q6smTnON/dDi6ckNMsmSEZNDqFZTgdxUTfy4s7Jo0shdfs4SYAPRvgyA/zU5gwu+gx
lrMlRuMdJ5MLTIyJNK3zIyZhZ9cDKYjq4LlwUiaLfXYwll69mDIc7mlvXFKLqrU5hu9OY/lnq4Cp
zKRn+eKPlM4tK2OgQHfLF9BP3d412VbbJo7vwrKCFcP7KQ0DvZuPNP+XeWkNZ4+230YC4ViaQySe
9a7beVyLrrd7vO0fJCJE4FeWt5ImEivHGwZWEyMcDyNjut8EUrXre8aNXGysZ8o79TH1025j9RvG
hKNj5tfypQlpjTZd/er2r7XTizN6JHkuLEecxWSW52Zzu317VKbG1iU3eig9W8W8I3/ZJ13G95Om
DfEhDyqnB84oWiYkAXeWg9Yu8IJ2Peuh/VYHII4bx6ZM2gK8782QMnEG82DmFdoAUVj0fjt/xuEY
r4nL4CsO0WXV4RydYUOcGAGadlXUbiiMJOQ7iGYCi983pS1JqENykZP9ZcsctsTsR08V4bAliHFZ
yOQSuUZyCR0O0rK2MXPUR1sluTSmHYnY6pe+DVeu9Jk27D0G4S0DWjAdFnfpNcgkssKtXoORCcNG
D4rNFCTjoWxiEiD57+PMFUg087jw/L4/ClkPmzgfu8fcYtDcyyr9mw/eomDI4pcmJk7Mk7f2Ekp1
VkODM+bvTlYw8J+AkRgrAXhxi8iq9qL2QlnWvYSMylI78LayKN5ISwfv5UxnIpc0OilMV0/IKE59
Pn/VPszWGJT6EM60a4yyemn1cIM+tH9w4T2w9NZGNz7mgqUhHicM07lShhj1XB4b6ZdHqtVfBb3I
HXVCSHjCYWqpNf371hXFpf/zYGyZ3aesr5vzSUbtfx5qdbcJp5NodXNrO4N/AFPjH2YbvCM2WIje
XrKTDPg/UjIwsQ71rDZqzX5MuzLYAb0hnWhNn41lyJ8OSc02cZgWG31/09SD/LZyctGIfI2XRBEy
qZ/ph9q0zllnhtc8I0cKl6vfFy7ymCAm/JFrXPbaOPsca87qwtAnaF9avJ/y9okzgPVhUgpYVrPN
MBWF8wfhZx9dG5ofvsNnMc2M5OyP3nydpP6LBR7VtqF5dqvyR+b104eXGASWGE2B9QqlIe7G+o26
oAm+2cpfObep+PqUvoRtIZdu7HfrfAJzD/7+0+7T8AdDt9sOHcCHBhB0ZUStccfIkckggT6SlVL2
BjUsFzhp8iWsaElIc2POk3xlAlbs5oAMczxVFSpeJo6m6tOJPSbjmjimY508MnRXPM5oetEUoeAK
TCN/7NOZrhx8955xh30eYMAYPQ/Uc+u/BnCmj05lwd+bE32r614D947yYBaMEfXLbHLW5Ab8xVQk
0z3boe7oAOE6Sa/SzpnGEIKlFOUNwLmdAdas9pz+JaW2tjJHNHUB0IjtpDE8X8h0MZWj/dAB89tX
OrqwOjW7NzNgX8fQzdGgtoYE23ZOusvYmMD9vexIwz+7CVYo1IcMpaZgSyhZrmknaW/NLL/8sXHu
dRZx99bsftweZrVvrV3+zjtMm9E7/xmQ+xKdaEvinHJw2stW/WMJ6JQlEyP0RlqcCCRSF7dvp+9S
7ONSwnhTT6MCQvNR6N4lAGx2De1ful7smryGIsbCb1sysrzCdA5kwQ92s4rIgFrazvRnCYdazXlm
83UIsvwXpQJOF6ZevENcUxtiPKdtd7EzU8OK3LfHQVp4PxLmHMPa2de+4tDgKQpamCU6M0MR+XzE
Y5ShRkrL+6QGUBvZJcI3rXVWvLlRjOEDXWSoJZMp9g92rli3IKlIW9vaY9x8IwG18fYG/mqktPeu
WVigSLGl9+zchkWJyGlFW7vYqxJPAoQfUcXCV9Xy6ofZl1xAlS2thTJpKn9aiUitnhisYzPtMs57
VyrXGqNdOW/waDcqD5tWy32EmG2cTdyH8Hod5WwLJfY2NH86CJnko6qV2Q3FW5iY5kOnrG/5zf+m
THChcsLNFna4UHnihDLGNajjfDo6D7cDYe5mwaU43Evlmpt6rHOt8s/lykRnKCddavB2S2frB9tk
ep946wZlsItR2WW20F61uNWXFNaTh9aDO4PGVfnv8rQbto1y4g0IypT+irOXllA4aPwrmz4gGMqm
B4CN4ekYwx55kdfQw7nXKfseU3ENPbk53aX8QR/mEUtfbYApY0F7Yl6XuV0e9tXzTf2bRtQjUzDQ
EHD+OVSM1iyuEhqM5U9LmQGpnAGBNZ4Hw1lnjGQC9gx/OGZ3jZRVEBlYuxoHTINU8ghrKvsgsar0
zMT4dGw8JjjJVhkvs/IVRupXZSqWwDcuQx2pIYhPhyUhnsM2wng4Z7gPC2VBtBKkiI463G5xdmrW
o/Im0grzl2ODSzGasSrGyq9YsWhglB5YgHIvjkgYC2VjdNAy+ugZjQxPY6KMjYNyNzb1SC9I+RyR
/27tCMOjVK7HCOljreyP+IqnFXWwu1mZIePKY4AYVyT4KWNdK39k2N8Dl0wPDHP2S70geq5ck1mw
cW3ck4myULoQ0iO0lANryANw1WHPtkcuA1975JpxipTNkiahSeKbyKanXJfOPXM4y1oZMBvlwmQe
sAfdD+S0NwEa2igzZxKgCxuJZodMc5jooCm7Zqg8m7HAuNnbTE4we8y2MGDOXHk55c3QqVydobJ2
Nug7MyyeWQcgRnk90WkaS5CTMaJU4BCAchm0VCZQWTOv2ik7qITURkEmQqJ1c4e6A5dAAbnYxCsa
K8Mo5hqirKyhtPvypiAtM1XQZbwRo/mCiol8o/3zWSIurdkl3SVE6hbk6SukSQh/7fOA7JRs2nTQ
WiVALVGhGt7wwE6CoWllSU3UAbog4gQMqpNyqcqbVrVFsFoiWk2UcZUAvfKvjohYdWVkLZSbdYiw
tPboWn3lbdUss78Plcs1ZK7foHe1MGY0zfC6/Wut3K+8Pz7okQgA7FZ6ZVQqvbIDYx+hrLEFafrF
jEh2Dtnjeh1uWZ6hY91xLxPF/pWrDLQk4p8zCyctfFeSzRqeWp2fu7rd1ZXFVlB6VlZbR/ltVRyB
k0uL+XaKceBa5uNk48QVyo5boMkdcny53Y7ekrPQlUfXtAHThLBidOXYjZRtd1be3azrMoQgYtxK
ZeWta/y8U8tIT4gzcSOUvddC4zuamnk3I/YVyvBL62jWFi1IgqXjyKtrGe7SUE7gUNmBqZI317FC
hMAsdXIYlEW4Vj7hkr391etwDFvKNjzDKwIvMewA92G+k07NL4KdmAodk+h0M0plLtbtTFxrB5sx
XQRGW9Xd23MxbRHUwkA9dhDrB3HVrMAl9wWFSZmSY+VM9pQ9uVIeZa3DqDwrtTLbx7tS2ZZttMvk
FPOrKzAxDyiZ6S6N52QezqmyNYdom6n4fY/K45wro7OH2lljfOoa+xwYKrOPQ58w1jue3NtLEnOu
2utoovWGv3VfseMNlUe6jSDWKLP0rBzTtbJNgyp5aZR/GunzsKOYMi2kUlTfDoGLsbpFXT0ohzWh
z51Aat0ru3U44qLxAozXnOeqpaNvJCpsXzmxR2XHDpUnO1bGbIbamOXXy2sA171Hqo2Vsd26aLZr
5dvuagg/NgZudiDBhsFd51oqP7ePqDsNfxrK2+36GLx75fK2Uqze06ROQlOwbJTxO1HubziO/n5W
PnCZffUSP7idnUPBUpe0g7GzWdmQpxjfdGUVL9GLE8cLr54yjkOwVhYR3SSVuA+UlbxCT66nRrvI
lbF8aEEZNUjM3cwmlicOrrKbJ6PpXrMU4zmIoG7Rw5u+3h4TNyu60qMrT7qHML3TBdOo6rM6O4hq
WLrZq9tdU310C7GlIumyLMbMVfL36YPkvld+9laZ2id1JmDIjwq/8rg7A0b3yHE3kajprD7mxCHh
GFQfeWj/iDzN/fTHgGnYbvg2i+kOtEzx04m8XZtU4S/LAJs7d9C7Qofyj1URGLXf/JDZsIVjXmWt
NzxsjEuq+AhWGb2jTkhYpDDkyQzC5EeZpI/B5HRfnAw/e+YhP4wBlHs3OdU71zM4aY60X5lc8Bc9
zP4XSylaYz/3n1INbMJgtcNjMlI0T3kPPSRU9FbEhIP7qnb19TwN5mXsM7khKzDcIcsl71LE7TlK
S3/rC13QZCETYFbkE7WY+ARbMnEImmai1+c0+zDox2OozwOT6GI+2Z5tbFvTMc4YmPyN62TunUMY
eUNkXbtErBp48/vl1R3IV9plMDy0YF65iGYeVJnEWnpDVT5jaCyXZdIYJIiJWpu2nr1pKVcw8ofG
e0AXbgF/tfwELPVuZGSSw6i86lKMP8aWrp4OybV3s43bRvAlEggyfKbpNif+LmWuhVAShOmWv+yi
CGFKmnqFGK/U8XiL/pdf5QeL+bEffVXf1wzIfWeZ9lrORvfpMsbNB1X33hkulfwKMdEUjeqwZ2fe
C7X0nFq23j7z38U6TWe3z2BLvvLq3nyQVFRXbew3V9DWzbqdxvze6apk04eJdmemo7NpiaGcHZ26
kSZVFdrGaKVxMjmWkGr2sShNmkIFcakut/clhNHjyM/dIZAoTokIUTKhtD3PFnm0SXPknYjLjuRv
N17Sks1GXAr7PqsxenWaBUOW/9jVMEjBJCrM/dY0zCfLAl5s4tl9KUQH2MeNp1dL4Rw438b4GEhP
eSQ/P2oxf+l5WHxVbfokLCJadZOfG7uafg70Y+u4przshSEdABdxgphef7/uTNCzTiAvSlCK9wOr
eghNI2dK6pvwiPvcb39akXWO7YS8uuk9Ja5IvgY+V6md9R+TRmtQTEPwZs8UvSrDa1/tyIS57gXh
c1dDhTRqbXwaJirujT4Vj2afjSvRp8HV1IdsXYSdft8wxrPG9Noyy0lBpLOn6k5n5mDbyBojg6gT
VHVhchI5WyUHQOOx4eKzp1WfHhzC1QdK3sV+SiLnKEgh7dBkuyfwdwju6QedocVZrLgsIDucjjeD
r1eIO0yxLmp3uNLTN2G4kgkOBiQS0FvzJxJ2M10pfXzuQloCFAy0F5td50L4Vv+GhgARidNHHxNv
68g35s80yl8TTgLfrjZfqsYLftjC3Fexo6NJK9chQx9kz6ArRIxTpPSXAbKrt30A0rgIVRjO4Grv
tWANAq6M8LKTX2wrjp07NFBAgmtQluZXZYfvHtnrT6mNsFBjY3iXJjDIwW8iqj1kJnrZDS9FQLKx
Her02dGZEKXfyuKUrMeKk0/zkEjk09C10yuXnXFtD0QRPB8fSZ9nhz7W4mOftjHAOvOPW07bUttt
PYsJ4X8/drvlNn6h+A3/fnajvvwfX/nr6ZU2gdP765l/+zENRZrNbBvX3//iX993e97tblhoITnp
HnlplsVHUU7RkUGLPw7en7eKtADlJlsCkzUX5dGq7vKO8hMI86NFb/mS60ZzigZ7c7tHvhiyRtIW
kPr8+WRGcXeZieTe5RM7msC75F3FsELKe7tLJ+8SpQlx5nqMNVXJiba3B/3k1CUOe+FSzw9tHP6I
WcUCcE61/E6MaF8oai9KqRdcVqv6mvtAaaAosUmX9c61Io/GN5AOO4++RxLGa7N1yJywQYvL+ln3
Svc01AyK3O4SInTvusp5utV0gzxtTryzw7vCl6917PuQSr3orhmHH7L3mMk25ubYWra7b8WQrEwp
5KsPOWqpk8PG1lDsjajT30TvrQzblKt5ANfRDHyu3DLDezgB8rSksA5cOtZm7Ey/YM91tNAbi4Rc
bTIMkIoBnmGYLdw2VgANzt+0Pt9G4thNTF8d/KonRnl0uSTdifuCJPEynamaNOr5lezp1njPpKig
tbB63Blshtg4tse+SX9EhBbsjnhu3DJI4hhMnmiDxEmBL3I14hZYh04soKYUCYGr/A6eRnBnq9O+
OUUQgCUnG9aa0coEjbDsvURbJ2YP/6Q3aDvXGdprN9trkEqIZYCUquz12DG0KNGyrc1RMl2b6/VB
9H0L/qwhoF/eJVqsbTrny9B6Zu6jxyiPdc6B8Ih7amAAnKMVXVYqV8bVoX4AYPWrZB2zrhsepN5n
PESCLJEkKz+7Jfw8U76Sv2qX+L8YpW+rNypOVNAGiBzN6B64NNgrnH4MONXlvMvcdM2nF2ZjXlfL
qIdBESfNaTK8NzdsnC1SoCIzfWpL9E4k/AJA2YO3FqSiF+WYC8GlN1qXXVHuMqo03RQXx34WxdHw
cf6m9cEhBXu0TYe6wCSMhbBbuNQOvr4snOZd6sD/woRDiQ16a67EgLmulvZQTzvLXtmDQ/Ytgx9k
ieGjHjMFqujfjCHEx/LsgUf6mc/I7uNm+MhmOD1RgG8hZmpnmWoBPCfqvQuK0+t5HB6t+lFvjODC
DMm8QY/bkrGn3wmZf1t1BUSJZu9GEATngQp6Yz3l9S8MUh9eO4Mh9WZ3K8ruQPYUEky5r7uuerUt
4O4FtKCNIaYHIjRw8M16DSycuFqXAbWX/lpj9SF1wLG+0Lpl4UUFn8dgwG/oVF9d5m2sIthCzS8e
+IA0B81WExpP+hxar7hQVgO5UI/myJftAofxpyoCZ0Six9JpIpMAkl9mFKwVZ+cNzisRj7bcDonZ
7YaEDGMIDrJvZ/8jEsbAiJY2g3+CJheiLHtwbetQI7QMUqf9rHS15CFJfG+zkT35JYuGLpwg4ngM
zYy6dtBrW3u2JFaapAzFZmiIx4JOHln0UFlB5qp3zQXoer9PmLF5jpLo7va1xGDeoJSiPlcVKc2u
pcAo5FOV6tp7lbPHEl7vXC2ZaUctaMXKnET7WRZym1n6i26XLLic/JsA2/yRWxorY3R3xRD677PW
7WObZlqdJfbz5H5HpPjZh2HO5i/DfBOrD6afjV+8+4+xYYTfPtn/JspbFngAZb2C9om64LZx/eL3
7vStFidNh18gpBN67wXJBan38B3M2fMo9ewrKouvoEEmEI0s852cAphv++OmGIziQJqmONxuDQ6p
d99PPEr06it/Hf72nL993398y+2f+OvLhsyiLYHPcwujkM1zFK0oplSHRB3AFUYIqP+8f7tldVF1
uN0ygSiAiMnAX8DdjSuQIESAD4iCjwiFgLeRCwfP4zPLbHk6gg4Gg4F2yEMLIhAeUQ/QR+pARPoH
mVv6UQ8hI05OLVY3jPz0aOcza2p3hkIeTQlHCJXiUKftd+bwg8epipEQK9Sf00k5L283S82oDrdb
f/9K5yAW+7+e/x+P/r5pTtpjbRpiE3r9eJgpYBwi39sLJHXbm/VIuPgfb7e6JOb36cAb/O2xv+6y
7F2z/RO7Wr02uG2nwzzBrupywhN6z7WChdGEGc6pGnmw1OH3fSgVEgFPKg9IZnlWOlWsg6Lhi06f
OAzE0vOFcXttbg+Uhsn2yoJQFIV7+Fwt9UCrOfipE6/0FKMhIygAc1O5joeOqRX+8dsPm6dAHuIZ
kijyaOd8e3vUDaja262KNdsBoFnHefnIXwCSW4YQhpxsYPM5gT3z+1W6vVSGeqna60AhjwtStfQC
I9qP1TrOxuKAR2g+zJo2kbzywPh6cPbCwGgPfuOx5ADhaGcaxk5q82uvya5jEzLIkLOCbBu6bWZP
380lHgXsN2IXJPJj1ZjDOvHogSVwIw8VEmQPVp0eI3JNGJpnUofD7VY7lmwao2lHPqM7xNHQHdD7
2TnOOG7eHkSZEe5EdfUqpFKkvH8wuslQadd/dY6WrA1NwFgR4NODqoDLJTwy+X6tXKbzp5V677Nu
PAtHksCqhkRRJfO1PobNe295G4fk3HdfUseXpDsfDBUcGN1dpPvu2ogBBEqLwpeEnh06Fg3Bbli6
jl9yjgjIFg/dRIA0nd6Qv+3nEcJODYH/VFE3XwYa8F/ettaqE0V4zthTLCfdir47AgZM+n86xugu
qWYsMg2UGfST8cTCiaw9APodXjumlfKY2klTLsC6rnynkO+wtHxss6Y4YzBLLkYrGAFg3iAaxPie
19HKl3oI+qQPLowObmWChwvSHBaMtFl72vCSpUykgFPe5ZM8twTxl4OXim/p3OkBbb+gCDrWOyZD
KYR51noBR8lS79jb25Y+v7/6X0rA/4cSwLAVQ+1M9/+/SQF8QKiW/eO/fpYs1Kb9j3/9489v+g0L
MI1/eoFtEQ13Deovrv4nLMDU/6nDEdADIg/8lBtl4w9YgG390yS/AwjE0bkEegF4kD9gAfbvf4+v
EQenlQ4f5N8Yg/sqR7VSNn+7/18s8O4rltHNv/5hgCX4P1kfpkGWx7SMwPH5J23fUiyB78+HpIzU
8/+77WvokLZdLK3C/2mh7TsVsrnrJoYGO1PVhcWPuRjgUgRnlHac8PxgQruVMRSSx9nC9thF5P5m
BNWz0TV2FzSAz9KvmTWmB7lBY4A+RM5fhe3mL559YtoUL1WY74V3N5hNRk777OSZ+1EU5rk3xnlh
NmwFIpd9A12acWlESpTQF8PCAFZUhPkpHYKIVOz0xguE3Zpp96UueLo5WGstJylaUutkToGBptsh
kwPgSyPbNnTdN6Olsa1o5+IZoUIL22kK7vVgggFPvnaBp+Kqcx6iLY1BzowNvBh63G1tkqmEjbDv
TkfNCB9t+lMXCC/RWuuqSwsLfJVW75Q8ngElg5IfwQDNgc43sWQWKs6YMIPHiirejpIIbJumhG2c
o0nJ82IaPWxDaW9q3Zv3fuIwm9MHa8MZ632EaojfNvTO+bBGhr1oKYvuozb0IOJF83ISfb6zZvvn
WDdr6ujGFuemBfi+c9ezBYavku6al2/BnJk5yKXXqv1QlLwQ+kYPT8hoyWVwX5iBTj5vkGuXIdfJ
645UuiCm1i9sQ0H8MUThev0uSaSxlCKg4eZzghbePqXxOOa8feiH7iYjgJMZOePadRmyNDFQgXtO
mNQrACwNZQ2DV9db4pbkZFKtI7qqRqMsOhNJYSlLceouQyHBHfkM9Njgi+aQ3edQPVrNo+lBMaoz
znSG0X7YbDzclj6+BdG0oJswVSG2D/uN7WxMMN1j9cusXV48wAA8hA1GMM2zn+2BYmNls91pYvib
Mh5XBnuSFf3Sd7xRw9aqoVyGGT100BeTN1yhuwiGS9GG7QIsXrxFV7UZ0ybKmUIbN5kltqWWrJwe
gbOdU5zCkQHFWGTiA2/5Y5YUhzQhlFRV91p+rrr6wt78Ejg1hEp/pTEi2kw6A0H+rvLyg6j6O1/6
4ATKgwHmrnLsS1zT08yfdPrfBSX18tAnTMv51VpHr2dr04p91tZr8ZHmp1jXViFlubJ5CvsvABDA
S9stAbF1575xWT9Wtk8ggyCzQJzizTs9Sk9WjLkXZYRrYF+U8UMfl2e/FUwJg8OvQJsH2atDfJz1
FaOo5g+/HDb02k+MUB+SlA/yMG0ItNLQhEoxBFt627RdzGME3xTM4IEs3R439D5PFF92fIaZTTkv
wIpiHmH9bXSnXNXNCBYcwi8IfpYsNChQy/Pf5OJQrnR+Hra2Pv4Yi2FNIXCD344Onr5lfk3lD+jO
imOA4CpJdkMH/52HiqjedBQd+yGmS8asR1PvTF4t2ZGZkC9gQKiMOxt+6K7uJtSGMZ3N4QT/+aoe
L+ipkIq/Tnawr0Mgz+Z7Z04bK9fWZmetJekt9f+MqxDUrg4p8lLT5V+Pk0/wm4u6DbfJyOQIj9ne
CuDmsu+DlUltkYnllSjnJZ+mbQzOPiOHxT54zDfahWldQUMCYMFewxgcJWBSzHKp/tKQ7+B2V7uN
ejlS9HGsf3eBVeMHc+5dvFH1Dm3MOdP5Y0zxXRt+NuxvUq9fqx9WRedcx5PJYrKDT5FmH06d8Jc1
jtnsvKnf0vV7ckHNlm3bBirFzp4t4E7JGtWGJoKfjHkv5jjZBmNxtpw9MWemToNDPHp766tHZ4sg
++CVBe117zGN0T0y7ywYb7IhkwfAQA2zf0loJVKl3Vkec4H5pivSk2/wG7XFvqJyMhb22jOnhU36
VaNf0WoSvqlceWp4MJlXMVYsg9pJOga3lwliAUSmMyNVcF8STn3BPsrn5awzTGy7JzHvc77UWsnV
TdhY8lZWr7k1OquhZlr9YVQapCFeg5KBTCr0ZpnFj0YYbC1fbtPUgglTX0rb28nGv6tRlcVAM2f7
YkMDn7X4Gh2QYhynindRY2PwKe6nJLs6nslsJyhhFHARpS9v+mJajalW1pnaFtPbXeSHW13QpmdY
NirJxjf5irwh+k+5ZEenHvZEsQ5zmAspU2SC9fo4balOn/mfKl4xzdVxVUOGKjhZ8FluGL4sanP9
P9Sdx3rjWJatX+W+APLCHZjJHdCKFEnRSlRM8AUVIXjv8fT9H1Xf6sio6srqYU/ShEyAwMExe6/1
L8uZUMkoy8Kf3sbBWMiJWP5/GxIKzWpNz2TJQAArlywwgWNiM1cYvPcsqKtR37mgbm1CCMjz/fqy
FpsosntefXWvx8o6acIj6lY4NtwYom87WtzULWvI1oOMuUAaJAwKp/Vc70jO4fSqqO46LocPx5HE
3/Ag6HoFmv9qRCmsdKQIdlCdkcQNHm9Dr6xqkhLkoApo1rZuvg30lkQgd+tBlyaedeNwvwRQ6o7e
SOzXSIfLdWcwT8fomaaErHRZsbOi2WC5e04NOwNGZsrNToo3eWamQ0HGfHokq3dX18NVzce9hVLZ
UZ87Z1Vy1Q653djRi6Z4V+zhOB2cVn/rc3MbQ6KOvXNGX5R0oFMexMcmLd6RWK37nn1HEp4xoVKw
rzGjhFzOghLOUomn/eSUa3XoXtXcOQfqSMwGRG+fIaNVi9GHqzaeK8JkXHPPf9kuj1MlhHFSliZh
jG3wQ2mYZOGUDQ5lgoKSz4+EQI4yx+fEdGvGOKWXtTkunJo9UBssURbNerEaqHiBPd8IMhfUrsK0
HZLAQvaKUnD81V+qqd+Qd9THeG60iInaIUcLzi5ghGcDVHIcTKw8/bJ5qfVkofBSF5GBfaurF2lo
QccxljFFA8j5jrupRufJbbS9XTIRJR4QyGhd0aWuNWMVPpEFRVRgv5Izs6+M88xsZi0fKcdGlug3
bspM3gG9cWZZCs6QAnGXoh/uTkYxwIgtQb2AV3NQJvrmPOIoCf1mGUT+ynTdOSCBrz8PLErhjb9J
QRsr4x5lL6HGqKitnVb/pOc0wzgBaM1bypHj7Dz3B6WHuXwKtkDJPPpzUWfb0XJ/yotJHPTRvr1w
3scWQcSlD7Knchj3tRKuI689Z8QnLWI3vlcPlL9gOaLTWGLcLcnuFWS/2QWoory5NPhryB9FuoId
s/sQFi4PJoNAc9chMaFqT7wMx0j/pxzfgH+PaVe8TC1SMXFU0mLdm8qyi0Y0HJDm3PocOeIRVGur
w6NXjFujc5+LSZ7h0y3pd7vOWovJ3thesC7iYVVCARlpBYJI2sriT5qDwXPLF8uw2ImnpG0QhUsp
Hpe0wRqvujNL9W/eQGYcOlCXoZfjxsy1aJcBgUIwSKLJAoMIJcsR71C5bqceRD1JAj5rsOXD8x9J
CTXnVbgijwIjlHjTwu5MUAfNqh9KIGYRm8BWfS7Yi2iwEPxIcI5FGlGzr9npxjw5sMqSPrytdePF
GBv4LU/+WO1gs+/zROywgiyyLDlGWbPjbZyP9bAtzWEBaQfqIBPERLmdUvwGpt/OjJq1G2fLqsX9
yQsELlB3CdW1qF1o0GdnERm2k9Nv1XLYdGOO2zq5Kxb2wIzpcySZWvPPHpIPwrRKw1kbsbOLdaQt
ZnfVLDrQ3OdRcc9Z8tL03Utm2D+tangdCRig4na1UDIkeMOGSPsxZPeyyaniMhKDIt3TKiZNynzR
0QwyX/mvRWivQxwWkL8+ENChl2eH0UcnpLobGI5ztxtXtMx3XkblnlQ4lSgtJeQmsMNXmEsNhbyE
SVnLoqKdsjIagoboQJQAu1TBVhrtdNnPKeaskLyfuzFewLleaZ7/atdOP+tr/0i25aIt6g+zyh60
IAy9POumBcAN/lBOipN7sYDQW8qitb+6mO2ttpynLFiNTKEJX64Eipt67FAf6C9pXd8IY6FRKWB/
tK13wwV/o93xXtbWuxGob7EZ3zH8Xou+vniOfxDWtkr0k91kdyNPj534FmK+Dcl/CSb1h99fA0vf
WsgXYtd7FYb/qqfZw3QJLdG0ZehCvEBcdZFfGPr2xumjyGK2n1u/Hs5eMt4y9yXqnR2K9qMapXco
RpcyJT24GE/AwpGS76POOXC3blGfHkEuHMwpOGcOOdf2ABVFhk/eoOdOWLXfMHF868v40Ra8bBES
ySrdd8gd89i/ypVLXqf8FC5pLEIRW3lZfQ4Hzf+JLfKsNN2V9vWJHe9ZxBylzHQtfyxT25v8sXj0
bs1IOIBS78eIZ9mra9ytYADio88g8jrrPRDTm9E3Z3bMd6jbFyfynrMeK5vig4NCz1gCb6ibmz00
tzCgyG9Ka2HIMCeeqW+wAyfH3NAe6thcXO+oBwNA8uAQZGs7b68DxkEdAg5K+SMEgfc63rUoRMmF
fks976Kzjai8hp30R8MJMO7ybyM7zqCh1ynuiYXHlxzFbHAuyL7hUSQP16yPbrIEZnSCO/PO0fmS
1cot9Ze60R7loDATj1Qw510+RiUFXzwMp0rmTfXH0QyPQre5uEFGU78JW7l1erIvqu8xxTLNbS8k
Vhx4m2+6057JIkCklEF0JoyCr8ExYVWtsTF3ZydNj3bln42RgVXoL3hjz2UVoe2kn2HtUUGhouwv
gWW9E8D2bQpIkKHX+OpZyb2nTVyE4a5Dz6iY/W2okcgj7LDzteeV+8CrD8R4sxF08HtgaW61Nyxh
e1/ZK7pYuugQ5IUTyHWJSpzhof8qP1RCJbzSvgWFv8PLk47RsUr916hBVhySfonDXdOeUchdvn5/
5R4GNCG6fqt5kPIhT7Y3BxZy1BjZw1TDpSMV0SBgVbl5kzgUvnac6EUWg4JMBluh+xZ0vPd9c7AJ
FItV/1zV1JIa/5z2Yl8BKa5o8MhhUzreBRbSAUoAFvb+rPAJhnoVHZKDn2HX5fOiP99kJeJqT7zL
b/WD6QhE/aYqZFg2FLXr4FykwVHVa96xfjeiERqZ6TGP05CrtkOYL3Qt21tIkOojRwfHafaj+yI/
mFYxTR7l1tQYX9SPuKhuLBJ9svKLZNsHFDO8l7i5EyAAJVB4/YJKz0U+gCHwb6Qoo7c4axZBxKlY
Q1A9ORrX2NmHVlNOduJe9LaGZ851GdYBhx6tsfEt5o1UImSzRPLi5cGHB43KavdTtPRi9S3lBe1V
RgMzaGUeBgKiyCE6+dl069kZlFp9cRwb90iC4ZTNFYNPjigSAA6VaF6jPjjLNwqrw9HdY8p594yY
3eAWSFxveRcUTBc7SY7U7N/k1eM3XXlgySdDe5FfDybn4qcEb5n5QWRHsqxuNs1etSbes+nfMmd6
c0nJtH1o8YF7MzT1ODbNxTGnJzRUy9QYLqZRXXGBHCtlfHOMZukOYlmG3AUtVr6N6jjM6ILjEV6a
eDzlWzrp4xuat3MEjiBN1WfFbM7NJ+6q01QE94bwb+/YmIAVA4Syefxww/pb36hruToYw4Me3z7j
V+iUXrR4A48G2wTnVR+NGBHCz5OjHqFR3eQ1Bbb9bhIQJSsz4N5ulu5Blm9ucmQDPmTTO27luyow
WTUxFura5nP2t3pkyYyCOc3MC671Q6a7O6eel0mJZ5WUUYa4McRHIG7Hskn3JvFzDUUpDdiJfEfl
3SVM5yjc9F7kLbLC6pvZ9xSN4q//p2gzzdgJE6hXvoUVCYwJfPf4PlHYYdEjGc/y9uqw1pUfNWnU
gr05MfbPMUINJ86PoRRbuWPxgUkTO6j+bDcukvW8eKFw+oS88cmgqAhWHvDCXG5QhwbdWmcu5Iya
2Xjd5RsQB2vTpOQZE9A5BjtVf81jhjX7QTloyFRap7IPXhrzWLhX02FfrY/PwnurqEI07cFulG9p
y7LgwzTn361D0kMSL2KYkVkHljFg+rbHp8RMlxk9LA+eMfpWx7BpROXLBj1cKPonZUoWcurMSahQ
omNhRQs3ena6zzZN98gXSK8D5q+Q7lRXz6EkmhG2pDYZwnHWLYsjThq621LjsluPfaGMqmkOlg5g
wbfkU6Emgr4lDpYjaT5GocCvyZ7CzlqhYX12I7a9DhWjbtMiZM2onslfx+u3kJpfsw8BM+UVW891
ESrrIVCPkvUQFnegMgsSMbqhWiAEXZuUnaziPTCvJNXI+yrvc1meTD8AyxOuNeAIRk85i1EnKDfK
u9WoPJZk2jZu9pTa1c6TOt7rRF7H1Kcbr+83eezNHV96ARs8b/rSsd2r/EnmKb8cnvj7i5pbSiBY
RB/TKrpZA/cp4jg1GoTgqPhNiRMufH8VJ+YyN/qnbCzZeB7kPelxVat9/kTY5cwSHkw5+nS1AkS/
J2PB2w6IK/R4pyZMpsp2EMqnl5VHP09+JmE8LGO8HQrs77lad29KN2i7PA2JU0SCHdi7CE5MRNeL
PRSG8DYtH3oEVC4y2+ekNWeh6jSI/1SIvMOy1Yt9SMjojLFIIT9+TosC2AcSuVkFXHWGqITzHdkp
kZlfhef+1KYARXONFYiK3zwR4iRo6T5FkXtpC/9CQLDnohn3appx7HjWAljjEh3dIlJJmQRZ6s+h
8l29un8hKeeTBFWcVcvGId4oTnt9Vpgcc0dyEvo2UedT0f/IdULe4cs+QkwnOmHlo2td/Dp6IpcP
riKhsJSINOzdrmXOO0M7qIV9gB2akeZOAkCmOE/xxFlayTzkHm0wD0zjR1JHnz5HBH/YmElSP4tj
APxgDv7Mwg5XLM2RVBQvVd/sqUVxFb+FqqiXonl3MEsC+fPYXIhLFCsk22mpgpDcniFljp9SDI1e
aCANrigaZm7z0rtchLSAJAVh3kbKHC0V+YOjrEoXA8jYWM+5RoSir1BI0LGKBxp3AyCm80zI2MIA
CFMOFpFYHt8U5/FdTNklxMCOKaREtW5Q0QiGDzNDGiACvDh6GZOFWZmkdPb+XDLNV3S8S86B5dyo
qMCnSPz44qTNYRBsyrZGIWcNn33vP1WuDuSIgsIUYOFCNwoSOE6XldV8Rwdxix1cPB7pQRbH0Jl2
s3oUYqn3tfAOYPBIQ3WFfXULMpEV3SUzrXIXVpA785BHPc/Hiw4IikzV8qDV44/GbuERl0jURMjW
zKBGmJIUzKiEADV6q5L1S7f8Zm4l02eljTdlgMpRvmdaXC4CXJ4zw1G2bdc2izRtXPLYAEH36l50
8T7ERUPMMRDk/3kb9d8KQ/g3QhX+l+Ql6CoY9P++hXpsf1ZN/n/O4cef+qhfP/W3HqpiiT90XTOE
RqdS8C9Bk7L/WTew0y37D7ISLGEZ+CJtFUH/fyHXnT/4VmESvmipgk6u8/cuqmb/4RANQNeTpqdO
neN/RFzXNAlU/1u3VbZ8oblrjmzuGobmGOzqTBmo8EsTNQvxbCDQTJeOVDiwc0pta8EpccseZFWV
5UaLnY3Ii0vc5ku7kr2n8YWPOVNGc1nX/irTy41B/Z526qYOo3zmm9FPq/V2Zcs5YHzWvXbRE6xE
EDI6fCSMZMMRmbIdc/BU6rAUEoNtd3PskAuNN8IkXCRBX10XNIRM9rzBoqQHyR7EREsRGOY671nm
TDAWjb1JBBEn6AzrstpCSHrynRroXrLVRbqwrfxosZpgGlh6GnaDEQI2EcS90GYAFKWs/oAmbd1n
OeY692j23jEOezBCe6txdmgsd30QXRU/OXaOtclib5nV3ixt6hWit9QUi9KJDnpCWzeYnnFSrtt2
WLsnqxWHOh2eYdaq0sqCYSTOjlVCmq/SrfPkk1zZpx6CHGKv7yTArIyxxeiU7NKBrQyJXjz8HQCK
pWPQfVD6F/PcB8MBiccy640n4CPQYrptGxbrX0bvf/bYf+2pG+pvg8ERlqNzmsDNq9PgNxl2vw6G
Hn4nLvQwpeW7ETxKXM7I3mhItCiLDAvrrr8QbABrvgUSxjygBVoXGDzrOSlfi8SgmEswRsK3A/p6
cgJKVeUPHT8pBp1hrOdhxQ84NMpN0HGwabKSSDMSTP/155CX+euYJk2E5ACiQDCMUN6RiQm/foyp
DxDqjpm/7Fh3F74j4DgmB7LXvw0+OmUy3PCAJn+bHv+Ws/BPbt6fkwuE+P0vRfjw61/ausMUOl5C
36gpzvRy8dijrmadclL3+q8/n/aPz8khO8FUbSHnAtOUL/UvL23T4uMKGsqYmVoC5yes0OvxNsW0
1WJE/4M6S5TosyzuuCUe//rv1mWCym83V7iG5joq0w+RIL99TisgDG0qUtgpHvEJKYdMdYsKu1GD
VTj58uV7nopiXpBM6YViHXvGVgCrRfR/q1B8tm70QnTYLFfKa4pboGx3Ab4wpdqlznD819eq/Vkh
8vVMhCtc0yKXxkZkKO/jL/cJkp3mFlGoLDDA7gb68qYLBTrS6UQ7V+wFHJurC5NSRLn82a7duzY6
HyX818q9qkP8F7fun1+OwyrgWoap6/Zvty4UWHggt3iLUlGR9ts1+4HwEQxUqMfqXkDAJBQJT7j9
AtaP5kX6WRcKEv90J9oIa1J5+Yv7o9poeH5/mq6LmkxjAdBULBR/vkOkPCgmsZ6otxqeXflaiPKQ
pOQaGr54a/SbaUWfCCCusk1oWuSATV44jy2B7h89W2gX6DUYZ3S+F735NqHFjeJX04g+jTDZFRBh
Zr5kI6iTc4W/islQXVYEEYgaPkpvJj/7CCSYZ8IfSh5BJK6ab58cMgScQjxyYwm/cFeG4uRyTHH9
h6NYhwopdae8qrV5MMB7Nd10GjDdcYkjft08KB/CqBeDoe11DBYiyA6thdGG6l2mBJ8A5zauRpZr
EUB403CUFBUcdeOi6doPIVcHXQIg64rNZr4bPeOEEoVuwhReXD5rHFqH2LO+PkteiVOb20S09uYJ
Q8OttQB7JTu49bKE7C3atn6uMnEIEuuQqxAY0P63ZvwpLx1rN+IaPlmt+c8D0hiX6d9I51ZrbdRU
/1H37qIYtJMYLeScrHMBjycvH9QTyXy3DzYi+mRMH/hFYeWUGf9IvHfYf5TLa30e1kZHaUtsGq7N
YVsMqQLRMBmU886hD0kNwHEGtIJtR7psNp9icbWwOzVB8FDG5u4FZERwJwi0bt25WXEuCWtGRdGl
u7FCr2fkq6jmhYJSNsCbNPdaDHVLY8XU4k/8+fMMAJdZOmTWOs61p6UzxOapTZENFeVLjNJEJiBB
l5eGDwo7XfONJNcLdJydjZNHpf6L0ZWw1wlvt9q3zXJU/G8qDrJ5aJI6nYO36DuY4lM696aoWIwN
aY0cV11hQaVkhzAJWHpe1gCsUTftABbz61oBT9B+xcfZ5DVHEEICkfXsUptOqNgqaRCBcqKS0LY6
z6cvX3ys+lTidA9HVFamDyuxDwM19nxMdwAhX+rkE6z2QHYuhj6ZggCk90TBdDOW6CMjvpLgsQcf
3MyVvN3g+jxQvd8hvYmw6LgEoQYpudREXMwmAAMBBghEd/rMVCzEGvYsIxdvwf7xoAkeMn2hnWv3
m4HmLmh041TE6ddb0fcfQ1X94DcSS8X7YtcAinwqvYZ77fqW3cl4Dgv5BPOBlqMvvvWxSxS38iTf
KYlEQXbkSEciN1/nl3tK+Nm63jLBMj0HxSK9rnQjjeDRDmfXq+8dsv2lGfCpzXriV8qBqDb6HB40
3lKTOdWx854wmS29vu+NUb7nIQX3sVZ+TsPFJwMVoS9ToJxrR3ZyvZ88RtP/TF3B4Z0CuGYrR/mO
lVnyieb9wF56Q/rAoxdSmm8EqN5MBoH9w8t54crRchieyUZRAYN5EKC5xjHjLYMiOve17BtBWCuO
Uj9FZFBFta9d4MKEHplr2Msxdaglv1fhTpQRVX/F27BhMyjUuUFzZ9/HSKYE1rvDew4zHa0g393k
4c30PUKEIy6LKS5IPnUAl4rtnAXMdLaZMEi+Lq3ykofRGS+T1jx7vjdQTGvxkLT2bkpaaAnW1Uv5
UzRxC3RuMWV+vPPGqSyTT7VKdnLPqwf25uuG05ML52RWbOw036rMDopfzYmi5PL7Uz6gSE4jlo1s
0WOjtzzlKlqx7oS9US374CjZQ3HhJZbjTZ14fHJL7RXWBrkypI/UPpZ0x7EcxH6vf031ahR/Spd7
W9H8herXULYgSGOKzj4Fp1blbjgRohubl1wrjwDvPlS3xSrUGDqvrQqrla00oo4OXKpzlQ8mN2w0
FwdIVDxK3eWNdbgjdngqcsrpU8o+uFppNRckB7AKZGOOcA5fPoqh0Qnp6PLAWqu8hzm/AN8Voafh
pybqi1s1+7wX80CdXuWqarDagEc/lIp5anxlOUDNnQHuKOZ2yhoUuvqWGs4ToSAvtUtkeuJqp5Lc
bIiZL7jYD2HHXVCi0piVRbrLmvQRmt51sv3PiTUNVWlmwwJuy7tX8D1yZYzUZGkQWJ2jIRg7I5jF
eglU9urqyRW61z2J+NA+LEPmWHoOafwpOt6DZOJXV9Yh6LW9+l3+V6m616LtPopsH2kHt6Y7OAnm
pi5IP6gjtI15kvcOlBRrX3WHP34lJeAkH3To6QyGttlH7bMT3AGKPDdCfdaiZqVJL8vXtEGR2dCb
O/xpgtdj3501mXvQRiC98gopPzxc2NMoKvkBNUwf3hTPE4+VUc93plLcFaXXl3rH26TvnMDDOgls
UO1Lfd43wGjScetZPukXOOdnIz1OOxWXrm5f87puOPbxao5Tu2gt96Vyy2dIgrNACVe5XI+bqLpj
DXlkhnby04lIIXAR8oNWcN9diHrUqJQrEdaw8ThZ8AXDzz+HyPim3khJWNSOdrFN+5r2+X1qv9tD
+CyXbrnd8ntC7320ak3ibORCH6X6iRFzkN9f4mqElHkqOjjNfXGm/PTMyYx9hXVhSf+pVR5hJ/W9
z8xTTA+Qtqf88RIDEvtuBmjiDscyOqShTUAuA7WA7DCnnyXPqqMcerHpM8tH7InyEpMdO+HUUpjY
S2g61IRyml22YQBIRJJcNktARu0srGPErT22I+Cwa7sYmmVHyijdKa3Qv5nUBJm4kV71ykXUnAIo
f60dP9zWZvAQZJzrPUuHElhLoWv3PuFV64rkIXfnUaT8jCf7WXcZonz319RPuDSJGTwc613LWN7l
tj7tGFACxEiYBpiAa4h3Sr9LwNnCKAw2ITcBlMTJJW2GeX9u1u1cFgQqO3h0RnvPe+UExD/JQepC
FNYJJeYOBHL76ARcnJGah4l0kmxv2NQhNHadX+uRUjBPKw6dXPcKQuzTpQyXZNluDFltSqRmyqCf
yMDNNf/ONjWatRqDRq66tEWhkfNEvBQTduR/K9dKPczkSzKM8acNMb7xPaq9dJv7SuPDdYz1eJQf
s4o/psz+WdeUDL/2ucC9EeoO1ZMdJJjMNHIhEbrOOPOImRex6FEmPHV69an2Xrwke29TFCY673xe
os5UY/SpUGc/E9f7OQzkWPTOq8/mrBBofJLos6jYDBgZc9LoSp6kg+CAcVTTJPBUHQocO4RKtRJM
t+2ihB9f0fOyWv+R9OEjScz1MLhr3rnvniu1xxj3EJJ9QWZO9FTydZYmCdsQ114CshNzF5xbZ6IQ
DbVjaLOwFT7Ru2Cql19DFk8S06BizpCLgk8N4JWK6EQsMF3dYVkidVgESDZq6KrYJ/leMxBn33GQ
39oYKZ32h12ZysLOsmYOo1BHtxiBLUX+WI2ouAtkHgSwf8fAzBgPd2bMiQKArz5vMnHXtRZkETvY
xFOkLpIbETwBPbwTFP1o1JtVV0ApDQo6qkBVldMEm5B3+TlKHKq7JAGiaTU8cRJVwiSTs8kJiRfT
8snA0yc3OG61CiOGuzvmNqfUhlvrwhaztK1Vu6AnfO9ZH3QDVlmBaY03NtQ08WxJgFE+EfhWQJHQ
KI80zGpZxyse0juM8WlpPfcil0Mu7NKBTAcKtgjvDDE5C82yK4Td0bOZGjJ4aAC9yXIIpms2tqRK
4xXKETMhlewixoo+QR3RcYVVnopct6wPTpKqC6fLzkqe8GLr1JtNYV1EJb5j60AJo6XIS73k2vk2
9ZmuIA7J80Az03xw1K6W+n3+fCiL1VDibNVhVqKGD4K1hkOPVtEKr1k2jyzXXeBlflcHbdwgFSDU
2+RMQ2ELEb/7GGu3mXW9992tWe20oNXnOc3JrrKgebKzNZD5yK9MbBm0HOJwHpvLpOajfv0x9VDM
wxUSn2mZlc1LpPFeJTXvXNglN3aa19jSTkhGXdKkRAg5SQqNz9BZThZU8TmSPF7hAa1ujtK+tdt6
UXTm90EIttAWlbwGMlZI2zD25RrbeacxI1DP58Cge9wg2l2k2vlac8fE8hO2NsZZ3BcoUWBMRslD
Ht9KNo+0tViRES6pCxJjOQxzoG2qkv04SH4iEL5Ob9SgTgzkA3+w6AdmEA9YKgeUfa0yOSVp99mj
QZNTGZS0mda69zjOdvKvSB1xcJvoUUZiE1fsRBp/Z07NvWbf33XO1tPqOxCbbCZXAzliSiN8a9Qn
/HYPubVFwrBOknzryIMmDSV5uJDlijGlj9Ezm0+MzUlOA20WfA51/Nnh7vo6vPY+LlTDIxy8J05b
NBYbySx6wIV7NejOJEMHJfapOKU5DLOy/AHicW0EpzBPP2TMeh+pqzFCilgV64YKbVdMFI6VZYAz
3On0Wzh5H2rjXDPdJyYp2xJwawJJRfEGAabovwHbOIKIXEY1n9qjldWUT2oI8rUyNpkdP8cjdA+a
VjTwh4CjTJ2uJ7wMosY1HHUqE23ISps2M9912V3H3KM25JhTy92dgkuztmaWQouzROITUHS01PLc
tf2iVZMbNWEmx/EtLNJFqbbFahxsVhCetJde0szftVn3vSVeUmir2k9hhNQbPe4Anmlv1BWuQ+CR
Y73rmX5xr6PEGSJlBhrkR9BRcatKAdqWjapJ5tgyj+aQ/j6ygqFvo+/wY+XqdAbbKoqlgEy8bdvn
qJGDR9LxDsSIeu3K3vroRbWe41fLgjcWwSP0WSfjKvyMrJCerDc82WV7KVr16WsM4kggb1Kr7qOF
i1g2jjqSDpKaPYZeAHTstE3l/kTN/voXlaPf2waOwBbGRsRSLV5a2/4tZ9lI6UzgY4BaS1ih2qr9
AsD3VRYAyqDbeE3DhtwkWWZuk0PSh5U+n0IbSNTAGUdR07+ovf5DwddS4czoumxgCMuW8dK/1vny
wuZoG0pCkc6puUuI5KEjswE+44voLSpYFeVb8Bf3QPxDeZG/1mbq5q+WsdfGb/U8LBRZU3qJssjk
jJ57o4FGdxke9ICN8Fd9j14eMQMItDmwoPSMPwF0cSD4DNlDthRiZCloLMN8lrKKg2E6KJxFRg9R
snyFRd/c5fmnjbo3EqZgyLFUfp0Ie85t8niY6t1esx6jET9ijD6yoFQN7pXO/r0j7nEMO3TQ9d1l
qoo7lrrUTknncDdlwcmIfqQXhMwERnlvJxMQhHEaiMiBncGRtmDrLk/DMBopLrHlb+UcAsvz3nHw
sCoO5HSG48l9kRUEZbIOckMtP6NC02NiDyPrYq1b3s3sR00xgiMtbypx2/O66+4Z+yHbG5jH1MU4
lPcRQ5adi3Xme6Q25HeqnfeJ02JqgN1CcheHDz0s72DrTx2/M4F44o72tacXYk5bEEv3mlIbZiGX
+QP0MD9eT6zFfiXJm2yVbdm3GPCjGIX/+XXCYdKbDbZKA14uQ36ajms/KKIFgP+Idd332IaoqgYS
qCGBUJgnNOCLVlGvzDQ0PBL3xdX0dF0Y6sandT8DK6hCj2ZLHMYsKOrIvny04G9aDXgL/+Rl+RZX
LjuGqHpNRo4kXVJD/4wfEONX0OqXia/8lAdQg08qK0Vo2e9wz2alRX0kp4SVJejLzXCkusUHJfIn
WOSPyK3fAub/v3iptK82wp9K/UAqMCIS7+zg9cQS+OfXahizuqU+yV7O7l4ictHTedME27CrViih
lxA71RdlUl5cp9xKKEeecpyjmpeyjmkU76atYz2qUCALA24idc8OmwakyFZRLhUqHSbn58gM1qJW
z6Ryrb+eWFrbb3Efn+X41lt/R87MS5MC4SabZSx3WVuuVATk0Ytm9TMROwtIHesmgW0I+TXzprlC
ykPwzeG9lBptthnyqNlH8AK9DI6F+qGE44Gwsgt25E1LqnoTxXNb8TcsHL17hYvJlgE5Yq4+tyN6
YsH7WQJwChTqgEVKabOds7CtIj1h14PNy7N2auytdL0jJK+de3jYgd7M6xHFSBI+Wr9krxIuegxE
wuLwLYJt3CrPQS1PjpTjcodKa2/az0h6Y5OxyP6UXWRuAVart/bgHOWbEGtiY3CmMjIKqjToCG9d
9SH1ZyP0gIfTJIjMQ8IWowzCR6eJS5mMK4JbIGdGLdOF16M5dPd1E79UrHtq6qpE3mfqosnZVfGB
tr4hLr5Yp6OlzoXJYlW6Lm+Z+dNVC2iCxaaoxn2nzPyoPBiDFNOjerCGp5wSMv4OE76Lv4sj4mU8
Y98q+vZrwv2/f2qx/c0D/JFLRJqPJ+rLEvz3//1//4a24N/SKPwvESBoDkvZfy9AOIQf36vvfvv9
Vxv318/8p/zA0f9gkaZJp2quauqu9XcPNwmAf1iOTRPRAvbPcm6wqP7/xHfxh6oLV3VN3XB0hzbq
f8kP1D9s2o6GS3PNJBELU/Zvpu1/ZeLW5cL86wyD/sBxVQuTORfAhuK3FdROVN01k5KDYGGtmQ2I
OaqWg0fOsRJA8hrJG334frgIUhdsY3nUtAF9MbO56gCSDvp3xv+mmwRRN/pzkuaH0XBZTNv06rX1
X8yHv7fKuFaCpUzNtBBk6NQ6/jwb5hb2WujS1aq3802ZNieyi9ZGdixN/6Uvxdqcjg319F+e5z/p
Kmu/b21AwqsaXWzdMlWY+V8m+F9amHGhOiOZlNVKd9Gja/kCbdc8N4D74j2KrW0NmUGvvzUaNtR4
q7f7ODEuzsYyYhmLSFvWyjmDYHf7i+v6vQX9dV0MKNXSAXlYjtwb/XJdXVULste5LkvzVmPrkwdE
Zif81rpcDl25nMJuwxaQ9o/5H4Sd2W7kuLZtv0iA+uY1GkVrh7uw034h7LStvqVEifr6OyKfzt4X
OOehjEShKm2HKHJxrTnHvPvfv/W/RfGfiwblC95/n4ElsxDrv2pP8gB7KJO6jyUZ4y2wcFN4K19l
lzEkFZCUI5eqHA1DK7Y+Q8FVJ6D/gNDYeTPJyNGU/oQaMRo8XCpr+Rhqwi6m6cma9bNjLu/Nz4J/
Qvnyjj4S8fXZAxZH+KkOoENqd6xia2NGCsImGUkspqZ18m1WMHRdE9EGgq6dGV0zi4DvMGWgJ7ZC
4P9dgmuoIV8FATclvDt+h2ZzOTnkILDh7loDkFbjXfnfn8Cv3/J3ZI9oz2u8b0+2B0B6JYazCRMX
Wk2AsqvaRInu9xfgaE/8cK/uMBDEIehM6GUVQh1KJJB11XbxGGHDCFWFtzG1mtXw8b8/EAQi//0a
+4ykzChglQbB7Urwn4shRxFllVFSxsp/0gXDSsj/3NpPNDQsQuVwkwHWarb0nVghyALlNcVR9+oX
2yYCqXl0TfjvXIJW+mrBQy9e/Im+wsr+7IlIgrq8CprVODNAW/XWNsn2Fl1YJPfjJnIv0bFI92X1
iGOqWHYl82QXw5hitp90Hc1arv70PKo/t14+xS5cgx4NLxqmbFv51ArJ2s5wut+VjEZJx63+SpRB
aj1AvZnXYA4HYy3tuATNdQMOx5SpbgC+9BgNsa7Pdr7VZlxWdFCYEqyHauejypg2c75PmwcchHN+
wOJI1drTDE4PEBfIvV9MrMhIpbeRxBzOxrdxubrhOcUZyFCB4HlnZ/dHE0kqgPOe8jeKG1BDt+ha
9DMIGcctqRMzv0+b7LV7IsrLEEzMKHUf52mNwwtvWwdmCmhdi0RpO0dP/fKnml/n9DnJDjj4XHj7
GYOmIRObpT3PNGWNG2OJy1mQ0cx6NKO4UPcaKJ5CrLDykrX8TokBDv6vreQmdPvPU+C2fHCOcBS5
HFE30d3/3EtmgIZ2A3EQM/2piN6C6TmCRhUuJGcAeneMlY8VuwjRT+k7ryo30mbCbS93XiKfUm1c
FrvYqY7bHwXXMiO0dRkODVc4JStjfq5Ja547chjopt92RKnIL3pDPISB46djOGg75j7CvoN3bHAb
lKbcSKSzb+ZwZQhCQ7CyOqzXufwxWwhVpNxE5U/QDasKQTFci42wVlE67TTSJ8UwvSDjV8bGLRNm
V/Wohx8Yn5okK4GiqJPHfPhaGrIo7u36ca6ejYCBRjyHe6xARRHjhBj7dVdtqMng0MLnuaR0E/Gc
g2lzXQupiLexazueHMJqowcnuldkz8p94+2r8nHprubw7Oo3lypPFGuPvm3gvTnZ36Gb13OETCNo
IdaSuO1368HENuHt05temVBlnMStSP6PxwvW5f97ukEU2oHpWfQJ0C3+59PNwjRPvaCq4s5YPudK
9tugtYMtqdgWvDjPOzE5K49uZrD+KpP4uX7czIJFbMJLtLQ+22nzaA7zXTRGX4GAsMbY5VeQDrD3
HUhOUvwtlThzRe3XTl91az/4OxEhvCVbId8NqQwR0u3dSSFKyDU4zNr6An2Jcd1I7//3nZAi6b/P
a2oqx7Ypj9CgIdH6V/H8j3MxZ2t2syzK4nDAvRPJG4rSiOjkGgMdNZdpQzJ+V3Z5a3niGw7mhs1K
jPHMRIRduz2qGUPrAop13Xrf4VAUGOHcLyNlKoj1KBLB1zyVwFCYfK2YEI2MGAbMCsUhTYIHDF1M
TyxEBzV87NwH50KedJs1VsyYbyuLEKP8O+7tYOf5DfA2BqN+XfFG0T0oc3dFosKe+ffW6+TZvyds
ZqDJTbgUN9O9ipq9GZBXJ9MMVFS3pftnrGcnd9eRe0atwrh4kCUTxgICScOebeKJvF2sz+mkeR5V
f59D5HQC9WJWxTa3CQxoi1Awgp5jpIDhdqidm8zi1vpsp+wgu2sW9qdmUQS1+ixNTKdiYzmRcd+7
+yJP26/GRjxpyDbcVGXLldiCgoDi/tE2SJ0J2worb2SUp6HB2BtmlveiM5qfyWjUp8D+qnztEREa
Auvm2sIUlYQC7AW2m9kPovRsDHvh1U/8Yt9FaUuAqlKMMWsECm47cG8s6W4aPce1GwKjMYgr9bzp
MJiGj6fXif3FDR/BaY8PULxeR1IaoUD2B+3Rvin9ZdiWtLq3NBAuiYNrv+LteAx6+eZUtA5mZ0TO
D4io7ZrhCYwEjOV0iHbEGpCSlheX1DavCRD3L6Gld+YJocRPxqNLFKzl9AfRMnlP81Zu/v1phr4A
iIJUXSOX1CVD9kN6whgbjTC/hiInO4de5qpfvCy2CwvcESoh1hFmz3ykR9JmfZwmPngFe+rOnbBe
Qx5GnGN85nhOP3WonTtd4a8tx1RvB5zi8RAy/QyjYl1F1RVfBVgBEGiEI/fVru6jb9Gp4BAReRiz
+cs2j0guNZ/9wjq6VYdPP5XiaMlnirhdX9g977hjr7wZP6wvJY+r5PT1vpbSRV5ckac2pFfX1Boj
AYVeresn9PDoKRoCj4ugB40xOYxyvYQEFA88E5KCbRU1j2UrGH6X0b3jJV+ke+AHm2x7lU/zsOE8
jHYGjDMcS5yOwGKzksKjFnOL9evRnd2VZXMOZO74Jklyrk3Q3W2kXqck7Lah4RAG7PlbZQynNLTO
U8n5KQomLYUYUPswxhDexWhArIC1mrbpEmHIuYENjfwnCEHBtSKHtzA5cd7+dJhaVrlzCxks+j3h
PbgESusXZxsJVmo8j9WtrChvtkRcsduSxXbMGpCL5Ww/2PAvOKNGIKq2U5086fBuQNDi9C+SC6R3
DBgtIeLC9qjkzYquVN2fonSZjyQwMz4gQvu5aXZTMw73kWL7KXoSBg1M2Gs/09+zmxeHCtD9im3h
2CjzVDSLtS2GyIBHRHRuY7xWdMgxeqti48EuUPmtJyTUzXmqnmguBCQpofam7PGbGNfVIekXkCBV
pONk5MioIFWkDrrqkoDbONNk0qXYFVc9CF0sRi4+ebKhmkp16ypB4uYZ4hg6LuNtz9paISzrWVbA
K0qOTeclJ8+5Fd2bKkwq4wRR9Y9b0NeyhXjvK2num8k9ockbExhjxjImmDqcV4FWgGJ6Tne8pTr2
ijFn7vRU0PPbEdUAn2dgsDgs5bwD8QrqECATcxU2yUnq23CZCjBv241lxN4ygI6sVR3bBIgDlYIR
NbQes88JxjpLoCrKY5qbPCaLGPkWjLzLnWKTdzQFAKGs2k4TmmzzXSbWc+e0C6awplmlJq5TcKcm
xTZiSk+eFlG1G7vTamOGs0KOYePi7+mPZb78DnMO2GR4iRQmGiuAfFUMVKO53x+aINm7kfGu1VBs
4Mbiq50kVTJ8/Kw93PKc+BuYcYx9xVwwIqMgM651ep1Rs6JGmsNtEExvbNsMTcmd2mQOccNc7WJb
DXpvAFpDANYRy4yGQGMPTObxSklym2eVCkwBsH0xtA0omKVeewtT3oY5i3IbvZ/q4OQ49SqxA1Tq
i/TWo7YfozDfGMSAkt7IllxF3UH2BPz2qHE3vms/z+P0h6gIbx9EgGYmKQ5GgfmUd4HdH9QViSYr
FB7kWw0WGCobGYZKWZvfnqYRKglOM30httyFqvXk9u96ieZ46Nz7YH4y0vTvYtY74VE6poRirpXB
FXIqXT72ijn24AeMsUpC0/qAm2OGyoIEA1i/jR0yOrgrKlucwP7Q4DQJ+8XaDAsHa1nAoRFNwt6U
yl2lZVuvgc0hCrCtwD8T94HoPOzuvbHfGNAY1iXv67qtCg+b27WaouGgKpeohrClvY5WShuDOJBT
59+l2UpI07lDxOasoTwQXD2TkDElzrjzOX+5eLo5mnmL2Ox4LC3S/YzQ3IWu+OgVLQZhTtHeySxq
tB/TKvGEG1weSj5WVOnGseC+eCmRN118H4q8LjMyG5F8GNAq5jK0jqLHN1zlN0NW3QBpVlZ6GsJv
eo7FOSkWcRq+fWqQs+E04/nfn6izAXMbDxinLNb5gPF0oMsamXfCbyHtt+IYKbPdKu3jEImMJ2Zt
/aluzJe0sM1D2TC4+PeloFy9T5iXxZaFD0yXzUyPxbstFey1w+3Lvz/9+9LlGpOlyTu/vCL8U5BQ
G/3ra0Uiat6b/nYA+0DGGairqAsZxBSFFQ8moWLUQXuzFeFBwDE51/07CkIXCai0ccnpcBM2ON9l
a5txcDOIpbqu4FJx+S3UAqhJdOhwu6o4MH/a+lnRgAsIImTNCP2rOiDXLOfIvUtvX0pT7uwiaYhL
6hkkd4na+VOHQc9vT42puJFG+NGSJO8v/KIXkZOuqJIB2kzPbF26JMwHGmWhqvLH0h37bdYEAA5Q
zd0FbXrKkVfMZlN8En5C7LSEDjXTmNrnk5Vtel7PLJxQuBUSQU3UqfcwaR8tEF/hXNsPYFjC00Sw
ZojkyUVrOX2Qu9QjI0ftabVo3hRZx/fsRiT9IHonoSR//JdTjeQYhnZbT0dnDL5KPoO7tmNANd9G
ENG0oHXLk2NV65memPc9y3QCdtcvl6AakejYOEBtAFMYPYPuVDgC4UdSUC1BW5q9MiLbkUumYZgN
HJs63+AxnO4XbZy50S3noHUFoZI1lXJPEKt2YfKm9nyah2KHGap/xKd8xjlF+TUZX5VZLXtGBuFd
1crgrgjMGoOo8zHqd0QgkMiLhkVCyDgfkvvUG7n3VFszCSu3I1KO44VwWIztg2aNiyXOvG7cVLpV
z2PnvMgamlVZdttgoGMyisSNwTzmUDG22ZJF97XTP0HwSQ41LTHKfuGvcynlynWzVyeYZgICIsJN
Fd0xjSF4Hrn1zqRpBiJZ0KKZr5bp+Hs3/SiKLjksfbY39MUIaTPOlrUbWO9rajBGNc3ZLoNrEulo
083mp8yoi039tsx1vx1xMJjTQzQ40d4U+n5CmLV1xInsNuY0oUOOaHXobSeuXdFzOZ9ia3JwK05A
Lig/p5UacZaRWe8n6Z1MTEkf8XZLkla8EG0QT7ewOOFXP0VIfhuh8N2Cgv6BTOgWzhJE36CBnU2R
fU4JMCNI/Ky77p1MACY4k7dpEFSsuKS+LYoE89Lu+vXSYMAU78Dc0ZHNFRO2Gmlr1dKA0tb9nA2b
CQ0nxhqj3SKrYb90h99ZxZ7EIAzrcSeH8Mvp9Xtg/0lwqRFPjCpF2NljZHLjxM/woyYXryeKCKOo
zrbqV5MGsFSneo9Kv1w7gPvMQe4XfXOvh+o4lOpPOzUryQ0TN/T02lq+x38/PCR8Vn2LZLm3xy8K
1J74YfxY75R88J5bRB+mOs6SciZ/K+viyF4Nlsq2/xJb/5rY+lzX7RG93ZfZ5uts9lYIrgNmlN0j
T5Oe12yeGXaRFVvZXCriqukReM4Z8QSJ+Tzm0+M4dc+L1XDoF+Inkz2BthNHsONm20Kp879vHWgs
e0G1C4xWrBYjwy5b336iHFSzWdTvVMpnC/HYqrbb3+UnhWu8NnN0RUPnkfzVnxeoPj6AuAGtycgK
lgZ5Ww6wyaq8Jsv8J9fum09Y0iocGjqa7I0h9gSPego14wgkAcTDJ/XvvWuF16mu7nH8rCMhEIB4
+7DVEL/QF09zs3fISXYs8ScLy7/DgnxQLOHW8YwfMQhjXS7JRArEXxsyMjOWr35yn2cSSsaemVrV
9q+OVxAzhkip8tLnqWyydaUAdJuk+7Y1sXqiOhgU/kjJvgXaZmE5D2WY7R1SPtdhuCguDX9dq7SY
Fy/l3k/lW5bJ9JY0XSOfM3482+VF9lERJh45FTT86uSLSePTRCwTWN6v/Bbe53EJNyp18Dt+kOe5
KB6tqdmGNsoD36gfmygr1wy/9crMuY3Tsdgv5PAQrirWo/UcRc0dOYlDRMlSVgOGQy88keCzSt3q
EIbysixPpYFj8vb9Wq0vYUipZvd7s9AWtyf/b1NBi2leuwnRyaDqi6GjgAWTx0EPkbIFN2MP0dXz
s4vhuw+gmF6AEdRUbC6RmwEAjHFeuYlzn0vsHJV7HUFcrNo6JCjMJNsXvNDWbOznmtM7rVKXYHP1
Aqny0cpChvk+6E5U7VYPUrC1y9fWb2Pbp2y2+esVd4qVtPxTC43CsTDyjCXlTer6r13p/3VDGNrN
TVQ5FpfMAGS4lB1UCmC6lTl9OuAMBwbAfmpvpoX89xV5UWA6NT3WrPpDV71e5fLLkpSWIeQu2Hnd
SpudjgufQQHn6Y7adiTvTvMcx5lfw41WIF7DdetMx6gi2Es7HoCv5rkssxeOtSZeBMpg136aLJjg
kQmGpUrfklm9Us7/DhhvN0JN/P5Dsp0mCHiius6MfNAI53HBP7kxpZtSFw+Bg9bOd+vYTP17H2zN
upLFuRoqpOZ9/hmYxg/iTLlJDJoY6PV9YjqIos+KHYpWFiFRJmNKuZmnFcbdtDqTvjCso5vjc4FO
ETWbZEYXwYWd2Tn6Ut8AGpGM9v209B0TkrRm79I7tsTtrG36NILZTFlAVWjSXSGHAA/+a1VDTgRk
8PXvQxdOd0AZ9hB65K2PRXInNWQ7MzpwcyYjKyAXKUt8lI2dPHGHckGL4jrVib437cVc+/+MHbpb
8fPkO9RCkCBIkFs8c157mXesTUINF+0yu4Fiq0EBVEH9o6X7WbE11aThAE6I/YJmh0FOyaQ/gmj8
Nsxh50TmR02Wq0eYiqZgXcxntwlyJG4fWW0+57V6JKP84gb67Kvw0yOEABTNRPUX7Aic3CVF15H9
ELLgfUpupwRtg5gmdLq/o1Oyb6VcP3J5LAJBZNi+l/4ddmj6Ki1KBGbrxZJ+DzYXa48gPQJIXkeR
/eTypn6jZpSFPMt2oH0o0t8Q7Qyv6Qpy5Kda+B3Tqf5jpz1g/PzY9u6HL41fZ2gfYIfCKVEZ+SvT
MsSB4eyjtiM/Dl1DejSW6EOGPP64znoaRbwSTpshtI3mLwXsxKtoUdhOQQ6XwkM1Ny5pU9K+czp6
ZrcBTFKBzxdoZcs0jfu+eut2Dd0Ce0i3HSxaIvTsa9LK7zxA+Gl1JE70a6EyYCXJGbzLczATLSm1
D9XEgPUxGefWeAmQkm5clxsx9689fOpwu5j+J4EMPLNs4d4kwjVu8baoP2RJg6W2Xba8zPma2rS7
CZoB0SQy9oLuIwPQ0AOZvLideZondFve0q6Ssgu5hogtGBst5i3exNc+4xcvaMDaA+keuPv2U0FK
BVHdmyljUhPmzoOezCeNKVa62cswifNcp8m2aH1ajVHvcPUiUg+1CUS5XdOqdZeSz1yGVF59p06W
Tm/9vTlWnkKnkYd7EX65mniT1Blx2ffLwR+X34lMgNKf3luj3dd+hr7m5hbCortpbopZQYsbTCXI
cUsuz64d3A2lR0Jdx7QhDLyHPNNfUVvv/6XCyVIDsonoCBpeSR6svAMVjkCmeZr1/I3XgDccKJjw
mWZWc7fp3NeymO2Ly5WHFCbmGUH/VpSgd61MX+2REQXpM2tXiL2PPWmDzfwl4chfG+X0KUfb30Y3
iY62FSPN/oR/LaXtLffKDdK4y+afOk+fXHM43PYTZZANPOC5WUP0tgnArGM51gi7uvuuQ/ys0+3o
RqfJwAdiNuJV3MLcTGbjYTC9FIKrrienidQB5yNhBawR7YMQBxzDXCE5tlmrHjyJRLG9Ebho6yil
k5XfTa/NKN9Azecb1OcoluZ6Z0xtw9bWeyuiT8E3G/0eJvtFteaDM5jNKsz7ZA2XrL+Bgcz0rfHC
u5D7NzMK9YwB4O32wISiWShrQCTAbBNiZGbrbxDk255eRZXUT5mYILd2Aa3Etojd+Ta6DAX9yXDt
1flnNLW/WoVql5vMkYUi28Ohgo8g9oCozt9F8pfc3rtJ9hAJIFvF9rAbZtnAqYMvz8CWkUdMD2va
uFnyVAOOY4cM5FE1VG2uJVZDWxggYIxTAKhlHJ10S1I7TIW5O8wB4mExQ3buHTib+GxX1feiCI4k
XKgJ6eXAr1/P5A8bRfqSN82X2e2BecJZZObhF9+B6I5ekrfwHW4AiBI9fgYbNfPHGBwoGcklEyrX
/TGkTtdh1Yl1IPXVmfMcW0a4DqgFDD/MHgFDfReDQkjeRs+ElYerqNXXtAdW3hxIp0L4DCc7CmzK
zYhlbzL9Zoa86cHFyOw0y+S3FhMcCfkJH+Wc4x9a5/V35egHO4BNrwqswKNE3d6Nl74PRqxv2JwC
+TKW4y8ZWBt3zl/G1vlKVa9uHyeEwoA+mPaJ/naug1czaQvS3RT2lHLGQ1A51tEJ6fPJdy2DjYPS
JU49Ti0EZVTwzIMnz8bRqGhpG86XUQ130SxWphl9GlxANhN2UGFSk0TqCOvgN+cydqicsx9Ma4Gt
ZJ5rHynWxloXesG7sbQWSL13kfXO3QAReSqzQ0mW6qoWyaPZY6vxGg6GSc3emkD7pzCEBWqZJ5S8
3wrOKoqXD29GUt4b7UsaMWwuqzTcZobF5Xl2Kb9N/yuZ+7NKvU+vJ7gQ1hKlQ+b8oZi45hEkWpQq
FlRQuVMpTfQGTeKCQ5kRKkA+MYJ3lrp/KEb9XC0tvSQfwmVRVH9DkNXDkP+OfUu0Uo2gPsqgiQzm
XcTwBNIPiHEn4dXXdPIN+2Yenjj8ZsUnkRDEIDZ9NWxHPwWG2hHB6SaPndy6Xo/ezwCA11AVEmyA
GbhN2pWjl2zjuPZRm8EJP366dUn6ztQyHfOihwAkA5rLLOIVcbUrBT1+VTvmxIhUPU+FeAeqkKwj
a37Ssv/GWZyuPHd4m8sdSp6PJasGFr5AmBkkpEmAIBMsr8ihnzzVIeCxHjyPxR09pjPFUHSpwIk5
4ogey9rxw44PuYZjG+DtvAsdwrVtjFNeOPFdKq4uk7WdMv5SU3oPXjMa8Ljtq99bHAkk/KQ2+2Xp
UKmI/JmQ3z+1UWbE90xdzNbFCVumceg57m3qc5Y1P/qYFu1uUc6hTcTdUnCq+I0vNiCOxz3QIRga
KbqLrmL+P4JfKVwe8pQeXVF++j386GUa2GLU/dAZ92yxV7JZcYLR3cGnyb3m6mTtg2kLfxN5GZcK
UyNibdsHKNpv/VSux7rwtzpZ/nTmzLtkWN/jQL8HjyefGzHIpwlEuNceKbO2XZdHp0K2zwLpYMwY
ZxUW3XgkaP7oj7I8BHYqd9q0n9syxZbW1A+Z0T0ki263QTE/5k4FWAwyRTEGjIU5gHzJgZ70xChK
V5jMTbPYnILsDvpUv+K6+tcy+5huRXhXJxwDNqOtzJ43RAw9yg4hbk8MAwCAtRgSky45NX836K1d
EMRcB+9VlmYx8/CTLhBTDNGndARyX2XEKiq+as2wq7ISuCruzf2/CRgTbYKcOqFOeQmxatKH0CRo
TL0Xbvzya6hR0g7CQbDp1NWWMdyuodnatdQTzfzHNydEzFHwB3CfWeNQyKFvm/WvZ02YACaLO6yd
fRdZfsU5Bi/dAHXe+8kjAek5gaIoUJVCMEGjlkXpG8FJebSQooV3zFzabZvlwLXK/tv1ot/Q2dYe
YxD8mxmScDJWEr3csJfEaFhQEbvywOlYbOceyGHYc9wu5b1poIoQ1kPVXXRA2kKTmtWTl8Hzcckv
sslg6JX1NNnGn1ZMy5ro48domDbat49LYnlsdfpxnM07JAMyLpLOeejbHrdwYzw1qf7M7f5UeOV0
smDZc2FJ1pj1GKiY9M/HPAnPmUPLaGkH+9YUxNjDNWUDmythxNPyVmbPgTXQbJ0dvcrxx3FZJDzm
BjtE+5MYn3k/Z5vAiHz0fz3VurgVi/KjUTejmjO/eNDk1rbXOLDmQ1DZMy5lsCRwvYiMWyR1aGVF
m8adP03VXLJ8UBc1ig0qTA0L6VLOWHG6gILWcj9ld6O0cSbc0u37bLS/lnz+w/iqIAfvYZwZAGZu
Saf2ZoxGso5P01cHEwlMNdifGolEqBhpFs1k7UVNOzLrH2AzFWd87o/4vLioU1NNpvoKg4zYQOTZ
CTknVKTi00rA/frzzDfT4tQnHcXql6MbAIYm+YqGttc6ozHhdfZGQ7pb9z9RPl8BzwERCYK7RmQv
0gi3loNagYxsiZmpqeBm999LELzUTUUujT9ci3x+bubGZ/3c6IN+8Gzo8CvM7T+Og5c8RciBZAID
oo0c1MqDYXdLD7MCtH42Oj5mQC+LT+dXzHMcGssVFFve6qcI0IaxhNl2ruVhWdQOPvVLauak/Yrf
4Ib9TIj1cY2cyaUWTwx9VaobxDV67/aq2XdV8GjO/tZVZknnSapVmAyXgIa6gyOugDdFMJAht7OX
t6slBLEI8QJkEz4nVi3Rqp7pnpDlgRiUtJiVPahT29qsln9/zCB58xo1FwLiSwq6m41IFsN7a96p
SnwnKs0uBN/LXZ33vy2gRx5ztLMTzBiWRoAWDOQZ8ZsuaXPO6+AjX3p5mGRrPeC8yFZoAOkdN9mD
jVgi6pz5PloG/yDGZNqJEDzG0FW/3GqhSRXuBr6h2qNXsTZFTbNAhLM8a87QsE8NTA68QUaZnMJa
vCoSQWEIJgVOzSw5DhUzfQLbLlHSTOc8ij7DZAK+laJWiKR5nnrmksr7R4Kxn65ZtVSnKIvqbdCU
3S4fhh85ddXf0Sqvy9z6p7EtWtQZiXsUCcmqnd/l7/5U6RXU0CzOjBAQuy6Q5iNZ0XXdY/vHir6g
XfdKr3oKrWi92PWwgby1bMnrgFHs7pWZHoeIjDW36XBLWl59qFSeI2Q/MHKm4Jg89rybswq5X1g+
Rf7G8PQxAQ9LBgmu8sDcW055sFJz5WCXxHGlyTnKyG9wNW+B7/XWHqLJ25DbaOAjdoWwtSYaCZ31
YDTcSJIuhs7tXhc5ZPtofpnmjnghjuUDWcAtU5/+AaqJs5on59urqBJszNWAXMgzcnIzXDtm0u5V
R5hBR4flFVcpIpNqIOKy9fZzYgQvCEKfm14CSO+c8KgpEojn9q6MBKmsG/sP3gnzng36LsSRuSa0
iX4+cjpBGFBSd191qSnAGPpsPRfoZdp3Hwxan/TC46hB/6Zt8NaMvnuyRkaDsm751PzlvhWlv7Iz
mlluS/Yjzf4zASo3K+Z0YnHR62W4iO35ZHsUUP40KJSr6jXEJY7f0WPs5y/jGqXPrPaa290LjbMc
/XQdcDxG27wy59gx+3QXhIV9rnBoFMgitaWMD7elax3mYX4xUNl5FlXMbbJtLVH7hYCOsfz82svi
Ti3OtE0G298lS6veBiOixJdjCKOshWIknehJGsMjCEv1PnaJQ8IfLmCZwJk1TfuqVfbUhNzCVZci
PbUGFFmTRh8yT5AkRqpamROxZZT7lBPsBauth9TOeyqxmm27wOqu9Tj2+5RpwoZopmHj8tRPYdY9
SkfXZNzYI3fJzDyXBAu0Tg6f0pn7Cw5+wByTgz1dua/1zC0yx/DfOXS5UqzIwcS7eON1Nt44fgTU
qLRR/ZeOuvJqAGOCJdBZF6PLirVhjM+mE/WXjnajQbl9aZRLvdVUuHS5+5CZ0sSzT6p6R94hGOu2
2S8BOwTNDpLMR+mzwPGlzvlrOnvV32L0YyLovzV5xh/k2VykZq0vc7k8wgnGSGXI7MlhDUsP+cPC
afIUzOOvMPzsqJL2PJSZd1iaZuBAKPv9qJaIF3NTmJn846fzn6kbHSi8bEipKOmG9TMruK5BNVf/
5LTetvKI7iCFpVjrhncVjhFdpjl1zgtatYnOxrrr6+zQzuNGGY538buyjME1I6MAWi+IQN9O1MCr
zGv/toAcjr/TEEK6GzAsVXzJSLwC9v4Xm5s4miPlpQoQ0IVjfylc0zlpgVUMSYfYTmS/byqkePes
KPRg/FKRctTDaObYvk7h0hj3SAdI6SAWedNDrb6vk0OWCaTqHvE5dXUTgHeop2qmhbHhGviomvo7
csOvoVLqpfWn9MB8fFVMvrUylWnFZWpJItq7a+DRia7sMb+aXluDqKcLYQ0wMsq2F88aUMxpGd97
xodkuG0cMyoPUUMwpt3K+lwOztrsqQwNi3aJ7Yl4kHCVqff4gdLMep8E+gGUWjseV7TWln6X4UgL
Zky+HXMkHjO8GNFS3SFLHxh1Rm82GGmvWc6O45F4nTvtPS2zvZ0NJpxSN+cW6tBmJClkTJ2Nwh/7
5FZjTqhxgyDW4rb1799VZS32tSh/jNZvji4gliN6hzcraIadH2K9LSLjulhBcT/1/4+982iOG9m2
9V95cefoQMJkAoM7Kc8qeiNSmiAkSoL3QML8+vuBfYxUrSO+voM3eqcjdJoSW2DBJHLvvda30q/e
/RzMxaNWYftAveQJ4Dhp77UXtf6mJkZUOEgg4jnXhsQQ4UzhpSsDvdfW9K1ooV6g06jWeBv9u3qY
QYBjEkYERau8S4tp780BcUOkkd55OeIZvwj6Y+3WwR1IQ2bEznidcYu1BfmDtMxpc0vEKyDQgZyT
na0tETx3bQBXJwjCq7cvw2uRyecQSMQt4Kvqyhqr55ZApz7z7BeZEJ4cdYPEs2E7L34Gijssrtok
1HeukyN6S/oSvGKxtUv70AQJbBobXoOfN95zq5lbN0Fgn8zGk5syL8ydWVjZXUYcEoj4XURe3Xqu
06uaPMR1ZhjWOkrhbVvTON+agGNoERE2l5FZpKJX25uqi0FUzqUpLLmbTlHBb+R1A00YEY2VVZ+N
hbNtHcMppsQw88tejM46E8V3H7hOJRLnWEi6nj2+OkigOVvmqj+2Yj46y7NXNeRA+Ci3fC6Wbd8N
9XBPWgV2QUnjJo9y4DDL0C0x75xUwc3GBkLbtkO3snRaaGfXfY3PwqB7ZyUAzGOQ7HktGB5mkyDz
zt/3Zv2hTG5oo96JhJ9kbskm7avnYaTRAjuAjmjKrtXsw4Mbn6KZNNokTLp1PCCocdr+Nk6dq0oF
KLuQDg03QT7fYAR5jDISxgMzfK2Dpyxv2UuMD7FUn2uTSq4SJQ64e3MKPwP2YASLWaCe6mcku4fB
cO8yMyErJCA9vio/DF2z7Zguw0P3XpTnPxoZWvxBJq+dS9PbMMadMw0exWB6yOzykgzGJ50zoMmN
4S6zv00JRPJsVbWfaFyJU2ABTBNuh4alDD4PRkraRloiE8Tr6uv2Ky+0r4FToGMb/YuQOUiGJrEY
6V/Rf7CA56QPRuvfz/CiEwxQUOkIK2pCXpgm/PmkjpFqRgyEGihBdMipIw71yBpFT2JTRfp7UgKY
Ij2wVArMc0oucVnb33ttfqnrsV6Z3E0EN14bNMS7VtFRZ6ucJA7jcDar69pqNkyFO7rtyQP9vRVB
hB/cziJ2igVFmiiRMb6/ybT/v5Hwv17Lvuia6f5bGJfFj6ZAier+P/sIt+FUdeff/qeF0JZ/AIP1
pGc6wvctRJL/BBhbzh8SCih4EVvabG5sXD//MBDa4g8JShiprFLC8ZzFW/iPFFhSZX3+Bz+U/87F
MWT9HQPhzw58xWTXhvFKTwIGgYdX8Azw2XqeRChsBKsgS4qbzjFhkAwRSYxj1OfrH07JL6x4P/sY
/jzWAhL1GLsD8fTOqbJlNYQqwORj5sWDLgvIGYPpbv/+QZTAVmBirXPlm5niB/tA71aIGNk/IAQj
K406OroUQ6M3/4ujMAB1OWOeZavlo/5wlCgIc1FkvbHKhmjaE+1AZ8yCZfOO9cNaLJH/dur9ecpI
cfnXcRazxA/HMQ3XjIYMTKMd0mSLSjgowTKLCZmHrbLa+tp34yfDNEB5KBHeTW5673TOkxfN3zMR
ZaB6ixPgHxBDxZIQIrAxd65B4mieXcYIMNC+Pf3+zPxs3/jHT+yYpm0pxc0pzm6ovo2q1MlYyLTK
vphNePC1ePaItl53ZXvdDqSl5eE7/rnzGws3o0TBg//V8cEVn1+NOjIqMgUYJ+fNVN4Vtd/vGicv
Ln7/yd5skT9eDGVjSBGO5UqHGZblnl2MbgxIWnZwW/jIbq9KP6e/kRJhABobYE4mXvMyGzeqr2PS
bSjZ1ETpMyfWsElIfdqzT3vPUXt+st9+IvdP1rRpm87ZE+UZuh49k5t9CM3L1I3MvZnSJK5dPMDI
IH16wjvSNg+/PxHna8ZyVOpO1+cCI1qxzy5xXts4ZeDgrNo+eomaijl1xB5a5na3+/2Rlp///Iz7
PGM8ZBwHK/XPt//kjLQgaZMw+qB9ZraG8clIawwspCzs48Hu31k8fnE815YCZAOjwb9eYULK8soK
mej3dXeY3Rp3bDiptWpAedexst75eOL88eZMMiTiiADphHDO76jlh1Beizd2JACa+IH2QltNdwqH
/qWNA7h3wtqgvRy/pbQsV1ACGE0Po/nOKvP2TJ6dZkw5vASWV4FF/MfPp3lwYZVacYX9xV4ylEoU
B+DWQvElb0baD7FAlNnb9FsCKEJt2dB/8MP3TsYv7mXedqCmbZZu3nhnS6ropyGZJXhzf6K3TZAM
2/WAXLe5uqtGwgoLV1IVze9cgl9ccW4uCgNX8Y9QZ/eyImpT0ypaWjtEs9KhtnaGHKbP4JFI1S1C
PAK/v6V/NsErS9k8N5a0bBOwNnfa8gP9sKLXRSkbc+aWHrB9FzNtsljbDwz5Pox+/OLBPF1bVlvv
wBtH7xx68Qn+fJnlwvaxbWV5JmD3M/+9g3+grC2k2lh9bsUgGSZGsb3TlAnmlIl9VBE1+/tP+8tD
skYIdjEYU+XZISMy4GrHoxGKxjtiAinSKzk5w9Ld7w74luJjJMBU/f6gZ5hwzjGjItdWEBtczjZI
o5/PcTpoD13rAEQnGgmrm69qO+vvJ6N9RZGAXVnH34I62QJaoiCpjJE5HUVeiDfDyvUnN25vtd/J
y9//VH9ZNR1fCNtzIEUsu7bzHypw5hxXgU1EqSeKXZUiVgBmSsbm0Mh3NlrS/cXB6Me6eEZ5roWt
ziyjsmF6UhsMDbKadjJxPbzNBiJduQwB2SwmhoIRyVe3cpi4+zvLTYZ5C7EgpHftR0lGJBExkWuS
A23k5dprmbzMEa/xVR/4+XyP3eILV/ZYZ329nWi1voZ+jDiQyDlgg0JdycBWm6qiMx40Y791fIJh
OvjnJMvikQsb+yuwQVLazfFT3hYf+nF8wHyz6UjXrQyxr4vvwfyYu+BvJzQHDtr8yQAzRFNU0Hmo
rDvXvZyQ4vhfJLwEbIVodsIT/jEcHgRQJqlJqbwPCFIyDFo3C93QIpPb47eecDyu6RYD9K1ByJan
VrcHMLEoLtDM6uLAu3tvIWp2BVgVtSXFjeSDZcx+XGiqRdM8eB3SUGleIXPD+ZlvJEQ2lMG7pPTo
vPVduY6i4eTUAFO96BCoD30xX05ueTkQ4YAv81pOikQegegndJG1GAZOEx/oVhknj5z+Q8y0lJ0s
Izt0NSDNcon/dG4QSOprRqUaiJAbPHYSply0G4rkyTAA25Tt+BrTmlmJMbyDSbM3eW9RrB/cmVim
sGkuR0n/Ko27Z1u6F5Nu1o5cwpo/YgmDLBCTVQXox4ZTFOJrpPYcYQImY3joPIijNMClGdB7Tld9
k556aPuJYWxpyOwtDza04+d3A2aSiTilFr65rYbXoHHRPSiYPcuG1YBlelWieVhmF/aBTS25tagP
HN6AdXPwyEsz+kM6kZSe7gYZbciBAyjsnex08YjdCjXQS04ePVyaHuoMT6V7trikLOtnzwj2dTtt
XPouXrYn69ZNTr00UVJriAaQ5Z+C3rrvCQmm5fs8AEKXzSkoHwwPcS5P4n6sP2B/BnfuXw3IHgl1
35pReBuF0bQhE29LXR+uojTZSRoMKWjNjBx2yKY7UXY7G+V+bk3HanBuZolFR6f3pklyefI4T48N
pqjITJHQvuah9WjRESua8RNaOUXcu7ntQEjHxPE2Tr2BgLuheUTfDFythrZgDNdifE4gBIpkEeAa
CB/q50SrVeoS5f3iLIrXuFmp2lkZPqJkPGWNd18DdcMlGcLEl7BMjQi/O4ornGNZae2cGMIaZlzX
a/XtRFGwbdqq2NsOHdiUCMFVo5KdJ2MaKIK0SKixpHry9thkc/pVe/R8ItwEDJQVzoOAD0OrydlP
CpSE5n4nARhL1NFbbDaG9u4Mo4T0Xt/kLa0mQ3h3swUDyyrv7EUpFyTwNYQfvM4hQDMasGyaj57j
XxawF4ziqUb9Ehb+QY0G6cKjv6X8W81EKphssym9dyhePjPZCNY5UDBvvEC3sJrCL3jNMQfrC22i
qouuQ9e5ia0DWpxjDzYDJUsT9Kz5QCHQaj3WE4Fj01OAc2DGvVsxz4xXsY9QzCasBdH34zjszeGk
y50mhFZjbXWgZe4lru6JBI4HuPqrxHstsdP1HdjjKwM/gvhqZ8G6MKHEosiuPZ4dIiEJ9IhSEsNq
hliHAqGVwL56PRSnuvnQcUfRSq1OM6YN6IVYX1DacQNFe8t09lUx4ov+IgfxmYnmA3k31wwWVyHN
sboGbg0jjg3E3TwNV3WXXoy9f8mOolo3wLLdwfI3hi13rc0iyIL+wmq+80d571jzplWvAgFlLEgF
xwSSPPvdpYUgA57igSHRikge5b8UTQiw4a51riRBTXqfDjtTf0WkW/skj24H0mEi79ZJnmp/yWBd
QWDeThgbAxtiHuEHKyP7Slb9pNEAYRWvTa4cqip6mKP4NAGIKBXqVtwKRvzRDF9ceCHYVB1VbHr+
v/PWHir8atihUmQpBWLc7YrqSwv3P4/uh3zn2Nc2wXlEkwb53gTny7h8+EaLz/ALgqMtvHoIgUdz
1zKHyukzF5gBCBP9GLUSKxIJCA6bbQbXj3ZXdmvsUMgeOWe05kYsoF1/H8vgyeidjwBKfBborvCv
lJddxIDYPJIx4IGwkdx2srpCZU4UXb/Xjlw5tEcj/MhKzyts9C673Bi1VtejXY6a5kaZ9j20s5Vt
3UaLP5jcwUAecgQikfVUM8GN4MCkaXfTjQpfr3omXe46sXx0Jv6D7atxV7XMfEQdPmgH6kBnX+SD
uNcQVhLyGv35pg8eZDncom7dM2w4VkhYY9vapNlXIhzAtIVbrJGoXHrAQAwWBxTqbrrz/H4dWdeQ
9Zj5XGI02TXsx03DgVRWXmO43FeK1rbLMFQyIPIJiUtgt2N8/uj6Xyw9Xgq32o8tzw56/4xRQdcS
ABXrG8OgURqwZAwdxsKsvpPTRCbbsJMy4WUmPtlhepqYk2g1XykxnVK0kCRtPJVusI78eO/n07bC
0494H24pFo0BpXfxxc3mcjMik+SUjd9kMr3ivnOCiy44OoxVtKy2o8moF1zGWlTTPuGVt7Znxq3D
sJ1r84BBnXCFXF9ieLmPnA9e/WDMYhXO2S5o043Zx5exCu+Ja0LkyVIU4PnAFGZdGcGw7yNwhv2r
xMCihlM0DfDhok3k159nlqBBPdtz9JyZxamHwASTdRvazsXgvpToiPsMmX7GyAqpIP6lOYUC1ytI
HubnYgCrZLKxgLdCt1vau6lpXyn3s5amDn0ui1tHa5No7oheCXPaGH9p38xsVFam0eTMPccIg4Md
ZFMEnVyrwMwPSSqnXr+zA/9LLUdfwKOdKAXxbHRnzrefDFrcooupNBTC4lkify2Jg8HBXJ3szr1P
yuELkvjpncP+pdo4O+xZHcsAFwbj5CIBdTUH0UZ5P4fx+GynA4AE30dgOiZqfKcv9IsP6wnqdMUe
2nEQR/xcbei8dAK7RBjv1c2S48QeizjPcbTLvdOYYK/JZWIZoL2b4CkXKErfKbL+Wr9TsiNg5R8H
UIwjz2pKz2/bOrLrdN1Fubgw2uabTM1LIKBXaC9rTO64oOfE2Q5pPF3MAXicv13aEGJq09OVSxKS
OjvvTjJjwIysdD2kIFuKSvgE1Mh8V+AA/RNh+BPB8MeEtb/U63xUzjYVpQuhzj7vIU/Is000mBwq
FuV2ylgI7MRILueY1Ds31un+9x/t18dTCxfXo1nunl3c2qnjwYzo0DQpD6pvTJsgyo54B7CjaPM9
MNt5gb58OMtRBG7ZGObPm/GE/Q1xEfPhks6GuCSQzqG4jY1PmX9CsvYegu6Xn42+mqJOpClgnvU+
csuoLUkSKa8Kv7iYHeomq8TRQJFyg0s1eefp/Gv/dPl4rAtC8Bkt8/w2FbynyE2m/wAi/rL1+4ci
zC/iBgZJW4fjWvFOXg+EXR1mC0WKFemHObUvxzilEZbhxNv8/tL+okb2KMaFWOh7ig7Fz88tcFrm
ngNnO9PPDCTaeLhFDvxO1b/cHz/1XJbP/MNBrJ8PEvPo51hoiH3JLLdaxblWgH5k8r95LH44zNkK
0Dq0dqj8jJVSvgvIp9mU3cAoHQ16YyVPvz9xv1rwmAstmDruVPqWP38mGQ+VCBlkoW4LyGahoVAJ
YkzYzSIkxQhSvZf79ssr5cN7BnWpTM89u1FRRxtFO/I2qwwjH9aeHbb+RW/72eeM1bB7h0H1i6P5
3J2CidzSp1tGbz926ArQuag0wEaFLN8rtE2gpYDi2nAEf38ef/H8+ciXhS3M5eVxvmwSilzw0C3z
sKGITrUH7/3gD2X62k6MlnAym8PD3z+iyw0PhJPmvXm+wFgimUpy/rgbG8zKxfjS1wrXRsauPSjU
9vcH+9V5VL4SDIOW8cxfGro0lhgG+oy0YyATAb2ZK0LEzDvcqdbN7w/1ixe/D4bGp4vLWwi46M+X
zEzIaVIutz/n+WPRYAYKCxf+ymAAD/PqO4KQ3vlwv7p2BFbSXARUZv1lFjQLcPehhdunAN7fg6lC
QKU3AoU5GDr5zo3yi0XEp2nMmFH6jATMs49XNl2lI6yNKygXDTk/stuPSeHe//4knn0kmwtFeqNN
CUn0p2We3/ct+WRl22CgKTvssIUEKJmF4MsjCqhuyN7ZNTEw4qL8sDTaTJ15g7OD9vw3DP5y//zQ
CdfYIXsewxljl61hARDhkY+boGbjjiNZ5N8DaDr2TW2MarijnYvwCwppQmhdsi4awr2h8Og+F/kB
dM2iMdU6KNjfjpm2sFSpks1KcOJdFKNbCyuJ35J2ZprfNZ0jzH0jZf4BFjZJV6R8R0DBdfDcGv4E
WUz7WbGnoqKeJ97ReaoruFZeTcbKyehGhPpQs0Nr7QbKTWncUTpseT2H/QNi4cjaKmeJmtVgXcx9
NLY2oMzRp/OLYrBfz62uMfLOyezv7Cwf9EU1mNkXwHONdSuHosuwZAUgPy6iGTPQV1GnQAcz0t3w
VbYxP2+Cr0vRwQhE/4DBZLJfraHqKUWGhAqLOlE3ofms+xKEZ5rnukbejbjwYYrSqToQyyKmLfT0
rrj0Bsec96o3CW/HopPLGeM+sePId4qhpSs2o6q8LpwEmIUwSb5bD0adZBtgH0BUx8lG+GtaQ/1Z
5Flt3Doy9pNd3lpWsM0NYpkQmCIPYjwocUcEY1IG15QcDRt/G6BEFEC73cJD4yPMW3bNpAL5YXTr
ybGxrtsphTVoxUVpbJbZm8W0orSLDcz2oNuNwugLCjqM9psgTrD6ape4ki0t9p6Ok9WAGJ4y7W4m
UP4e9AiB9D6eghjZk4ha/CFmifT7k+P1WXF06YQc6TBTEypdTldeoOR4IyuXBBlMHM63UYZEOCXI
MD01tq8zNgrUjSDyqG609oedJr3iwlCo95J07p7NlM6+KbD+IEcgaCW3na1p5jl7H8oSqmdeCWuX
dWOTEw8g11M0+k+ygi9kUrdjl6pKfdI8HLDVJ1SgGnHP59kviFxk11KiSKtk3RDtQetkPRmlc2c0
Y/c1iGX+0ASGfRWHCQJGgdR6yAMDnYJ2ZrqJ9HRQwOJHt2MzRjzaCnUQoTXP0Gt0tINwO+74SzEp
WprKft16KXApywwFIPQhvM0JPmw3Le4WUietCRwNgaQjFmny+zzlvRQ+Lv4U58ByHoOjnnp6yY7+
NLWRh2tz7MngFNV1wPtiixwyu0uSkGScWAxefJE3iz6b9HUYw2FYfRhaaAqtWX2hmz++uvhIaFsV
zGyqvAd/YAFCsjCgkzHAO+8O551zVU7e+NEtCkY6ZSEOYy/FOln0D1VhMT+owT+0umhPoK8gj3a0
U21mFvRg00C80VyNy3ouOhrboq7ATZKGdfDibnjx0U4eRZgZJgzQANXlMPTDgxEvNIBU17TNKw8b
AoJss6EvZBIONJldtMtC0KpRBC6rloBwGx8sRmypiVsa/17lFzxHdp7PMI0zmhtjquIv8xhF11NY
1XfhSBrUuum0eLLxvF/A/WzvJeU7ydFBYh+jKGtMRLIoKoA7js9RGSUboG6y3CR5EN1Sgyb7vGjA
7FlcN8fJEMxbsUmnb56/aFL5jubkeDdmr9slqwkejl+13qeFZ/RZBHa/U1MRwyipfJzAnab/3dbl
YkoeUpNcSnDOWIzDDFsQeS/YqmQBEmyaPlldSKMPP1l1srqmOJW8Am6EVRc3vjkjvfNsmzAJexw2
BFoXcMfc+h6SsHdVgTng2aSNRJsdzNS3IrUisRhTWBtiYdh4TJ2g3Oom6R7hptn4Gst0vFeChDdH
T9ND7DjBQzKzPE8eGDtLFP6WZArEdxPzzQ99Y+HRmrDpiQR0JEYM6yUdZXFgED/5p7qS9+kUMbAA
3NioVTamrG9bD1ichQc2nZvDrCHucecZ7kvoxvRl/ThGpR8ziFNE1o58siZJQLX1pUGAk2uwg7iu
CdmpT24V9Rh/xkxaMDRS3+QZrx1BIkHodYc47eLr1Oud+tYSdVJ8tsJiijajSY/9AfJAzaAjKnkT
J9aUuNd+EwXmxZQHLghrp62CC49mTL8GI+nmV1E44gfuDa/sXoxUSYZJvYwN/5Plarj1+M38YVzn
MzXYKipy3MQkqM7Dpu3cAQcqofLFPsknRfNTDXPYAd5zVKY/2HQi8QBOs42NbJUDb2OhjMsRpwZE
x9cOXSzAVfwr5bZxp6K5yTBhrHXgVuqK6EiTaFPPhIMH8oYm1WgY4XjT9AHTgERZoX+Rdk7IXqBI
/Y9jI5Ngm9Z4cfeddsb2m2912TVctCw5dtwXzTpsMRDnbhvRW+zFdDOOFoBFLWZrXHcNUQywA8PH
aOj9jU+g5UXrUoNuiPebvhuiV/h20iVaqwQazjguHI1Vh/N0N81dA1syxlwVClGr+0mNDcjFOBsh
uNWuBQcDu7ZxtLwGz6LbwCpu0p55yyDgFO1Hy8P8aznmzmtr3gSjq6pyCYGxp+Z7wodgwhWlGcRu
MC2UGGZ97AYAx4mb51djrcqa56SHOpNmaGd5PWJkaKvS2fhNE8AdcONPmTVh0gsanGpxWWFK9rlb
TbOb2c+nFLXlPPfzyohIm5ApzgHwrSyXYQj/WLYZw5pA7CsZ6+ehBZ0XOBNZXMQJEvQ2YrTrYlhZ
BjumJiY+JwKvA5wlFw37M/STm0UYgeUpQozqhiDq+6zcECJbvJppmdzZYd5ek0hSXvc6tz/SxbxL
hqLcBTGvchYrwAVG9+J4RMt1ZgNkrjLlsdH555Hrsk6J3wPDlGYrG7jSCSMCbsSg13LPUl/uColn
nr/J3oRZR0hsG5j3ZiMcxqY2KPJQeobIWWITt8FlkgV+d+NDD7B2lZxmMORMavx2wm/W5DGBXphh
8nyUvHCnzqeDXH1vwhE6k8qnjS1Z51n/Xm2NiNsGKfyatnnBxDEdNzDe5BftEyMXtUvNW0+MglsI
DoIOX7SnW2Y9E+NsVJtEzSCcOP8sbCrEEgPiM9p38TR/iZzGv6+jisEb2RPqSstUXqaw7T6Ueadg
5dU8KEijGByRw15BAV6oX7YjIBLVhW94G7u0kKHNPLTNZqJ8WJR+2oAlG6n2U1aIOL0ldY/xdV8C
sT1hw1ijWWM00Mac/1Mv4qJ4iVC6yw+yiifjnkezIAxgcELzQxMqXR0JuWv1VZ/YrX+E/zzGr0Fs
B6T8kHqYgx2GAWXfA3PuXagbvCBxvzY0lxcNT2fifIjSsrmwmXPjJuvTjsnWMNVMYXv8A/Irlh4n
wFOoQ0ZUBpm6RA6xtdfebTuGqpiXZ0cwR+2q1kXzBYsVwBMjlVHu81jpdljh5YUvbyl4yfcyNBVi
e1raNbT22Q8Jz5EfkKpLxxO7so2tOvd2f69uQsqDUldI00epK/+ieIy4Gi6cFmPlN8V+YmeOC8GC
X5/fQ5zrNr8/2FkpaP95MCyQ6HeIwTzvGbTSL5ruDRSl4rkiKaeE8yBjEhreaXyeVe9/HojyHEkU
rnuKw5+rM5LZgqZsqd7dybMXkwJmNjlZ19kg35OrnPWTOBTnz1WoonxKeCXPyts5dHSCXzBd65Da
nik6kOWV7HuyuyYb7mlccxeOlt46GAjjd07oedXLwal46UTQknQ5r2cHVylGHr9aNub9tG9Bveym
it0lQOND3jre4e9ePo7mUnhKhNfQ3M96SxR6eQbelpbrXLX3nh4V+aDgRX9/lPNO63JGkZSbyFUJ
A3BsJOI/ldY2606eMntYBsEGtNsa1qXqbwJ/ePD7CW+81k/KxiJu18baGUq22dLIsT8kjx0m7Lef
5v+VWWA5zr/ii8jG+cdxN5+7zz99sWWg1KE3+Lao99s+6/4Zq7N85//tH/6fb29/C8mA3/77P3sB
xCKd+89mgIvmc/2jF+Dt2/80AzjeHxIXgKlsMl9c7IP8RQzJu//+L9v7Y9GHoQd9az3aS5bYP80A
6g8bcT5rM0oukupN+99mAP8Pvp1GCn1EFIls3P6OGcBW9vnjwCNIQ2aRtLOq8tgvf/5DUybLHUjZ
gVnQP+7XHTSiW92OO2NWLn6S3mUOkg0pbexuukC1M141rbqD8l3hynXSx6qEadoK76T6qCT9OzB2
pp3YFyG91lsLOnmWubjLLbZ1gzkgrCV/8kJ1wPQnx6zv/UI48Jxi52tDb6dKM3DS7bQSgX5qOk9e
Igfu9okbOBfz1I834C2x9PS989At/v98up6DsH/pLDCaGg1DS1DmdTjfgEwWxzAw5QG28WqGvLit
Si+hMnE0vPsov1ax3gt2Ohd2Sieh8DPKSdo26zqw45XZO8ZOjLTR89r9bCg/+YqZ6GoWpvucNcGp
hIS3NwkawNzUhfcCn849K56z7TugeTB60qu2JJclDRgIF7LZNnVjf9btRRr77idjbotNlhVPABmb
TQuA4c7tswdB3XHqLSffezpsAC7q/K5e/lA2X0W0BAU0vXO0ZGkeJtscwYpNm0zV8mOp83DvDCQC
F4E40kN2tmmQqpXKSQjFwSgvQQAe2EURZGGAOMcuN2yLRrnrqpTVdR7oagmTX3nC3Y3AC26jGTV5
kEo28QUQbRn292HZdQe6kt3x378kkdUd9eLkz5ui3scRKaxIPED5LKSkgnWKjVKakaVb82U9t8es
qj/qJOsv0sTTdwb9B3B02sfcOYijV6RfUfsOd7NDbEmd4Uu14nq8e/u9ILC+G1HNJo418NrwyBOZ
xHg3lvVDycR/XVDTb9xF/FDn6J0yH0WdIQEujYClULMMegVktEFJFz+IsC1YPRqYu3EXXWYEMWBA
1EhC0RX62FpXXU40HJscb02XA/2TyoPrt18I5INCKgm6IY8QmE4Yd4+1J4N7uhXeKNrHsaZNIdX0
IDJ3Fw02qkXfbZ68wLj2p1beRE7V7/yyDDeD0ojO4Daw30yCXTgqDxOaUscprXYFMNUF+/uPXwJM
1vtp8ulXZMNe6Dy+0iqitrFq69qlUCuq58bprEurVdmmrwJ7k7R9fwJai0yETZQdx3RleopvwkRJ
LWg4ZXNFxRQucAYvTI7eSOFa9HZ8FSkUUrWS9bYeIpjefdzsQzGZG5E3W1uP+U1onSSwXJggfXZA
dmvsGfGRwhKuK8vBFa4XrGNFmA55HnvplJQyMdopYh1dHx2Dzx54a894o622XCejfyqdsgU4siTq
KOdkKiM56QadYRH5m8Sfo8sg7+xTMwCRcoYhfQjr6Wi05qumWrxPW/5jr09MJPV4jI3IL9eFF06b
MfPvQhDSBCtZzkWR4JgEfgYJFc5kRqSkx+nBdi8eIuJxPZK5WyupTl2cJ6dYeq8ye9WYky8H2pSX
VU7aoD/qPaHz9VrV0wABrcmvsvgmChr/VmTRRTRZ3sErEXci2N9Zwv5qLrT4HDLpiMrwYXI0Z7Ik
5kPi42aevCl63RM9OxM5gBqVf21GrzTXfYeWtcB6jvLuX3/0ZybB8nXoV8OBDOTNv3/r7fvSJbXg
7ff+/MuIGgvWHurHC4m4lAk2vwiv1PCaa/KZF8NwY43lMazxD7/9W59aCIFby/kgLOVvRWZWMJb4
Pq0qcJX+fAcKmYoXWR+Asr4+ljR4jlTNhCD9++u3PyZtm98kW+Mf3/n2x0beulvT8F/mXH/E6uts
33777Ze3b+3nj7YuKc8nGgBaOsZDbUX9MYsN5jtZRl0f9P6DtU6yyrzQPXzgUY/ho9fyznDtTpDQ
44ePNgpNoEZhv3n7cna/kxDhXiGTugJ80Y/qIR6s6FFXxVUonOjm7auZ/tNmsvZlmXOVKhdhpdkF
G/o3F27JrMIGuP2lDatjRg8RiVJDc3Ga0rXwjHvaE/muIYx+FSX5IY+q5gKg4Y1hIri3+9m7Npvq
RiXxo9MnxiJCBsyEE5qS1lqHU/vBrCZ1ABv4rR1iLmuRTmsv6vauyOqHJOiO6B9RaTOiaRsnWJsK
uoUYy/JpVHdSgueemCikiKxbRRCmQUuvKaMniHOPAI2ehq6Gq7LQklrjtgHyzUYAh36/Lar8qseE
DSKBmFt9SI30JWhgh7WqKNcxErcCKSB46I3rmddTRe6ADrNvdlffEwOyx6N7YDhhkasRZkzUP6S2
AxCqrL/wgD+Bc93nQj7Ccb3uCJcFurkdUw/8hVSg5ac7z3WO0iLxM6NUrkZ9H49w63rC2kmr73lL
mTa0qTqHx2G+gNm/gstXKwLrzPYaEgbv5BeIsXpdkH+Udc2d0OouNAHaRoTXttWxxW6AX32H3vaU
efKFRhgdqEB/k8uGpZw2UtNRYKjw1U4QJFMQ3JpgaGqevu7RJWxdOc2+T9xPQse4BJr4W8eHJ/O8
ay3EZ9D67H5TLarDEZV93u/6Gc+yNg5hMd5qWdxnNGaD8ksbG4/LX2P73vfOyp6qhAsFkmqbAG5f
NQLoTJ1UN//D1XksN65sWfSLEAFvpvSeFEXKTRAqlQSbSCQ88PW9qNuvb8ebqIpUlSRSJPKYvdeG
xn3o6hBSbdrPDLe9Wnj6RbcxZLUB67gFnHKjxF/n5MZOQb/Lp2E57MF3byaSu+DkPACF+aut/Keu
IzyEnjpT0I/1/gox6CnKaOSHzxDm6yyW3UVAApq4FrfayEzV+opUedOJivBA2AeAQ62oe8kL+yW0
gdMK9wckIyXNtfaR8un9LmG6OLN6Rim8y/p5LF1Yq8tYH5ZdL5+dCIMYQ7DpUCN0zvvqTIrcjrA/
spAbXARG/z5Z45XR9qypi9VUjremT86ASAAyZufIW4ZOtved6TJZxiUZ9U0ZaX/w0l1QWZd0ilM5
fIS9t/P0ShAGl3xHdXT1Ige1q80/cqdNk4u3lIMvbY2N3up7ySie35oZMGJi0xGMPwN6UrfjGCDn
ZZqZ2vDWjI/rikEdlBtMqk2S0BN92QXsl3kGQQS8JvrwqrFIqocErn8CtcUCoOJYwXl0lkanQNtY
84kha2v195qE6VlYYfK2i286QOi24qcztDdT2aQ/WfzGBjh36FnTR8wgYt53wgNeM8JDrFOoqYe+
l5PJUuwbUg/8SEhDXhTq3vf1JpPhB2KCaM7QlxSq2L0UU/4ievdlaBi1gzWa3Ik8OHZXM88+myWs
IsKQHZa8wFO08qlSDVZxC6tCmOwaCyQDkgfBJR7JMIMxH/LLXIagTuoiMmZDYxDyUGvDDJxS/4y2
+Nzm487XY6TPPLo0eR/BSmnO/aHdHmPw1ISZXNkY8Eryspmtmch+eKhJhveHt/y7LdA/m2N+EFBs
+qlDqaaxLMnihSPVfcrMNzM13zvgBEYU/EgSvuZaVH12qfrTO7zi9Wlc2uFDUEzUwEzXkId52YdE
tbeqp+AQWOJqNMxLSTXBb/CYx7o4+CFQAKlrlrZbnHo+AH+DpCizVVLJfarzRqeqngs3uIqYRDDb
AasyttlxYFlhKpTJdmXPqGDBC48Tk+Ka5ybObkYVz+sASnbRsLwRTPVnRWHM4XbfR2k9uw2XTjgS
LEES4q1zcPYSd4hey1eaAy5rSasY1I4rKeovpfegGmEawP7c4WZ5oAjZTlEOIE0lqJ10OrCa3nP1
SgwFvxmTiLbcBcYxms6SPSrniD3OQtN6FO5/0yA8DozfZ5ntDvPSR7IT2vE+oeyE2fCdxIBxJlO9
Toyz07RcVs0D2P2uV8GbnvAMgI1pUUrzYjPZSCftxel4gbDxoo2qjW8TMgvpOb9fS4nwXgJlh1wS
37WAAyLjeU86yV7F+GyY76EpNs+WlmyQZKNc7EscIeP3RAIPS6/TlMT3aCzahdtk17GJ1oIeoaqM
72BsIeziGSC/kqGjXIoWhmnW3uzGfbem4T5N6Pf7AOegb2wmGf0ItI8zNvKnJB6+Sw2AtuiISFcl
oWs6MUAwx/UkeU2TbdKlhMrH934yyewyr43WLvwEH17vitfRcO5uHJGp5VyHdoQuq8qvnl37Gpr9
fvKjNSmppyBzvqoq/UY8dVFvcWRv/EHfWDG1pl/lZ3bJh16QnJW366pJ3uqYY5wQHM+twseFHql3
igDegSFmRtjJQ97Z4GGM/GVK2k3kUah737phfKCFQCaQvOktPDO2KDyW/hbHBk+Dd/JG4+DF+j0x
0mc/nRZalS/cyX/N0vRvr8AEa83fiTGsfQ0MtS07KJbORG57UJU5UnTATGbnIMwm6xtdQN3UW6sq
Do4zMbZ6JHaraz6Bt20BHSOOB780yIVVd4vA0z+z5Iv3hwB9mn/7OaTcMK2/Zp7OydZ67lPb1lfo
/H80PW5Zyo7szQpy1JCaPAoW3oPj6J4c+DjS6T9ytkagT5N5o5wfVTYXfbQI1ggWJAw8G2XzXQ2g
3MAR/Ymyp4IemW6Cdxud7720zNUUp58+P1I+ml/DxDa1+eQbnkBOH0kSPwoz2JZl9BV6JaErB10Y
T61Dv28q5vlTw8miwZdn+BLRF2iv9WPOIDgvXJESU5lmb/RTnWX/hIH5YnXx0ozN/dQTsfp4qs0Y
Q3baPDV5vCHYjajV+KZLwmcSGILYWpXub03lHL3Hy1kxq0hOLQj/oK9XVVZvOBsHsR0kscPo7B2j
Pluxeai67uKOEN8ELE2+oCV9AymXc7eND9tWa8dLL6k1bvEnbUy61FHWX3WHhYATIB5IshgHHRs6
oR2N3HW2lqNhVYTQFKCGCbs5esGt0fqVL+qL0N8CY/gR+PykXh2Z+h8kR80sbf0T6UO0vWJtcf2I
puSbyc87Z1zEZZD1OMC2Q4H1QXfLTd3gjLeyHIh6EKRz5ZODZUvAMNrBnOyz1xnfsHU5Wl1QK7GA
KqrbYjZFiiD3dOOhk28GcclLZpPOOD5J1PFaHpTLcNKfmqq6FUZ1hpfaAxtwKf4s/eoQb1HVimWn
aEjSBUrrP+XZTYEKnzEk+K4isLepjxtHuePz1ODmB2gZP0KJOQxC58/Q5HesB3xF/amzhHOG9f/O
+YJXCCNM00GqMqx164/ZppQIgfpSbVHf20tsvMB6r4gH7l1l30L52weSw7Uboqk55COcOlzW0SsE
X2sN3fzYZynurqky4QuJv8yER89elCP8vkhlhCoZpNNw7q3zyOYF10nKKC0tloAtjibbnNXotK9G
bL7ZMXEDyXoIdQwL1nL0Rb5ibf4xEeOAuQDVeWNLsbF9cQTN/cZssnqrehP09PCRmrm1cirr4EWg
mshB/BOP0yYKyNQZwbWhKd0D0yUoUyMPiMBTpyEVxAnZDdvuGVsG6ZkedUk3svIIwmC8GYW4NL2f
HkUPXdBy2helzPIl6Arip9x7mwnjIynbea256vAYoGBtn3tuMi41RtCLscDIkaSdPZ8qhguGxTnJ
APQE4Ndc6CXLWull+ipuc2seFQLXWB6xz+d4vHZ5s8+Vij9RUDJvFHPbGpyNm9O1Wr32Uro5Cn20
JR1mG/LkQB762gek2oIBZrpCJggXL0eL09kGxPYHzIe155wITa9ehy4iBoYXN47iLCQKl3wq0guP
LOLyS4PUoUqZmWkRjCcuL2I5dW0yj7thFVXZSPax9UR+QZOBrCr76g6WczmaGoZDHC9k36pHvJL1
eKj4cGd9yE65g/xENASsiSzPNnqlztD4h2XjyQ+jdAErI+KfCpmvkgGCqZMr2O0K5DqeoE8yd+e5
/dcAe8/FkSDLOkKHlBbYely5NGFvJjXkOKMD5+0SvhwnwqbBIQVlHLpyIembeocyyKytW9Ua5kEi
ut+ICMmMHJyd47yYGsq2NnBA/kfXKi+qDVkiB+mr9DKm0mBITFHUp2O5swkTGOkrFxGANd1p6239
lqNgnE2t9t0lHYK+iloxNE5NUWb0ZsMh1LJrA6lsD/Nrh7uHt0NuqFXdMCFoacXnqYwG6vjsUtfl
z6B6c+YRr44jsyYROCsRVwVfDJEYNKX1XwAdZEXSEeRS6AvezB8qNkCjs3cEr+VTu/X5UXPwifZp
BfzACn9oFvFxtt01sAsy8VDWrF0j+S6RJGJAkai5dgEa08X4aUo/X5EGis+6TV6DLCbRqA6XKFyn
ZWJU5k5VTKk6M0TRlDxiRZJuB+ZVHnyjmvOpeEEwDQOMng10XpBKRmAIPaXE62dfbLYBB6YaXLjQ
Ca3DuF0Ty1CfA6M7jGHDKy3o33p/Iq2nfsgKoeMX4m9kl/U8m8ofV9VbG/8qDGTioHo5XJt24qUn
Thbn7tFsyR/KFTEbRD/iR9uWsq6fAqv7WxjBu+6TxWMHQFtVLZ/IFSxXXqkuIiweQSwQvlAOuXZK
wolnvPslffEreqx6ppvYo3CDwGiv5o6d6Giumgu+jGjVjCggDWF7MyQ+n7ZJzdIkmKocC1bm0Ez9
vPaqvRf192yQJLoX2StG7b2LiIdM1cF5eCaXsfJIsoz4BUbqS0UJ6bHxFO0sjbBEw69XKJiQCeXT
gpTCamG1zxElw1GRI0NKQJqP31m9KnV0OtNgtXMDNZUvw+4aJZ697mTGMl9jUO0E4tMoEC4OoAJX
jsvVITOyx6il3wYsspeAiF0wo8UTEGrm3Qerbo5Ej8X7QK8wfcXvLoNW4nmBD7sG274GyP/S8IF6
leXLZAw+5drogCjC3Gd0OGWo2V90Q9sV4QqiqDjxpz8EgFzrDE96QY57jV2iBZunw8idBYIegTC4
cjUZCDzqyTynrfnaAKbGADc9+tRzmxFail0e2L3dx7SA0UMBp7XXyqueSlJ4pqIleZVDS8uGb6v0
5m3Qb6TVHyPxpsbhrcYj/9C2jQtaCNnFl6D0WVmOL7W1U0gZ0lA9Ht1rIxADZEPrLDTVvIkeALdn
Y04eGsZX4D6QgVVy7ZUaaeS+wGyqE5QeZYRKt/cBcdjaqCnzZNI8ua1hLEodkl8N2RNyDleThUep
zCWZ8grJZBaiLgramobS/6mLK33lseimNQv/bRHYR06JTe7YK2HbizCnmvYWetDtLcfY+mn3jPvr
bKTDOmrKrWk3d8sdSW7y123FhaAJg58x1xiGOvl7rR8rgpg9tHBF+MOi5KvXBsBsg7OfuuZoZ/0l
64+VtCApGutARKekhaHL34WHhqWzNk5gHcPaX0OVPAdhDz6/EdeHfBDXJdglZD5qg3p+rzTnBbv5
vqX+asNHYwx32vmj5eTFT7l3amp3lSUh6jDrGP+q4pyVyR7CjfXHqHGmlL9pUddR2B8eP5qHrCrh
8TmZdbHz8mRI9iel88Rskxwtfd6kPZeQRz5QwsWB4DMbS7n40OCxhtYTcwwWGTVuaftVT1wGqYb8
IIJiP7b1RdndvC5GVJj1ncKaimIZa/2xs51npm9fkw9oeXhSzPVqlFy9z/Lk8SxMmrr5o7wgiVkj
1d4S2hJ45XsBeNhjYTDzCvZRcM5FT9tj2GhuRUoV71NqF7iQ5GhtsiFfP8A3WuReejf7GB1Obb+7
pIQQEIH8ymhoRezuUbXhiYzZ9TT+naLualucp226YGF2fny7WssPuRwvZTqsuDqdXHktQnXtWt6o
CQ8IGQcNKjG4DHtPmLxmGiWSNuhfZUde6CT8kXy97k9bftoyeSfSEwU6cUaFKq1t2z86+SBzt1Y3
oTu0372akBEUogRelfG8Ic7Z87YuomOicbdhZkImyNb20KzsIiyO1cCAIiyHeTqi60mMriWj1EHz
zftGOsFWhDwXRk38osFB5tinyKJ7MqPpWBeXvEtX+uRuByM9JuOioyMXPG2oT9e2KH86e4uG5SWq
mw1Hya1/YVW41eGKshpbSdXBtzYuZMzeld5uK2kvhbsYIhhXtvFYWS5dE4SCE528KvmYgvbq9v2a
tOIN+ri0GPaViM9+NX0NhXbB6nLSJ4md5aIL6+Qk/TsdHFYkrppxeewyXumx+KiS8RR7gA4cAqFt
r5w5cSxmtpoyIrBQvznhhYX33qNcs4Y9wtEPmdq37OEyUnb/3LbGliDWhKtQdyqT7sSIc4emFaro
Q90AfzIuLlHWnxC200rH+YWr9ToqImuRRdohctNnkazyyTykXvEEV+zR6HVnEAmoIdv1ZFXXyoeq
lpVwurELAKQgNNBO/ZVrO3thAwGNuoudpV/d6J1DJ3qanOy5B+s/RPaT6P2b7oLJwINwG6z4DKJr
ngtJG62OoV5e48IAANt/Ydo8GbTYXP6/grHaZIH3njnqLTeMQ87PFPOCK6P2WLTppS5pw4PuD3oc
rtT6TLp4utNhN7J2q1WOGXlu2dO54IetOI2RjIX+yGW3PeZmujEGXNZ+c/P98JRBXvCiPTq3vUf8
g2M2H2Ey7ZJY7OOqXaT6Kojj9ypnKctQmrcW9AvvJe31/ePncLm0utSQuto//NORgRPfNHZA/n88
l7cYHv9Gew8MopYsdegnqPsdAInoXnnGEyq453RgTF2o7zCNOUAC49YV00uH36ohtMBokj0u7BtB
7M8unj9mHMZtCLu3UHToJ99b/HSzIAREUzTp2g+0Lx5o4wlE4YO2r4N4Z6DVi0txeAjjyUuxu/LZ
9np7Hefyq/UHvN05KzlS5/h3rdvvB0M+MYc8BfZOKOiuBZhkOtlyI1JWxe1u8nityPTFx7mtR8jS
fHmDbn3wmPQxFfWjBsaDvc3cevN4FoEP7c3SoaQFA6zREVbOehTOsstvRqatHj+h3lo7BpxnGutX
SqWFFyTE/Lkb2uJ63tS5s4gaOh7RnNOh39RiWPexuTUtShH/RPz5zXbcvdckq9iePmMPZIBMymcy
ny4Dprxq1Lfk9xyxQDyZhvuMMbecNYY4T124IM5nJNghzdI/ndFfCNU8uJVGYk3PgAoyB0JeNoKV
FhC8DnJYlAGOCkSNUnYrLzZ/opDaBXX7jw6L4Rj5ePNz9TrgHAK3k5z6XI1zo7jUutfMoWfs8hSr
I0jMRzIQhAvLWIeoSIGjyq/GixPyE5mRF0gj51qhrTR7XXeJ2qIeiUgS7D8woSC3/ZUdJOmlAWrE
RMyvZk4jqk2Y1U+aWWZ3TQp/3gjhzxCR+rRFZbYtcqpBNoXHML3g5h+XMhdqX7YlQaX9S60o4wea
gbVR0JcFjH5x7xMWDI4lVsUxbIzl4NnZQnFKwOOS+bog6GrelDXXB4kkmiU8ju7grZ+4cpP8vmxI
GUSxiJIxIOyIjBHX58AtUfDPLPlaUxAuMlJYQcLmSwh6uGx7PjgGplsJ4TtxQQeWsfwqjVuWuM7S
qiFhoNp+9klcJehGn4993rJmkV9h2K6tVMF/nXhCsIPAlILkwy6C9pzgyQkK8ywZgAtlXgScRRoa
QCSfxAeXsiclDYKjZpxFLAuQQh9qsmIAMVX6KgSPPlcgYBZcjFgGtOU2gXB/yGDloOBmA90brz07
+EMi6Iap+nlCDtHkGXPD2shJ0zYWk+nKGQ4t0V3LXBe3NOiB8XylQBnXZJm+yaic5hGv3PVQEqlo
Yy1YIzDfeLU57U3irmznC9RNPY+oxNfk9jUrlqo5EyuWDi41kUgRQMdGu1Alx54sVrJS3dIIqadZ
o8ysWDwGfh/5xDbIxlACQUp+InS4xCYqECt4FxVEqHSqXwOHphxsFalXtCBpV8B/Rr7paf7BdgmV
a/prRXz0rOwh7Wfl9EyzxkRckEDaQwmcm3X6UovugfDQYtS3lDttiOepbIBlEAtV+RlQCEI+U1kt
zLHqDi05MGJ0uaBKjr3SqpdYCXrad1jPGrlTM/oDgN5WIJZ9Wi+jhyo9SKnlMWeiUgTjpYGFyJGe
s8fJjCVJTm+PKoSYd3Xt9fC7qKZ45U0mGyRPX6JHPloD/ULLS3U3xW3GFqKO530x8vSxSHXbl4DM
zAUt3wn1y5ri4McCNx26pYUfqkoWYVDP+XnUKsrdsyTOdo3k/1BSV+iD9TUwC2WZQMRxOAI+yHmF
RKicyzK8iSG/SnpCZgqkjyfD3wQsGLU2YzYSo+S81mksMnVgxhsclBxeUuVH+KBICcSHZREU0rx2
ToA2iY6kchn4A0o8h1IPD52THoq0UBuBunueurQaCXENIV/gXBfz0jMqInGy5zgiLtipDuC6tW0y
TZcqYl8Kb2RJ6/o6OdOubTWSc3JJwqZxpS0D9aMPbJ8sh1ws7A5rl+sCucqZzpxCyE1DDAmNffcM
g/kZAwHCI6Npl8j8xh041R+4q4vIr1hyD+GmZmVT9p3+peQ8S3PnqSD1nSNcBLyOs5WVaK+l2ZB2
EDnflbBfogcuNApJ5yy9+Nzp5h4c47gqAYeAYUflq9762B6WakxXtuYMeJSwd9u51vFoT6Ovbads
0G+9pPgKjffIr69O+QgW6FNjQeKhXtMBBWn1SfRl62dXGXo/ZUvSZGvDue8J5EjhhZ78qT71dX2w
RJWsQpc+Hu8gI3AcxYgRkKU0imtMQoXkQ1E/irTbKI72tZN6R0t4JB4adHsodsNy7FgqsnNUebQg
upnpd9ieE985mKouWJV5+ap1Wa8GECTOjwXT4MQuAJjor4eyaaz7L8N0kovvpR8DynZEyP6SUEV7
kQ/amqV5Ro261DBGsJtNtgOd2ryty2ec3RP77lQsjGxK51Wr2ZfKQeCGDGM/tMaPXQ/H3PLr3UhR
mOlVeyIPBxKb7m0zQBu0oNTrZSLfsZOWQNqDezUfqBdNkHpHZ8yJyxOnLpt22CrnZNmQvWnXL1qZ
Hnq9IIdcjW+iTLZemgfL2mYcVgzBjmDLz1JEhG4L99OhOw+ybFuhOCAwwKYWRjVhWRHcskjjG4Wn
2OI1nfShsRpfdDA00YDUQDxy00M3J7c3bp8ArlKvWF60VLEJYl6Ss1TpjDn9/kdYPGMhO5Msf+UA
yNaK/7WWunpkzHon+nh50EIyPVCV8CdisjTau5j8FjmBy4px88xgdzcP2NpvI9tahkn5FbAROcAm
+xSmZdEj5nd9irIFGEuT9ANzHfFIF37hygsApNnvX3gFsXfVS3K+PXLwEhflZGEQPJ5oUPgodudD
4icLWbknD0wKu6q2n1WNV3IaUsG5A854wVtGdiORzVPzFFvVRDS6tSDWIiJnI/pTgW1Y+layo4z7
S+hKYXSbXK/tJzT0rFJb6myqr85gBt7F5biIRjZwsJRJgy/4MtqdLIV47UNjXLERxFsZ97vWJDxU
EB0MuL9kdU4fgdeiuWOW6yvxghSWokky/i6JVGX9mFEQT+5e1MG9KcGJapE6NDBUgQiUz3hevlHQ
9qgLxmQfSP9OOuyccDbjLjPOQZ/gw+zNnSZnJQM2gl5nevsgCA+SFK5VEYVPTFGkihHhhcndGdpv
224IeyTwiHi+6oyZBxR9U9xC8ytry5h2We3zGayZaY6HmOu/U75xdm8bL/VW5ti25Iga7KLaYTPo
yJm6sMUw1JpLssvkkv3Zm25Z+tYsI4wnRO5hCBfr11AfngNZIPGiSVOhPDhj/2wYHrorh68UdrxA
ZYj92fWRFeDjnHdcNPfo258YDRh7T2PRXJRYFSSa0E1Xk2vluM2Gra3NsCziVVVMlDkaQYslBx/9
d6j0bFO7Bf0AS8rRPnQBiouS8Be6QH1JzflRdMmRAVK1x5x1dUzybfGDIG0MsImr4EU3+VZmyRKE
X1TDSdi+2X0LSywjdCSpXcQVlZjjr2XyFozn0GcDUtKsKr06DbWnlh7jbUbYKBxJ92XwpXUHpy2Z
JAO1wsq9N4whP9qlM7O0WNs3RvKXiLODI0IkOJEG2Ik2UtbjwU6jLz1k3KW7rVwFacEmB81IWLQn
4QXZcswyBqVIXG14QpwOlK/4hGaOiqMTZLIzWzmCqkljchLravRfsna4eMnswvT4h8SetUzqadvV
3R/YUXC2FO8qT5K253pwL6FRCvM5IvitDWpvQ6jsR1ZASH0YKxdtVFymgHJ8LDyLB1yuqjZ9Jy0s
WhDMUy3iYV435CLy6ulxl8eEr7cz3Z5WZhCLuUXIr84VPh0UyDUbw4ZJ8UiomrdMCW7BdIwfjqFg
ZFwiS6tXwmQuKc30o6/9jdGlCDaGVttPKli7SByWzZj+cdCWLXooXvgAh+0jXx4ZaaQxPO7rbpWS
RkJSbjJsqNgvGhS+RkzxQlSBvnKCMSQyeQxmlc/VV+fRN06ySTp32oWGuaQ9ah/WtW6lRE/DY19j
W55wiqtFlJyIFiLWz5uXuLbnfs8ru8e1O0BsqyyeKNM84O4oN43kCRjcgQbS6tdqNL4qP3m2nS6b
NR16vjH8geOBMizDrAb96tWx6mPiTs3cfyi1+myTmdkiLv4MEC1mY8yYh+2vQRUVfIzxXs8m8yvN
1CN72iwoO3vFVUK626lux3NXZQ6HDHVubaHPcp15YvneZ1hxnct3NX++5iVR8IOVq9sY4TEPplS/
JHpLD0eOVm9SbjdGjBBLUADXGiLObkrHQ9SgASughL176dDNQtC8II+MYNsZ5WtDcuUecii8YERc
JUI5SgHMjS+jN3YfueX2s5qO5plArbnMNS6Madsyyg8ZBibXKQ38uyHY35ajtsujR+arAifo5yxe
/NyYPpXhMr8Yp7eBKPtFS1zQ1OjRph0isuUUS0p28N0pSfS7OfkFAWSPM6ecohrLLouTijdh2ZkO
54ScllXX+nAZC8c6gDT2tVYcfZTKdlUfPFyDzcJKc3GkOWIAIfCTSdNx8R1l47oi6ocAsmL6nPrw
70Qu4nUI24QzKAtZJpvTZ6BGtM68aq2o18+cA9qqD121SSc0ADXRWyySCps1z38+BBXy406wciaj
MTmmkbhpnSg3Wj8mx9+7EGRiosS8vEyVIXmLaQ9+hR1M6KHTg504CbvXFIurQnKcgTOFEJkmYfuq
GUwXY9IqN5nRt68E7bIsSvXg5Kd99sripDGb7yKS2bmX/XCScsDX3MnmVdNpYmynZ5XO9LxUbr+1
ifPaW6NjEbQnzWb/e9t93BmpgjtJevQhNJbDTkAU2OmqD5dkyxLQPKizMEK17qltt0XTfyRhR1du
O8m6zbJ+6zdGibnUmmZs21tP4OYz0Urtfz/IPsDP2ZN628FUeYqCDZ5WJhPSuYsMQOv0cD7Uk1rY
6h3KUXwwewp3dAlHT7bBMRzktNX76OibeXYwu4B4aqpiDX8Hu/B44T0emh7jvZ4AB2NZNP+5hcG4
2v/ej+Ve/fM3TTrZTidxHeeA2PWOI3a/f0M8n6KN1zEOBzrCzMeHwMWDLCNFhK+DXrTx6mtyMfpG
/MiakjowpXXHoceylDioICtYvZNpu4skI8RKVv5SOSlHJvV+6dyVNIt74bNn6UEN14pOQfi3ytpN
DD3vXjVOtzq9og6070OhGJoaDz29+Ghr07onrN3AvLVzN/Teuji+lYIiiZORLj91FtDWAbGlXYxM
KXEoFzB5KFk+m/BBMdQgbglNvWEG507Pobf1jdgi9d0yXxL65B3KAPQobnvDrw+4wPLWygvdpUkg
0q1i9bhNqErI2A7TG7CU5Kkc6Pptqq308UEOzTOWpeT0e5fR+IuwVvRYdop5s6+dG5XPYvBMII4w
NPmlje6tmeSAbh3+aPC4mTe9eXKt6Pn3k6zAV7J30otdvKNs824VUaG3gB/SFIF8YnruEyXHxlRW
RMj3Pd1qmsZPoWIcFSdOs3WdNLwFQdIs3cEe4a883M2i0NYI29VC8vha24mf2oLHbji+OSOPS7ul
Tt0Qv+Pdf2/BtKmugpR7je8r0Zk8AeCI74P8a4bZ8NzRhlLfxScEaeb591Mwbhf4F58FHKKDp7XJ
nck+LMDC1ret4SUItUyfJyKgcXp8VjH2lRgImWpQgKimze4Dh/qmtWPCba04u1dBIPaVQp/6e5OU
16HQm6MzlFy39Pw+xOZ4Gdxu93vLVcHw3DJPBt0aPNf+HQ+auBfqy8l4XXQJ7R9pVtV91NxVmQvz
KVZRfc9a5+SlqYFoU6xbXTR3qATvZivK0+8t1TDfYKXvHQbPqe8e75AZ60Nt5RrirhyH7V5B+9VY
bbP7vakIrJ0XKb+GQKvbe9VJFpxaQKiyjbxWRE1/bwYu/rJgXPt7cxjGYilJJ1jnrtPfh3ZylpVn
XyD4GvOEbIa7K6Dxpo0E0kXe791PHdjh4cNastK1TjtG1ZDx++dD7TvPTizHfaPl2RNPOPcbiIE6
JRoUPNz3+880HbyFMRH3+e990JcUnO/eXf775XTi2JalQyDxv18PYW217hgkzf+9T+aV3DK0ZQb7
f99DlXWzN4f4/u9dTH2dY2nktFD/+YHDGIWlFv3zs/3z8z4eRzmJ+ZSGCTiNx0N43KVrlMAIpw+j
khHMx04th3Tj9mV/8ssoO/9+yEBhnl2pWAKihfvnQ+QHZ+xqs7AL//cui7r3UuWX38+XTusehjqP
5m1v5OcxyfDntRN9fD/4aCAcblqeys8TywyAOnCpfv+h52L0QkoHmF2LiqdGOkvlt1RZj1u/HwqG
PsClyFiLrVfS++Sidkx1KQQU4NQt5R8666ep0su7BfKc/Yaer5mO2vNBNcHWL+uzMjv7Cwf4l6yi
/pbl8bQWSJo3xchVzmfk8aidpmPJLHFhQ8Se/978/cAqc0LRFunH35uyRHBda4az/Pe+//p3epm9
AzUQm//3RR7///cr/d6XM2LmBZ3s/+traJQMx9Sr3EOTnP7rf/970y5zc1tq/8PceSy5rmXb9V/U
xwt405AaJAC6ZDK96yDSHXi3sWG/XgM8UlXpmVBPoUbdOpkETYLANmvNOSZf4D8+1T8fvP4uz3KY
AXNN+Xn9s67/uT6QzTh6N3IEt088O+r7fzyst8vMbrw0CthWkB1YE3Pk9fG/T8L084mUSLPr6twC
0XhVSbc3hRTPnWuOd54NeHv9dccq6BA32KmuP1pMKT5bKIWoXx5touWD/rxxSWXdvLTmxZhL+drI
ITqDaEK/uR40a6q2s2W0BNdHlcIEr0/t4GStB8vOPDa4BUHA1PVjY3EPr0+qa3U55Rqf//okszXj
kLZaubs+CZsh22b0PudWgbik070QVtk/F0pLArzU/n52IavxEEFC969Pchb8GX1vxIfrk4StvFMP
tC9OLssXWT1c3zeva/fs1XSnrs9RW4w7xco4vP6YVpbc1hjR/352ypvHgWrcQzJVxWMl8v31lVut
nU5It6KNWe0R/5s1apdvmyPvCyLlHwk64Fx01RBIYZSPshaEf0YPdYM17HqArRvSd5LBDq+/a8g8
uBCejZZsffb6HLhGzGpKJ/bXI+gPj+e0iu7L9TWuv1JcwNpFnqTH6+/SdhlOBVo5tEa8yPU/nd78
YEmOTtefIm9RD82CyOf6499XKt1bxwVu3k7ujZzofNHy6v2EiPjPAt9SI7ry3U4MA59iYu3zaOmf
ocFeZnvwPiFf5BCrCPosJ04qVC0qL+szPU85JJWivbSlntD+t7udGkfOqxzK8HpAp2FyKNNFuSlS
ye6XOM212e5+jgjK80m0T6Y7jJjZzDzMdcJctYbQWR5fAF5BV6nqU5l7LgMdRa7rAwjoqNl0WfbA
9YKn0I1R4a3PsOQlHhc01e6UhGavqgdBD4RZv3q5Ph7XK7nbdpSLscTgOxuUXJTgvU+CcYJhyrM3
YdcNCnU6sTrexpfI0Y/XA1hUDIhBRHJroAa7tV1yNq/nhTLebZwn2rNLms7eywlFL7tYees9YpH1
dH6zEE92Odo3xZizM2y+6XZwuL3RSBlfXoQydFrmd1a/NAayuju6KRIPer8CFTVHjCCfOksuz3Gt
OjuHwKZ91FTd+sU8tusBiYdnx25t5X7utOrYJGsqq16gRO9Hckdt44v9Bz28XBi3uQL3W4ElBTZq
ffdhn82l81mOredrno4ixuHcoPUGhr0eYFPYnNNEf8UEb4Rq21SHIp3lo662v9eXTqr0ax5793Fy
B28/I8LeKYtevKq5d7weIFC/bGSmybuuHfqTYlZ5MPVu85nmT9cDYgUQBH837fRE0EPvJwhm63vP
GJDw4DrvDBlGAL9iOsapmO4dNjKI6vi7VGZVNBHus2rHxs4oyaWe9Tp/Ztn897VLBwCbl4zVgwMe
9ginJgtXQuC7ErPZWl+i5k2J2IRmRy6HcaOlTedbkat/wd3izORfjU3a8xw7ChuqxLqoLu6b6zOX
bk3BblGTE5waVrNKiqeyFI8WJfK/H8/zmo/I9Vhe6/i0scbnuwxvxwv/O11fYsgdHcuaot7FGRc5
daQahxTJzlrycz2gmXEjtqo3ng3AzLddQ2X/em7USNmY+Vx8qKWNX6aOzaNqQl03FFQyf/+wuboM
XAa4NjILKi+78NKqyFK4/hN7PpKvZPGMU339LRri5JgJSuT/POhf/nl9kuuU5un6L2psWoz8AtWK
0doAmf75ctn6mteDrq/+95Hrz39fjspavm4jw7mz9di/PvKfHv73cXByzDsJyQX/PPLvu1/f6F8+
4t938tweLiI0ruvh12P+/ef4+/Tr4xp3DXXMLPvTFVEV/vNzXP9VW2bzF+77/wqg8a/8jP9xfgyf
rgiNfyA1/kI0/vHj/x+EDQMczX8N2ECQFn+K9PNfIRvrM/4yNnQYG6pL2dp1VkiOCiz2L2JD1+Fo
aGzbUA65JEOtcIv/hdgwzX/TNQd8OjBXuNv6CqsFyC6T//7fTO3fdKAthKOZxHCaDtjq/00WufuL
M+WU/Zf88n+H1eGVPFU1aGLjWIWCbcL/+Fe+Rgmos9KH3tpWtvFBENpDntK0dh35f+FOYxj9D28F
YMZ2qdObFt0Y0t3+z7dqZwuSzUhY5IyIwlCIyh5/6Lr0jNkmJenmOy2nPxiZSNhRq98RMVWZZ3TG
Mxr90mvvFJGdk9Smz5hoDspd7TXG3J9Mojy06UF6cjOLCRFCQ09UY7pHfVVnEWhTVRZbYT/YXUun
s/QuI/6HjeUgoB01cu1QtOI7XN0W1TEiuL1lftzmDn7fSBivU32/RCjQRe1+s3oIFqTBm1J9yg31
npiaU6NotwUArwM5ciR+5P1P2q/9Ktdk60qAU+amT6gtvmETaPgqsexVYEutRrH32Lv3HX4HZC2x
vdUj+7lwYJ9VvatuyVx4oqk/E6o8vlXU2VKXdvUYWae8xUogi+kgkejUff5O1uSfPLIuTC640HIZ
tlb0RoA8GrZ6bLY2do8tTmIYAyz6AHTc9Nn8UHfNJ/vo44hICX8GKgIPqa6dXlQtf06dU6M7P2Nz
OyzjF3GISLlUYqw9zUeogrSgKFfdAc8AanCmkfMCiYSwIMOsEAqmH0kd1gshRmWKeyYhwghM8GWZ
xYEZ7nN0yOKxqwOpHOZGNYqPpoDxbqNX1vtdSuorLu3y1zPRj0dMKizAPPrpw2awyZQv63gXp8u7
SBAt1CioUNi8dPiZPMKRkRmmztayW3ULAWJ3JsYbyVu+tqhHGnlInFgm2fmaoIKr2e22E/HWfqNR
PFs3Ih6iOKlEryLD/FBaxpb7UW7Lkjzu9TNUVk5ZYsY8KN9ECdauGFKKtCWwVZ0NTUN+iSBPpI0W
wmGW8Y8maYB3pR3kNtDnjDAxERG4lNLC6hX5JQQ9xJLtL9kUo+8IMGoQLHQNtS1UWRa88wxigmZ0
PUZAaApn53XLc4sNko17I7dyQRBqY8+MMC8nLY7J3km3KSV4v/WaY6YtVMyRuflzCpYld7YZOeud
qnYbVhurNZcf9Q5romU9NyQyYCOSGNuc6oZvcdrmhdNvGusyzxAlegCm/ozudBNPtJGLjum52OSd
/aiI6o0a53PHlwNG8KCgEigyTKroY61EI8YolzhBevUP1Ntbre3+WE73OEENxgaAJyNr4hZ9JELL
RrDGmZogTlji8Esie/kAZv1o2vKnnrixSYE6qh3/0EsiNaZ01+hjto0qQDc1Pa1htF5ki/WhU/L7
Fs1mN6t0nFX5o8vutqIzRip6ei5hyQ4ZcuPMQu+0aFA2JsXyYSdQNW2KnRJ3XMnIjhLX9TO3Oo7j
gyWH0BjdbeWBpRlAazDSjJ8CjIgvRTMflNlK0eZRHMjUP5pbERGWl3tElpykDPOyHUW/eo6w2Rgb
TLxKoM7pYy/Tc8y2E68FNAcgi6iqyPcuNX/Uui93oBeb0QHLRoz+aEIZ8+7rAeyfqZ4M77vUiVJb
8iHd1Em0b2z01pa906iZquOHt6oojG65H8fibuiRk3v3Bmr0uaE5hH6Dj0A7fE6jCbB1h3caxdbS
WLs4RvBGUlBU0pWHwIXRtPK+7UQY4PpwKFtx+6iNjkTvXYR2O3OVZmjf7RSRS4nfrgDIGFSK7DZ9
1Zv+OAEsUbxh53j9PqoIQLcpUvlzG51V7QwJR9m0E94i3dMrOmfgHorAjb1tFn1YRn9MC+suG3Z2
Mt33U/tq9sZNYw7PFelneiN3I9ToxiNEmAU5TrMQiVznuAesGYFN3340bNbA/R1e9E+qDUdAOuGs
42dTo3eLltiEH79S7VBVp69WVgOAWgtVanYiUAguk/faJqkvscuOa4YWwk8jXqO5XCWQFuYOK/bU
rbMKhtFWEzQpwXPzYcy2vVSM/Qy9V13xaXSZ8LLBCQ1b4KJZgHA4xZFYwq9KwbKTzLvEQ6XWY+pN
Mu88i+rSwS1B/H/sykCyIxi0+GwVdI+i9CbipsyN5QnMESgQtpUqqM0aoROSFvV7chUCCzVlm3St
vjV+OmVGWtoqPy7MQ3CZ9gU00NBmt9QU9/OI/6kzrC0D9W2t4j5SGvFDZvQxyb2PUn4SwXlKCP90
xz1BU5eeLvaGfjiesOpTym5vKPGAmKq5taPqpx+TDeiUu65u3m2hv7TK9NCO4k0flte4aQ7MQ6bh
vA/SQwS+TiT0qpOtaPRX/TZabekAvmdaOq96OlHm6MYfPM/+QMPVdvRnYbiBxkd3FsglCMpz5WGR
9YVgly9N62nlPE80J1KvvwjPuqlq9z7xxFEm/I8QIrUs7hKzPXd6hb2A6mKmq8fKLH4Su/QhWp5z
EEliudXb4rYzvQc8d4EzWy+JWO5aKC1I4LvGClMnPdl/yJo4YsCR2Oq8d62Xj4N+mzltmNewuxzY
tvpinQZ44dvKCmDWk3bd7RaQ1Gt73iSnqXHiz9axPnULG3avBo4x7TrZ7uckww5HM6bzniq9PS95
jK7UHF96d1h3o59dH99krvxwEwaSadFequWtrnTsANWvMWn4hZF2ttEW3MiDJcgZy9i2lwKrZtYQ
mpWYgZnlz3TuwVkQdao9GDgo2Mg8jWZzj0i+NuKnePS+3Kwn2C/v8NoU9w7b/rI1D1G1nNB48SVX
2j3T5a7ozDA2nRsEaN9WBXPVrr0vHFE3P55ZoolRyBdTjX2WhamyfEhdPds6WVYsAZk3s8ASM7vK
+SeJEjrYyq+dG/hscywfrnmvswga5tj14xwLQjmbuzohss11ntOK7Ki0Q2EYZ6uoek/Q5j4ukrDu
nuoGo1RO712lu7+JG/tcafGbF5ufJkSJRQy7mWjGDaJQFEXVc1zG7whIUJp6FREGTTjl1bFt7VMa
d2fHTS5dYtH2tV9Fcg/OeqicjeDrY9/16CFWTzuXMEM00moDFdLZJfH0Pub9TSqiyme992bKfues
yxFDv61Td29PBSaxpdvZjDG5t676RH8SeX7vGs9xC5FjdAN272BmpYUQMf3gMgftUqmvWlmjryzB
0GoISTTpM4dti8Y9m7rzri3GXtfHfaZp0FSHw2guL7WoVyiMEcQ0emrHBeWEq7ufMbFrwZCmYJPM
rTrER3N2fYDvu6xJbzyI+/lOZspTTDMzRmYBtJpZZZVtkN6oo+pSyk8TS5BuThcEBCH2gpCG93G9
PcGOoVTXWY7P20YZLo4+Mh2oe6+Fu4zPtmxIb42j26Gim6/GOzr23zT0c+YenIVjs+uvsiAmTFYU
LkxkJIxn2gc+OetU4jK/o1KZdPO5IYOsZaQV09vcYO8Bm0f/FVnGmzZV20E37kajCVdA/JSOfj7n
d705BuY0AOXRnzSHrBHEACtuLutqZJvKIVadoNbGeyQfZA4u2jcwv9BbBdf6NtVn+M4UNHZtoTN6
GO9FyVzm1PfuQFhtkobeYvjuh6l2AXKdW2HoQb3UL33Dnw9fD4SaX6DFSjuQfIZ1ERPPLrKbQpdb
J4YlNJI4pJeExt1YUgUQlQZLw2bDul1GByI93Iu43ZY1JjMrIdlhPgoGwAhSQK9ShRt3qQqzinIY
WTUbg9Lv+v+6PV/IbvGbBWyppYcwBMOUAXGo1XOJRGyGWpC5mD6Fc14/nOD67S25Qwa37RHQKl15
XH8/g9WuU38qi2OZancuGXrCGF7Wb8FlxUBFceeVzKgtGj21Y9tBIKb5o5fJU9cYoTsMEIYilDXT
TmQmBdo6HI15j471NkrsTTKl95NShCpYfz1mFdE80DnBdY008CXt4uNgyrPdOi+wSe64JEOCOILY
VpgJmt1oiaOnC98ltqElmdCdkDlZyZ64XZI0tWK1o2U366t0Rfcxj/EfLinaYcgZ+303CH8wnH2S
LhsbB2CB/LeIiap0vebLAbHSmkVoCPtcsNwT7WcexvoYzvT1lwh/5oqfTwKWeYEeD5eRYN1RRZRK
BUlw0nWurq7C+GO2oUmPRc+PGuye9UuGT7CtWG+u77k4RASv37E3xsHQ2QyRbKcgSG66icsl9e67
YtmhLQwqnW9wJBu7cTczl40x0T8fDL9lFWp2Acbi+7aBJgXxZZLeFjLhDVwSJqQ1X/DHmeqDZSSn
qgVMxGaCc2ikxta9kzyfmLgwR3qNxYBe0xj2kuSBVZ697oJr9zaaixdMUSevV/dkBtxQJ/AJfQ/H
DqsKyeyFOt0A+A7YGyJeAV6epC9q3AWK0hxoiV563T5DM/I10wwr4nE1YJPmiO4EC5UCXWxaoJK7
FBqltROqHlhKsmNmuEFNuSVyvGn1MJGkQWfduSZHtsANU8wkKHPj4xEPNK6ckiyJxVAOVvpikhqh
TW/Sww4v31GoqwK9KsFdkUPeSXrqrWpv5hDuHOXOMllqa1z2JJnJZLxZr2enLwOVT+j1XdDV8d6o
012WegGOGb9CxCricKakbGTehgCejT7MZ29yDyWo+KHDS62E8VDTbxjPeWyGbuM8uLN9thkwpZpt
deHsVGuEFOBcVlWM5RG5kB8IeLmviGrerCmdToP4Gbplm5b3blqgc6oP0MiQBee7qsNxXBgHCkZh
FDu7qDcOthA+Wwm/6/Wt19hcR9bGHKZgIdtc59paxzONLe6Ykt2IcFfLRBiJrwyH16x1x9xxgvVE
UK0hg1fudbX06VmGhGbg5lWL16ZG/L582ANJ0wkSOneNuSMnxZn3yFzQiXWMk2DBcxWMQL5N7Hhv
Gw3Or5ciIdCGsbA105PQ5PFK0Qb4l5opJlX3nmztN6ribIW7U5TL5wjPiz+WDtC4Iuhi91YnuwuJ
386kJF4XboCK5Qaxfo+P0RgOSeGxu0i5IfBF2ZU4FcL8aCrvIWrsF4CVSPjm+lcgvdtaqYY+0v4x
R7Htm/aJtGfgLqU+wCRaV7RRBU4r8w5zNXxcH3M06tMzDgZSA7CLE8MLkAM1Kv7sgRmhJbQwtEul
86PYfcWNSqL1aLzEyp9GxwZBABjlIW2VFBkVkTSIgjepUB6qcXkp1Bzv38Ser/MeKND8WeydolU3
6crMrolt22gLTIOUrdR2TrUW48ymEEhBlpeqpmJfa3KntWkXkEv2mlmK2MQoPI3cpjG1Wk0QZuhB
PvM60zBchOIGo+lhSVRFRfN92KmEZizIy0O8TwgI1Uetq/+YyvrmC9E39dwj4y70X02yPZ9T9FE9
KbwbhVtzi0Ce3Ub8ECeMTJ32p5mREFOn2zYelIypRu9DhDjNA/kpFH+mJISGBNxDVehMpFHpuxDV
t2IcqJVU2GrtQbsFR72rsXIyluDBMZYbQnuCWGMgi+q5uFilPK3fKakdqzel+E10vn9rdB40u/it
M4V7cKFmVNjlH2NQQpHwlyyCE1XUyUEM05+27S8DjU3qA7aEvcfTGS/wwA/ecz8oF9aAkJg4vXG8
Rm+AL3LaJdq2Ch8V6uCLmUR8ePZvo/HhzcNFdfg0Zv7be9OlxVG/6fs1WWau/DjJdrUqPyVWwI1C
fYXCUPQUrzoSOmJe3JNLZEiuRi29LfNb1VCbE0TdOFTqzyrqHhpL6tQK4m+JHzcUavlQZRd77WDF
vbpsWs42DaO9qubfnsckANPsSEW32k82CRvzyGeBGJPupl7ubCjG22yNdckQ8bBDaCb2eg5/HFVC
ZH0kVav9C0G71ClqWtjawo4MCXEaKGMSEnkLY318Exg+thqG543ezPH2PpopZMBj6oI2i/+MKPDh
WtiomNvqfkCyniveoZP5i1Cs6qi0Zxgd6a6mWbhdhsrYYJSHJqnZbwjRsa2XHgK4HhR48jkbKcBa
Ems3TUlqLfSjk9KjL5Xiy02Xb6Pj2/cEar44Bku4g2Y2h4gOz5I4FjxjMwES+vRU23dmbCOciwiA
JyL8JMDCUwyt/DnymtCY0z/zgmReOvdKyRoHhePBdDzuBShSUJrTnepiNoOo+9OmbJuHGL1fhHKG
ADLi4eMsoDT8NVvKBz4+V+PQBdrn1l1PqVopD2my6FTpWNpLThn9cEgiDiQTmQaOFDgL8D/50Oxa
f1j3v0KLtzbIKR8HZus8SIufCxVK4dLz9BElCmv3eQ+VR8DK02YyeXSPsnz7ZusNwT+XatIillDj
jC+x4oZrFHxhRsac6loEgVcspIiY2pToda5fbReNpb8aSmwCe/22bX6Vpvpt9OHS1JHcaA2nQWbx
e2rgZDYEgKNBzSMaUCK0lxmnGzBjNl3jURcZqRoHkH/4wWPG0nVUKvUGHXWc/RqmYNB3zbfc0uix
69TyGZnRmgWKSGAPdcW5kB1x1+5xKKB9RmXmHPV+eqit7LOstBanPHNp7MoSlTPJONgBoDPo2KDt
+yQxP9Av2iip8xOkNngpaGuIeMWCxrv0khEBjd4HHcB93ja3yshnNFlgbY1+xnhQncmjuGkwsmzL
VnRB9CfKmgnhuDb4xIs+Wh7b9kYSL516A/xuQnjab6kBNOlb7VQSRa2nvBihKL/LSLuhWqcSYk4G
vHb9CgcQH83It6tqDER6zMVlauvlUSfwiiQlx6ViYJEAJChmV/TnqWUWst8PQ/EdC0YoLR92wzAh
BVCPCoTard4LXyblb682v5E5cib6HvPWEhQVdzHUuVBPXJQcK5Y3RdhRSzFtiRxjiCNzSOcOniW7
oqnPd6NHrFJeIqHrCmNnSeO+XjLbx//2UK9tE8J5BDkY2yX3cADXnGUHFDccvfqY9d4t5E8RGtX0
m7hAoRRV3ffewJBlxF044/i1JL4r27D3g2dMFMx5a1wXCMCsX63lNCGnBs2ERdochsehcBnxuH3M
Rb2divws4/Hi1O6DlZNfkqLQ39o2/ymN6Z7vIw8XkJ6sduMX9vasOyq+e9DJGvywuIGxc5i9Odn1
Ukex3g6vKbX9g+io0mFldBJa/iUSGVI0fz1QSQNBbqEtJocNzPS1tr1AzXHCkCnvhdVjvpxSctlN
O4gck8qswV4lZp7fuMRjq3SlujQz371hfOrm5G003Cjs4pnFKxDLtE6evFht/CEZELk4aHdh1KOH
nbvPHDWon4knzeTlnRHk9GJPZ7ddviXSmk1kV78dKlnGegP6PBeKXUsqEjMwiZL+z0Q6Vtg4LFlq
yl8OhMpNrrivdWyHmWZBe2CQXi8Tc5ovFgABtm1cyLrB1y8Rrm/jJrntlfzJnh3saUQxIO2YNqCi
YCFM3S7O9ctEFxOXefmwKF/wlpB7mpMH2cGckA2rMIpSzDhFb7Y0zobYlxoklqXI9mP/pGixuHGT
+tVESLQTi/amGPiQksget8iqcL4M/VvhRtPWFrV9G4vuK9IxzWm0TPe94tyjhAZQFzXqDeFVr0ju
H8eR6mruleluKUF7wsxcwRUJpr+Yol6WdG6YD4eZ4khgAbDwE+Tr0MqMPLy6VryxxG5BY85P17Jo
o+m3vZ729/DJG19xKQMA1AnI8qIi4hW2r2B5bUXZb+OFZoky5z9FsobFGfm57os3lWgv5IBPCLZy
Kk4KoPXU8yuD3RLKWPMo1G/LSfsbwwNbNpoza3jw5G2c5P6Evp9OJTE0Y5SyR+jZ83TSp+uKSlZQ
B5JVdm+myUlOnekDJF02Ov4lVILjk6fY45712GeZz2dMtTiRdIumD9jVLTuzlwmnPdsnAYpXlQ8r
4ztUBo1a8lSxjYXzASY1Cbl2po0dj/cINNptgvkJRIH17RrsO5YFjsRg78VAtSmqHY0JCTvMBPEs
L+F0tVbLhTYN4WKb9h5l+51umRe7Nd8moko2GWiGrSaMJwKVYG+zWBKLOlC/wtWdOvuGhMPTYNI4
gzF7ZBjosuUGceFHrBsYnHotHCFsHvAu8hWxFRuLZzlQG5sbeSgLGMuuN8udIT+zBQSFgXVPN5WF
5KbhdpkggmJPdbdqxZazmOiHiMp4EV6YUIEEQ7Af8sbcTx0Thm4pJ+UlodyzjZ/ryUj9hxjbHzT6
ktUyM+hWZ69QRyCzh7he74Qg1knuG9/msf1QivRubgYWck0SB9qk4EiQz5iBtUMyIJmatCBX1Fej
I8WW3SOjUL68eZMGRL434T2TflAokwxGqqmKVXxqOp2hJLLKnYlPxlp0ABrgIdJEvhmA8IKE0twQ
QTtaZhdHSAFmVSCzB+VVIl/qxXbwKDzlgh3j2NOkERmbuJis9xIbO7uetZfNohS3M48xdaZKfmSB
2eKyYyyiBA7VQdV8lzFoUB1an5Pew+jxG3S3W1KtDF9U3VWIn6Bant6ipXH8UZGIB/vsrNBLr2uj
o3/dvhOliSaHd6MtwNWLNxFSFBuzJRfeOetuBlkvNxROcWVLdhd9bvla/5PbhCeXDSxwl0uQi0lg
qks+Lc6sbeb5vvZMe+NaJURdaEitmM5MPcm+KQ+94bFitQdMXZNiHIxyCIi+TPC4dOa2S1GtrrAX
xaU86eDy5C/Gpmdrcm8701tjZVSGEc4iWJb0CdB2zw2rgYYyqpqhDhYGtm3vd8GoCGcCn6Vsv+Kh
WEK3Xvtc2OcMfYQlZrNawpGvky2471Qwf3p3T+elPkzlHy2T73Sn8/XLULd6pT82vRaH9BDZpMv6
a/bOYqRjM8FtDFoIdVo29DfxIe/c5JhG802XsnQlvMFDk5EGslHjEHbxq3QbDf7icRS9GhropLZx
n+XgMtztEJSQ2M5EwosAq9RGm42gZt3jJ8TJBTpZFZ6ZPIgWkAJbtn2d4BGYmuyrWvJ5Q8YVmZS2
satjYsScxRiPEb6YeLLhYhjU252RA+Ja9+hOkw7XeKQNWsXyms6PETIGv63LZVu1jrkdh3RHP/RB
aasp8PTCDpUcBSJVDdMh92OeJ6IfWpUeJab8yoyPjpWDtzILSZrnvKakya2eRPhgG+fU20PgMPMF
DPWsgroUZUer+qgg4ULF5jlasofYMS6eM8Pt6CSpDaN3sFoH7CxF5xFE0zbylBuCBRxsddwL7iQC
RAcNJC4Vn5leHFWYGxCGLUBxMQY3QGUZBl/y916YRrGVuLtJbV0KEvjSnOx1lpjPUmV0XuAgv+px
qQVGBjuQVLQujMdhZCyfl9DWy/ehL5X9vDCou3nrI2NFdwltIxtqAPA9SHrqY2evHU59zOJjcgWy
1EQNbDW/4Qa0DuyZb9HBZvtOGTpI7oIodZVtZaE74DDT5SayJ97OdYZt6cZwz233qa0In7UGh1Z5
IkH7luO+jeuEPW9KK0JMpy6DMaeBWxUOPUQaCjdaEmZe2WG86Si1N9T6RZMWfpfB6VydY05161HD
CAA8+2amPuudDZlKssXAPsRaJQEeaeQxik42qdM4+bRYOH9uovhNz6vlLVOWKfJzQm5x6EXEErql
fZyWDqiYoKNBPQljKeLRTUHWYCBViBZurAZCAdVr0cnZkX5SIxmyFr/xmNEndw5c0dJWMslyq7Mk
EDYhglLGRztiruA+X+tckZ84er/unjfNUJmnFlLEUJIkl1Cg86Fv0Fabg9gZD5WT7iNFHrCLxgDu
S8AO0qNUIVnyTXnzbmnTHeyzJ6qRCIrwRWzKSE8wFUMMGFEKCZIn8bUZ5xEGmIfjHMqJitlLb8gY
b8EYeSDtAITLdXVcZyoAFAmXEdFxH461Sz91JXEB+PnIlWjeUMX4iqglV9XSbVxF/8HJwFxeeey/
WLGz6cIBD96OsFy9tihTzJY/UV5NzfFsefWz1xk3oxYPtxaYh9EE8G1BnNLyOIzXfS90QQmeXHW2
c3NO9WV6GDzlSbcdgi1n2qlmOJGI5MW166uAPqGR3qCFfmLRDJb1wxE2Q9ByC1eCj6TmrwWO7qnQ
mxtTq1eqO+KjagFY0PS/aUySfAnWf0BqhCAfZIfFzq5UcFLlSIAMBkWP/hdAvDQNqvkBmnCDBN2C
QqXdIXrcsTK3ijfHIfDJ6gGLO1ol173M+9SSHuo0QMUch5i2NS+Ge+PBQEK1Kc125fdyz6Ha8tsJ
0SqdiM3EYn1XTBjBmfAedY/FDrxRWCImHmGMfqR4NOBvRp4DtuAC0n/NfgbDYrFqL2toCB0bbWJG
KS+YLIJAQ+bxdChVy7vEPcss0srDbiBjgkynb7PvHJg1Oo7W/KlfhBJAIobYXpDISdYr4F1CozeG
a50qs1k2g3dSwSb4BjDwbY+Tdmu67u2UtZchU1htx9ahLZyfmuC0vajo6iRDTtiykX63OlEvDasa
h7PJ8EmFqSZuSjeIACjhZUJQoWii8B6Jk0QHYNwIsjpBAyqKvrrCe4sXNFu6M6BLh0WiFvI3dpsi
ICQDIxGhWlRPbvule4hdrknAbJ3TV8Giza/EgQZCM2D5dRZUdMBVtgVbWS1ZKbrFnak4EYAC1o8j
KvfSTgJXNk6oqUi1EHYcbEw8ohR+rRO3wyr8eRmTHXWHyAeoPLE/rn9BUw0H6ULg0OaZmjmoDYxE
wwqxgl18X5SESliUo1kCGvsINByrGhZPy+JBmZcZCWDVn1H3jmBgv7spexvwpmqrsoXRq4rUOsTs
ixhgJhMKDeA+UeKRmJSXJhV0L/vx0FTkenn0xkYSuBWVaFHa9CZSKdbM6ObBp0e7oVW0LZxgN5hN
9zAvKt0JD1O6mEjmmRnqaW2w9y9yCjiwnAwCLZtWBtjk6fO6LpZ6HN4oLbBmi4hSYmJ8TBBMfPN/
cncmy3EjXZZ+lbJaN9LgmLHoRcccjOAUFCWKG5hISZjnGU/f36Wq81cysyX7a9e9UCYlkgHA4X7H
c8+pwo/ZEJ2yzrAhaE+/uXERbrI5sNHVCR/NLkZxy0uqne85D0b9DeRlcYXxPLRjfaiS8dIynURO
HzDUnyRgva1km7tAhkgKNxn2eaUAmTEame2qNOwRi/Ufbcu5MxELXekNDjn1m2ORd+iehfkAN7z+
iDjGVLj6Vah0fWvTDXXc77BukToXNv3oJTrqTLajUtHPB1MtJ/TPbxnD3vWNAw4L2Ye1WxYWpZcQ
EsEluo+Q7VipBhn5sUaNJIzgzbGXkoryxvJwR3Tahl0Tfs616LNOGJhFlXV2LJS6WWtnN9fdLjG+
UB9k0gmNulWXNeo0J/5TNRpw6ZOuc9Xm81Cw+AEAOcMZm61j6wyp+J9T8tM9ojbCKDShaQqzEXrz
KMQEgK5i0/5Ow/SOGT84vPJFWzG9npjpkSII44/V2p7iay1lwqdQXGpBv2rlthFj/7CWLVQupIYx
Efvhx5E1hfUf1IntAl2gWr5O9Wyr9569tvrizqQ5VTvGVz9kS7W9Tb+nuqf+C/+foZs7sybxYCYo
y1owhijBFP70wQEDSLp6qyjFmaH3MWGQDt3Zbw4O0Sg/TxrIID2sHjQHWrp6oRmqeu9UmpDyNwSh
RB5UAMJyp7vLBYs0HDOj3MOJezT5kCAbKXcwsq7PeANyrwX+ft8mQiTiNHXyWb1HXLdvzcNQp9Ky
006GUv62sDj/2uwvmLk+3qlBo0vLJNicXM16faMz+rADPwWfsEdvPULbjquhy/qaN86ElpTAK4gj
w+7V9hLQkJ25YjgKIJRxbcGWu9J9KCw0hRs0cImwyfTkWoD5QpqXOSzMkVNAlubW/toNuCQ7datr
CE0mhXoqnHmn1fNlKGIctlaVdBuWVdLyWuJ2MkEJAu+gxbBHhga0aRmLnknGTTTdJ3Iihs0p5ic5
oLgwVWBLyPoZ9jxAoyOEBF8806bslgynee7x4CG8E0baXLJOBzpR87Qpwu4jwmVGHKBrAkDpYGkx
oATlbxatGiD+Dl7oupuwbC1qV7X6LvUILVT8iqo3zLGGe6FGcSbvoNSpwICNxSfM1QEs2HcCzZqw
0LlB0p6WVbdlJAqcTkQPGNaQVis2XmDS216YmwVE5SPZu3arQHFe9tM0RZveg8nMjlFYC0KQfKO5
YOBBHbK1Th2sRSsGJ50t00o2rY5sP2TxmiSBqmMStlB3Ib6tYxTALq1mn2oTRY6DPmSPBJoP8Ec+
Ry0AKjepnzoHYKgzwFkywsncRfBEFLjwgPgKUt+FXBm2IzoVEAKodW+BIApbCCxUEiAWERxVPj3q
nfaa0HRZpXbLGovAW4ouTGHzlDWpYDczsW+QycLMLpJDxyL82jjUX6rO0rZRGH9ubao+88LRJVmE
xGKEhU5IFDPlbt0SKgU/0T7a4C1zZpFpmrY2HYL5tnTMj3BwEIrdzzll0TzQedFj6aBuEyKsaH7v
Fv+pT3yoKeH/DjzqhB0qBj5zVittBN2nL6ZBJuoeBqi+hUjvbFQNnjFAdRrysK/wLzMm7nofrDY8
GcFmbM0MAFReAZrwQaGjI1E71HqpPmgrBNIhlrPuB2tWGzedvzgQHAAwWhtDCglNfV14br9h3urJ
SEHaTUga2I73BR4HCo2Lgl7VWZkU+HLHvU6z6autrpFncnL/WYuA21kQMZOlzxk9T4pEn8AxRSDS
wc8lbCGoDT+5A+VG8qaJZID539p/GZd6N+emt/ERoYYMc6QH9b0CYrrVq+DzPNJ0YNra6ZOLAUvx
KlUIUo5efaqBqYZL5q/pIt94AEAYSk9WplnuA02dDR2andzx4OqvOpQw1Kd0LJ+qQX8addSeVPdi
M2fmoYtROcQYs/wjDKsvS9N9DG1APPTXT0EN6syoOB1eVcN4QmGYY4y31VOkeszmq+eoo18zvAws
NariiZ4G96AnaA0U2dUwBcC6knYHfTgwBcr1ISGAR+UO5rHnrlEDQSktdcAf4VrpPU6PnDAvi090
mz5E+nyyEzgZKFccSFOJKKPowiw4UWpbA2Bx7jzYToDTpzeuZlz3FmQiVvhqwlQ3h1+dnsmEPko/
5C0agjO9rzxmFm6ugUPq4Uf4vQoEW+Yb9Mk+FSE7oLWp8cy+cbQM6NxbZc6r8Y4hJUihBh6K8UZy
+9p4cGTGeWAq2UFzyTHjT41WP7lL4ayOOMSX3OgRFwrBsgc1/J/F8NkY4b/yTRod2uKVOKJ8DSPb
x2K0T/U4oN0bu0xKtOd5JmiIsitV+MbKXmb4r2EX5jGj2CUhMElKSIRV1X1unPm1KqsviIZAOQoX
l45o5NzfFa2JFsn4peiJH1sIlIICYn79FHRgRum/gmQZgucupFtYt6cSFuaGKpLhxUDQtdfUgx1O
JaCoHKd6UZ9tguKqCS9lZjyFIRFfqpPNj7V9HNz5Q6c7156dGZumYw7EyJggD7Jz5IfHOCsv+ZKe
RrISX/9ggTKk93U9ug1ZdQADf/WqWe3FAswxUSCPxnsqs5/KgWYfU6V7Eh8117eW7Z0bz3h0ivE2
6pIXCkS1coHkuA+16m6gBtvXlNbDtIWTJml53MFfjRAj5ioiAh2+O8FwDN0JZAHMTJIzP8zAsdGU
vwVRQhBZOE+0TW/AYN678Xhufe0GkjZoiTxE+UI4ryjGf3Rq58vQw9EObBlaSrySQs3ODq6hqObM
mKu3bybMJtDdInU4EB59BMQarrQCS5+MDAG0YbaNu/CwZPG3RbNgTHbOQ/y9L9TNoExkbxK29Gwv
n7U02feWNHlxmLSnb2q7AzaeQCVO1NiO9DHb6UtlpshSyCOPY7JZyPb7Nj7mnZJhP+0xj41DOXzX
rPlaD7tdXuj7jvn2gGBugfkFH83oAsqODzmsT4v7JSYt4U2HVM1jay0dgqyEjQKK4WGlvCZZwxE/
GenKSPKXqKlgtIPe2a0APU6dfzCryCI+pFAVks0QMvCx5jOAWmDL2A3PYMdKSjZ3OEFwCdRDAnC1
lvGdVhZ1AB3uFbzRqirYREBFngOKhyvKP188O6S+6nVf9S46BbG68aaPbqaTtcAIjTQi0p+9ffFd
PESZN4y8SAnSn8rLkO2Vucsj79lOwq0LARaMdss3s4P8vreWK7i8P82R8xU+P3oNCz1qFPYQt4ds
ZMrwlFWzTXIat55J9atEEaTSphc6Ix6zk+VmpFRANkLeYYX+hyx2juMkbarq1vfVh9moXuIGvjJa
oCs0hL8HVnKLCOnnjj7QiomtFur/dcrgDkbIvo768A5GFCig1kETo+5SNDjKXguYuyluzSB9mpO6
osAJU5PShm2FkidTxfUlNyClCxU7kiALpHoCWBJmBA39vjXBbrXynOx7YBcrAx67VW1fo8TOfMcy
Dyue77afomnTtlD2ZX3y3UIgyY0/jnX6Fb7Ep9xKHnp/eaUttxt16NByZyKL7b5WeJOigve/0MmY
F6DnoLe2pckAk3HQ1JNLGddTkBDlDSOeztHyhyuFymsGPGrtpBSx09rYa035yc+b63DyKVc68LyW
kKvToAdSZBC5JpAle9C6tczUrdyJk2TqLmDEdD84jcO0G/36wqPzHn8KIHIhV7o3+djMcgHiuNEH
hD6WoNtIj8h2rCv0dD8MkfmxC5eDWh5HMNHA76/RL7jkDTGllxvfoCNGyyFmfgpVHpB+CGFrt5G3
XNt1eGZexFnLp4T2usoX9Aun597VGQhrKRiDEr3Vm25bI2azQqQDTlSyOBCzJcrzLUi9zKbQYBGX
FXEGbx6XwDT43lefju0RLkz2Di3yuO3WlcM0Otp2KUOT1rVretm6DNt0N1rWja8wO7Y17FTZfYgt
SJxCZpqY2P4SeTZcf7xx+nnsb4d5WTLaG2QbXMbBIHqakYNYSsBDJvdslxDOUwRaF277tWcsndZJ
f4ja6aPXiM0BrrnqouxxjMqjlXZyUplycbT0rEXT1oQKMe+inelTDlRNhYtLXPZgkXz1rOJDXCeb
ju5wU8MzTdLBUrYRcePysW0/+0mCPmj/gSrUp8qswIiV5bOVJ4R8c7LVUvuOmbKnIrw1dXQf7WNi
oHjlTl+Kwj0TRJ1b06KqDDo7r9OzOcB9XqdomDsBLIqWu2n6jHAd/+67DmSZJBOpt9xSmL5yKTys
ygEh7oQ6QYU67YrsfAVVecAJfcr6ACkEeHsBX9+NZfTZtQO1MWvtQ9+zIlOQwxhqB+W293emEwEM
8cernPpQ18Ccj3MCY3Ffh/guFLJYYEiPSI+mR6uzzhkAlJ1rtB8jB5AAWmgoxzEUV4+ko2puDarX
MTICw1e5vakKH+d++qYqEwNY9TexBG59T+gBrqiBJZSiaguhX/0MCqk8WQZOCOW5vaPrnF8K86Db
F+3o5cfSpXkMeCCAwCdbhzXjDaFMKWnZcJPrYMesbAiudIpzx4SW5+CYxSlESGALJzj1FGd6DD2w
79AjMUQQ0BmFIxxa2PSxmHomKPocXIfDaEiU3gym5aw1c42kB+e76cGDTLeoblprZGcYar2ETPRt
qKVf2qF8QYrL5dxQLRjIq2h8whpEloaSPfJGDpCBz/DSgXoN6aZZUfNFa9K7hnJ/4vT3oGntALUH
ABL+Vr8CbxQdpxY5Sysa3bWessJmvfREcCPM5RqKxKHlwVEBEmtL+FBbE1TMY/AyDQysUT3SNpGB
lLHqdDRh6SF6NZ0CCtA+x4Z7r4geddS6ExbXHzxFlSU4+ykDpksKc3Pp6ecKyUVYHzWIq3tUPxNx
FVVyAcF0mxqg2VoGoVa9PjqbZbSHtbLcezMhJTad6Wz4Z0CAOhTrwWkwiA/1eUKOoyFa6ymTMDwA
EMbNvttFTx3XdOBvsJ+ckgciCffWtWvu4KqHFavIzw7fmkDrEOh03yPTRfzAvV0U1n/xaTWEpV7s
4aGiKgZpk2BGGuOcCVFlV3sX/Mo1OQkZKsKsQKhBPkzOc6YIDi2v6jcQp+5UZ+2cboSiKpTAxmDc
wmyvTH/ZJwaNfmPegdYCTWxg4+vKOTbJfEP352ps9SeLLC2yhzOIWb1PvyI3XMKNDR1Gl4cgiMi8
yZU2Kb30KYc3eDR4CzZKC1toU8jWq1c0aY6REb54gfU1zI0rUqpXh5J5ViUf8iHxVnEEQCa0n6rp
VGr01Eu1nPvUPScwQxpBdi+XBaf9UnakblDxM2QGOqodt2PO+xnpfNhQgLUIWy69EDIV6aacrdew
oFJVZS9lfAUOD+adhlDNyPQn1KtOEjU3SNcv0aMbo/gQ0lFL6PuCF5V7bDTjW1ylGq2ye2gSdaR+
H12LPisVpkNsD7TvhozZXvBXhgnFuxl3txrVdeYS+pUVBMvaCqmG6I8JFVj4ej5ESftq1P0+KYxN
VnpUYBRTgxAjxECDOjqGxhkdpLsaxF2ryheOMOQs2dEf9Wvap0jvhlewKz8YuURZDXh5aDauJypK
EDEl1XAfwIq7itgOI/MguNdhAzUao1defVOF5fexHM+9QggMyH0hbK4QCiNYVMBfWM7PDFi80Inc
dr36SHS00xbrQbgVm47yQYVrzRXTUz3q4OqxMZobTvehLakbLgFI7T7clMHC/lsg6J7N9mms/JUO
4mW1KO0hpNsK5Nvdl63VrkJGAde6FbONvHxD1+pSuPkEGr/Z5JSEFfyqPEPTXNs6+W7ZPLXonKDM
2t927vDR8jBFdkzjqIpfiTwZts0QuxvQ8rV8hOAJO3qKsPaFDOWlzp2LUeL8CO108t9wE2rDqguR
AMm9K9S7VyXufuUq++DCVQYxMpa0gQGxXECbyjr7/YQWWM809tjm5yAyLsi8nGPP+ABi59FkZFVT
zU1fN7fZNJFIBMm9PNHgDLt8jE5DtLz2xrIP7MekqM60f17axHkA9X8sc+16GO6tfj4OCDG282ut
N7edZj21Ht12u7buygjNeqjGWwr9K3QBgDH5YLD74LPlZxJKMGMeoGuS9enFwWRS+xiek9bfz314
nTng8UDnr2ZqNbMSFSAojGqHnCjscSZe6VzHerXrTWdvBl9cl6mCcj7b9AQ92dOoz36amvzgo463
uM6dUkyDJ+3RXvyrwe+vR9KJgDDK0dtb+i3HqstA7tH3cacb+uqKObi0pZIZqQYS9OIWZkbAfOVd
6MR4zxgPK6l6bEbt1nIIthfmKiPiprzWzmoCl1Ki4EjwZN7m/GlrSPRrVz9DBgo9AXnmJoiNu6pT
qG0nn4a23juazZxkDLXqCAiJzhZ5O/zgHgGADx4ety1CoUX1hEU7TullaUf63MnnEfSOxaseaosK
j8182b0HPBKw0Acj2JaTfQvhHAJb3lSDK0YBRJ9GYCIOFPnll4qAPYvZI9C0YP9N/2DQUV5VtDt3
EBgx05J+Z+rqRS/oO9dNk2/mlxhQyTqMh1cdlFHGALqfUcIKyr0hMnJQTkNvb9SfcsqWKKBS3UQC
YZtQn93B4IXEMWNNA0ASvf84oUpJ2ZKCtGqpMprauAZW/QHNFMQ15iurKJitYmyhMIir4yzSVp7O
9LppfktEcBw7vaX4vcCISXyZhsyYpBsLptB1L7LEY9USFsRgdUzGC0amIgqzuF+GVMwJYjwW7NCh
wjOUMNwk4VVuAkmCh5bek9Ps4bnT8hDuSCwNpBoAHel8uuZLkEYU6k3toHepuU4kCYhMur9IHsNt
mTyWvjr8p7CR/FuELftv5c0XUOLvyVb+wsZy82XovtW//JH/Rwhb4G/THdeHNuX/Ttty+tLHTZz+
zNryr1/7wd3ien8wheDpuu9Ypk0HDNKSH+QtfMeyHZ1/gtblT94W0/jDMF2H+Ulkvi1aOuafvC2m
+sPXXVhgLMWMjmta1r/D26J0D7qUH/wux6//8z9dS3cNVP2Ub7qG5TjK0/9Kp9LS9lQBWOa9GoUT
xYmppS6LuVJ60Z/z5uuAa98aVowWyjjcF6YNPCx2HhvRUA9j53vIbt2VyVBs04Z+T1Yvn+nU3bRl
nt6Cp31og8k6JOMNVBfmrkXtEWlTXycV/qa3YHMHuAz2qf2Q2gwpdFPpH0aD5vJgEgAz/vu1diBx
msMp2CgN+kZcIiUGdJ+y+pvvaMPBHr/lU/vRZGQqHjLyQybjQO5r9aHooFBOe/Ikk5nEmrw8JEoC
pCUBxQwwlqMZ4e/Ad1pB1t5m43iFhiYc1Dq92cSgPzzGCp3JJbsJsj4/WrMYkgRcckXLjRo0Cp4q
viRmXz/D641VaueNOzE+bpBXd3NK2KLjDCHRD3emDoYDjDnzYvTBNxNeQaaYggs5Y7SZ4EjWPaAF
M92dxo1RsapCdZfqwX0pnarOra66geFQyhzduol60G6qRTApaK6y2kYWl/Gm2L3y0Po4OBUZeDwH
u9gC8JuWvrMxivledzNr61nhCCJ4Sf4bpuE6fm1KRn26Xx78/59swy/NwqEswv84yX8e/tflr8aB
3/thF+hO/GFZhmkgwOBQxDA4nT/sglLmH57pOYTfHh1aZfzLOBjGH7btM5zl2K7tGyQ8fxoHvoVV
MDEzrqsMSzfMf8c4vDMNnmVYCgNhe5ZPiPhmhH4mdYJydO4iXOkpSkGJexyg4iWl8FM6L6q9IB65
+sls/hep1H8UfX5XxkXXYnz+aor+dj2W6efrAckD/lOhx+ZRCOGuDvRKtyp09rELc1318t+4mkP7
m3ErU/lvhvH1ywUABLem/seiJyod816HJHvYwKtIMY0cUQ+2lmVhIIzfPNybIf3J0P54OiJglAJJ
bnUlvFY/Xa8dSXMYIIB2RcVMzVEty7/TCUocYJNwGHeMc8RBBr0eAHIofAZmyjrt2W60QwoJymyh
SDCbGws7psJioy2MXTG+a0eUJOtz2T5X4HXlb7Z9Dvqz0i8pQxw+sekAIpI/uk+MTd1TynJMK+1y
xzhBzrIG0AjVdk2IFoB9KVqyQOTxwhF5ruS5rbStzRxIBZLAaeE9B3k5XfrsvHCbM/r2zFc2pKsj
Mi80yV3XkkY5zYIfn5LNz3JJbeSvxXOa2vIhbvVM2AIy8ALYnImuZ6N8+1bLkItcPuJmf/2qhRLs
V0sPQdrPS58AKUoZiWQjc004KSFUVA7b2b8AIgC0gVDGaP/mmkqJ5/z7VZFOxrfDy+a9u6pfZP5Y
2bOO4hZ4QUogiTJJAfF5dHV55pZCTz98HqCPZChvD9YnhNmJ8gfCjlfyjn3eR8IMpYy5W7wEPeP9
84b99CYBcpDVZ9gD9nOGtBaVDTBTTEcypkGXVgdqOyKkGGQhEICccqu2nVAaB82wLiMDfirqfqTH
S5Ez63BJBmMjX1oFzcmM2JaRSB8m6giUGpPyWckm4Lrym4677BIT3wy1P8P+TGaqdUquiozZCaEX
iqbUv/ndTGv3GuXQkMw8RsoqYBukjHDp2Qbts31K/mrFzyV7duiYWKKEwX2k2XNHyuEPF4ZqQRdQ
12job/Zs8V4xUoXYewkdrqKvDwbx7Ujw9yXVtiU9cKuxNrIQgfEs+9TsubuRrsk+vAv7aMdu1vWL
rCclsVE7OzTvAzbmr7eaifH95VsXI/fTMZ/jAhkwZ9FP1FGO8nxORSmR2re8zT4EFyiPwi7gNr0A
1Fe7T9GbjDlvDZVYTkWdZ5uaRJUxnC1v5ZNh5LtJZYcaQL2VaVujbDiTz7L64Uzp1dMO/RgcOraT
mJYRXZdfP9M/H59/bWTxEz89UtiYmR+Hun7KwwGKBBgIoOqsdIol2OU27jdNaVBu035zWTGIfz8/
OEHdobzlWu8u284j/dPe0k8Dw9FRhBRj4G/jydr/+ukImP9+HYJchZdVTJ057yLg2tCC3k4rdUJW
igqoDP9Rz5ipYT30tAq08dmeAxBKFFrzcw9iTsyZ8B5cNObPqj2NRHrEzJ22zTZva2pCYG8s8kuO
Oe4V/CehHkefN+2gdTsKboD4MdVekhPc1m9Hg9lqacYyCQRBLJegIsYkBWcDiNXw3Ia/e6WmEDL+
vLhM9ZJzkJD4hm65P9KCn95pCmPu3OTGdALfLVuxTkHN6Cs5flIzaFOaSyxDnG9S5zRAPyLUhjx/
woyZOAM356GaZ3ED4i46zqOYgXwG3JsClc1FVooe3xlK5o08MiCBdcmAya9f3vut+fYYkgop3VBg
T9451UJrlM9pg5Oa0ZGIOXKgiis8FFhpP6Qrab1Y82/iBvU+THm7ps8FDV/YM413XJeFmXScuXk6
CdFJDNSJieFVCJUDQxgj7OFIQWR4OjnjNt9BJnil4+gc57kSlKOfHeTt/nodHF28yfsX6nnwPSA9
bZlKl5X66YXONbWmDtTQadFos4ANooy2SVWwdZXoPPHG+DfxzeKJamVtJNigqL7RkRZeRvxFQISB
/RD7DLaVt1ZkG7G1b3aVHeAyQT1ADWFgWMWYlXp4REBrUzXYZwoy8kE5Q0ji8U16YkF61eUUQBvv
SBP20IV7+TSXfq4Nimoy1NvlpiXfSPwjlh2rRuXrKKfDMSomcrJNT8ZUtM9peO6YhhWz7+QIgfMc
FmawgR7YeCgCsjQchtz4rOqLfDSkeRt50ijpZVPOmr3y2LIAUzfh9Cw/7XPcykDfhS3tQKKqZuMC
0sUG7IuJm8di6/yUvM2J7VswjjikQEj4QR9vGdEXjzkVoJYiTPe8FAfSrW3voKyFvyLQmFJrU4DG
XLL1BFX5jH+Vmxohj5PLZTmZWqR2EFCfytKFSRvyIu/Bht4zYVHf3hjTyzo9YfH5IdL0WmHs5E2J
n4X/4c9lc3Jc9LCOgPCL+WqbcxBeL2iiA/LaFp591EL4myTwiK9acDttmoOOzddaqXZmhbQDSmFZ
zfDbmG2KHGUOhhMqu95SCf0E4m47t2eXN7aAytMGfa1pF4gZ1rJ3sE2yWCSFNSVul/t9C2UJURGq
ksCDMOstopXwpSvqbUOMF8zHJBuYCCTY1Z/lBYnFSQuGm3h4GzuzOBfTZHukeEpw3XXbEQp3bzvY
L9lcQFClvWSh8wprhN4/8zlxmB00s9lLcCKhcDh+RtKb6r2/dcAJhE291cJgO0zGJuHM+hkFDeIU
r7vNS5osbKaE++2M4EAItBG7VmGtwokpFjgdxpv5e0Rld9KbS83StcszRhPJuZW8KDaY3ZqbkUis
XuqtPLjtXuS1RT7gXlYewBqfB8VT9VxUlMXbZw8OJrdZRx1DUUB+vVJnNPISJTRuWUbCroNs3wC2
GNlfaQKbBe5J1lHOprwqy+OxCACIaiIK+5GubVvEi2xkyACCRRwioa+SfIITu5dP9UGBzMW6rAvI
conR0n7lIXtNDC+2fs4f5ChPLjEFyYhrm5uWiEQW09fVzuLoxNOPoy+PI17QQ9esduoLHG3Xi+nI
4MOnFKnXSA9goiOMGfmMMGPjM/ZGVDmoZX0Uk/lcm/cS70tKI0bHEyiHeWP334ZZJO85pUhyherN
N0mgN1fhUR4ltbBadSjjRlK7QcScOwY8II/bGs5RrFycg2qnR9M9l+zi0tWgDuM3x7OEXuLSXfc6
r3dijcSQaAEl1Ls53mloyUtgKsEm0igSZAV1dJR7FLvmEq3JDhUbKL/75hVZGILwFdcyyGlkGWV7
vJ1QHXJF/i7ekgyNWEFeJDo8q5GIdxiRQeJ5ZDFGrlUEzbbEWshmMZsAiF8CJjI96Jx1CTCOGoye
YcyJUoem+S7nSAJnw0wOVUQ1n6H+MX1mGPVSjvaNPfq3PSbbp/2GJOLaaO0bszVoRr3pyK4lE5H3
JOZLfIKceHHfSwVzwX/dM93MHUV7jhlYNsweeQpzhkT3i3XdwF9ZcX7lhkTgmT5u2KhPhNiDIyYu
Ocgbl9+0M5i9dMiS9XqtGJnSJO9S08NctvtIGRt9dG8tImU7afbtkMEKAvFYQt7BMB3jjyfKgxev
cW8rzpXmGdeyHvRm91ppPA7LJSjsmwRhPQ1QjcRawAre0iuJR9AL3khC2hF060gtc2CZNtkUw46R
o5VW9ntJYA2N31gub76iZk+RORi88KQPDsAoDgawvY4+90hioRnPiyPnXl6QJDmSOAcQtxnsYJ8p
UGGWentwEC4S0BPMizkae2J8Vnfm/06j1npjH0MPTb3gEzIgjF39uHf5FCsH/cMWllRP/oRWtWWQ
5s2VVeZjhzwmAcBB8neDKc2FiLj38YeIqEtuJzHXlCJg1thXNtraYvFkV1VEq1F5EM/FyAo8CM0e
8sVAArcIhDYnu+CUZDp+E5IiopW9+JkSgzWke9eBt3kiPJ6t7YRIEtfu2b2S6UkOKctcEU/IqclN
PAppWNPVW/EyaYXHIh+JYeQp+F6JUPSUMGFjYoWxJfHc7ikM2Hu3C9A5RNm2Lz/isLIMNDSGoLfU
LrbP2WxC0oHUS4pwBG+6rziJjK/GNoVVVk0W9y3c5HGBV20k2n5beBz3r+Ost6TjfZjlm9TkXIey
nG28C7PycWBWujeBQpBISsAp/k83IMwTZ4gpRqZgK1ZaTKlkowWkRVn6RVxcNWChm7N8V+yHD7pQ
855DINmSYJTpWWx0Zj1LQE0MKwssMVjMQZw6mBNbyYwV42NyHMVQwbsLPba8VTkeDW5Sfkj2kayI
+J+FDb+0/W9WQb1PciUE/mkVzHcpE7BMFx4FezyJCQdIQapEz3Hd6Iw52+sUPHAzvaDYDLkzOAnP
2Jra727hfXXF1y2gkoT+ykIRCgf013gXYs5idAKPyB9vK/ZM9mJEdiK+SRbHFvJazkMPDuPXm0AZ
f4u1ubavYM2nquMa0s35OdYOA3TOEaaeTpLPSyg8mYQK8H3hYwbYtqhjmJgVOcyahu3g3f/6Dqx/
ugOG1z3JQUhd7Xe1JfrODTSs/QzrOutNOOmn5Rl+Pt378paRRCcqtFZ0Eg4zPI9gDiVxFydEFOcC
ZbHTbkOmySzGy9gB751e3Pala17UUqws9dLVtFESe82/+FRjB36EsechuFT+Fd8uiXHTloa7oh2K
B8NrzahBaq+/fs73FWhesq0btmfrEP2bzvtUq/Nm1aWQuZyMEUUz65KyqiVzUW3G+BkZHwRKv1nZ
v6dRXNGCg4Lj7f8oyP/8apVu5Z2uG8tJTfYhdJWsnssCaLGz+/Wzuf/wDm2dDp/je8ANqUD8dReZ
JqgBtxvnU89aF/6LhmLTKtjqtLhy9JHr2JG3Uk0G4Ft7rffwBoJisjP7ALKFqSl7PQMallo5XFnr
SLf2jObSquPd9vZ+rgekpu0DPee9gbv2zOqumvK7FucKzvqY72UBHXD/IbVvKa3I36GUh8+huOOp
nRaALuu8cNEM7uMzHARg+tkS3O6IIL3ZA903sFF8zSDKZmKIUuqobXudJFAA8q23m5RKAYUis/vx
vrBspOUlj5UCogFEBwzY3ucDM2u+cwQO87tXar8vJMkuorFJ1xV0BgIa7xaa/mY5hcM0naZY84DF
UkKTRZrsfeW8FKkOV85KzpEsoUwbAMMD0ocWKPJ7odk8OBXHpCa6q16hj0Wi/CSNiTbXtmaU3dVA
HiMXcA9PxPtKR0D2HjQlQK/Sah8wnEIA5BwzzFRpvgwY7BpAYAytaQeqwFRQZkDwiti7fCC2bt/W
gBMdRWzcb0Cv3qHCfjByZ+/FLsNZ7k0UWveIjRLg1B5jVN5vztzfSyqWbdBzht0HEVz1tm1/KiQM
sGaWbZzNpyy4GiOeXL2I8Hv8UfaG1sNcb/yu8fMP/kSuyevxKJS54G3+ehTmDDY318vnkxS7JLTF
cUpsWpChkBVJ7Sml2SGpRFjQOijNjYJf/9cH0vynA2mInaFab3H4392F5USjk1bRTD7+WsBDUXfe
rgXbLhGUWNVIt6ki/zgRVeOsU/IQzm02wvgeujsXDKu4vylB4Ah0kMrHHZwLvPuQ5krWX0ImNjCf
naZW1XUHLzxh2tpEgNrOLr9+FPsfH8U1aQGSBdLkevcoKfDnqm9AiWrQ84mHHBqAOw4mg9MsNyn3
z24Vy+EwlimHYcGajFG+rft+M1oX1Ls33tvppy+FovZ0AXLN0M61fDW+NuoLXwwtmgPZmxmh5Gbl
zHbgDt6KOCYWxFiN6jIwoQHcVZqIVv0ai0c6WhC9ZRx/aGC3wgUKG+16grdfzAJdx99Ux4z3JV6x
AGAl/lwOWa6f9nQAn3sdzgHBAumjZYOU6s6UaGRhyOQlq/WQgx+oqEumKNtMMoWYBFy+bsjoJKJQ
YBIkuCJi7dNboTSpaG89/PrV/b26aNHAdR2cDB4IvZ+/3mrkZAGtqmA8oZ5LrXhrYQXkhc0p4jpl
effrq1n/5O9+vty7lTEAr6soQEddotHQe0uTpcAnZZjafpYyDK1E6RnmlKYNmAElwZG2TDVBA8HJ
yAg1BwJyKfvZjXuUFTIo/3XQgYQXScho8UmmtIwPSttV02Om35JahyChixN19plh4v9TsJQqYNQ8
t7wJUz3bcfJWxuSnFcixXz+6aB+9q5iy0ogVCSwHjknzXadGh7w7M2r0DGfozSUnL8ASz1eSpbfd
K2RLUpqSTqY0QMsz8qLAuWRIEUMOeZ0E65Z6lh8YeupOLAlNPYn3jI4iV5K9JZ8ZXtCmOSDrCR1l
tLUgK5YiFiJ4979+IPcftw7PJCVgk+j0XTF8bnpo3oxxOhlMbUq4p0uyXT2gWbG2oTlxMZ0QmIB3
xFAlD3LmxJ7LiRwgOUeFlqJevxEXqDOkaVsv4ufEckjeHyHxRkl56YPtMvxv5s5sOYpszdKv0lb3
fsznwayrLyTFIAUaEEoguQlDJHiEz/P09PUt51Q1KClxyqwv+tjBEqEY3H3v/Y/rXwsufROPb7lA
HkHu+48GqRCjsCp89rZH+8/fyp4cj+jvERPIPjb4N31209Mtotqn2EMBRpl8mZlTKY/pmzL7bg4U
cqo/XL1fojvMjEyFaqmKNz3or+elW2urMh0D5Fw5d6h4JSVi1UEJM24cpmNICC8JhAs2Ycfd1Xyz
3l60v4sx/tbslYVxJYFFKwLnubYFf7AwltsWWTi388HtEFV0HiOaksAlZE8zdc0SBT0Foevra+7+
Ig3y4MBE28pH6sFem1s/fK8ZdTB6Gg2JQIPiznGjyp36tCqdaSfXyx9S/JT7yjNKqBTPVfxXYU8b
WId55lLZuX1HvY51Vp1O/10iaBCq8C4pwCZn78P2uM8Yl4SC3Ui6i7fd+HatFxvU21SNJ9lcsy3q
9cISqLv6+q3av0q7wM6Ba/Fdl1DhpVOr8rboDKhaD1Arb5OAYi5fhjzPVqYnXbwbVd51ITQMmubN
idY18rfgXynw1TQ++Hk5UlOxIO9makPVH5Mi/QKTeMNwC1ma+jbol/AU36kiLKOg870tjD8tPkGF
xbX5RRHHCsiy5T8M5GsonLC2aCHQ/eigaIJLkEbtWvyd6IlTnNNlqWOrXQzbzOpvKg+TW71rKJKq
HCvjIkM6QPWgbqPKfuqOrBdm+ddalIGE01drhJqR+g9q5DNWuPPD9MrPaATTM7ZD602WNRvVVFWI
lHvTVymw0lXbiXfTlOH1ZNLT4d9d+3t5XKVoOnxGBd8N1bcs/15MXzt91G/0ADwms6x98eABjqub
P9KbIyB8jl39aS7e9JD6qmTJVOj6vR2hh1oxSpBrJvBt9y0abHtVPSOLmiJNR+5ciA9V7hwT50q3
QBgIfLOxC/DIC+o4JrNDyiW6Touq0pUABDKhuAWV59RnFUZABWcKJMD08OTUpW4iBTa0pQvR7zYM
j8Oox05RZSacYSfdZyNEYbV9sA2bIjgTNxltevxgx0qowopgdMbOEDpBnTSfdVv5ifpPKm5hoAIe
sfAWam7K8p8D53uL6Eyji96prL+TsVFZNlUV2bgrBmOmR6ctKe+oexMyBnTECESDc6xt3AeX2fFR
F+LA6cs4iwtpjaAeOUgHhcfae2rxNQuPaebvHitdFpcW4nKvHzzrV36FgxdR9aGzD1bt55CE2bKK
mQ4lqiNpD1TVgk1oZYmi6HPo9GE/EmO1Jqp/1EClwxLvkj8rvzGG8je24NemALSqb9ug08yXZTjG
CtxhqbsZHWUb9ssr9UZm2oWCqahEDLaE5VnDEAzW68/DiRSD/VwEdD3SFJqwpJWY3RcxmgGnbxVC
BnyA5uB7R85w36hNIIurSnLWNBuzhIV8ooNJ20vtdFoEkLStAeYKnGreqIenKjwZjmqC/5n0kEM2
1o3wOMp7dJp8Oj7qXaQdNQCsltoua1APyT82WT/qkP3TnhCV+rAbqk2UGNVG8YqOuK5LpoRmI3z3
f2rV1HhQsTHNYITHAgnF0NPBjCmjqY4qQ66epYzX2r8MbRThOF6hewNh6AQFrLrb2qUjhsruDn4S
QEvKJkelZq3IcijUzrWpmDft4+ohRqaEO26O0xTP/oVFu4r9q0r9kUEGfa+OBjZcxUufKp7fHuHq
4S7opqsmPVIZVt8qU0SaXU2MKxRFtocufZunFnkFTW8simxfyRkqH5rhD4IItV6EtoPoBLqVbidf
KDfp06JQ2V/tXgp4JuS+cJFt1djTsuhAdTVFfhJOLYRi4SP8BgbhjJ4pBE2Xj3mJYBAhKkatwxZw
HNbmDv5CCQXkaquTtFJjr/Kki0NQdV+iL1Ra8pn7pBWseNMSIToXkgcsxR9wwuFYdrpxXteD9FGX
SU7CwT2dfLTD5uOetstq6+vgrvIz6Ernd0g8XC08ZF24Emm1GBu6gnDDruGsbuR4wm5W0AvYq9+X
S0kt73q188FjXCFFw5NUaZqSAAwT3rUZFLuO+eixSveWnaHdZTNCRFmQpmo18jHYcyZBIBbEbJHv
9uibVO9RHrlSqydrgicUhbZh7sHHRZhcfqotUe5RJA8JS3BvR55p7hL7949zab9B+PFKjVro8q6Q
Sth1+fk6WUBCxayg/b01RUdVDTi7TtGGw2wDnVRQYwQM+/frvZay99WngF2UmvHzqQiu0aDBRNBJ
lE1m/G46WxvoLfvEQAAl2ptWtWEoO+qdi6ZodtrjekfJlQljwBwJMsMEDzzkkq7G7NEdjWEGMHjO
DkDtdH+GW2lGTkntntWTEKWc+p28vySMioYfWRJh9uR41D3uS0bpiab6GDpR4AX5cNzo97ZvbtXw
qNv86jgH66OrWhuya/A1cNwa461K3Ji7jACvpzm5kKVZ/NEO3sMLe5MV4TXHDeqrdL+Fj2Grvqi6
qHLRwn3IJa4NDY7qcaRXY9EzxQGq5yeIUk7PWggBpLxKD4ojhBPZiowsngnUfXZnlZ7B00cwKdKm
o9isU6zG0H+mP40cImRA9DEydrvuPydEEbBJKA89YQUC2jgGmEUPWiX3tEGKenMkHFs7xcQGOi9U
iBTEKTSTabKnWxjnWB684oLoCmZQ3kkNTZtKRLXcTNmdfVhg/3GDx8V6ktRdONA6I7SQmElCRaA6
B9dTz23P8+25+p27cH7lLSKhtaMIpNWatv0Qop/GaTYdZmzXTgUZDKCCT2QIQrW4nzDWCgJiqkQR
8A5ZV0E/ZTHUPMZpWD67G9ujwyWzplZmQZdO56amo6R8W85ftlVGNE/7iwzzq0BG/3Zm0Pt1Bxj8
qmiA86P7Bbg1CNdy3g93dHSG4exUw3yQVW4y6Pggi/3n+lBPkdtS4UA9esHLVE9I6B4IpUDtRL6a
+3eDTwUEN/xNV6rzpOA0sB4Ft8HagQdtss8KSuWqhvSzAzMsq04zTZGy/JUsuIo0dWDsy9I6nIA0
0XtZY3+TetJ3g63MHKnZS83Zou2jGF9nX/3RkuacGoX1gxn6FzJKdUBYw2lkm+nSKU9wxXrEetzq
KsshqULBqY2nv9qIojaKjJD0KyS0GBt//Vn/qhrrI8ZpAfP3XGKOn2OvxEQLum1AqXfIxh6/KRl3
q0eQy0bFVLlJZ4aC8utfaf3yO33wnoDV+Z//Anh5Os9n4j3bPPSm95bypMmDW8NNjwYta1TEzU4+
S9YbvyqvrWBXeF0Z1HONtGF7BWXDm6nrf3Oa3F+dJp/5J4vJJ0bmzRfB6DnJ4ffpJh4IKYyOixI0
ufEEkSuJKynVnSZUrPyGGcq1RNXm2A422X9CHgRdAbipmp62EPO7a6NdWY8wCypzdBnQrAHLO36D
RUuxiuIpOHMApnDXfK9gIOQkunshPGW+oJZbj2NFAn6s8t/c+q+aYYFDWZBVQW47eNF0LZc8G9KI
1hRHBkIJbjjjQFDswGjOmluwnl/fCL/7whdhbpy71FeQ7jlMUJUV8Rf+r02uriHFDPV0Xv++X+UZ
P96g/fNed2y/9DsogNemJlUhl2OuSpDKNSX16te/bS0XvIzif/w67bQfrBjCKJBbnL1FTWzGytfG
cY8SSINeWAXWWmEFEFcFbKTFMmqyNVH6LY7gQhFM4lG2VY5Emb2C1tevcG17/O0KGRhhBghldfvl
igfGmNvmWRyY7jM6xxv18hwb1Uht8VldNyZAaa+pmB/DMRl7H6qeUdPw0a1XpkMchSCEFHN4FT5Z
x3Vh6/gN/8wHqn4Gix1T9utgj+987eFrGawAiAwdMvt4IwfuMr4amTQ2eLWmflRO00ZQsf71O7Z/
uQV82KxcNOTtv+nI05rJmGgPl0NPk0S9C/UrKue5hP+EerhuGOLWjW4HAvaNtn6V3o8TfOIJWgil
t1c10538bQw7Shp8PFfD2maJCAhV8IzhXsWh0ol7/coZC/2Fm5dBsk3VAP8GwJVGt1M07F55iKW7
MVIogckT1pqSd88kjnnaK9mX8VATUlGNVlKQL6WCJgy38mwqwOD8gDXS0YTvcw1iF7H9ENcqMFCW
CaKMurzitmbOr/Q2hQv8q/yU0k/9qERCKYryRqJtfKssnxDZKXlQAd5GAAbtc+UDAvYwt7QV7NIl
6ldQtlTZXjAGrke4Ii/N9nBbr2m2rKUcYzJvIEIg/NTcDt6fmjg1DFlKYb06my4pvl01Q8XK+lLV
x/VO/Zt+J84k1VVMH9+vNoy7gnz5yIVcbK2NwL1KpXrF+uC+jxFPmEBct68UiayNmEqGuUSViJDK
5hbOZ+c3BnjtCPztPDK95flM9ETuy1nZJBqKOB85jwpE5RVVhbIdSoikmloZoeOFdVLe79ADWdeF
WMyP1lWFJOhSbGbJzEgIfkMLquzIP/X4Dj6G9SIsFABMmCyl3dS49K9xyKMjOVCayCiqFbzHCUCU
sXt9F//S4v9wgy8t/tQPnn12F4TwMrBe7M34y7nCxeS0BOnk/TbW+GVnDu4qm/avCY7FfhHfWBl0
9H3LgffqGbX4mNH4Eogb5VjoNj3fANV3grXcvlCfYQh7ODb2LtZLFX7ALh29BjjLdzJkwiaYJ/rT
9BuJmi7koNQoeP0RWb96RqFlswOYSUHB+4XbyAo6ja4RLYfOe1TsoUxcmDbVeUzi8Im0W6V2lSMV
H3BctIICAenEq2iufStM9utX9qtnSVTu0IBw4R/+W6zImT4idTuBlqkQOHhn3MMaBDHt1oLFZDiw
lC6HcfK6FQCdUCtU+w4RrI060rObbYTeiE/2bq+2UJ3RKEnOzJh9ef06eVby5C8Okm8y1xO5juPa
XvRy1dMh9c8B/GFD1MIU38AcBgyk+3Ie/4LsACGebtsY7da2uu18fkb07YAMGWw6zTbNv1h9u63G
Dx3iaXniIaayGSElKZr5PXxJG+M07pA72QZDv838exjNLkdWJ0LJw4/fwgt5FTNpfgrgcEb2dEAG
EV4Ymh0Qk9gmFU2GFs7llhaIl9y4ql457cam9mmVxS2P0M5GZGjRF4n6w3WTtWiqdlsEGJ50Fyn6
J+poJXYGXhEaHf6uPyaZKYOAl0uFj0KA7QjJzzzyu9J6GNpGsVXndhRquu1yQsebi2y76CKq223P
f41WjMVk4ky01OVTEMG1xS3Z9On1ksR5SEeGxbmQBdVUH84N3bHedaSI47rDrhi6zZGfo+UDDLWU
PDjOvGRI05vIw1SC6m/6hiQLCgs+cSrG3fpMKTC53vnmqBBnyB5zUA0R/Uthi2xr3iEdw4VxwaSl
Fgrt8x8zxTaeTs2DOUcP0bm5ao9vyZX2Fo3F/NRt4yViBpSRMeRpY+q3szMz+cgjNkbKE8nNwGMJ
nGnXQw9olsnNBN7C8ZfLUXqVdX579GrYcIcnLfXieCgDTTv9PSzS2wKlo4DMwPNYFpYCivtHj3xu
YALGshFoBXGRZTf6aLj+Ick7gvxpt8b4tgiRxuNGUVklC223SznvTjwU+ol7xir27nzZA84KeTZu
im+150PDO4+5+eBxM+PndIEfv/h+2WN2vAic883Jdu4E2MxRfgyb7TnpmNMPUQJaHhyyYWNpLpau
3ViFgdLn+RZ15hu9TTtsBq97rEbIRqedCzK8fqCHTCWGvdfOO11Ca0Je6Ub0k5DvBExRdJQzeM4l
0mwAQbduRejATnD4g73a6xmUVkAJeVsH3TaM+61VAE1kzzul+VCTPA38nXoMM3JbvZPJiQt9m892
s9hqSVLcag9pxfTfsvb3yJQ8LDk8QrSKDf9jQU8gnCa6vY86ZIRcAC8OPqfIs9DDoFIYPHnNEVjy
HmDrbT8Hd3WdfWsatlkf3GlLnlx3f8o/ZumTqyvn+eg3qT8i4DHvkiN3xSk5shAN/KzdRNE4GHda
O9QWgwhYdAlr2NeGglXSG9vIb99FVHs8CHhDrZaf3tRlv5W98eePjgE6vd4ZKKyakNqN0I9DJwUB
w208d9sBst5z2XJ0US9kme1kPuQRIjNddqs71xOxIUmNeKjpY1Etb3VQ3ObZqbIbA/ygLqu/sdtk
ZwAWVf+pdFFJx5zN3rUHex3q2NoGwfRwtHFg1omolvkczr/Mn1rsRcGdTs86yMOU3shuDdDPZNDb
WunNbCXgvJu1GeCopgE58PqOBaUmrjrpHyqPwdzAuZOg8sTOhG3ywmGLnYaG8t+408t7NofLltRN
WhRQdaAG3Npq6EQEt+w65yF+7/nzahftyXrQ+47T26CoNkFMPoj0MoeetPnSoBiivUQyh1p3QzTO
dlWfn06hbg2B7Vtt4fOJK2OBc+YmU87i+WzS80pRdhx3JldhjzAucoxlm2U1c7a6BJlaCDyO2Gx9
l1bbTbJbD+3FpZofKGcwfP7FyarNHCLNyD6dXAcLsd6zrkKfcqwRqxYv+8zWxjDpseV2cJeYWIWt
abZ7r+g2srNxhqXjFTIMOkK23276vN+6WHPZX5mjMIcgDBOVtgizwIN4H/HxcUEiEL/Vek+YNJk1
1/sYIQymj6x4NAJnlhOmp7ly6O3IByTTznGTg2dcthyJ4Xx7Yq6+8KktkQiQcusoemN2q6dbEEP6
ubeXmZ8xkrLfdXYGXdZf9bxcm9KN5oPjTYjOIzbKuk8jm2rx7rQi52TexcAgzRMlePvZRNAiyd1t
Vp12qX+ixI/1S6dDkLBhQVgcefB9PB1q9mW71Nve8/Yj6rFya+tl1fkOIPhIicjLv+m5L8hbgig9
nQiPgM/WD37G4YA1emyvdAM5+3f1BOxVE2kf6B53XT8cWr6hm+p93t/oi7ntwvY3C36ac7waI6SH
5TK0vyYH9QbOk4yCfPm5OH/2ou5x6R304d4tnI+KJdENF7R9tE3A914qhNByypbJmaWhf3de0ls5
Zl1TFowPDXXwOJo2BhxftK9vLQ6NtuEAT76zJDfrQUFjIwI1FJu3q9vrweZ2/l2DP9QDbFDWnOm4
HJ3P2vxJ3b1x1psK2E5ZPO6iUXXD8REOy6e4WR7q2XtjhgS8rLmJH+oGSqdRUF66zgF6Mde6DtJ8
qyNd29mtj97e4t1OAUcUkQb4y2b3svHibwGi62PofBz6BUtDeRJKxq3uTRfZITQqz+mz6RFPfBiL
eI8BoJhoQDwA6YaBl2b3OqfloeB9cpN67HLyKK1fHi/Hm/wEhCf0rrwnHU494djx7ibCrvXVfHKW
Y26YAMUzpP1DXWW3hUkkimHMDHRTpnA/gwIj2tJzIne+zmLkFdDRHaedxVVoFUpWSttHvlyWVZ44
Ws4wObPQbF+9RlGPy5HQdj9WKAWyBEltbux2q11/wnxrs8mewDl7o7OoG5RxSFLYxTnD2TLsbA2v
LM9m9aUaK0IBGzLQydkjALXeHbxEdzIzOUZvhXsaN6OFVUd2lLaRVZ2/WXl05+XQf8bpl7BLbrGX
weKBx+AEVumtDWTaGd7px3meUbrAi7OHatTEUbvSzk6X+cmvLnunfO+0027Q+eLR8DmKWfSlCmFP
9fQghygX5J/Q/oFoIPbnAzSE1y0gKSWmzBAieZHchgsRmjtDZgr+CH+vk05EtpFesDZwNQ6HUxPc
DeafzThvFQLIhMdtcqtzk+AgkIvcWMl4qbPjFMs2Ot83IlbnIBKia120FjpB9YQwOB+8HkjiEfhl
L+RGpsjdj1a/MyJnfxqTG7mfZERCFzCxecYZj8tBzrGEhCWv+21bwODMgukzSZFRpPuWtB4CY+5+
BhS5vv3s7O+PsfXQzcQ1nMYuyW9l1h1sUVhjQ43sFp852/ODDrw+qmNbaWuUFR8/tJvTGfJdIvbF
YHNzjFDogDHvtHfxK+cURFvyB6INIL4xrogkVONfZcFQ+adTeTx4XXAN8x4mITtnn3WTujKLXGVo
hyvUaHbySnLeI3ZZnmog0JloDZjnz/UY7o3a3fdHpvQi6z67WzBnweTe6da6iL4cq69ov8ry29pK
blOckizv+kTYAgraXd/eUyO/U/qUkSgrclLwpWikOC408z8ru9G1VS7yl4q05cI0pmzSZ4zYmg12
xwi9P0fufLTbOwcJXiQvKmmwD93SXvZjeXWCBtUIIBGfMo/4inrikB/QRruwvBISmsapL5N2gfjl
BHFwbCHK1XnAbSLDuoEjnFK6Bc9vhND72N4fUSQ1fNu8ClPo85eh3CQJvCRVVEK1mvQHAxbQsWfY
7Ij+XRzetCgfXYwuEFCzufIoigGGokgUH3Tu5bYX9o9chMp+BPe3cm0hdyZrf0Lxwiu/zITIejiR
m97EzvjYRD1dJUSmPQJzo6PeNL+3IupbfUboGR6ijpaUH1FwjsempDk/fDzhIwaDPK2l7185H6Pa
+2jG42PfASfG4R5ZL9+IUZI8m6gJYQIKWCUv/XDapEVx6IBEsSbTe13x+sm2ATPZkeTM/5L4w3KB
POof7ZLvKBD4nrtPNNrM5lJYpNMEqeNNjyE3oZ5O5wf5fKUTpyi5UQSSdPN7xFg+pguuwoeg/tw+
6GMq7yGF6dtAiGaJ0kNkXOdQk1x0ZvINGnQJqR967fAJ3aM5JRugEB5PMBObMGq6qO3e63w0xFoy
u/GMwTKnxymkzGxGV6f5/dwnMxXn8z1S41+UjvjgtuUwPOwSY6A3Pps6m9LbM13WLmevTjslUEPe
g9n8JOsl66xXl6a7z8ieZKVksfRJOtAQgm9SXKycyskFxZhbcHhS4yzAWRr9kwV/BWpLyDn3nyPE
8GQZrXJ8ghrgQjl77vmI7A5X0+DdMVcMYdImQ8ZBYfkSTDulcHICvTfvJozFjKpPlIWoI8CbO/6F
jNqh7ecvXSw/Ye8WYwtN6uOaXfYP5/6hilVNry9az/9oqiiBH1QgK/vVp6dvOs2KNtI6+Gg7JoTa
1Qayf5hW23wzWctW0S+s4G/65mOREJYm8Tts6N5yIB5XQtwYpzOQwC/1AjNf8kGBs+KtPugfS5eR
WHOHNtBlVSa3VpDfKv4p2uRzVSwPWlGQwrvY2yo0Da8HNyatn987fGzah1eT/T4d/DvEwx+72NjF
RcwTjTcwz384zeZDUlM9neEC74dLT7kSqyT/M1gA7M79VhWa8RhrXJGIDh+tX8opxafsm9MMqP4M
UJEa6WrU8zzYK5FS1iUzRmPtYM/z+y7y7PfLFO+Ux5xC4iGKC2tcZexIBMeD4hXY+YedMu7ia99I
C6fqnqJTflPxzwH0sNTdWGxSebK2hvRCj8OfHhS46uloH6mZcap6RpDqXR07e0UBiszLft55i/n+
lIcfl2R5iFA/nUmy5bkRaQo9qKk84DXzgzVYSMwkN1rSqT8i48eGr9oZFBCFxjMJbrdcdq6P2l5/
VaPQ6AU1I8ZI7LBtFfvlRD9+z3i1Nl1Xo0KyVNtneT0vwi7zUEKDwJGEsCF4jxny6sk+FUXR7jzI
FgwIlb1eiPvFMCsUMPBOMuwWWmDGX5QyJwHrAqh1DybqfRpk1Yy/uvYjgJJTQ/0SKhqxL1h+g/+n
86BuPAfJ9LudOMWESxDASdC1gDEwtQDUo9dMq3BEqosP1h+VtQk/+h7aFDRGNaKqWU3LZ15TiAD8
lrquAhqps2wa0dOK5EF5it67wGWAga9pyIckfPoGzYpZ4KBefxq/gnD7Jrwupm2D7gvMF/3VAEh9
uczNsuI01D5ZcQfLoxodEa0MsdhkIJLoL7z+zeLy+1s5lMlCuIfUOaLV/3Mn8jgvw8nKMcAU9RM4
sDxgEUzLZGgjGgi0L93ASLMFBbR+BqgPCl4dsCR66x3DbUBTrI+BudKgUR28HOLDOmMEiEftOuHv
ftsb/tX0hP/jNatM/kP3tPDL4uyFNIeJ8OcpRvIQDCoYaDXuKodDwagm4GY1EehHqgfpzRC3E1yE
MLYzRqfxAM0WJrywJWStkzcNsl3MEOtfwVfuviMqSJyD52B4Nkf6lPP3iaLy+V/oB/8CSu9jWm3H
AfnAUO2LVVj8oB6GI57Wdpj3om/I5ACEOww+IBHDReqCs3id/4NSeZ2iUl9EjIgLAACLd6mXajJ/
oK7p7/vj6xW8LJtbwFGhZFT7yXtxXt2sQlvZ7hhOPTKdtk5yPJ9c1LchIhISgBqC+I8gF70sHjUb
Sywnvj6FHu6wjlS8vnN/0fNky8KVbTFc5Zn+iyNj56YFf3/wfQxZ07JBuzaSNd34+jfZv1ydyKQ3
7EYBcxYv7h3traAYK4IDbTCHKGtw3V1okleZKMGE12oFxxB5VxPzshhhNYh0ChJFJZyMGpE1LU8M
kZhHA8mhF/L6JVruL44xdJIR04NWCFjnRVejz725NKmRrYySKVWhuSDV9f21874wUWOYCBeX9Oz5
O460YbbQND7X/s16If8jnuZ/gWb1wzk9V1//On9+la/19t326dUX8E3Xxbfy5Wt0tV9K2A5Qe+ra
/2KZvvrcff7ph01BBDy/7b828+PXts+6//O/eWf8tdQr/9Vf/q+v66c8zdXXf/+3L2VfdPq0GLz7
T8Sr2Kj/nsb54nPz/Pmvsn35ju9MrYYX/cNlcaFWtRyN+Yhg6ztVq35Fv813Qi80sR+MkP4XkTMs
ro7jOY7eiK91Xd7VUm05/fu/8Sv9jAXhfQET597/hKuVT/1p98EISx+NP64dwOgWWd4L8+UbfnVa
TGqHQxldZfHnAXnInkikb5w35uBssmDqEZUClI9qVFJfNgD2htTc2V7yXFpSn8utL0UVENMF9j7v
GlCxHDSKnf2CRm5ahtvKtr4wRg3Ef7io/PK+8t7Huf/V4AuTcdrmqDsQIpy+pp750Ud000Go2UCt
rezNz24a/xHW6Gd20+7YnFAGQs04Ti/P7YKWq3NrCPW4ZBsLOENJaNe3J3qS0+Xc95so7q7izLzO
Y+gsvQ9RF24yI9/WcLVT2Lk0TuSJ6rZ6R4qmNMfhR4qmhwUVVdcrt2OaHSA7BcVsbhb46Q3C36CG
6y5DSDizNs0UjJdVXF8DqBimR1RBfXSC+jdzBo97m27OPa+z0z+N9jAmxsEr87uAbl2XpDtlpSUi
si6ImcqNwPOiboyQQFJbBLlHUBEINZ0RPC3Kd/x84bvBtktQwYSe/ny6haAKEE3wISVgtqLjc11m
LId536bBpqE4l91XjvV1DvuPbm6+TUm9ijTZjqf0bT18KseBGlywD6Lk/pymG59fJxlDmXXe/umm
/WULFFvFDOq+metcVoVFHTAJLiirdwFVFdR2UPh0kvANEmePbQnHvL3tia/aKNjCR/UAz8XWblwa
WekljLYXwVC+052G7hcDFHbO5Hx2Mi+OBjBvUKCuc4TWG+x9k9/VYXt1hAL7kmidAco02NUpCk6u
9WdCqN7V3R+6577wP8APjn53ft0by6NDzSJsrn24aRC+3fZlQDEe1aOqg+CouWqsa3voCCDIvOsj
E/JWkdwUhQP/Vnqoh+W+DcVqkLwnrn/oIoQaYfNqg/xxMWizsXeiPLmfl/N79eBzEMgm2jgUHUKE
dFBo2Pnme69+qAG956H3bqnbmykgQfXfeWy0yrhzj3+0McnrqSEvyu/cztuNqnhU5W22HD/Vk7Gf
gV7hjEpGXKHsvAqBgE/5CPdddmjz6Kq32nsfpGlwbIHno7PGd7gmlAtZBMC9IxnkUJTWFbheps3D
q7S51nfbp+cqvp8a8yo9st1r+yYfLPpb3RUCTjcGRaoGIbUSUbuxmAianypKmgk3fYwRHQiz+0Wi
RMn5cJrfeqfylpz5bTqFmzPVMTeBVTXwt0dUC5C+Beze3qDLdNtLoSuMYW/tzm8bO0svmvPxU+Ex
CYKm+tx9M7PyXRmZb+JCnFLlduqRejlV2877c3asK9gCAM+fwPcyumkwG/c40GYzHWtz9Of7NC3f
WQvS9sbHY+bf+oCwDcD28c0cnN66xfQtOA37iKdmMcPuOMdDyvBCDvtRGvm7vsroHgxICIaMUwRv
BrOCgP0vz03enoNs35X9pkrp0HbTpRvZN+GZ8riNdHmRMdBoTN8xa/+vve2/JJzwK2f7/6Ej9QjO
/ntHelnmJUTwP/pRveG7H3XdfzAnS/0cksoAF/bdhbrOPxjkgk6TydlIFKy4yaJs5CYNy/qH44PX
iTAxIXxGEe/6pws1LFtO2WdYHmYP2wyj8H/iQ5n9/smHgimWE6dXaeKSnQiNAX7/Q1Iz5OZS4kgd
iLSPVF4a4wzE5AOK4DftWG4qhpEtG3vT9D5DnnZC6wNlT8s8/onG/ANj5FAydZp099Nn5Fm3mQn2
a8iipyWErmOBrSquqpYpwC99dDoxaRoxZL7kDhjB9D420/1pGQ9D0GM7W/SVGCZhDHN+f3bAQJ2P
9F4iePzrxT0AGH323VPCRDPJaREHw2WQcmF2mT6n6JNdgOEaLqvJ/BD79ptTyvcYPYODZbe8O0be
beemlPCY/Fr/daLboXcO520anWyAMXzv+uvOOCCjcsgLEGllzkdOdhtddvWZkYMUHe5khIXEAKW1
hAFES87GrvKbKCHDpzQ3AHvIn7uiuaNmdz8dxWhXF9tpmu/so3/tZzRcecGS1cwD8I+hhXjTei+T
34ZXLv24dgLYvd6Q7bgxs75/LiGfO4UoiMEQh0ZlGPylD1k/HXz0V/har4okRh77aNXQVSKglpJe
w0tZ3ZZ5+zDF2TOJnnNR1H7GVCfuKzeegtwH1tzjz+bwfIli73O0VH9FfvIO1bJnCtFUwtqOqpnX
d5veOj0ngzGDqwqu23CkjTXRPo+fUWsB6mc3IRBiM7hIztkehaf2qjCqR1iOZ1qF5gArFB3T46mD
Uo677L3oMundBsJILqocp4/ViPJX20RPfTJA6lkFl8uAVLpDBxbQ2LCZDFSA02TxDrUVzrdGwvuy
CsHuKh8FIDld+qCGnHGLcA/kos7G1V5u2+x5/Yp6jO/HxnxKtE3crn+DCga8khWDp9GTgeK6bfmb
IWQrj5PFOqb+1zAKdrnfRahoJc8zD6dur5Iq35WRc5MnxydmskGOzlCSW/UJPUEed2uWjnbGXV15
H/IZfaIjDxa3encyzs9H7UX9NqJpaYPbvKpi3vT9nYvI5yH4bCvGKvTA+qi6RXGXyt9pCBkdQipz
aNOnwb1L0Uq66Aa4SY0e7cg8HZ79joHfsR9vIQ+7Af/GUR60HROyvgSBQzBWkBBAyTPN1WVhzhtV
rNcPXh+32zjfsvH2VC9voooHm+YckvW60iN7vZ2Le5PKq67WKDnKi4/iFnzP60uOZQf6gypsd2yf
vGH63QT8z9m2rJNH9gtQ0g7AGQeBUHU/WKfAr+rjEsM7N3gYmWPuXxMssk5G+LR+/w9G++F7WeFH
NYafp0D++W2+g2X1hWYOX9hChBOwQRbFPcQZYa3m3MSHLLWDy64at2YZ3hpD8KRN8/rX/pzG/P1r
9fsfbnJK57a1E0C+IpHhmT8D6GZukdP+3W9/Tx5/cX8vSIf++U0wNdi+xx/z5Q2OeZHW546qJuTj
d8lwfEq9Mwf7+DSXAYqcJ2RUsoXTH3EMJDsK+/ml46ZPRRxdv37PLzCl3y/FB1dMwYzH7Unu58eb
HqEOjy23Ag9+jK4Hv7t2k/omGjDbuh7rxHIndfHGsuJvWXo9pO11ErsfdHX58bxvkiu/YpNHKJfm
Juq/v7m6n0svf7+6FzthShMjnkz2XZ7W6AYY92nF3MPqyurEu+5xcLG8WFLRJLKRNPzN9690gv+3
7vX9AgLqXWzECI2Ul3WvaAkqx6QNheKzf902LfpwKWD5qZ3xlDqmiawLi/nXuVkujkOEfnX4V2uM
mKwEUzOHNIeWwvnmFOETyThbOPozsTpMVPLO8+0nqwufzjT3Loy5OmL/z5eZg8dOLRzJhKbccoba
OV3emK17cPCUhdyEvDx6SZdjX92Pp+XOyHuqggVmuh25OrrZe6qkh/Ts3xUBg5rnAMi3OWz6E6QU
53h8WF0K/OUhE78cMbkaKwlPvP3PsuK18xkjuhRo/rVxQBnXvXcZhbmKouOlrOioZ6C/9Onnzm0+
nXWriZxd5Pl3FhrvFMwRVrtbXUdTfc0s/zHPejJSQGaBnFU6DU+Ll91nrv9UT1/to4MaaI9j6CNG
riHvBl5xDbEaGtDGHZLezybq3ZFtvQdVwsNKePRLkC7beeHHdH1k3oEi3pdT6d8dXfbE+jXaxGtE
RZs0uYzLurqo0dhWzBFo45706FH5fPKjbe/ihqN22HeYlu/hjTfgQ+0PYwP8/Mz9rr5kte3niFUq
Wr0bKU5CR/gK9S58iF+/W1/3+l58SUKy7kUOKYY4ZJzTt6ja/HRUwyPqWJMXMLeuSJB0GWk6J35L
cdhhCnbgxNITr2IuqTLpWoTJczAGb0/H8mMtz6VHcV6Wr8cWhouZDaOHULT9g1uc38306vbDmeCy
8Vn69ezfx+iGtqpsoFE6HvsBwGNkwEVBpgg2ujNkGzqedGeSkvJWQ49db1XgOcKpZhrVHvG4rYds
eJziUFGb5KmBscmpBsjoDXn23C1oMdv5+XAcWFUy9OTCQ5UwMifwHTHKp9lzpqetT+6Dqr5w2+o/
2Duz5caRJF2/yrwAyrAGgFvupCiKWlOpGxiVSmIL7Duefr5gVU9X5TldbX1z7FxMmWVZJiWSQCDC
w8P9X846GdDI9nPLGOuKvTIO1NRvmIRh7z1muXzPeqZyPZAHcSp+kkVzRwiMl7fJPY1iXUbRO8Uj
K6IEpWazp8KeFlYfWuFsaqOh0I3xoZrrTvlzsMVMOSHaDjq8eZWTjH5qLSrxJE3WCY5F3J7vv0y6
84IJ7+85SG0xOyXAtHpTmM7p9vU+m5frJNxpX64qqj02uJfFYHX59rYYTSv8VNFiKEjbRPs4cCUY
ppJzTDxabfhRWqjO35Z8WTMs3eB9NFAYbv+Ai0RRoh9f8joCf8aP8fZKmJs0wI27vtSAirvmp4o6
hiIhqowy9cOvMadvQkXYmt9jz3/OcxYcv6NNQ751tHYppmafZ3Kh2YO/KHyTlEmoiU8yBkWb76x7
m7jkRw85xSFbasC5VXj0zcRdOuN7iy708rZMC1OfIG2mi9LQziEmrsugSj5tlWOmKraltvpfGynQ
JchMFV7HuKdh1z60dTtxmrBZpPw2Cg7Eu4IH4dX9OtSNn8LSeDJs17gevtxWdmyNx7qYf7bRgJJL
TT2gZeJ2PCpfJm91bT3XbvQpKU4tRHHwKpRDEhWEsuHNxRoS+FADOYpxGANgj+n9LaHtE0JqUNOP
FAmWaJSlAubF4hYRbmv+fw/4/7pSrg7Gf3PAv0zZJf+vfSMv+ddfzvnqfX/Uy13/N9pCsIgNQVka
0DiB8o96uWf8pvSbdESElWQW+8H/nPYN3qWarz5FdMtx0SX5n8M+P4JIgp4hH2vB/qVL+o9WwR/Z
Hl2Gf5n9kTITqP+ZVDiOY1o+hQZlrYaIrvFr83sY+mTWR8/a+F3SLachGNfRMOA372zSQByrdv6y
7LLeVTrRo/HYslLKtmFfbCt0EC0/uyg0n16MQK6MMb1hrOZCf6OOsWWLRhA5v3C0ZadN9TsB7y7z
054PIT+zHOSQbLN8VLjL1hp36AmTcQxIi9YHPQEV35dfdvncgphSL5tTc9CGBgdTv9CW8Hr0HGV0
p7qXcopYsCREAAO5dLIfrQrBq03zmwKiTsh4pjEoFaQSlq7XpGhRUYauMeiGtY65N9WFMq0xGZ/a
J9Mb7tyCyF4m852CdyvwXJ9/OZV88lJGpi07QHJjf/QzjX6j3yKBz+fOrbsr2o62af8WiwhEnDjp
qfbgu8+hlU0cLJVagZ5vBg1YfNOvPTk+ddjELPIJ8i1Q4WiUF8vimxXmgXT9pL79BtbmFwYHNmHw
OmFG1o6bCGSq4pAoDIxplUfHeEMl5JtXTK8KBCKq+U33v0+tf9eL8U1DkM1s4otC3CnoSsG4KMCH
IsDMcsDVHUBS1UMvMtOLgh960toJW+UTUXxR5UvXzHdqYBTWsLNBhBbDU8X4pIVzUoCywhzwm89B
00T62wBQZcwvN3iWmkoVDvAFn+7l450JVqmj5YLWvfqnwrCFozhFyDAr3FrV8Pt2yq7vDF8x2aSw
4osLkDbkDtUbZqbF2F+a3D914Ezmbn7Lte4p0gG05SxXuC6iada2TKhVYbhl4aIZpxHHVB9PWHnp
uwTkhNQ/TAehE1TTFnUDBb4rgoXpJ1esyJ+s0DnNc7ROwbWoua2gKgp5ZqfeSUuoluTzd8/V18BJ
IJ/633GNXji6vGDPSaCe39RjnOz8JLyrIyRZrcMGnHfyZYqeFALudhvadOca97oY79XDmQwbLzM8
+Ib5MOn1Un3dWIqT0wFTK5gaSvEE+NYSCU8K3eUxMwAdaV5yyTOWTFfeDXZ8bYb4orCYOqWVsgFx
D2zOGRP+3T+pMkOq9W+ynkB+Yl+P17d6uOohadPEoI/MC+tz1vyF+uY8OXc0oReTuHPDUsO7JT8p
NcPOF5gxWKfbOowc1rXCwxk1t6XJy1iyOvWYsruWJG9GvycXv3px/xSCtgw9/XH0mFRNZZ/+FHj/
L4fYX1wFVRRzkK50lFYopGnjpmn7p+MyBAGnkDGsUHU1aZFewqbDX7xcYqV+9VP9jebrGypab5VW
7Hu/2EWas5syeQ208QkD8Ys2iFOZep8hdL8qh2qjpdfMR8iuaViQ2ArT42FqYq387gQIkvTzgK2a
/6DH5kGXQD/7ILqqL5+Fs6/9+hB4MHoa/a3kj6JG9P3wREvoao3pqvezfaGCpYoRGC0H9EIywzi2
TV+sprFYNYoq2UZ8s9G1X1oRrm9Bh3oHIPZKPHu5t0xE+6TCgApetdR+1n2C2fgkVgiRMhaXPFVY
3ji+qnU7OPNDZb61Pa+pANVCjxAda9ZQiXuIuwsw2AxEsTaw8sFN/pvno07uf91lkJ5WYA0l3GBR
wfnrccGN4pCmToXNEBDcVkQoGnj9UyD0R0/Uey9iAAcCVWEcNOm/Fp619yZ3ORg9vBJmrtpQBm36
lJ29TlTwd2JrQGWHJzLW71UcXDB1pcj4bbBR5XWnEXOReIOFeozxa3pJkMYQ2ot6/qJ3EQQ1/B/d
RCWbvR2YlzXzOW7BPuXylzbNro5WbyTwRzkZP9Uzosn4lvBB5pBsZj39VuQjfT/nTcVLat8X4UeX
ymeZR9k1TfR+cVvzdoiFw9zfa+3r3PXPt18IHAe5ihmz8yZo7zQXiGzcZPESXRMoZupTwDm1AJ80
knI7IRk3Wek60HpPxteAP7fniuQJYMVioSAtVdU//W+q9+9AEf7f5nqPoDDqP7dyDPX7v+d4jvEb
wEE6vngQ/DO9c3RSOPAvOrYMwIJunrZ/9HJM8RuCeUAVDNorf23lmBjheiai266gCe7Tl/tPsrtf
JWwUM5tv4T/kiTykWUkj/1xQM8sqgQRFlzXowNrEoBuZY4vav6Rkc8uxDQ9Gr73bZ7PlcOp2M4ld
areLYdLXhga8swxRcCmAC4/52+1U5OXd+e9Dw68ahrS/AAN5AD/Ig7ngW33yT6E7nW0jQX+0XnmT
9jJNu9aKrkl0gsauxHARt5ntU+yGEN/UntePCRXu1d9fwy9c9tsluOohYaOBpckNmPinS7DTth/j
HHh9xTlb18RLYngvTd9JmEDBSz2M4BRGTol//62/EtX5WmYFeia45wny/F8L2WViJ95cBoR8Wa8y
O9j4SQaOV8AKdlbeoG1SeJmInayDeFx5wMpEOe7L5M0scOZNoiXp7HqMHWRM0m9TiG6XF+9GW/vw
/OQeWjkEdxH9u6dl34qw/wzlrrpqh2OCwmnSiLT+D8PgfBxhaQf5yvGq+sUDlJDOfvjRWhUMJopk
Z3uW4c7wsQ2b8iZddkk1nuaATv0kpvwbC+J7j/bqz95ZF3IXIbxNmWc+pT2RLzQPcSb3Mwh18tI7
q8nuC885JvFw0qZ2m0y5kudgoyrO2lRsUXo8CR/7l9j5KPVyX1A4s5txn8ts4431Boy5DgHCAOuM
VgaAite2nzbz6C2tYNHNxTpyk00Jl62zN2Op7do+pLba0U8o1rOgmyWjpVsUR2NoliLKt6JKaNXP
9OOso213+7kODkmqK270aro2Me5DInwozelkjIcicbfzpGNrmq7hvK6DPNoaXUWejTruc9hET6Of
H4OAUmoYbETlrMjdNr4cHuM5WDjeQ+X3u6gbOHQBYYwqsTRgvc/GvKcdtLbmaIVmxMscoCVuteuk
rmkDxuG8MCzw1s2zXo/PMRoMTokbWBt8gLlgtwOYauPwRftOt42tlwEBIiHPdHffDcYzW9myxXXX
ldVpqrxTmDkrLS5fSm/Gz3GiMAK10yRjSFSaDjCIvAG7Yy08aEXkUa1CT6rnKAcJJRhsylhynVB8
QQkQK7ZxX+lyExv+xg3lJne+S3qofR2ckIzeDHG3bnxzizv4k6NTr1F+A3pLC2naYSFF3Q1OgvFg
jua2boaNv3VjksvJ2hrx9AoIYm138beqsrZj1L9GFb4CQwzLwD1bdKNW9kDkCJkK6I/Hp35sXqU9
lbgEtT9CM9l6dQ2jqUs3k18ho9q7K3+YH4fMalZxjP1IW8T1QWgK9xq0z2BJMsfbNiBhPDPYNAYH
ZQQ73Dzb1NygkDWVXGG86q1/kuX02vBZgMh/dDrU/SZ8sCeBw+/4WHtlCOIdiqKefXMhGtG5Xllx
hh2xE9+7grGyxb3mfOgxKwVBGNhR9/nEB6ffB0A0VjifJVwJ5OpnH8wYvJeq/ikbZzUU+aZp3jx4
2o6TLkWLAGN7BXW5jUJvC+rzDtYe0prd2oo9GDIW3oA2z67v8AXpHFtSmSqOgXBfet+9hI4Jhn/2
QPyiqkzJv9gUKRTkbj5S3iVp6Q5dE2w8Y9x3DmrY+AQ6abgNfX01VCFFvaMj450pon1sISOqpefG
eXGsauOl885rvE2LrGVbjQeaxTsx4VRsRusOTjJQeJR3LB+gxbgXSbd2sFOxDAwcCI3zMO45ve0i
2T2Go/PUjdMhaOVZj7AMaO2tnsw7LgFVsGHpaWfpHpv2VBfx0RwoSWvmDlLwsnWwFGtxFRfDnlr7
3Rz5m8oHFDWLVV51j52c9pqEVhvrO/V8s7ACXFxg3fcNIf4l8+zgJgXqijTOSoW06Q+cmik7FN/A
6eFBJtyHoM1XiZsuS/HWel92IVZNzKUjxeY53bqOso16RpMRbNLYWOAxXZEAQuIrs1Ozhbm6aUWK
bvr4GIzjXrPlsdW2k+uujcLZ2gMQH3emJo4uZXzG32WVpPamZNly3FEMzqLdm529G/zgiaD7VOXy
KmMeZWfZX4NXPBotPtuKWxS6dPKtjNkXOt63wK6frdZ61Fuq0UZBg34I05+z3vEcfWZcWA2cUTrw
1YYDJzWmNpqW3VIv+KpcP4JOOER5sk+yeOeWznuURXCLLZcetmjQ59UufRg8B3lzLhmzleUM8D+A
SC4nNgJnzK+uAZKvyoBDlg9ebf8Q5rQZ7WRnxBHINUtBpDLge3r+bIhNgRdyGkpcFfy1kRmHJBuX
MTyc3A4fjVxuXRcJk5iiVaal32LdfC1bEw1XGLF6h2VX/tZoEmhUK08lnCwFjB6M5tGC9Z0Odbeo
ctouVvce6QqIEe68ZPio3FXcEQ9QBt5qcJYwtEzj/eQ3h2H22rU5Y/mRxC6E29h2l25kfdR+tqjC
lwTNKzkuPONdz7KD3lN/QMMErhSj18rGRYe73UE8L+FcI5wSId5/W3qapX/TZM1DpM/RaAirpFF+
lPaxzYyX3uVkkMmPwoTClxT7sa3oFhRvblN+WLO/iYf8Oc/S98pFUaqnJF3pidr0qIQEQmm04LzN
fZvfQ3pSiwJEoT9JfzGFwgPJjjJnMgAT1YqPac5QmUVZMqXYER1kppMhZdxD0lP+hvPlUdOLHzS/
QRCBkBvB30EG9Ux59AVp0ivFdQS5QL1OcX5fBxxzRD/ANzv0VXR1KwzgW7mXqesBpoyvndmOi66c
iG1OuioEdPzM/l4X6V1syGJlDjG6HxZtMrfMP3LXGhGmBPVZnJpiKWVxTfP1UFACUCOVWy3rNZgR
q2wZW5dpLVEbwQkYtCisyFXmQNhKBLJJalj6mvsfLRTLTVioxbSmPkR8jM1t6brhWiQofc0AFA2H
u4zz8ZUU40E2M5WbWHszK/o+SRZ8Y/V8VqMPSIHG/dKBoRWTqhmaUqHvpifRJz/c1p6Xk58sE4qh
G9PJAPrkP/JeRotxiq8i4qNuzS3HJTgbCt7fO4xgzawMivneS8x0NcQ8T2EAVA77ZlgAU1Tu9BX5
l00Axjq1yfsFQkFnN+eeZ4TvDNWzMIj0mig+8gl+me1Xy9j0voxYO4YpPwac4i+SLr6q8bs1YoU/
v+Ze/r3JUC4bDAvJKZyC3XHXiJTGk/vlx3a6zILsA7c/zDGRa4/c7By543sXRStnNHeWP77nodJ3
twWl3f5cNsk+r4rlbEcvus0DJC/ZuNSJt6Mf3mvBtRotuUCW4SPL/OeYtROCMgeQkn34EyPijcCM
Ru2xFva17Ay5SNyKp1C9WoBeWXhLIGDpSq/lsUhSkiBKplN+qnsP7GQuMSEMahSZny1R1/teuls7
y4eVy/SaOjwrBtLqlezFJhnzQ6/RdLMS9voIScjFPA2fzgzxt2ztZTYiqWrpBZMxNdez552wuwjJ
zCgz9/AsbXYXh1LmUAKLHoJ6U9lcAUByXemYusNwMexXShXX2/pUzcXZnBb6QN9cQdi00aaTKKxd
1vOvXB2EbsMAVosjm5rN/YB4S5g/RXN+jCIGhia2xODa2pdj+6zbxXkw0iuAxbPd9xQ7hrvRQSqG
BreaSkDUx36RCdQE1NGnHb5c4eerqq7I6mrnuXcfx6SOVkZrBAdTQU0NFldylyliENpCO1YlEcWI
xQoe876C5YizZnVnVeFa18BvVRrpvcjHF8P5sBO2L1QwSMBqAPh9X3qrsFCUEOZ12EJYMTzryW/s
gqBEn1Yzw2sbsAW1mDz0MJnrIkMoJiAhKROx5FBwmJGUKTpzjRmotxU9vUqPTU7U8tp43mdBERbb
TXDGavkEjdkTby/gWWZaifq28mnB3RaaNdBzyxsPWesQrqN8BQYBq6mGiuy7/jmex5TE1dUWnTTu
GKFnY+rjbYDzAj4wM5/PMPsqEGcdni6BArx7L27PT9qkACIfUzRWy3hwrMM01Z/V4Co1P6dnGifL
wBjYbAfvJbCpj2VN+qHnAVCJRMilp+fnwMuuISdUgNqcU5CmqeSSLoEkWR7NtT2pyR8HJPv6Sbp9
iUsmsq8RwG6rYT+hL3wuwAVDteFi3TM+DdS+2XiTSPtR2ON933uHQbtx6o0g+KlKToUXXUOD1qrg
ADTmFomI6JniBl5XU/VYlCFcfWN6madyWBkonLHBP3SSV/NJvJiJOI9kWanIzrrBFpKGvBkTrQUj
jkNQfMT8G2Kj+1JgyJdDEb6dHnRzvPTQ2X21NdU12xX8kVfEf0+UWyfJ/U8eG02rybOWsa9Y9N+T
T9OiUsCykSUv+zST06Da63KA7yFe9IiNyp7yD1ugYmCk+6H24TcT2zKfhyPc/qvOR4IQYSYxWBbZ
FG1G5NZpVlXmOqPqphBePa11na5vF4X3ihGrs11xFsDUWHKVDlMFcOcHCx8ApWR0Tem8ZEG7bqr4
7TY/ZMNnA1e4UkfalWb0MWrUNQyRXNXiJH37qKoAZF1xDiw2VLd+LcPmVCbeixnLY+lQh1Dvtvz4
ucMoTyQf6im1vjy67Mo2lj4tJedFbdzH/mcOPxlR99sAhy3X1XgvKjqkk/WShqT0RP4w6c11gZ5+
pZeAdj/jokywhlbt75LRL8D7JBHDRTUSkH72AdLowc+ix9sIo2LIjtRn+1xHpmaCqJJRISXArUw9
/oiDcIOqxS4I5Ost3N7e45b+g5P4v8/1wM2PoynPyAcASWJo1PqxeYYesaHutJcuYEM2+uIs9eJM
AQQMogpgDfMpLT7qkeu8wTUTD2kd2u1xdRKR+IwUwoiz7kfV5R/UUXlb9ZFTJ7CS4NBZJfR/sErc
GJWuXL4FuXaXU2mI8/LeDLpLlj2TPSHuC62T1npyZFA5VleOUky/+FYoVrIFCWwHaIz438p0/haZ
+uZ2B7dbkf52HqpdjnSem1JFUzOvFFwGOuJfySmrmBY9U7ia3+lrfMYzG4UKH7dIAQHoAzQsPmP2
ATI2I/Wly+mjIr+0jfa9mK1zHU57H13XzCLviUm/bgtCAYduK7PIs88mWhNkAIHgJkWTRsLzM3Ze
3uOIs2py/GO0aVfPiLWRHGT+svFaeDIF9wXNZcyg4+DeAMNnnej6Xmr2AmrEcnDbu1ngJoDlA+is
ubwfYutqVNlzr5lrX3Q/aWS+WJFYt514xDcJrxxmZINZDautLkgky+qc+OGV/eFskBbhubCmvrD2
HHOjtmhMbz5CRx5VrqjMOrGosxbCUW4rdGoIrH08XWejPzgZ1F55viVGsdo144jrq97g/L5kOmI9
jv9tao15wbR+HEcS7CYc16UYIWL4Spqgnne51RMDyG0iYmVWE33U1jcUyUemJXTuwCKn1WPLNHKy
8EoZBaSyPOoJwsda/xDv1WRNTHul2rBq+TVSBeBaPQ6XNTBRF17IU9d1h8I0LwGpHQZ2HE3q5gcS
INXKNbJ9FMertBnfM9NYV0Z1GRwil+zQh2KP3nj+fPHm5lE29iYyh3Uv50WSrs0eyXxiasHjn7kc
q9bP2BssbzFDrwAi69rPkiFWa0Ot2jSrzXXY8O6Rug4zIBibB5fus1d/C5hudZYdu1gBxphPCDpm
Wfyogks+0wsaSVFunxwn+VlFvbpWz4FNLkUT4NTY2rvp5h+pdq+n5W7U+u3oaW+3+e0HtMVDnIMg
SmzGqNslcVmudWBbTkhAVk9w7vLjLRkt8umHxAZFZShq/COmSVH0SsjvYywNn215enDQ+YG8Fa2n
sv50AnYhQyMGnZIE9p1Fiohf7G29xxN67QLBKHfkpJpX0Yd6Wiku0lNlRptAL11gk83ekPRfDNQH
RMZ5UrbiaBSAGfhdNR5jk16x8juxNa0GlMWBJ7wOUXQtdfnRqVrJPMAj6LrHW2V6HohgYhB3YdG/
qgG6TRC1m4zht0CO1apC7GEpxuqrH9hKO48xGFuWk2q/xrnqiTlRupjngA2lGFY4qKBk5Dc0g3Rm
le6Xz5FhPOKCkq7GcU436merIYsunLeBwwbeEjT/rCRE1poTyq2ckX6tChQbCw+c0yjzmRtFs2rE
L7qwIgRdIrHHMB1Kbife6gxcOYIdyMBoeLo0XKMztHKLbuo2S4+9RprZQd8i2c2mNW1rtHGM+S21
FPo8ytMHt/XqheYr+rPXbKdaQ4WF3V7mGCS19RCtVNRuU0QlJ0qBoNr9eGdpdCTbSF7KFDI8HNNy
KaqWGuLIzmSi4g0UuDoknf5YORg7JKYGtryK1kFLce57Uonq0LbQ5pOqa5fjgMqF2aXxXeUU1dJg
vxwrt3+dqurVCcf6R5S432MqYkE+vuu1HhGdTOOlUUCOtD+bWg+lEPO9jUd+cJ9RBt5ZRYaddNxo
PGyUNzrHus+gSWyjvPmysDi9H9RLoziatQzvb69UnkMj3zFWvVtq1NKAwm7+vnNgqHbpLzV4yvAC
0LZrItEgFFT5Tw2LQPPcuIn9YqUqs7KXm7JwVrYIELeCDS4XJZGevf0g9ATtyWDj2t+7CIHHwbyH
vPt7c/d/gWH/Ghh2g1H9a2TYs6I2/9dz93X5C/H69q7fe4aW85svYCjj9EsLxUZF+R+wMDqABkxp
UAwOECny9z+hwszfwDd4ePICrIXczHv+YIBZv+H+5fnKJ/V36vN/RqIWvzh7If0AtBdJA8+ECaas
xf46v9Ja6q5suzeROAYCSm4pq+e6S4cOdlNYBWujc6rPqNf0+jHQkmZaA6U2X6gvtX65IiAUVE2w
/ctQSgui6sIa199TKxk4QOhxkQGMtGrjmI1JFcFRLjTQ3KKtSkTlBpneh5qNYo5jhr2EhN3pWofd
oJRpv85SwxBftGIca5XaYLsvZYZQVI02f1eAY2qSWkfmgxNxjqfdVKPfFW7oPfX9CBMts903ZKuS
7jnirGlTEGwbkX03oAUTRw0HyhHaCSO6p4hZaiPisyPnA20T11nQ7CPpBQZoIX9OVp1hdO52rC2k
JoK68udD2UdlsdYmCVk3SOK4+eHHWTftSgP1gWuppdWgRPyQmqFTUI6wmZysCTRCJYVcFEhHCuJN
auuYqyZeGmzyAMHCTZoIQEjuWCfZnZlI0exmreMjRt21yE0QJfaU+jIRkaJg3f40UsoTuz6Y/GFJ
E5dNZOylpu/qybfmo2OHWG7LaEQKrSPBybd27Vr1qoDcBn2iA8L+1ACat++qKqTalhgzLAe6t3n9
mlhZ80xCZICBbm3ZHl0iUIk+K3BuFPUzrdhYQ1TP+97NfdybSD4pZFc1jD7d1LT8PmtFOO+60ivg
WGmu9www5itx/PrLR8YIC0VRwX4VAHmJ4243vUAGNCnkzVUJfdoHg7iAgjJxzhqcyFv3iF0gkzhX
XraqhwC9/r6tvG6T8F0vPJZ4QlI+DWC7OXlDoyQyi/qh9UU8HIO5NTo4eGb/w5nLqtnWtakna9G3
zTMrtkZwPa/zctsMtZYtgs4wQYpVgYHRDMktFgszhc6HwaiTH2ae5rpE8c+tra0ZOqQlXmaOzlcD
mtDfmdwCrD44oOX8jp9PT4EjHfQ0WVU09Sgxdn3hTPelC903WmUt0Dtb8QfG5LGAJjrDEoQS7EZI
UAVa9SOIIsGZJUDFN/2WlDT3aebEpe1tprZp/Is/NPlEl9ONJo93Jl6PqmNN58ZctW7DqTAKnSA4
2R3KIt42Ndo0RQxK0lqJVklOgmpS+C2Rl1Y7PDYcq0rt/7tZL+ecrd9LnXlrjfEs43Vo0Ft0H9vA
1UOl3Uv7vmEJWv0mQVFXQhqdUcHTVrMHvHST43ERTqsqNPPyENZZ2iISNQ/luDOSDtvVOOoTJlaT
2I1219BwmvI9QKwkLzZxFUe2vmqxj4wfU/hgKMZ5RJ+aQoZvuDR9Otiy75Ob1fNrU4WoIaehUQ8Y
+llFt20q0rxhkw9aVbL2/dRWblfzfJj9UoYr7oimgQeDqNunoi8GirhFYUe0X0UfHkI3b527SEQ0
1NxRmzVkRUfL+HJVFrkmAU7Eqmr9Rq85lwPQ5CSsawmIewjv35swdoJvctDVtJaUShecxrNTOutx
9R3omK4dcsPLjEcRkKg91FAzY8pDDWLjpehT58F1gZzuqi5y6kPb12N9TEn28iez0dE4KObYLZAC
spLJ3Gqp7PVn6XnFgzAqvs9Pu2xnBjHlx4kGEggqKKB0jJ2a2VIgnx9vQ55wgxBlUs6QH3uX6kFP
N6GA3BL6X1piwqWscxb/gmKpY0Ezt62TMyU0NLAytoJVV6LdufKsqPPRvvU6VCxL3c+fzVJ68rug
ToDEtUx97dxpCQUxMRIVVlks9A66hy3ql9xoqu4QY6hS0okoHG8Zd2HsfcdxDo+MzmREMG0Trv81
xJM7UojpUMSt6gyeZme5TfQDnA0YYgwS5IOZlBUMnVoHqpWZTbmj6GHoW7K1EfWAbrgLrOE8+HZ/
mdwQ4S1v1s3hCfsXzYK0n6fOa6QgInd4tM0ILPboH+uXzo7GBKqSnxrUnGXoYVHryGRrelYTv0xt
IeF96VRIxihwd57sgBzYaRa+BVqehzTBTFL00M7tfDePWhmv2HTDH2hgdCGObJVmn3RztuL17PZQ
ZYMux5hFtHNSYiBPL3TTDU1zNdsW9QM9ZamejUbvtDV6HCD/5nDS9XeLZy9+jnXU+3dZ1WafUTbg
xzC7+jjQ1oBNTGt5YhqtEY0tMVGdmhwNIBja/rrXiqA+99M0D2eDb+f66Ix32xY8rdImYeNH2lQ4
9RIgZyZW2pDACSyrXAvZwOY6XOmN7E06UHqVbLyp0lwQvgnyDalBer9k9WoWPJEYPZVVmpt6vu7q
YbKPnlAS0XhwyoqkvpfVFrkCZf5CUVZuoy5IECQBU2/uUqpB7n+I91EMQ9tC6k13bSCJvzooN3Ha
GrU3fxq5MaThT/OWAOS3ZCD+PTModRQIn8EpkjL0vh6SP9xS+P9XSfP/h2oIgJj+dIpRskV/yBGd
LhlyRK91F3aX6c8Yuts7/uBJOMgAIXpgYidC/8bFWeQfCbHmeGS3DowH4L0KEadQbv9QRbD03wAh
mSgSEQ0NWyhtvz9yYo0cW1A8hz4BUBmSGmoKvzAj/pYpAWTuL6cu8Hh8vGMBfsJ7G3LGr1SJuhzM
zspKe81+Z23suGpPdvSMHFnz8M//lZ3enlzj6fYKxj3ICd5eCqvfX7q9TjWhQUKY3yyDx3++9/ay
K8vuVOa/v1y0DXzPv7x0+6Xbe9AW6k6Be/7nR97+5vt+dyLW/fJya079yRIPZFGLWNzNQ1i9Ynac
3VlT9ma75TE00+E9MJp0l2uute4AQoyuPdCWS9JlnQ/GXaEHYEbo4SnOPzJvtWHtOt17zvsCFf9h
vA9iPXoJ/eLVbmf64Ulz33aNfyKFRKHYyw+JOy2jBiDM6LU6WKCwfhAaqkV+3JwMZeg4IE4davEG
sq2gH0epzo0HyhlsnVucrwzkfs1PU0bzPo6SnZY43W5IYWU1bY+bbnikc45UIzkKTTYq8NT56CYm
9UFDKmtNO8Bb+U5ytUNinyzq/lh7YbahWgEJI5HzXRK4e9FU9b60YBiGSlTelh0Zsl2+No1HF7yf
LKQLMB2b6z4EleJHaxIhZQJs4IHsuHcWAlQL+KtvnlGtcMQL2ce1fT1HEb4DVDAqirFBioiCVof5
OoZuC/0U7VfHvPON/6buTHYjR9os+0RWII3zphY+T5pnbYiQQsHZaJxpfPo6Hokf1fjRKKA2DfQi
AxmSMiW5k7RvuPfcPGfdX6GD28ZlFJ2TyH/nUXzvZay0ysr428GZj87IzmdUHrRpG3NL9mesc/+c
h7Z/NiFKFhTonM3OeGqvokBYY0yao3E8uOxIN15+Jjr2GHjyJZfVRdsKhWeRH0Vcy6NGJtZP1snU
MW/94u3c1mIrQujZqnUFjgDPeSnLLNjwPw43I8KLVdylinP5GjGv72xsuV6LCH5svWdXAYwaIRcc
tI5JdIjy6JAt5tlGmvPc+ONpQK6wTZuYpQrvbh+i6oEpN68hcRJiWzH6pa4SmmCViBdt25tEvU4d
YOLluv+qPPqtCmXBU2eJ7JzY6U0gi/1MKXRfDlWEgsbNt0a1iEqSaN8jqFqD1PPOLU6f246J2lMg
CGiAXGSgk57I0TbPVqJI0qGI5Cexnqlo/dven0h3t4eZwy8m9F1Z09prQv+hW46lV+UPg2b5Fc91
vSPLpsegJPTK72330e4xQvqJNe7ZQc8YQSWnXBYSPTEW7BI9+24qgX5F5SctbEohO4tVnjjtzgka
wFcuvUA74vfMCofBaqGdNe/qcOs5VM/Da9UNT71TPY8E+a4cFrWbthJPSmbVgdkp/pkCuRtE9a9i
mcabq90hqfdeFj8jq1kACUTOceEdoDnBp9X10wsqCi67pMGcpdwcPWrlfFA7kKCaO3Ib9MJdX5kM
zxE/iJeX3dvUpyRGd7SagWVq5m5l8TpPoz5nGnZrk4rbFMHUfTqNzUlZSq9rkZR3Q+s/wlKKbtso
PUpnssnU8P1Vviig2yAKjlPZXJbO7eCXR+E2DsRLIxjrZQk2G3zxf9oKJ5BNuFw09s7K3KT+BPjT
glLm+POJmng6jObMPPDGVLp7mouXzuqLW2vxUcx6we/JTrsXpBJTCznRcpr0HMYCwFKnvxc5fZkJ
cKXOhLmpqM1x6WVEIpDB4n3DlSt/cgWEOMUf/ySYM+7dSLenhl3TkQYF6f8gcZ5V4003cPlG/XBa
5nkXeiUy0Kb1CSMK7q/+gqHM033a4oUNsdb5Q8b75V8dVJOoz2OT3JgYpx3AcOSv0rs3cfKg06tD
LBtrZI/IteZCrl3XNwe3wKYf1NeRaTgF2FBelBukHx4lF6Yjj6hCOffHzBT+PjS2tVvK7rm1nOqU
VuN0ota3jjoEz9aY4ThPhdzJGNkkAIEQ5PIWTfgZUBUodfb67Of6ja1Dm/YPorTEzlMVyzEoiWQu
p+45pUPcuAbhUpDuojDZSxe9RZZb8U42wdPYX/8X1P9bF00C5PMQIHk625vFsihLk/TS5CI/VLU5
Sjc8WUq6+zQOX2gwGF1KjoIm647+bEH3Bubcmapfy15EpIXbILxdp4RDHENQn3JseH//zbTDd8Js
f5d5FQC8cNr2MnznFvVPXXrMi0rdTqawz8tVT1mTOrF0ud7nebVKy+Au5BI5BdYl7BoyCuLRPQ0h
82YvRfTSZXs/Fx7IGaCjXoGIOR3R1+eO9RoMs3yyhLN3veYPLzVMo8ZSezuxiwOi2zrP6hvZu99l
4aLInCdnjSLVPwT1DDIlgl7WjaK4NGbxtn1K3pGO79osOwl/3BZgdch8mnnOcdsCQSULWdjZhyvq
lwKkfGZVzZEL+AGhMXgdZ8Fq7VibYEi53h1fbSMRlodJM6cfU2fZaAuSdG1ta7e7mSpLHzKtnvq+
GJmpTL/jwvrpCn947pLYuz4tq6HY0lMVD21/dQ7hjTPctcnI46IDreg7727dEZ3QyjMV9rQxmj94
zR579FAZSHs6E4SniAN2MTnT2mvsk1MhUbQHflq264uum01GgQGBKA93E4UHgpd2O3jX8GIEXpYt
jt10TK0mOLHJKzYYOSGyt+Fbg6sycRf97aAJuy4BrJ0VpU+yxwSYKa9m4kBgump2Ksq/GXsBlB6Q
IlfMGIPcbza1Z+0TfxnvRrs/SVKUrTg94xwDyjOFbySoIUIQoXhxFYdZkQi8N3rZjKSuHBSBM4dK
jvMWTB8K/myfOmiHC0u+wQyar4sXMjpRAJAYjnga8w+AgNI0axmJp4BHmj1VNsqjcLom4lyUco9x
8ZoXk35r0Bis67CFOhGXB1zybIQykIAOam5DCtSsuc3JDXzn3oBLLcDtzujTem1WTpIeS+2TYlCy
NVO+PucJWxzJwAwR+VOi0QFhDwE3BK0o4VbAURbtvcCaVu7voE3fWqcgd94T48GuoQVJmNRNqLZl
iq4xiccaAPW27edL2a3DWNKRe3x/iA3I3aJm26LhQZMzsV7T6I6JhAgyIOAJJUJRhPd+63ibtKI5
lAtVSVv9yhdyudy+yDYxCvTUlsSaOkxUBFMwae/CrPhYxvG19cYXl5+4m7Afm2Q8T+X43t4JtyOP
WJhghzk3G0cCXvpyJ5eESD8ffIlrFc9ls3ySjPiFFhmxUm8nq2nqLnUgy0Pge99eRi4U9BD00yUl
chN+ZRPrK9/FvhUR4dNNkjAGRf+bPzRjs++yHyKOLlOrHxbhq0MxEF61SPfR97XLqxGfFbJq8BEh
FEODcQ1TAFut1RQEZ+BB5uyXV64gA15rIWNiyepPsUSvrma1P+5qKr0xjAOGjuG4qoW7LcPip1KV
ROzh/xpVfZj8nHxni3DVOWm+GF+uRFr8HoBfbVDXML3m8FipkPjMGbI8SYbdvdv3ehVP87ccEJF3
HxggWK1SiHa18xSyPbeG+mfIk3JtLPfUF4mGrVY8pJ19m7fouFqiJ4dgvNjCu08d/RrPKSkIjnsI
ARViV9dIo4JruRnft1xxomceN4nWOmb2cJMr/c0s5JruFSWbRcvHoasN5kr1lBdEZEvbPduZBTJB
DKsQo2o7TOowoZ4bxhORjsikNvbQwvvU2tsipUS80OvvCqqnYHQdC7RhVjMfu6EYtghvauhtySVM
o3fLGrsVDkx4raQ2I/R44uGNyjREr5gq8xKYZRW67fMy8/00k15CYioY3CxaSbQc619+Tr5q4Kue
EoKYIdslzqO/qjYxW8PyyNZxj0yq84Ybop++m8JDaNAJnytxdlbofYdpG7uGcUkki1ObpeUqm1Ee
Mpr+MGQvoEMV4cZI2Z6CIXsURkRPZTqYbRN4V0SYA7x54WgJa5RzeXfvp4ROZKMfnbCfh1tdcMmk
g0AeP8ryWYPnmmMM0VfdhSMkhX1kWZfGQm0Xo9tW8qWqnP1AwPBKN8ueVQTvGZnlOIo4v4HZmz77
ccvsI676hzmOWT57A5h7Vd62sh+eWSEnLiCOiWz4TZ8O+BtC4vZYdrLcGVYBKeGzzZ09Tf6+HG8B
p67qNknXU1hYiEMA94DC6ILpIyi8fu04KAvHNArWbUFfPfliKymkUDJPw1kBrt4uPEYWMZOwmAQ4
ZQNU+mXx2Ffso2a0XWB+EWVZxCT7rvnJKwdPZF08t37okkOE9lx1SOxaqxl3Nhp7G7HFaMhET2xu
Brf04ZpPa8bmFldXZTERl0gf8H3YOqEw5crBrjFt5IxjNGsKMmv+CCGdtS+0tfKuDIDZQIHr0k0c
sOWJKtSIKKVZTfGoTcLqNv2TAWHYMAor1qHp1/CUPtICv0ZrFhTo3n0YppsWwfcqxH61HmTJNqK3
TygvyHZZSKtGJOWH6VM/8pSq/F+VK7iqNJyPqgvMZlL9bs64JJWnrokyvPRZ6/6SsjsvmXuq/Ogd
rSeYO18flqU5DaXzpcxF1SU4VAe3q4rvHdPQFZTP0m8y6Ay32nQ1Jxkxfymqh6R1H3jGqE1MXUOg
1UeSc4WrctkXzry5TzPr1l8EutnxyPyEKzYcmnVpER1W+8ieGC5YiqYqj/OKKEbybVopme/Vw4rl
wuuQYEWZh+Cg0tZldWTUoX3T6aw3BBy+Wq5xtnG+1aEoDk5XMP/Pz2FvIPhikU3yKNrZKBfQ3tFa
hS4Xr+IQRjEGb/zM+H9A7dUmuypqVzW9yyqxOBMYDcM2mynIcTiaaRJXW/WLzEPStswptyRPRapE
hPo8U1T3FAXsE0u/OjcVNr0hZhE62fd9/VlY5Tu4ip+JFeGGJxCRcWO0NS36UQd9acabfpa9vut9
+0fCMKhaYENzjjZozLpLZovbhRTY9WIXPFWW6h7FaYPCYXrIfXtC3g4ypkrCHYwFUqrz8SZDWOLP
9a80tnFMoexBLqHvjrHPIVFYBKqMvv5KY9RMTsJWUCTi24sqTDUC/2ez3JZmWnND/wlVhDzY8x77
NrkT118ozK+VknfdQAaXdkkYAST+GXyPfaUOXPreSTYMXFpKM8x/6GwCVrS1v7cbLoHJ4CEqEdYW
QBAa8WglQ/qeEJR554YLNp8cvZwZy71YFtxjvo1wMFi2AFA+/L6GaKk5rlAkvSPDBoH9MSf9eTbX
yr7hZgrJpHF5xYI+OboNj2za7t9d+BX5DCAQSC0oLdlSjPJPU+HBzqb21xQ/jHOCa6BnwMw/jyzP
X5x6IUIuygkNWHZe7+mNMxA5vTgmWw/zuQ0QFMn2GEsCKBs/IXmiv2XZdb/I/sAG/Gd25teFUcXs
uLB+8k0CkfcIigq6/dAcZj08O63/qa/UAGm8eROjEK/bYtnMKFedNtdrmzkAu4QrLLklp2dZzLp9
tWM+kHbFq4qN2qIS71ibmMcRWNU6W25ZGrrYb4abstDXLpuMERMh2S5GDD6iLW/TfDGrZCkhfvoU
FLr+dqSh4rEzatBiArVd9E9Ta74Ri2T7STq7tOqy01CE51ST2jeN5o3X7OgYCRbdk/k2HOJ1bpmK
oc7XHIWvlUNlI50+W3sl2GGWJ17pLqsRHXbgXD2M4XcnmISS1GR6oulTFzHRvOxCucvi3N0Sm9NT
+yPaIRJorjnqMgtLVDGRVwvyOZ3qw9WqXycFWVNjcw+vpbuMufnFI+QOyAtxGMN9Aa12NSiyf2hV
ob1IhMVmy8AYf2w1fvp11awT7k6uZWSXxW+H9jZrzLwJuujYV22H3YsnZkO73CbQuFnoljvuUzzO
6bbqeF460WPRBb/S7rEkQ48NZHvmV6EuMd23d434SLmjCJz6Hbc4tKwyuu2l/JiC9LfNxmlnEAnN
EWKoooh+O+U18hNHEJB582UNAwOZ5oYPMCi9Zg9Z0DrnmQrCBfJeoaTgrnPk2uuQgAcSeOkwHP3J
m7CEdC+pXu5mgqa2U0VFDJOLlT2IeRxaJFOxWUnD6pi4mO1YXrQrr5mouIvuD6fe2lsu9jx9hdFw
dEP/phb1RdjBJSnT+qBg08cQLFUL/EuNUAJxaXJDJc9KI0xceOR4ffMaRzBqFoUI3rJcEAeabI16
Ub91Atp3aO0VOQHruQAFInNy1ezf/RzeR6wOtwDJ5xWTtudRtAuw+fG31PrVWeRTl+JOiCf/WVbI
A2XWcZOKb9eP8NWmVKh5dDNb5q1BaiiZcYTjWy0MyXRQ45px2CYJBqtRj1sva59D3p81EZb00bFz
B+TrtgzlCSnGg8qbL4HiEDHjyi+bZ0JjXDF/tFJsXHhe0UIfYeH9gtvxFs4SGhAL9q2dkImVuJdc
BZxkxVNdEkQTj8VjzVkSdh1CfP3OtuGnWMPNp3pP1akdzXvCbpIigvjrZj/qZcf2iAg42H27XnwM
k7xgc/6VU/COPIZ6EGRRlNOhMWCLedxH40yHKz5SU77KdP4YDfZYJkfEpQduuY94fosYljEFNQcC
T+Lxt1lIhlOZ9UTCxZ9Gzk/oZV9Sg9IeWwIr6Sx8SKrogGEitC9W49pb2TCWCsnbXg01cruuLe7m
TCSb1J1ftTmYzGp2fnF9pcfuewj61xBNGSycl1lntwVhV1Gl4w3izYy28bcgvLjgZEJwrrHCxAd7
DLfCch+D0VmORaj1qn4A09+vA6NIRkIGxbO/O4cZJ++SEh5m2uNg+4/JJGmGGXVkqf5t9QkQ9zJV
x+eCncymHGA9xd5vgKhqJaP0Q6U8mlGSWpsxHF/qX5j3fzlSvUtOtYrhq24jFy/yEq5MfWNke097
bVYcHHe5X4PNn7zbWEePg3F/rCoMtvVyygkQ6BO6qTGX96EljhP0Xyd1PgI6M2aTJGm6vYi3euLe
Y3NyyYS6rwupd0MevMnkOnwrvqKZXfQYIldaTPejLUoLyjyOqyapNo8lZmxVDtx+Vb2eypqgY3K3
xARIRrTurVeEyXpIkq0pR+JahP9uKdes7AHD0MIBjAoozLa06MQn1isrwfaZjyiGeaGYLUB1ICbA
W9V2w1OwBF5dq6/cTbYT1X/By6w7b8+qZrNUmB4XjyY/CK1PXG/OZaqynlyL2kbrn923zhSdRUao
ImVYiJx0zobvmYfqpizMh2dWfqLiY33pY3daG4Mk/CsQDa2WNex6DP5kbJafCbyXtZTRJcDuW4Ty
IerHBaZfRXZmUH9xzlpi+kqVfXdNEWgi8dhN1gtC0XWYRHB4vHnlBcWXn8un2mcBZqOiKYfps/fr
x4A5Nn0CENq2Ok2mAtQl/EvArCyT5EM19HeT2LR+z2BHY6us86XHibjET00dvhdemO+VDaRZ96hj
Oyf6EBak6dwKebNlxu/hnmx3ukA3gGBuR5D1GIMpycQYHYyHWhc7tGt6tRdxhKQ+vXO/s4kOx/So
y+e0B6rsIWLtqmXTIwvAuhO/SWWfCIPEEkKEJUNL9eWE0Q3iKUQsYXFtWp9YlKyaXt3jt3mLvRhw
YmTd+G367f5OinY5OW8o5NwNela1dsDlDAnfHc28Heh5IyX7CcxWPTbgbNotTrLrW0IfQhKfWzQV
q04G56aIP2TpvwUplAVHEfw6PWUu43tEiu02nuVRdUi3AjqfaciOqVN0CHg9QJtzv47n+ypLPpt0
QlrDWT9O2WPetXdpyvYja99llq+7hdvEiV+lO1VHzSiORuYlm7EB+i2vHOobMggbZHXd1AvGAu6O
5fw79jAcmYX9SKPxlqjZPQqVPftWY61Gi6lAGYlfhXbtS/fILoyQu6j/KQdsNVm9vg5ouAVf9ZKL
Y59wMFl9lx3KhhawQhuyoaQ+h861BvQZyi8ZJot0pEbvD2525SnXqM4nT+DY2/o6OSs8NsdCXH2A
bnWu6zhYuXjB8MuZYT05DjHRnIVRRNpr2vzUKDrIhcXw6zVNcKcn+hnvOhS2wpxFEc/VWNiCy0Yv
2y4cMoCVbAA7AS3C6mfEuZJOIXBv8sLU6yIojnErU3Y0jOohEr3M7PhWFtMWtmh1CyaoFScGKmxf
SnfY5wjveOeKvWN677H1AcnSfIPhxeXBNd+Vdzl25LjpedaTB5+nw7AbDVXn5D/OA/9tpCTad2Wz
1cvvo6EcLx1g43OcDSsXvwVKLzfb5PRjTseTdgmXX4n/iYLugx1EA8KoYABIso1klbuOrEEjF/EY
HQrU0ExldphZmuNiZ8leLSDow6D4jUmWbkda/IqESOteXxqxFLc0vi1eeqKJE/+XnSzOBbo3XXDc
7Bi/QnjC+2iJJN5yzLRoo57T0V7YfQ7MhRtFeC2Rh+vKz4J1E/R/4iAXu75PKWUd4k7Mtrc01kaF
x0814RZYSGr00cjuS+cIZhw32gbax87Z4wvKeDEp/dFVpzb3Kc6XrZrVR0mpfUAvyg4cu+/yKtiI
wOkK5l1HsutZBvpmaN3XgYTRpwFpVk7EUBeJau+MRLmki+dTUtPw6sx6caADXJRgLluQh8ikkfJ1
YU1TLnTUHUGUO9/UPa1qY3ERmvdpme27RDghDB9/2njNvaRqhycwkbuw5Ozyotn6yQLeCmIlvDOF
jX3yhLxJWlLi+lY5aEkJ9hS1tYvi+ntorTtvYGM9TrRrKBbhmFmEDhfDe5CFBAZY6Bty4m88qBhi
wY9C1JJHzMM83uMUPafFW6985zWMQbU43b4M0Dk2jb3HT0o6u8MWKy6mj0YyXrUygttRKj0WjFfZ
ch+k43317MwPBRS0ScwwHcPcXsne+ip8fRuWzcQi1o73Wc4kMXfsD2RC0T5pTiYLGmaqL6kan0qQ
q/tC5Q/TlIePplLJhknogI3oVUxqOoWJfodafHRU9VlW/XSU+LQ27LUcHk/OhmD1yJljuA0NZMeC
ie3OY3uwQf6BJSmdM9AaLWBE2/3OxwAGCSyYcECIVym6/jje1gnt62A56wTbAxt1wvySviDPkoEh
tkEwt3lAsETnAPNReosesgSNUH1wU/vEwudouSAnXi11znlRGE7a0dphmM8e5jH8okMmFTKcINi6
fncS6Yw0tIrA5kXWd5gzo27yfDiwXGTW1PnDoWholqOg4QSKxAbY6MZ3uC3msSFZcAEK59vs2MfE
pAc7wG0R92yGHWBPp2q+vkmOW905frzcCESz1LX1JsbCuQX1uyltfihlBp6fuXU/uL31iLf9zUlz
AnLIlRk6N9nomR1Fa4DSTiNE3yT9Req1OqVsHUSlScmU7rIJi9ne0mp9tpb/0yeOe0QrEdktr1qP
2i6GD7R2TLHFgTbs66lOd8aCj9K4Vr6pYyZGFqVe1A1r8Lbi0pTozHgrC8J8UcrVYJKaMafbjTkh
a5PdSCas+OdnHt/Lwug1Y4caHHDoxLtWq+rWGkLUDZpphiAISHiW/rY8p2bYf+zrkSCe9MdVmNH8
F/plXrwI17cJif2MY8ZSnNclgc1Yh7381s6dl7wQpypYXmlvtoEv+yPlx3OYcMphMv3VkYwOTYCt
UD2f4ygS6wZZDLX8DTGWFKRZ9UvkXDY9ihU1zHe1DOsbbLWdsL76pEaIzSAOQNH8iPryJZKgv6E8
sORvaDUzLLUsScjDKJ49B59QLGuEAckjIa5I01+BjN0BXnmmd+XLNYAXmoPVMpPHrQeNHzDbmMp9
qf7ipl1MOhUG/LrNenbbE8J0rsPQyW7R9m7QjwMqqQ79kj5PZrprNT+bSwMf1qQvXvMAV01gc0eZ
tdTDTV+OLkCkkeRsNe7IXzq7Fiocv8qfPTOTqWX7cE6sBGYJ0UTKdtpnPePiAcnREdjlz4AM+i8i
LTh+rorPyv4TQxIBH+nDkgLkiLDKRDsIVVfNCM6p+Ro23jbe3YwCaGWZeEQOSvDm0uLyYqROiJqa
7lGkgoO+Skaq+uRkwcvcix9xvfeBLalVKyJMb4Ha0wZBg7CO/hJMr1o2d+P4OLhILwq9DtBOb8IB
jVBaVnKrheYgXMgOlguUF/u1mdq7JCPoSmVI8GuF9clFmCSs7j6SnL15Lu94KIGoKcJ9WJMhkzkF
q6ZMPWBtiL7rSk+oTnM006j1T5HvAii8kjt0qWcqCMpgXlQUleWl1BFAS3JPZx+v8DjMoNe5Gmcg
2gxI8u6O4VPBWUifmcR32BiH47QgrHB6prN/WRvFQk9a5UXCJrjGxNW+L3XzzrSVDuVaJ2MPOGM7
OMe5iu+chNQTH0jYpqqrt9R21TcxOA8LAqVmmqOzErE4ZpX5ZBS/6rImPhnpkCUTk9JFfTaiamAC
t01Htaz81HUuqZu6l6xH6Clsig1EAtTivMJZRnyKj73eMb5+iiLmvV0YfLJ0jndx5SUfbQFZ8Xog
F4pdWlgbFNl+Km9dzplUF6w7h6G5Key4Xqm6bqCcntwg9p+uKynnqtmbG8EOhDn9TNlfk9xwMy3i
F7Lz8JduWTbZaLfPdV7d9H2Qv/AAhkZg3VV59SagQJzdGRtC0NXVw5iojzxE7VXM6dsE0+FmymcS
BJw2e2u97jGyCQHrcOp+dsyqc1/uG1rSs2e3t5VV+E9Yv3J4Z+ZNFLNzNF7yq3e47fxeRU+QTXO2
9lV1V82Nt88ivzgLYAFhVZdroQd1jq5/sLJU579/rZqlxQ23BFtcDOlNqV0O7ypXJJyBVFtNQzPt
sMOUGz26wwFZGs92U6X3YUOOGCwIMsP5xdrD3w9O85wy4pPpje9R0nVRgfH++tWRCJYNtX4IaIi/
/v264frFTgsJQA7m5u/H//5R2kSw6TDd2UsxcUcF5unvH1XPWmkhS89Xy1Mjes5Tr8gO/vWvHspp
doG8MX8/u7juvFdCiFWcdn+0R/UGOPk+wGr/41cISjpYtuykDnaoMoY2LPq8PjMJvNYZBGeifs9j
95r3Ll7JHsDPHOjs3WUTsAaiWb+AT4m5pz3rkeYn23qpW91XZdjtBPC+G1A3GCDxYZy71pijzsKY
eaLVn6WiF/NFcSsGlZ/lABDj77/9/WPSWXwA0bCNrp/874//377WR+SM7CErN+BqI55DQ3DO/CJ8
hdxzJ2qZPYRp27/aEwwQPmrbo77vBu/p79dA863OhpaL89MJXsMRzldpM7/4+9kcm8qm7dTEeJfP
ivQ6iM/G6vbvZxtC99yaZWOF+vkJrcc//xGoefdmdlOG6lhJXpvcLY6uKZFmXL99wfKFI7Ub9n//
artOwuSQSNq/f1WBgOXgu/dFHrivyGqu3xb10HJvlf7D3//fWLjDGR1P9s9PTEPW7hF9spW7frfA
IYW78rz6n5+4Ru2IrTYMbyCEj/8Iwf9fqbD/z2zX//z/JLRO/s9Q+5flC6Jt1/+bc/G/ifaB8x+2
I/GGINGGogLc9F9CbQ9PY+T7iLg9m0//jUricXFNr3ORYluejbsNt+o/Uux/ybSdABiq60jMi74X
SID3/xuVNiFB/+5dZFHrINewpWSnA5L131DDPtVgheWvQl+HSKkU06kIw3sIJ8HWGQtyK0fO9SzB
HN6EAAOVzXzCuCAJU2GZozuqA+cxD4aRmX2pGfQzCAoYuEX5IWe+tYKfltyCJxQKFWqdJeHD7Edi
BUH0DWSw2vIQP5UWQd8yMHqX2M1b6vH0QokyM8gjhhkXpyZ3hNa9VwTRAgdoUDJuTJ7TopJ1HlNy
br0KuGeYp/el6sHVCEPoaeY8gIrkaxYJNITxhUM+7xrXOga5uDL7Kiniu8reMlLyLi151BQIh77/
gIpzXZpmEXD9LuA5igSjj+YYKM7iI1+If6JqorQrInNmGwcCrP/O2rl8TJqi2KMbYzXppfS43vRJ
DZzss7QfgHNuEhb8nIPdfJDTeELo5559pmI7YJBvyKxGhgm0OpZ1YkM0nyAHeRUkrii5bWptPQqv
809JSEcyJl+KtOEX3aR0YD7jSOqFat1mTkr6OWdOFcrm026dh76PzziQnEvbZvErJRHKCap2T6U/
yIfuPCBx33Zv3lFjR7CEbJhuQL5mAnRnvC6rrLJiqjsQYPbCHDCvdbofqTbzMKrfw9GdTr3lJ5Rt
U/0u22jhUIjrs0aCc7EqhC1O+4AZRjzhHoNP6bnl2SFRrQWvMSzeJa5kfhOOkrEDdsu1byR7b7d/
jARNW1nF+pg7/qro2/Q8fWL/G7ZlC1qA0ai/7SqB+ym4okD0tfw16X3cNNUzgtDyPPQC/YEFoJBl
L4etnxGmF37WNsSFamFx4DGU3HaPugl5edgSYl8Xh6L13JUYjX7UbgtxaqDH7cDsbXRjnhiK/XH0
/CWtkhCtLr1FlpgcAL07OrQOSVvk+3Fe6PjTDQglhndo/PDK5E/DwK+bDwTwTdb04C0IgqaiZkcK
/dQbHUTW1WQ/9k21yYxn76yESopyrCMr9loF1YkNZmc4Y15nm5dk7e5q2RN6ecwBshG/i2y9Trxd
4rGLz1P/N+Rys+2QcjzESq0Cq2SjVnXWfsTrSwZrTIpwFR/iqf1oLWGfjIqxPkHN1rN3Qk8jdxWq
2CRwaDUMYxYfpBdDh/RuqNC7Rpr4gj4d1yZlIlK32nv10NMwhv9clKq/jTE3WfGtptnZMt79Gudo
3DNnfMnzfpePcjwMeXxkEhXQe1q/jZ8R1cMTRBUZRL2loXhV9ptE0ZL3WYtqrs72YVAWO3KN1EG4
SC0c5xiZinwHoCgrnZTl3qusV1QIz1Iwz82N95wBBrsd/IptndIVQE6SbOsxPatm7HZWxWCIreLk
AN/C9rZx0tiFeejvjHYk6Wnuzg5iwC/FS+VFMDiT/GxGZe2GwL1397JmKGbbatmiS35x/SY6dhm7
0l3RS2CZyZtCj0Nli2XSiiHb16xtUXd8jnUPwXMqHptAfiO9mTcW0+i1H17mJvHel7hbNtkLa5z6
vzg6r93IkSyIflECSZ98LccyKpW8eyFarRY9mfTm6+dwgMWgdzHolarIzGsiTryxfnsJQ3Rg/UhS
cIUYr3WIsMVh/Mfq2+VgdL0L3i+H+TMY9TGs5z82VuSjspOTFy03ThDk15VSlIvRp1XSsIdVfcVH
xhEPjsbWJNIhc52DMOdtl6XsAtNqyP1SE/Pm/lC0Ls5W1eHA1MslJ7xrXcHps4SvfjK6pKb7wfyx
WCkzunyYaRjjjyyz6JWd8DmtfmyqeVkijAnZqW/wM19d3xw3E6tz64uO+DGNvH+N64itWXXvQCzm
ANJltq089rihe4kxWxMjntu7WknqcgytcexZxBSHehst7OlNYT8zZ73Zowl0cBEgkI03n5wT9Aou
g5UcMFeMwMmsSpra7HGJ6KuTvglfATy5sw3jy1JU86surRG47xPxFSVFehwj50lXCKEyLVI0hmRY
8xp7xwl5W03JFRLixUOo0Vb5LFlmnfeneEZJRvobQammoviKZvfZFxemUeE3QguZeai0l5ShlrNz
CCDaMFd5cTp5YfTK3p6PR6vS3o8oGOs45agW4S3qCLuyFi/ctx6LFfzUXFp5+yMpfcmRGt1tnixf
bacfulh9JQXYkGktz2uDbAs4YffEgFN1uw9hZxkvkcVh5cdAEltd/sVmPXxwn7GAGhIdlJ5enulx
74bIDGY/Iil58vxNGEGRMdBl7GOMEnFznBRJGw6MT+iOw35EgL5LtWCphdNmE9buR+3koDRcv9u4
AlJNR80KwRMwERvBYoC3M/DGNXgQHLlNOtfe12HLK8AijssaiQBtiY9ZIG0Z5NrTGQw4gQFju28E
W8pBm/6p6v11/NxyM2Fw5z52TX6G+NA4yBTBQZ9J/+ROLfZGqCTcPzCOeDaqjU1beJ4MzCHhYmLj
N7qH3p3PWZZ756TNkYjnEGLDQu6WkKqjsdLn+FVBa8y55J6yuNrJZO32okbvFqhp4yC8w0QLO6Zo
dNOJIJSsQQKN3voxhE6Da8k5AQDNRJJeutD8mWJEVNPskV4AsM6flTylokBhgnxIJXQKudHfOald
nsF/b1zIkdBWrW21mpGK1HSDAU3jpo9FfPE4zMPOUftaunel68DaQaK4A+8TJKMHRCpUkCzD/NeP
PW4ob36MHRO9dbZmDhawe3wnie5IZLhDOzWccJKfPbR+ADgB0NQq2pOQlZ11UaNOrMtzwnmO1rs6
Nu28LYcme2p7sKsz2x8HL+7dYOv+zv1igGdce2hGY5ZUsG+sxwoj8X5qc7HrCVk0+3fNF33ABJVt
vb68SiH6PVm2mul5dQfAS5fN/GAwvIVzXZwaBUs4DYv+gIdwzT0r5b6UcY24u7W2+NLR6Qn9UcQK
avjkiLOBovlSNJittEVyehKVO2sy/7TWWG6n0D6Va865mRCI4REYUv3mea5QTJtM2mYoDKYGzdn3
L5jHv/O0uU/6wTvwuf5YcEmbUYfHsn+GNID7Qle/crRMOJfILR3SyXN2i/shWoG2lh1grTzPVoiO
ZrUAWRbnVl2RbglqF1JQzJIIrdR4yrL6ryKcs9VhscdDuYD/7u+yumUEYxvQrAyrdwAR2zaG3xi6
H0AHlBIt2n7H20Y9MCxPgA5DfMDeRTHaxg4/E25maCh/iffQlmZx9fF4MQIOkVtVaNd95Dmb///+
cQ6hPrLfE6XRbMg8SB4swWefWydTduYHESMlpjmPsVGKhnYkEohe2sBmxYoIJ7jeiYnrApndGjrA
voT3caNMYJRFRRhpm1svxZ9hgeDIQdcgeEc6WTrYaTJUkWrC66Kq8VFzxMyWWnZyUNmt9QrngBvB
PPQkHbNrDiX8sBSNrTfQMhv1azqDM5jpDHakUqUbwbSY3TLZeMO4FT0JncqqwxM41/vJ+F40ezIu
CE6GkRPDG1m3JIgt/ZbQnTgtDQ4t8cEctI9G8dZPxW7KQsShRXpppOniVSA+cqPxo7CDRdWo9bGu
mSHjcvmLBo4db7LCVNuCSbQTT8e6Go2gz5yPoUUQV6La2yIZZdE9Qxas8CudJdWQjGCmsyJO9kmR
H6nN520tK1bIqauvbB2PNgwIgrDM3WCLJ08ggJ+aad5aQ/ckspELy81XXWqbBr45U3J4HmlDGbAC
g+NdyC5Farh09Fd+cd/Y+JGSyT5UaWo8GjGZKWPNrl3F59FSM3ZcQ905Ot9ittCPrj/cZm9eXXAD
FPm4vfoudw9k4nI/JEW4hfSAl1FzTrDwLBD2MrWvDQ916dBvTYGAXJjE0DjZ3O4L9gNBX/4grXPu
//9HRxiMQSSVikIPK/vfBEbDNZUwyJxyfKlS/xHoaH3zsqa5/f+nxjBwfSVgTGfLQavWVLeo+qni
trrHjQAVa4reqlLQOCDpF3xAoEYghiyz76BqqyEzEh5zVB3ypYpE4mAyzX+9l6d3RURDGNrWhdef
lRKjwU1qkilptMVrHTv1Af9qfZaCw4ET6NMf8uJWN+VN1mUd0AoTrqBNHPiC/W0CKKDHEoMaCuBN
dFqdjtZinFt73PmMcNiT+4iG3GNaj3toGPXFsMRJMTMM0PIhvaPxQqFNppbqoDrk4eNcuctBTsDH
eJXfDWUauDrCx0r7PzkLm32LdpFmuZcXAnb3LGlJ63KjQ5kLEcQ1Y/MwqR5jBeFK1PVnCE6j6zWe
3H6JIWTTcSxmlOycxftQqGxvct7MEmNUSrba3mNYX/Qdlph2LY+b4SMrwh62fSu39YDMWXRQQLLU
3pWqCTwbWUFd/5ndUACBKX7SHih5GTnNunzFXCeSe8PPWl6sfN/UoMtjCJdxWRiHrGVhrENjB2Tc
200QbHaSQIkJWjV4mpODjeYUUlhRQzC9Za/9hGWG2Mhp2LQTLbCvX6Labu+JtczEBN7VgNtsY1/e
4mzM7rDi/Ba5GQWIBs55itykcGr4MeV8ZL1O9KkEuhp17YWajx1jMi47s+SFt+dMIGaj/Ay9RQT1
tkhQPLjREGRIQDasTY1954VQ/crwPNjlvu7luFND8ixtaWxzoz4AsWY3SpDUrdAwpfu2+Eh15FyK
GZSqh1LHHiUtzBRfUtc9sAJP98JOH7lbXlLZj/dh5Iz3iUEDYMxWefCN9zTHiMDjT+BCnR9gCM6k
XPSZZWLLzbxDNBAPZ5cpFyesEWFneHblB3b717AL4/e+KXaigKeteuuptA0QJEu/eh06WM+Gu+3D
rMaBpF4IyRJIarBMzU3KnNOXf6IcAp5B/a+REhxSHNNORF5Bko5B5y7TveEgH4oFFZ+fKISNnjFf
l9hNefs7xcxEs+gMzYfUkgiPy7cOUiCZpq44KNHwMEj91c3Nu1LvMJ83PGTxZ+F+VC3Ku6rsX1iG
cjIhYMcwYG2AszCqGR69xVIvJY5Zx8UUiz/qJlTQ9yM/Vl04gS6SV5QM1rHr8+aOqJyLNxVI5jlr
U3ROWckxMJPNnD9XnhXtyW/FVtJPXKCdF51BCvl7m+yUQ+Z3T/i3psfylFQ1A6B6OqrMUEchHzqL
MVeLQpLFmKSuRJDeW+QXEDf/48Av35H6YOyacH2qvFrsFD671w+svtnZreCKVvlDlMi7AiMrsceg
/XIxP+CiBAdMXINh1H/BOqDVVfGfhsnJyl/n11HMtbrcOij2v4WW8y65j+LeYX8ooBIr85l4jzwc
1cnugSjGI7vqqPF+I4wk1hiJgCHNwTMHuNJ4nfd5jRLMRo6biokRGiqj2aSwc9o2OSzuwBou+m6S
lYHZGMnO6KirYo3cVOo7sy5uEQuyoMwoR7hDdqGi2+z8BS+Lpa2t9L3wCdIMj8AQBex25hNYxZPv
ht41R3C50kUDUWM6SlkQMAohETmnwihYcD8r6Cmt27pby5nqR6pCj5xoNHZuIb4TBlJn8nIfUUHc
e601PKS22jpIePZsA7Ye04HbEg/PSXkVXpegQRAkcIuQ5Sw6qd6LGJJZxa2fSnDem6zx0FLQ1vAB
37mL9Ywrqr1lDpu4asB9yLEYQK0+qqG8zyYFbn4GaTQxNNguVnvpE4Q2eR5xjN6Tt/TRR664RFId
wixU57Qy1Pn/P4WSRpqAw1XQywvflN9r+tz6tSylQfR0GX5nnYegM+3DzTTNb17YLYd68lA9Vflh
YdrAmef+dUEsEa5rEYU9Y22uLL2nVQyUbZg4xNo3E+skMZ2QpRBb7PKMl8dtwukguMiHdn4ZAOfH
8OwjbzB3RbjcjHiJzmUauSAL8iBDRjGOI4EuYz5esYv2Q/+Ro4sVOkQNwnl9Artqb+f1aceNT27e
dJnGeGLY6RwGKeLAi4tTntNnIOHhJCp7d9NMr4vN5oqZxLzRpt0eRgdMgR3H6CxsTO61Ob5ni2Wz
LaN17qA0jHVb7i3qfM5OIm2M+SZkBdPLynQgUVUjjnUu2TC8FnZL5tAoze3gsMCm09MnJpyzmbzD
EsZHM/d7zzfvfcnECpH1BLp5w728HIZomvZH6b3AUvvGPjzhVXHqi4yym908LyQzbLOEW2xoqxfg
OJciJrapxmNVpuNP4S7NQWdy56ODRkxpAd5divnOtG7VZLLOa1gmqXxYHo3MGu8WV39UAywPFEGH
GUPxbpyWX9MS2NDTWB195qSZ+DSRhgQWoscNLK0TwKV2m5tesqtiSFiFiG4ktViBDqol03z5aXoe
MnTJ2i6/Y+E9VyZtRJ+AQFty7NjAXq6yBSXWObSs/OpBlImD3RWXqZu/ItCk+ymOi4O1qg2rquru
wjrBipW8lrPtH2KHPM88RJsF0qw/l2JEUw7quAKp4aWt3njuMD32MskCPaNSTBNGhaScFPd+uioX
h+gXNgwGUzfKDqC7eoLWBYVnbfOoEpF7HtuoRQ2CmJYkEoxJ/b+hc1iUgyDclPiQN07L+DmL1WeY
DYh/ZHkEieVcWTf+9WXorgFtb+RPJncLCBL+XX0lwZGFf+UN1nvsh9klNOfdlEZ/9UKTQAEfH8ai
eOrMeDgRN7QqkTXhLZpQDBTdcpe1CKvKGC6faBkcIc5It1pFIDioqBO//4nN5R9MVY5PoU9jRZMH
J5cfVqn9GrYr2na4NXH4q80KiVjMKCrSHq2VgevOqo+N6GaWe7G3lfgaW5s55HoH79Lx5AxXh+YL
K5qYNq5ubu2QjwenYYwc286v6Vh/NbUmvSSeUNcdAzNh65lUaHbcdHhDRqJjUrY849RTriDVn+hv
jHR5hENcbjHG73MncQJK2WCEnIc/ixcMr+1WxYKxzpBdK9OS625954XeN84fhFdkuZsHu+yA8kc4
jisv/ojcvD1ZVfOeIGWKLVmwiLhIl+lxlI/GyUGQmKTfnPt/Fn9905yeAa2aDwaq4WAYRbmFGY2q
jOfQR7qgvP4udh6lSj5KRr+2nVBEWs3nhYiycS9ZXro8kHeZiXW7gdMvKfCR3xTrDBYwcRanh5nJ
09hk8wY+LtxAw4i25A20L9ZcjQf2qa9hTUBInjt3RE+5W2dEXjotgM0bgV9DjS/LGL/a+jDnzO8b
x60P0eQe1SK3DUpYOl6I5l76NU/6z6Jp5dKxQDxc2dQELU+lNz3GczWdunokNSBMgtZeQzBxy6D5
xwOQDQD74osJZo835skB0XAf0dAncsb6YBYmM9vxqy8ZcoipxXiOScdwiXfiIOK28Xl8YBNteK3/
pZpcKH/8aXNdHeRyHIbk3ZWckYaI0/1AABWmMSYqjRj2dQo+AQSMRfcSkthcIBUTcFvyWYkdcuDv
hKOiWearMR0ca9XZai7RCYmhCdmFsRkaZxNnZN212a5kdM+5TGVpmvoX6dQSeD45ajrxToUxk9GG
u2fN5MTQ1iA3y+pfRDwEljCZ2UBnmHex34zbkg4nbMru0o/NlzcAARlMllHMeJFKYnYRaJvSMDtP
Kn51nMIGdlTfzWN3TnL5HsrqueV7O4Jfz3v5XGTxIQb6OWsBnVIBxDFx13mu8Yz0As+EbLhWJ65x
m2uhTdYoG2GNgcqKk/JR+fnaa4+yQw9IXXgy4CrsrZCsN4YTDfv9BJ0pDfQAnw6nctcopDjRZ+UD
bVxixg6NDD/LIgrGRHzwiu0s/xE3gB2k3bGOm5VfQkHWh3Jrwy35TOUOfLJ1MNceashUvOmIKplJ
tKRi+vLzctx7kopuYrfZ6vSdjQx5CLiDNJshGvoc13TnGFubL5sm/KcY+HHKHLgcXjECbNJTZmPI
wyb27MXju5phTGX119J7p8TsLzTD2d3UwIT28z/94rGHU2OFbLUzCUAhXimdp5sz7zy7fY5ZQpgC
gwXjuGhQDF1njSppsAyqd0gMSLRcdqsRnPDYTvkTmD0B55DqN/Pv0I9jYtU9WL44fyijmA3SaB0k
eM1T4kdvc2tOmBCgvEsn8EK/PKIjfrJrQYmRtJoEGFRb/kCDYsuGa74p91Na0N80/auhunozhUCf
kFHOd4hwGr/9l6Mnn/P4SUruFUuW1tYyrSqY2uGg58S8S/CRDGi0jHxIt00DGUm0mFa4ts7CiPDO
9aT6+sq4EtYOuSrtNW7D6cj/e0nqBd/sIjOq4aE8mW7+0SOZRO/aQfO082stsDazxHYv7eK+Dipe
T6LeZIiYftvZ2SvU14qqKHM0k7KzEexxLVeleRu6xmTecrIXtulD6b641nxz5Rgfot7eQdQa9jK0
5q2yTWebmsyZ5qJwuZqsfyMRWZuUSzUQrvuXCE4ihax6ddX9i5u4oTN17kl/4RbEAgLNhJCkhOg3
fg4sv3xhwBq+FrcYXsh/3+mCjMAyIToyitbnpxH6bpLmg0QWdRk+BrMpt1mlkcO3qNC8Oi6OPitB
1lKvXe9Ve0fx1BDD8OLY3YcDSGUzmXImJgq0fl6wwS294oWD45FT95R107J1Bo9k7sj8w9g3DVCm
fcl8qA5dKN7YWyVcfaxNy4altXd0NU6uuYa9VmD1RLcpLqEK55vj6k9P1+9qIs4txdjIClech7Yl
+CBpmBHHUbcvXPNc9jfoeEfTFtz+PhqvcdbMKmbksSnOQOAytAvVj9+N4VY1qLBHEvdEA4QR89SW
Z37Z2jvVmoSCEI4wlCs0gYImZ67MUqB/Uh7D9wRDABEfuZtn24lghjL3zG1fHkpC2bYAW+/91kRq
34BKMdoUY7/mY0n69jCM6abtVXWpyk9BIOG1o1bTTmVcTxIxxt6wcQ6lRvaOeqQ6Yy7msC3Ud+mw
uvJU0RxcMz4S/Lj3vN4h1yz8ngybSCALhyT/ySXVqsIpWlbAf7r4uSsxtWARUay7j4uNnXOyigsj
OvOBvYIvGuMYLc1VeUBZLJCnaixhCdsfpeNfdW2+NqStdo21BHblH0a4DGCscdS2Z3uJn/KheXXX
NX9LMFKYMUXOGH7ZEUmiedvwDS3NTk/ig1FJxQj1RAObH3u/eRCkT1JyxI9pS3S6oGKX+74Ayz9X
DLtjAJ8Jn1CVruSEjMc7xVeGX9HedRkGYa9+7ykvlXauc6xsfj1i5nxOIyPtsjtkw/TWnJnebJRP
7DWOeczq1qwY1/rSPxYxrIbMY8IYzYuGFgfwIlrTxHSR7eo82jLz7k6hZ2EcVTbQ+OQlXca/FhPu
JbmrWbBfMVM8zxMhjZx3WENME4WpNR/lm3Rr8lL5zDYqG4iFYmM/mLZ9CzGz+kV86Fe7od3M1LoN
bwIMAQv8mn82VQkZrzTdbXwLEevvw5nXo8sLpM6M63vpfqaNAxI4ba6uUHj4LTPZQ4DGHNGlTyIq
LAoY3I5xZ6EisGpeeZ/9Qxcu6ASb0t/2uO2PXl+fPYSNQL+8r7nL7MDCnSyKdTesBAl96FG3zA8Q
DrKRdYafCWUFtTkLoCJa5AO4jacxRdJj2RHeE4+WLUEevC4l2/6FyCuqkgaPfrRG6RXOPbb6qvTZ
lXIspYMBcmYqs40xTs6hZgbeCcZEULJMJgXkB1aCxPHKQlliTm8Qi8YquaWTe8hm59XtFzaPFq6m
OqynoFcrIgRhfDUUFbPlmt1FeI90gEarbj+LDpebqpJdgbGLC2N8iLRx9UN2EcXCtwyWmkbDxIzH
EXz1uDBSrubz4GC+zKFzsOGuiMvqCCxFPNmCMuDQq5Ala1YtIyOxS9jqiL8GSU0ssf6kbX3jF3yI
KXAvnvMS63/m0HxjriG+vK/pm/Vd0RrNro/+55Hobd4C/8DlCGgEXwa1KeZa1nmbMY9ucQ5cRQL8
GOhN0CYPb3PmgKFmvmRVtjhCDv/AgcKwCUEI+HG6Hh5tks7vRIansuxbesZCBl42wObWr1Oq1ziN
yd9kTvi14O+guqjDrayfXPwdF7gEZFv+oxDE2MM8ZmO6+6GqFPG3IWoTdTYy9YlwpzprMVxru85g
c7FEg98G2MnjLDAL+h3RkraLNxYfph2uuNpy/mQkei0TbIxOBW5em8ODlY/2qfbdXepnFwaB1mbU
Cy762dPcfOXZFe7NaeSDTwQs/qoczhqne4SA7ayNNuFC2MZTmb4bsCsShL4IoWh7yMasQ6SYvkeB
65xif0xw+Pnloa7Kx8mpHpLcNDZRL7cpai4+dKei1lrcmQ8opiOQycVaPTsR4YjxYDLemC8Yiy1s
oNm/DJ2UwHag0ubNT8UfbLloCkx8dy2WBLBJ/W/dEgA39ctLiap0U4+M9iqeLwbE/grhibbCw3kf
OfvY198FEZGM2pjuOJh+N1LW5PdZ7wMjAhhRDnsCTFkUDUjIVhqZgbQs8s6V3a0b+WzYLH1zmo3l
M/fV0UkgvHlFSnnQ9FCJ18H7dMVHVoB0WcVa2quSAzpAdxdHJVdcW5MIxFNViuRjzrwHjGd/RDic
I2dAbt/bZFOPTEZbdgZsZqhe5hDv9KheiUzZLq6P8muA8NG1ZB3FJCEBaOCICDN/B1zg6AiXkh/1
yHbhPbbdfZZyLXjMikwEYsfI5ZOsM4Iq6/7UztRlC9b8CEs5xekablCaOOdIySNualPebBGOd/hw
s+M8TG8x9Bi06vK9TbxP8oqWvfkZF0m7t0rjH4/Xi2ljGpYJ8pia/Z2ibill+zmU4CGQxALXxn/n
VGwVO7/fedH0C9T4D+nDr87E17AYLPXIeGM9UBFQNuEjL6RlXp0KIbAwkenOxr4dnQJAAW54aRf3
syp+muE3UsXMVjSPyTeu7s3aIpHM2E6xnx+d/g0P93CI4sWk1eHLi1nl7qLCfI6GMHlr1nDUMSmS
q14WLrrW7xhbbvjLyNuuxLJ31+FRVcOZyM3kWhkNvseMEaYsB/zKXfbQJf0D1Ag2Xab9pVyTx7q9
W0rwcXp0YD+i/Gd9LCo87AqCK5I5OEXtWcUmHTEBXLhMdt0KsU7GiuBw1wisSO+7xilOPQ6z3RC2
z2WZ9YG9N9rGfbZsk3+jYmkg7x1FGBeupo1g2HThYjgaNQwWbAYsSydjpBb78GmXVr1gnACvnO0s
5l3WLJ1U7z906isNGV/hlSdYlIZk00W2vAey6e9yF8RNWoz1pQHpuckb0mJRfCCyb08AHA9l4V3D
Lp3uHfMY6fIXPIF5gG/0SveEw21QHDfwcamMz6oGTMryZlNYqEU0WoEb8qBLX2h9mOCCULOiUeIP
0hjqU236K3kApyNDS/bItAMXxSaBDFccZVVvbHhprTNr74fRYjCbdLN9mf+PGxg32CnMTY2Oi4hZ
g/7QWDCZ24/dcYHdtI2duTuGn2zf0iO+70iVYuOsWxY84X9Vk7GwG3PIN7KhK6MnYSk17WdJGWSH
v74Il+1UpxeNh26fhK0RmJj5NoU7SgbUxo9lTiWyrNW5ChnF1NU5RMXDdM64hMv8OzUXUS/LRSBv
khK77yiXA9ZzJlQrgwoV09XqG71BWNVtVRn+XXTLsGdn8hYgAbqaWHywkDdTEXgDaL9RjcWGrhYC
XDSa9+xzEYGyF4gHY9hYcqA1bn3eKnR4erynkEXZkJTdMR8bN6Dj+SFY+rWfSQQxkEepIv0M48QI
hHot1LCenEnz3ZO41HHDc7Mnt8iLBRuqA21JtbEmwz/HEXjRfD6IDriaV8SSYRyDjg7eYG4wgyHz
6ssTiDG81GI1WGFDmsh1wkZZo64hMQJhz/Q30d2x4xyFLtANgZ9E16bzflyJYKnyMSg7z4vX9TDs
CQC2/GOUuPHT2n1hDhm2tlcye0mwMHUyu6VGAT1lyv+CVUTcwU3UiyYJYMv4wUgSyU72/+fWol2b
MwIIcTUt16LtgqzNEdl0eMeWnmdq6GfIjkP0o/rolWLngOkTsWrItWLFkT6j1JSEB4C2qsFO0K4h
ATiCqA8Sjdiz10aQ5M0MyN//29Qq27f2OXGbkagjZiZdhXOxH+YeR2Z0W1RN6VmEz3NtTwePTb6d
XnXE/mHOgdlIuYqaC0xN2ufb539IfJa4Q4dF37OoTxFYbQYJ+4jQ0v6YeI961nrbK1IkyiE76Z3T
s8xMO4oc6RXlrkkbeF3R55IUFaNGr0XWmxKvEBI4gUuRhdP4Q5x4vA3TNT9tsfCHkhwyJ6Khy2K2
MEcoQgfHwcYZhdH3JK0LfwOe1sy5n4cqAFvkbj0rE+T3veFFJXAw9d5bfFEoITcERrxaBTEKlhOT
qModIYs9pTliAOiDYcqaORH5SxRDxoaCHW8MjW6P2nqfjdUndBgMy1i88Zi+OZGOqHbIMZjTGUYW
np0UH8DZVUSwYxqyWPb2FeeGDPw57u+KsgJ/h8AtyNge0jswFso7ihGn/xFTVsLQmp2T3aIpMhLq
QT99LuFwnHCyfyI0vC6Nm51tb9q11U2HKG+dIfwYDNTRUyzuinqwTq6z0PHYd9HKPbJtbvQmG2En
JMtDuvTOExAv8rn6BG0hinOm7+bR86Pt1OqVqDygnPMxf+XhZVSifTfKf4AcwBisQCENpbDIVL9f
6oieOfz1RufBfMnxgmZe8y8NXeLieyrsqm5eSYOF2OHzLnSGvMy8A/se9VYaGtkFasljCD0zgMqS
Ql1UCMAN428tFOankYR0ROovtsx1UPTAdbrkKqOVgtCVbHtb523gMuavrL6YuZbPcU+7Gqv21SR8
jCehWmKaX/8R1/c5r1nU4hI2AWItnySaIo3OFyp/wAZ5OLfHQYtvlDV/ymV5JFyyvAzTvzTpQUrQ
aKfRullfivjok62H8uxDuPnrbDPeSxCBwnO5H6LsOa4SNr69Kc9+pNWrCllvqKEJWMOltKDOIa31
09Dy3Hjo3PYNILtaz89RSTKctOvAmDPFHQF0W2a0sX34R+XGlXyjmlDuSR2arv7NZhtElOxesmXC
5GpxtvTjgxmyYAC3saptu2s2GM8kWxJu3Pt0jFkYSDXCAJysj2zKAcnb+gUeGrovVRFStAxns+mP
ekjJCUEBAdBloa0q44OrYDyCj2vpRbz5NXfB/xX/HJ2450V037ZAfzzO0x+2ji1ImNYNfGl8dRr9
Td3l59jwb9R/+C2Z0bBiRT+dQewYbPUQ+p3zqNZ/hCB6k2phW7GgtFZJuCcdBSMq0yXTieVhXJyX
KF3wPGcZGbljs2OfDyywYICKSeS9t8QRm3a1cQTIUM9b8w27MAgdcH+gWylngnD0im23ePdTlCxb
7ODNm8loOHBxWe7RZSBNy1aO6iRWeFpVB4uo/mWquKIwQESL85va0t/U8GssPK87I3F2zN2+WW62
+wFKxdZnyboRtVnQt4TUYXZxrFqPHOgUgLZyhjefM3qH12cG6udY/PQdv6NZ/DFjICSSOmPDlI3T
k/unJBdpIydWvFKE4ZbpeLqZJGosirbySELyN6FWzoV0HG6w9lFETct7kkzHcWqiq+GUOwzBaruS
hBDZxM+9axDZjYOhQomiMIRcHcRrGW+WURaSKVeRgOwC2TP1+iEV8DOqrpSnoUSkxRIApTm4fn96
Q1aGOV3OaA0pLhaV2J8Whmt34Inq2rw4ZQKJbkQ90yREjWb4nDsCAhCMFU9FTzYsKsccb0+H9oT/
tsQdOHNinYz1BluDlmb2xTT/zQ7uGKVNZmxbiRzJzOGPd/E+DavXAgFTUBNtFsVfMDacQHSczYv/
bfHkII+RSEtUE54jw/ltW+MN4JQy2dYYLtx71BygNtg6zbL408/iGodCniLTfTC7KjnibH+panbw
2TrHnGGWBYsneH9iAOwJrGU7lntTQbanZuDutWeEEmg9QQCGhyLx3KAYUC1jvK1gZmEA1Wf8eZCf
RHqVml/SMTnf8kXbBEMkL4lqgPQO3LgNC7OR9N261s9Gyzqef7vaj3Ga3XMENlZiQz1K1mBJ77co
si9DJgYlVwcafaa7amMgZroH0mmvUmfFNGhZPOusXNvYDkaCePYD3SRKJIMS36t29fAfWee1HLey
ZNEvQgR8Aa9s7+kl8aVCEiWYgkfBfv0sNO/MOXHnpaObTbYBYbIy9147eet9/ZmkrFVcp/ybaqgn
nk9MKInEW7P6AewaVl4zKIiwjXPoE1ZMhE+tCtydrh2/KZdMVnzD4QFi7EuWu3s5jVhrGasGgWBJ
GNkMNbuZlAOJjiUqkKLVinSMpn7yy9mjQFtrO/S/oZR8y2ablNgYoVVNUYYTzAIGgvo3sFHMM0dD
aqI/FrtDho/7kf8qE53mGe3fb6cGz8CAKr4hQaXZmeCICoZjV4t9LqYfnSD3AC7/S1WExWOjvR8B
J2ypmScH5BE/goOyThl6F9Rp46HoJD4AcsZWDmlFD62aXo0e+GiLE2Q1mjStO/1tbhJOVCLYDQuG
cFb6hzRCCHQjLfLMQHOuOkB4iHLRQwBLRaQFzD6gToiGd0JE7VPjB/Vm0s53u2Qyirk3Obhx9+DP
87xlDf9YsMhjQpD1BL/nZ0Gj1PGUTZ6c+taQqrZqU5KJBnCVDvOi3eh7tNAVugmnlzjtgm7tJDm/
nT6DvaaB5SMScTtgDDZTWp0Y9d4jM2jdVWtfa73NZzSxgDGI/fSY7ziIQJnGfXNScFE5w2YynOyr
zZgbGfczOpbm4rTtb8bWQFYJ1XWqMxFqJBj7CLjh2BUAw4wfQLn6dUJ7sbVc82WsG8D+WJlUVjE+
TNCHjt7sYJ/wCKer/M+aOn3lZwN43AKjyPCp0eE/lt5ZoR2gY/5HDfEBHtRB0RI1YqyF+JDBJeqV
1aEtccvSu+Dpf0GRsa4IUl0ai9nWydW01aBUNiS0ASTKHQRFmpq5dud9aqKyBMFJmb/RutjKyXlM
AvpeOaoGpV0gx+GxE9gRW8BclA3VSY3iG44wJtYmcFPUJ+zkYfxqlCGSnhF3QZZYL4DBzPUk+YyA
uNA6d7HaexU4K8S/9TGch8dm8eQGIdgZ52D0Wf809JH7Oi6WLThINdqgo0cy6wsCjPxgOaxTB7RK
L24xsQKUNkgi7f+MxSQ/JoaGmEHojTAPxAoM88nLpktkKoCzY1D9rGoN6XLKPufeZZdC5c7CU/7q
dNiQLdM/CsN1D2AVrxMmuz2zOVBaLtknQ5Ema9bNjDi6pRM5e9QupoLaL4q/o8VV1yZeApFncEtd
BvFO3J/9ZnRX85hBSQ/Fuu/L8EAjw3/oBHA9vyeLmpHOJkwGRm2go3H+VQI5YUYWhEt8i7LqYW85
uDxyh6qxnsngGmmH0/qwng9AL2Xi/UkAneHVrGmekkjWvSZNRH/dVd91aZvXIflMQLo/fDBJoIqm
0PXCuLwhWm5zfU1jTG7EwJ2K2A8RKU/fglGjWintXZP3lJI5dIEOexslURMfWqWv4TCdZRm96T48
ZSdlwGNIuUqLsiTe0MxuVUuQ12IPBUmLEDOHu+vJ74WNlxXCb2YwvCBijI7eQL8h/muNyXODM2gT
mjmjSLq1JGPgtmLhfRaSVGlmGFYkaLf6v5Q9/S2D/p2xzgajyU/swhgDyx6aTUJbl+JaLJL7LCcV
UsP0OLGZfjE7J5DCpWNlNgFmPUGpPxafSSebU1bHf0kl+8WqN9+ZaX6sHA+zj33mAPkZDMj6HJUC
lHXUsw2TtjOGQ4+0ISjpVldd/5yUJviPQf0NRDNC0mnNp6q6ynjAmBT4ECXeCNapLzJPvrWtL55Q
JJYkLmKgmUfkMaldW6B35hNO4gGZk6D0HZJgb2GpxVtpH2mq2sdYJqgGuTzaxzme9xMV9G5uc+uY
5L1Fuen8773lZ/eHAVthWxTBe0nazlF6MWcVjSyIE0UOCh6MJuQP+1wy4B09Pe2wOKGyHAmG6ZhN
UeU4tFvm0f1mzo21zUffP3WZFqdKpOLkNYW/V0W7Bxa1IJOODTDfdVujr/NkzFnMkiZIZaLuT7SM
3C2Av7egCuXJItcT7W3bHcpEbGwZQjlYbhyZq69794fBbL0SmIJps6wLNOjkAmBP4/Msu2mSfMV+
cJeEapQLGR4J03Wng09Gd1wa1VYPbMYRhMCGSo5GdWc3J9WcPWs4DQ4Z5OEQUAzmDDndNMF00GHI
0W55JqoyAaJtiHqbODSyw4XdF06sDmTBsbXcFBETNewBcL7d8uDFIqdJH1dn3FkVSrbkEY1wtgeo
Up9rKY5FNNEsnPN1hX8R+7dOJ04iymRMLpW/bVDWnThr9TCNN06ndlbue4ehQ5FAjrqPyMTZFwny
Y1ugA35wPLwarQTKhNbNODnL1rxv1/u9XmIdjq0Bo9zyn7rfAHu5zDX2Cg85MYOghl0vGTeRNC1+
Bmp8FHa0x/+0GocuPDlR+1Fl2CGm7pAWsTyBHNcUG8O6hZVxqIvfAT4I7IOUfIjs6Wyn5tHEpnAM
t5Wv5q2yrSdbBoRedb9duFxbugK/XfS/u6AeLra2LMwPZg7tbXwKWxpyLBkifEgO9pF5uLmS613Y
pU9h0hnHrlvsaKge8Ya5q6EcVi7ZEhvVs2um9BDNMmJMxyRzqOMdaddy1ekiXxWyRSUKW3iyreMg
KfVDsjG2MWSyTcDu+ESERseBIEHcKFoNOJraPQLzWsoEq2TnbCfQUq7Sem8WajjabQQBaxj4l5ct
TRnZmCwgFvdEMDDxBtbpwJLERdBakhxQw/krDNFuEHC/w9KMt6Vl18cBFM4hYlTjRaSEWFl9ibWk
2xv04/Hr3vLQzh9j05oPXmXUR2e5yZc/huJHRpRdsYKapT5WxdweqQZiU52QzL4nrgmBJo+zjbAs
tcEk1CcrF7f0qje69TAz159ajbgCjjAKON9i01NJ2Qmnc2F21hOIw83kk6tWhs2rQBJxEpHHmoFI
01XP7DSozlXTu6/NCLoQ9aE4ZuISye4UZBLdZWvVjLk98IpwgB4Kg3ZeGabBCzFguzofaQVW05ZO
8Tb0o7HG5hS/V5P7StGs9ySkOy+QSJFhlfUnUCNnXaEU57RHEyrufOdxLlKoUfG3OZrHS1iCT85G
1UFcw8hBDSfQHrp4zISy0xV22nSNooE9xQE5kxrC+D6F73eDceDWWBL9MdhBdJB0B8r0SqIU6/Uf
Ooj6PZQ0RQssGre0BMEt4hgxk2J4VxlBbHAArnT0xzXC3frZIxyikOSCSEKtXvpFfU4MxbRLbDt6
m8b5u5bWuGnSOjkSZk0/neTJNZ+8YFwkEYZ4nPgro0hvrXQ1Y2jO/q64MIhtdnlecnFCLYV3E167
6hWuAkbvkgVzXyABn2GhnSzv5ikgwGiGvV1GoOFWPWn6IQdT9cGaEd4hF3G1qtIy33B6QvRJdyYY
jdtSSs6CxIsYHRwUvRX7V3D0U7JzdPWbmELJJRqpgdkU7rGd58dCdO3OKstfsS7mnW8l9VaOPYiw
yKPlHKfRwckM8eQ1iKkjPsFKs884obwmzqfA48ZGz85tIfpdkwCl5CAk9qyeNnmEftcUKZgIL55j
Clg6cZVbqqekJegkgjPlNp2E6+2iOYrC3WSXhPcQLTPtgdFB5vdSsZ/N0XgIEkIpRpyCqC63spzq
NVo3TKbTxvZ/0Tezn4Tt5OcpMp/LuUMSSoTw0ZOmcwkie+uL/jevusE5CpGts396qPmFVVUnQe3B
gR13NFUuRqhKIKfgp+439QSukESBvwGO8xVeubPDpGhdOx05OQC7Vk1VMh924y1ONjK0hmuWkGXc
54N7/LoJYu+Y2AwuExS+W5F+n5itHxy0SA/RUNgUwR+SIcXKzPG3V/Zep651ZBkVUE4PhCizqx8L
C7s3IwiD4TdKNo1tkgIz9h7sqEyQ39vxiZZnfIJz9ZuLP3uJrExGf5yXbY/rKRp3LtYsB9yN3Xt/
v67ddkyDtupHm2zi2Dn5ceOc7vfc/7sXR/Ip9udhF+bqBwNCd5v6Dm6r5UabP40h849NTB+jNCcD
NychruC8rCh2zhlLEXZrEABZhV/II+xmFTp6G4ib42fWqem68exY8XS+3xtbie2fvXFlDkzyUa8x
d7WoqnOC0TEOmsi5sVjTPc8tucmtHusEqHxEVOPPcqYgq2KFdaHy/a+b3oZKa2TWPimApsYajpub
Igbq+4EoGIKZH5ie7nJttZc0p7WHiLPY6mn4z5+7ywvlfR1x5c8uJWuek4cYQNKTYeVSB3tmsMzM
4uD8z01DstF5qg/FBGpeI3dKcpHupNM96ZoSoHKCfFGQyfM/Nzrz5NkdgcJYzCt9+/tk6lOaTOEZ
Jlu5y7zpV1jN6GELuCXAWDnnajTVKiy6owJCb0Yzqqx5+o2/6CF0WoMtal9oc8p9NsrgHC8vFWHV
rYsxOPZ9L09EZ7IQT9TZdZ4rOUcXxekR9V58gF/Jl1u+IZPT5HJ/KPfKpWESxwQswI6FyOiXu4Tm
PDIe8sRDK9tkY52fce22NJ3G+J11HZhDp7YeMbEaW9jVyYIy6Y5hWQOORzp1tXJdbnqV+S8yL5mC
0Ew0RDb9mPX8Hrpe+kGv+uQy06pjDGfYVd0DiZvpL7qVRGKVdvJmjjA+6oZEEb82YAYSI7JTMrFO
Lm3MQfYktDky3KU5pUbsuvaajntzrpCRQTRnTLTIAJGh/8zTEslpuCpnq/tMa71BHil+FwaHdG1U
JqC39nvYWOi46iR9slrazuz7b4ksyQ9iTrvkJ3TtwDXNW+RmvefuG3tUt0AHtMy8ao/iipjU4LkS
4iPpwKYiUCHk+AeZ19faMLy/M5jLJu3N38Zysm69cXrNR/TI0ZgTYBbyr4E9TS9RmQfVRsg6m3Za
Iw2A5UB9+GrUhAUgi+o+HSpVPS3Wh7hsL3XUfwBqEUxcqiWRgSV5Wwb5rbI6VJ34NHovRwY8w98X
NtJlI3TeS1RJ77yd4iLFykokwn1XDp37nu24Eb3lvZvoDJnaF8H+/ixyDFra0osu9781ZXnspzJ+
VpO23vL08f5LQFaSR8chuXN5fUtm+IVMF8vH8oJWHk2ovhy9+fpdw57XXiPM/f0FfSdnodFZzvn+
t7Nrn0oUCE9Jyo5mj7v7T0m4b8mRmSGw8YF90BQ4mlLj4f5Q1MIlHaLg37y8XTKbAD81Q+f7swhh
6eHQHT/f307M1cUdZIM9GGYaE6n7L6WD6zx6gfX4n8/AUpjiRnw9GfVxtG+0kXx9/hTK0jqiDby/
v93cB6h5ENOd7680iPjmh2WMgZUt8fX5wjp5Ssvgen9U6jk/I4tnCbf8hjua+T4dLEa5y1fzRJ1u
6mEydveH1CGClJ8wON3fC4LvYy1s+2ujg+bIgqF9j0GJPglIhF+vX4z9eerR6dwfjj4m6/smuT9k
OF5uwrl1v7ar7TKMT4DCnb6ebZiWVWX79fpGgVunjt6rPHWeLP4v998h6Mg9Tw5m4Pvnz/PU2mck
Va27skMAIVrnbNmZt64Q3LBIU59Jg0iReXT9bKZspXns3u+PiN8+k9rDKjwAnElH9ea1o9iWmjZM
kJFC5dfRY+J44c0EZvoG4eUQxZ9KJ+J2f9rx46e8adyvRySpPoHeM29ObNpvTKKfnWyevp5r+VrD
HHRfj0TfvkBlab9+M5/Fi8015+u5ehhfMUrkX4/SKXuz+jz9+gAGCCrPHKOv5/yqhb83hVc/RxeV
O0Qcx1G8C3tnvGFGiNa1rGoMnDx06caDeNE7sxz/GEq3j6kKn9DiHzOnQmsyh/tZ2wYRxwlT+rg3
940X6RtTV826Y7GWLQxTCkdvM0ZNfSMBaj75kXEwSY7fDJyGVk3dtLfZLAM4MMbBtt5pBVi3RHYw
A5fCiwTDASX1VRRMyrUvk31cY4oGlXYu8/DNiBjLByboUwzzSMYrL62OMpyf3bIvN2QbLqfp4IDZ
aLwxj3cPTiHevalzr1mhvP2cp7/uj+43KcFzIJNRC2emM57ckoTePGSt5DKqj6rSPBqRd8R1YV6j
VphXJ+2TS17c8gGRh4PJlaUvWERtsCAIce4MfPnERoZSVYIupu8tQ5okWFl3q33iuVcL+edgTfY5
LGFYupFf7HqGrzMOXkYRXHXjUNMKpIHz0HRusotS5V7nePJ3Dr5QQqJ4CILeubrBjanRcCEehdVv
SU4uwYjgOHzsFADY/KutXP/aKGsXos08DbIO90bsfzjLR/GTzrve791vPDZRTjf0oKli6Z+VkJh6
HFwlqp/7dmr8Xh5jCkdz+Q73H0WamW9rNnorEj6dapBjtWDU6eXMEeLuhOi5IMxwUGNhfyhdTAWg
55OHkMzCbTKBTeq7BPR9Sgpx37TDTQkib1ozRccePbd0ey7B8inv+8L9ngporXk05df3h3Y0/GZu
Ze9HKxFX5uHncjDhgFLUhm6ETBeT+c2WJr7WjlwMT5WHgZgrXaW40kLIHyHkZuYBNPBsW17HMR5X
kI93OrOJfYWfTzUD4GCsmuA8UelbT3Bk9cER4gfJPhCbZnRV8Uzo1NfNYr6gsFBbE98U1Uy3Y/4K
Ca2vciSpwR8/hETRdSx2U7IKH7IQvffQxOdcK2udxAbBTPHzpI14Y1ulgbh39C6sbVlKnwsq2J0m
bwJqGOwZqj7WM0EICS6DVATHJmqA8+MzznT9s8/dazyl2TbM36FPPOSdD+2lC3cyMo9pHh3pipBY
U9YnMT9h2UiYLLvXiH4LE7nxSqxt/YDkKeAkL/OjaeXF0YyDiUvI/z2G2VUc/3kYud04M2kuQvVQ
peP471+1l7//+uH9pVpYg+ghl5dCG4YBrifH9n//7L9e9/4H9xfgmktZ9V9P//ttv+67BcmSD//8
2r/fwWYPaU7/frd/Xv5+z0Ke05z+/S3ub31/7n7z9S3++/P8+52/ttM/f3H/ml9vef/hv7781/v8
v+3w9Wr//ctfr2iCE5l6CzGQAfIKCsQBfFm0g8Lw1NHNPv3rZgwfE7NcxtR/hia5jLWJQX/OP2lF
d8fG6hTWKsxuVW2dqIbAEJfBO3REAeL45vuiOlXuVJ26ase6BrNSjshKlPlWz1F16pebcnTKU15F
f2lt9lufjPZtnxl/ScY1T20uxdYo7G9S5O5JqME9hdgCrb6jTJuc7IjgilnDxxBzlajaPIGNYZ9Z
14artsYWOUQdnsRl5o5++gS1CBFqFp6DTESnWSmybJfUALq3iGBNK92UIUEVgWdl5/tN4UiCS8Y6
W2WoIE7p4DDqoQZa+8ty0yxi7CwFrpAqSN7V2EKcQIl/MRukI2hOtnbbANFr3WyTkmsbzOluIq8K
GyCfmkbAsa4YFRMhhU7RkFwryZkQ1TdcxsiLRzUejMCg2WP9yjxDHAkJtm5EUe3x17Zb5ant7JrF
quUilaQ9MnlHv7ZJerDHEn1WTl6fnaBVzPT31nXMw1RdkAA4ewyMG6XrFyyWCuHiyUMF+kCLL3uP
1a2hVbpy5+A3mWj0KBvCxTuBKzdmMXcJE9RThLKjtp2UsYlt973w0CoUnbmzbfvZFUGxdODeavJY
d4QtrAYjrFeiDaqNIqpiheTlHEQgBSV1x0hgdE276tzZ/jvmsfZod+GnZrxGdbDMdMBzT3W6rhqI
CeRnBKvSuZAh1xAcizSt7s/M4oOULslQzHTC2CO9JHE2hL7A8YKdhkEku6UApjZTgDKfLhh+NqYa
TPy6FWIC9Pl99+rOpdqGNMoXosil6dCchd5vc+iHrcBZGrAAOmou4PVyncxs3G5jpS+nNHbix3aJ
IhFWWB4S5C9DHT4NvqVeWoG8e8A+Q1waszJEObj6nEOGCVGG7caMPHPfthNXvBayepT9mRryMKDu
offr5wNVqfMYzYL28kxbTRo7UJMvUVSIlYLb9oaLGyOrsQK9YxGygdzejfQPd/nRkFdbLOVXN19T
HJXJ3L8D1AzRxtb+zqQ/6gxQd7By9BdLDqciI+jNxi4phrjb2VROJKc8IrCBKk3w484F4lw3Ixs3
9p6zBTyEA/WjaFKGXMjt94kZbf85wmXu0x+dUzrB6Xg0MOJG7o1edvcqShbWzJSwejH3cUjKw63g
HdwCyiY5VqRrTPxjK9q20u84Ndt5uprTJODSblgcaghEs7E4zBBzDjg28JmPHPmqDTv8iwwNmRg4
KfFRUxuMEMXDvYoYixjTZO+CMSEdGAuOlPPS3ce/N6kyXCsrOUG3P/uxtUlavNFpGCXHNmtfqg6n
i88WQ1RvosIEVbBIvlc471fC6Jj8NOp70VSYC0Jm24HusOEDTNWu+5z4QbuTvnqMa0FCmY5a8G10
FNEZepOyd3637js6eanUh8Ids22AWn0QjY8V2ENP7+qDFXvJTS1da5zJMvDfzJpKWGMKp0Hnn5kH
4QYk3nZNdCG5vWVxwQ+PjjOzXpumnMnq6TCEmcDYMifeOn3Gjlmaf/om/Ui19Q30VpaVwSqFGbKy
oNGZOO932niSQ/jYtGh5Fy9cj1H9gYLjF6x1vW5ADh0GWB7B0jvw2FizNSHbt1goxj59dXVWcQZL
1ixfEQ8iA7ajXyFY+z0pVXDwXahktfUMKqA+j617SaKKbeqTOGjhDNuRNPsXC05zbZO5uRaiVbum
qDiVattFUcw7kWq6ZfdexGWpDyrGP9Ehh/oeDRAYLHmL0/o7iasci57PSaUC0567YA+FB66EduKm
D/z3sE1elI+Z3rVtOoeh+1yIWMO5sulCjogR0xbzBkLJKQdNEhWhdwZkZnc4+DmtOCtY4xbWPrjw
LWmajUv6S1TNv+zqcyYRgMbz3iOhZlWQWtC3S5AiV65LWNFYqyctVm3SH00MBZuUgwHZGcaRURjD
dux8d5m3nxVASfQJAkKhZWtSfZrHhn7DnrHABurkitGm2IV6tE+Ox5xomD6KINvbxGKjihL2qWW3
prMcxXR0jXXkybcwA6MydfM5jsNtkVXGSYPGJYfGYCmcJXqXeMXFdx97X4xcaN0TMc86cBAoMBru
x7i+BAf608Xz7M84uuJ+E5Sg/+hbMf1zZ+ZOHvoJaR9GP41xkwwhi/fx0+xQCodSGGy3b93cNOsk
SijTE1rTws70uieCaYM8cHhqUkI9Q1iFc2reAPzu7DjvH2Et5GgR5ngbtOFBNdF0mH2uOo3Te5tO
iRQ1yL73qcZlgziDXCyHf+pAJlo37Aklrh8ICPcPreNcRI/DXg1thwrKPAN1Tfc+pzm3tuz9MNOk
FSVIprLZZ1H5GI1Vdci97gaZham+aa4H3483vpTf/aYbwVKaP0M1oB0ZB6IRwM+puG33VWCeIa6Q
f4Pqox1JzIhiVoluRZ9tFC0nZJwmYf4L0SLRXEXqrLr8N55krl9dyzPI4SLFqiZpmeklz8QmvAZq
LHdB77yOBbTVSHlrwpxwjtZZvk3bj0IP5Ykuf0wpQIhbnTZ/I0Gx5ZjmIR9RLJoucpykFNXjxHLv
4M1ty6TdYlBqOBlS0RypWhWoK4cuOxacgOIP/H88d+440iUaPzohkG3VdGFTV6cUbyKCiVoCsRs7
NNoZ/4Ciq/xNmpgHW0HUMJX1jmXhA0RetMtijqJuODaOTHdiyU6wEGFtoFx2q8bwV2Hiv6Hwzk7R
TPc8mgm7a8KOg72jJaZtMotGL+8QERKygzNdRzMm+hT7YKrsLU2fGtQJ6xzwQ3BPXW+tSejbZoG+
pM6ijzVqkoKQEDgCiFVkzMnG9C64XeU4GRsxFCGubhDkTkSw4RxGz+hDv5tmET1pIs3NEnuEct5q
TAI0VQ2IVgh9AqmIIUwQDLrIC1b1gM/W8ctqVzHpGIHwvVZd+qaZMRNDVimU8bg5Mc++WB7Ba40N
rif3smGTswXqPiu22VJ1pN7GKADAVXhxd4qKRSUzSo0pXRHJ7O0R9NAd7zGLpqUjtu7c/4wGp92O
kPpwUYeERuMY9NJkJ6fqKalhfgi3ftTkHJ1Ie0bqSy+w7Znwj7QM+xwq+mzMe+1WnATzz6mZjL2d
k6oGiQHMZkBQKkZeNnLKbDDf0+6jwyWrjduZ3dGvomoHD+aJkZlPgFL2Y15qXt8h38t4nu0RmXgv
IMc2nCHIQ7v6qv3ohVWinMVY5jMVnDAPzPDCX8azJulmk1jBq2mVzU4avQcRvT1g27f2HrYiGO4U
Elgf/4RlW2PJbq5qcrqXPgnWgOe3Cu/qjxYOugWd1Z563A8DBs9yEVtOobK2VdNmZ+818Ij3Eb6y
HzAu10T1XIuoG3Yj6Q5rl4Z5kvnOOjFUgSoOGe8iVHV7jEKGNt7sIUTwjqpkoI8vB87hXmsD2Evy
VehWxha03tWO8t+yn9HR+cFrVhefenb/pItuSXixwfiaK0KSE8Gimeuq3CZQbcBZi6prTZoEydEB
KmHaNdehGpH/whbO7CI4jINprDnUdcvlgsGn7TBCh8E24snaBF2jTiYRk45JKFJbMSbMlprASPZe
7R0J1n1Z1tBbMx3qNbH1FFCEmEvbs6iwq3JVFDcUYAuGuVNr8KNkzSyo/wGfJLgl6p9ZbYy8nDam
AyVykhwrMCzrtWGi1wE/zGTXapfZIEFtgg43qoF8U42SbKCCrl4BmN22TKRW3we3FBuigF6skKGK
SVF0Lu1y5QA+HWMuIAJTxaouguHiuP1jvUj64wavr9u5h66a9xZIkU1sxcFp8IeXES7VA/1G/1SZ
TKLBX74kmmmujaraDPpnI4+2dZZJ0kBxIILKhwro50fq9kuvO9SycYd3ra/ble9FJeNMXFhduLGL
on7jrAzIFbiJ66LrMP35URbNBZ6os0bIdAlTCoCmWvz0LgbgpEFALoj40TSRMODj9xzqG5eitnF+
+lGaPGg9eazuMN1oMW9RlP3QylwcBH8kcsl9FZFIPRDmxmdHjTpwCew69yyH+FuvPONCXARTRaIu
1301NfCm3ueC0BfZ+8zQHSmupSs+qikllEXCP2e0t9CVZvsiJNCP/q0OyTAGEtZvOn84cMH+M9Ys
NUgo71d0V7HvLrS3UOXVoVZWvA3H/JzmaMO92Saikuu3v6yUagwGTRtJlLPkYpkmxuLZd34NlshI
CZYAPWy95QjWD4mr2UM12jPRM4ysrJ+YUEOAYyGa6TY8DRrnDBTq7LkA/JFVZnpMVDpiXgr6J41c
qZVyeEGowj7IlYdFonzW6W4cSILGBPoQ5XxzWg0mjCN7SwurAXrDj8qoe0Rgh7WseenFWB6YWhJR
mwrnw+d60eaB90hb+zmQXX51W3mrcWBGxpS8FsgEHlwRE1UOTA6VsQ1ZE5tC8E6/y9z0Pn0RdBbz
mUrpW2rCdkic8U21hb91cew5aVAcfMQQp0pticud6HbYCHClynZ2kd9Q9OljPJKC1NDTsERfHQsH
jqcXPNt9D9dEqu480E95SITjbCBuiSMWl3zPNHJvSLcHSlGwuC/EcF7X0B5P5Lq1HvijCNNOKTFr
RY5x1Y2R4Q7uNj1Bdnt7DrbaGveOGOvD4MD2AcXmEaeQfh/lOLJ86Zl6uJrlsX0koA3uARVZnBxV
ImlBJM0lE0G9hfLBQE1hjUZa0ZcVqJ0EHXDK4ndUCAZtKREeUQzWzG5FQ5Ai4WAAW5BzigL7sIDW
w+vNFD4cbwD7UlACFDqFwVJ94IRoW/HetN7cPJXbEfjdQ3sygvnDMK2KHADxpnrCcBelWSORZgbw
KAcwbSs/0M+lmL95BQ5Pjw+Km+ha5uYfBSnOgMS2NpIIw/gE+smc6xuNTPxdg/OKzgmE2tJRnDPy
vIwEXjEt87Ubc82g0JMbWIlAeOC2sqhzLxwc4bqcXLAPoBZkqtaV5YDXRLsbcsZ/QLAHlKrAdVHX
XAv1ugAls1WqGlbSbvWhnpBPo7Ki49HaqD9QvZ3seN5ySOiLBVt5ZSuaRgXxt84MMdCeIf8ysY+I
3t4kjb4YYOnXhpf8qbWqNqCvCOvKMcAUlQ1fKYJODd9uS1b1zzyo96U36k1qNy7Nlz7c5RKlpzXC
bm6l/z3NqRnR46yn2U9xOqTOqe0RNdAv3Zg1Z1yhf+AOfiQ9Q79qsnI3uSdTKh+yrPVgPRdBsZtU
fs2LoD1jg58f8taBHhv4t7mzgS4jllLEs8cCbayKPkYPKDPS1AID2xq1h0UWnLpqE+t8Vi4z85y8
C6snswo2RbIZBqwt7UgfMpN/0GaUew6KpzyRbxB3HTJA59ey8npEjDDVHQfhoLmo6kVNzGpZOqjl
fbV2uuyE9rxdRYb1s7GbwzyHI0EbZEtIG/yBVtGJK7oLGssa1qz6of5wCA5WvgN3mDTpE5aSZLtC
ZDStg66VTwjVOTJJ3SMArV4XPZYXGaMviVV+hDZnnrgI7xNJ+qqYy0Pa+fl6auST4Tg/6w7AwYzQ
Gx8CnND4D0sXeTKhKK3So0pnCwFyd+iaztjaCKUjw+u3gE9bpPLzbRglmvmmWXgKhrPWQkCTbc2P
CN32dk7bH2F5biLkRsXszEj1h+yAFNtaU8ICPEBAseuj8o0KCDX+1H5wAawetc1RD6nj4pFbs20Z
Ye2NCD6549FlbLimulx4H1tEuw8NHMV1q1OC2P1zCAF60/UkEiSE/e4y4b9nqro4qZ9eK/7rpj9a
JxOrCVxsvYMa4TOZGZgIQF4kkdpaxT5wt0ZgfCyY7axF5x71DP5KhEoiC16QF9Lexj7KgT42Ms7W
ziNua2Mbj0TBQyX8H/bOZDlyJMuyv5IS60Y0JoVCSyprYQbYQBpJ4+zODYROJzHPM76+DyyyuiIi
qzI7972JEHcj3SZA9el7955LSIG9C1ZIlm1C5GtnThqzTpyxmmLzjMmEkSgaIXvFiR3aNXPEMRME
S4EdeIOg6ZKatukHyIDglKF+H0oHSYBLLm7d3AU2Z5+yDyHj5ZBwbIhWo8RWVlb1cxozZjJENV/l
Ok4HdMG+Sqi18xkkWzKY6CokunAap0jaX0IqxhdqrMPgTj+AsFASO/YhGdZ5bl+718ymlleZkzqQ
5uMT6mhxbiyIk+6wvDKsImkmQ1Fx+amqyiMiWav4ikSY+VU3kJtCxXyoDC17zAz9cPmlyUTuphhp
by8/1b4uGVkgY+3U7L/L+FJKnOiKte7KXP84IDDa9EANbxYtnF4sTZw62+pOOaN5qtTkZWIgrcL0
NVxc7dbU9Z86bbzXSqL3iTLWkcuDjB4Tvwus9HB51MnR87V119906JmfrZlkWsX+Nmq0CvtBPQfx
yOjT1R7BsqhnNvMs1I/wbcqHOXRGRmRc2guZUKmzPOfd4B6JWLY4oJKOE2K39JsWniwuDNA+ULyA
/eKGsBFJIkHQf6hRsqgkCbSxTt7F6fI8kxL9khiIJtukLmh+UWdQPKVbN0zhbWXsW9bAukSqL/FB
edXtWgHE3C1IoneJor7LXHiQs5lWH3aAUZ8d7I12nwG+dLzSmJC86ISI6lqzAUz+HmeIN0U/ApOn
lZ1EkfWQ69o7Ozw5dTW4Ja13bluHtLaEbi/FUm3uK/avnZCnfiA5mnbldejUjT+Vtv5qKY48JRlx
4E+AQ15qoCGl9gDPTlZLOuzcrq0eoTJfEXlF+GaODdWaVXQoyDLftWmtvU7JbWn0L2gwtXML1/Bh
adnPA/WpU18yZ6Yi5LIgPHrAxCs4c7zO4o2yrPSLYpSH0E2z3RCXak8jEr1Zi+y35/S5kM06UnzH
7FNiQsonq2EfxkzSCys6IjpAr7S2gSvCNXGZ3arVueoEZ13VzB0I+4s6mIRRDWh3iGjPmmNwV2Ba
+mYFESwKRaPRsaBNdZ2Jv7GXFC7gUJsWCFhZjdGmSczpqnFW9K9BbHtYYkeb4nk/jBFy3GFQO5ta
4DUo+r1hjuHBnuFuRWOKQ0NPJl9DxPHausa3mD57gtPlMM6289Siwds1IN/8VGsmDx8bYjCBMlYV
+cZE2r/H9jQ/9QK2eOAsLrkvEcbiQsaEd03qyG1abWFxMF/vT3XsoPf2EE+/Z/YQ3MG7ZdTAwngk
wegFfgNRH5znYVo5y33vDu+VZDpT1M01gk/9hPJJp0XGKbEZFnufA4TEuYDkConncKixHyR2mBPT
TslgDfCQjOFAAL0v2Mw/ltQQm2JAkWZldDu1CdGTrs3jzqEp8hx3+ZdTGfJn1VAiqkK9mS5kd+ly
5xcOXJq0ArAykthpzcPyfUQtpmWa8QPJws5t2G27cVUcRbb7ZMZ3c2x5Iz7Pl9bWunOi2yy+HYxe
sr2AAuTxXVEnzyGJbs/NMnV3DeqTScyfFCDhDYlU3VO2bZb+Wiu0+mZWHS0Lq7oWpC2f4GnURWXc
KShuGMXq8+U/Q0rqBQbZEKFF+erkOoGeJt2cscKClJglMT2rfwlSsTfZln2DCR9aVxcUO9uRhNyl
uQsZXMGWcnSo0dPZtCipDXegJIuDm7LrfhRwk6fqG2aeNyRFMO9FVhyn9soAsr5t2e69MIMvGZXy
KOL93NOri9a29BRY50b0jPkS8TqEtFKnxrrTm56jUDf2ux7V0NgzSBctxyCCfNHmoRRjJpgRE2c/
DRHJySUn36tB2fiEKz8UrQun1q8oaLZFVR7rabyhE4pCaCbIaUZKYbIUD1gdqLloh1Q0szrWiMme
85OKOAHWXJUHBO2812EhhDWF8hYso6BbAyJLKfNnlVAKCBe6ShqYd5h+etBUIwDGsdev1sLTiJSg
91JMN9o0EM5X3g9A0ImhENPRMnbtQUfKsXdGoLtVzllC0ZokMYsEceTczvg8DmO2z8Ah0CBHeOJm
93bhUM5RnAjVcVPRn8kVgqTcaL00lV+CKcONTcTtJG3UH1i6WO4XhEWMPTnIowd2pY7suxE3JlPq
LU5cJOZ1sx04JnY5BY2upz/COjyUzdKea/yCUcAGOCX4kBOQcRanC/e+dMv2p3SJG4GCE3iqnYtj
GA8bNpSA+W6+DnuwBAeIZnw1qx9xMzCy1tnUtHywb5FNvYwJk7hbkGbuM9Nraym/Ywi07pdKvE90
3t25qKABdYwOkMfsLKfjfLOA1VXVln0ovpH9YN44w1VUYQEZYhkijfykXQGLukJoPJbiiGxia4uR
i6J81GsHIquQCqyalZ2Nqfe1FhI0NKyQmKmS87ij9ktMkEEA+/RqzKr8SO+4OOVTbuxTQZipCLjF
sznnfpLhjokjZZrDd2MHzsbqtWHb5JyQdEWiuNaSq+BIee3YCxadDk1KUNgk8YLOkVLW4HiQuktk
M5u8C7obO9WOeWqGW0mvb6PyvvKnYf5Jix4q9UASFsr1r2XNa4JdF/h1sSrKE/yM0FR3DulSmxrZ
H6e/5JU6Hv4yzsxNnkKC4ZDLRpUyza9mrzHoCHN2uOFGN/ca6fRZa7YHtUaY1GBN12iYXeKCaVKL
CXKbTWcRA8nT9YtRqhxwA42upBKRR/USH2IqnZy8X9jC2k/osVWFobHVGaEivL2rO6Ok9ph6mpgj
Wa5gbWiS1eVdY6+KbCTawBGg0riEOGyzhLToKBk2JX3xq5wed8YlzjFsAJbT6uadTT+T0bZAB9US
jgccKe2cnT4DpwZofYcNjkkSuwfQb59IkY5BCNH1iay+ODLjoxU5LkCdQwOaoXOXN8e0WBwUNQQe
WdBCyPSJodL6cFP8pksfXFWNZBTsLB2EYgp9jrkD0Up1DijRSiGtpNNdtM4tcJubBywl38GVDnzn
QJjtHHsH2nlt/8tf/vd//PvH9G/hZ3nGixSWxV+KPj+XoHzav/5iWL/8hVTm9a+PP//6i7RcqSzD
MBCQkhJsG5bJ4x/vD3ERrj/9v9po/dCCgtM+0fT+JGmddvYJZkvmcbByd/Ba5m0/uAd7xNvLGXvH
Orq25vD8N+5w+icvx15DTv/0ehDt2aZhClsYpuP+8fVUjpmq3CjYUECTAilZv2A03B70jxuuqYdA
meJc6WSOk83GQJFjaVKxIqxw5B7GvdNrL2Dyk6tg0l70+MquS7aJwrjrYPNu0I7R4NDEIWimH1lA
j4AZmtcm7b0MkhuolhnLJKbXISDCTWntW0MbuO6+uDjeuxLKaybyZ9mPZFpzujD64q5wuePzBE5c
oD8EzTjtEo281KD/jpi/BxmnFVeFbj9lotCvs7B5tTprBrXZXtsWHWSjvqOlXXO10HiWUA62Ig8B
uCLsvUnFo2ZwJo3pvHlNKL7r+csQtgbWB6ouq5jPqkhoLTbC8g2TjpBZ2Q8Ep2/HDHWBGnPIb3nx
rdb6K4RuBCzg6vCxqTzMZeFLqp06mXWqF5oWWXbOl8XGtLfQhliJ6S2wFUkIDlAacZsWBS3fCYZg
imWU8Yx+APa6Lcf4xQqW0o9xv6E4KR3qr9Z3k55bs6KKEU5+EKubI9SitwAJIRmP7QdErLtMygm+
UKPvBmv0A5FBnqnZXp3ZukdTf7TDlkNIjoqnEkQx5+pszs7rgABzl1nhMbJSwRjHSHecKR6L1D7a
egcqOEjfJMMjuKqw61azLmYcGmgCorbj1F90lAYcO4XXFeJWlBMjIXs8NWSKhyP5FGku0uO07owQ
5TeMdcLtP768bf3PV7eLlNOwHSUM3dQ5W/3x6kajGBiFG7H2utg+Gf/xKpr5ARzYfgra6tinQh5r
FuEM8+G+IXUT6Eu/a2S0rfLmO/7dh0FX15qG21qvhluph6ceZRQzRaPbyjEAQAP7hgoq39jMdLcG
HVeckBAC7RBRNsNp7Hm01OYli2/Tpyk0DPLUheP1q/Pb0WyMp66kaoCUSkmWoA8KftQYZnaXT+L/
51f/8gHZsOM7+wzjsvjlL58FvfF5XWsdlrr/uzR779373x67fc8///qLV+ZxEX+8F395+Kz6H1n8
8eff/Xxvu7/+gvHqV04+tilMBZzDlfyr4+flEWn+ihzUdkmytpgjS5eA6b/FWBvqV8VvKd00LJ1V
VfFbbdmvCdeG/FXYNll4gl9yQbuJfyXG2vpjiLUQjmHxFLwyW1m8Sun88QoH6l6PIW58X4fW5eWG
q/yg0D6XKQVVQd5Q3sgn2rwOzCaCgnJR1djMKqTRNNkxFWfatgkjgP+id725ZvrQkhNocVhaHJMy
A41RZx2cJLCQkkOqN2xwik4NxKDIjmOr3sp6zrbM5sSuA9WmR6SS/e5r+e92TEf+/XtkX9INF+Sz
Lk1D/ek9alYr4qHOwcUbiKgZibyoGL203Q0nw4Fdw1A4pOAq1mgi296nKTddwfz9KoVyiuF38nF1
wYVNW/sBzntTmmtGIFUeQt85wL9q6vWBrM/yHpnerh1itikab2lVBZ7obZL62vSLrNZ4TxMBXHMA
zbaD2OIIuOhOZ2n7knHaoc/EPVNGuuaoLq4GowmPC6OxikiofRgSLdNa4wkGQ+UHA6gxzjvrKTiS
1yMQtU0ONg7ZMK+rggu+h/fLgjUQKB4agDH7bkCznDAoQ6v8Q1cBVVaqeA+6zvMFWrCtJmJdmRxu
aB6SmNFXBQBSCFN9436XFbx4XbmvDrQnZPSW8p0S6EElIFPFbNhZjL4jYZHivFWM4BH5V+sByylz
pXzrTDqjyhFbO1M1f86rZygnPyJtmM5W1LwqNPheuHo2+PKjVp5zhfMg1Q+pnj5rEut5CFErqI23
MCsbX4urBZ1o+rLA9IHqS+SrWq7MDMse8ckriLI82pmsPLdavhszmXvsodvBxDYvW63xzFG/qRzy
kTvdfB0XtEIqBk1scwFLJ1tIVUAdxuwXPyWlMDrJMNlFJYyfegGKuyy3TQyIRMUQrtyavILS6BD/
29qpdRZaG2WCDg2/KyikfjtLPAJ9/yDqvvEpS68IUDjLiKIN2AmNU0W3Wr2ODlX63A+P9Nir72bR
0xo3KuAbrvGk+xh/n6qCrisA5PUL768x6jaIRVChw9TP6S/U2rZPB+WTxMVJ1Rnj/VK4P6xwLG9a
DZ8AI961SzRdMcM4pYA0LQefvAlUi/hfbntIVaSOZMxhULyvAiR0jRPnEukSOcXkhPc+v+RR53ph
Yj4GYgLOA4m2yaobSWv7um+phlpZup5tjx0xcCDTp/AUj4mxTQf8enkz+Nqw9qlCAncFXgyyFOat
0XYK7lKKcLotSQOERr5rWp4mTWGncA99nxfT3qrCYVSlcU1dPqDJQKujxLKfajzAs+SNu2b6ZQLX
OyDYIfnDKm44vJ3J/j2VGARPhYLmI/hONzbjHJ5ni3LK2c66YJzfv1w+sdbkeKpEcHf5JCFDUeF0
a+qJ4tATyQKBX8InTioANCWuTu0n2CGSPg2mTA6r5lhjM1EhwifoZLZnuHrs9cai/DboHiazRuJQ
xF9pn9mIu+RdvVSfWj3TDxJNeR0xx10He3sdW/FvN2XIWrUd+/KjzEoupKHhZMd1x+z4Q3er7lip
Yw5k2Ct1TkwzyJ3TsCTIVwhsEEsTe5f1OhTlKiCr9+tjhm5LqIn0cURvKj9batcL0EcRYkZggrWg
ikMHA7Il6Cmv3dknoGzY5oXdHiHAZtg6tJaZDdFUSEARIyuMPmE5nl5s4EL7tZ1OBrv0L58mbKfa
j0SCKpE0JRwk8jFGJOk1wngil8BhXNCWfolKJDShAk9pA0bfy+fOverWK9lxKxYPPQXNPoLz5RLq
JPf2ZZMqdNyc03qhFsOeEfUMvWHmb4IOl3lDvFbJ5MMaiJi/rAdFhNzF4QbyLreHM7fHbnZ/airk
JLG0byPvC+lD1Z5Nw2XyBuXjapHLQ1OIDMwzUOPKnc8ZdFKNQw38dEHqzBpPsl4OVVM8dGZYX1sD
vfQZeLtGdjOsS77F9c5iPvm1LM3n5eXSWXzuQBBvYqGmB2AecjOZkkIfHbrvOCWE0iZhv7GsI4KH
aQJ3fbngZ3qyyAuTc19lnJDWZZJlP6J7QT6YY6Ox0LQvbWihnCgnvqZtqPLhdkAzRCMa2WezVsyX
y9roCvBBzvygtN46Xr63OnZhbHTuxkzwucwrdpJ5eV46D/2yunyd/EZfn98qo1MsutFPiwA9guuc
yMuKN+4gXy6fRFFLf2SkHI+i3FluYHtoHI+XFyFT5AghCcgecW3EQPborzABLjQK0Rnmc7+7rB3a
yGxBG2jw4/HySPY8tJmWsfYiIx3HytrJKLvGY1Z66WROftuTjEdgDkqGab4KJ5MxmGQoVlnI7hpF
gz8AjRIuRXaH0/w96VGmXK4tAK1AJUJAri2zVDKsDG/kvkO2z5XNUkpEM9QkfLe/3fFuXtOfK1kP
QpRv3uwCJk2yzJss+DkxMnNH2MQ/GkBJEEry68G8x+kPOYDMNS9ZQnBjZIh4Pe2YxrZ3cKRopwJv
PAjG2VHOr5BpSLXl8nIrPW8OeYgWwW3TnJWSooFlAq5L4u4tDj30xE0aNaRodz2Y1BJIiZfVs+UL
BQguGDBSdFK9ZRmNeFVMBA039nVHw8NTetvtFmHfwHuzQEALLA11iNUor+u9hEx7uYsQ/wEbi/aF
0vK9UxewoBbDPoRy9swUSj99vmSTFAFUKNbp3DDegiJ7NRduwGaJvsYAsNMYS6ZqAKD7NGe1a480
SfVdp1doQOH9emu6eClYCMME1J+N3amvl61BhXqUQfiTSW/i0Q9dEYSCoeHcB/uG2Xyu34dpjYVM
YmdiHS3ApWSojFMAgSL4mPKMeEFZ5zubnnepwenrlx60GN1WR8ELEZC6yzr8FnJ3+kw9sDUZutz3
Ioa9bYY7S2EXYBKMV4rITbe2P2MDLPultA0rmsSheA3Jc74Z1+ZVFCaHirTwfbV+BQ6gB9rPo3RP
CTon2q7NvsO4sUG8oPxh3QfS+apCXq9g2Z4baSHGdLhRqhZBENPVxxyYJKnqyBBZQR4cVt5AK+5z
U6sOjmlKOpmngsnWc4JqnuFP+tFaq3iiWl5SIzTvoW4+Fp0D3h+RHNweB5JAdroU6IxiQm7YKPmt
Xrdaup11c+ynvL6+/IBar/CEUUTWlznjNRNuEmJ9iw34xSa5FZsAKyoplqxrwYBxTWs3xCU/FAOO
ChmRzDgxQmEaxu+DPu3QDsch7Ya1QrF7AoTk8Alpms+hYg+fQu6fEI3/ZOeuZ07W3dSybiRNs8KT
RsblyjHXKIN4r5qB/AfLuTXWghJfAC7+tXLTo09tgJdt2CuOThSu1w56uyda4wdkKNdjzIz0EIC3
lkOUXWyeIX6gy0kzscKlqWnT96rpOIOEkI7i2ZgPWTx8XP6q1HYK4/jWrDrc07yGwbXjE0QcWtnR
vG/o726N9WYMm9lr1+ViwCnoLdMb6bzl9ajGY2jZb0kcXjemBkJbZvcq4OO71MQZvMIq3JfkKmK4
IIOt7pnZYjBgnreepVItm3ammX5z1iLOhSq31+0znYCIuD500aFGiEovHV+lDDWZyua7GRWbbQkO
IPCxqW+wc2k4fxAk03Ghy8LYnubC5b21FmauwgAWE1HT5PWpDJf82DhHbGQ8W6h9c/Jq2BXmeWLn
31ha1/tRJ/AHsNtsNCMNXqSapgdcD3AbwtmjZTYS+MZrJnYR+Z3qXVylqYGvlTnTuFQ/RYl4ap5K
al1z3gZhxLSoA9u51BKiGjHRXboaqRKFcK2rycy7lC21M8DEykiD09OF4MwZjrCYHmbYhnFiArxe
7/BhXdS4FQlQ4ambW4sgkb0S49PoKmdb0SdD6BSAduu+Aw365lAJk4HlPM6BJE47HPZaz3FIR6W5
iVOYPbGL8Eev6G5lCLtUxnE3AJFDnF7OeG+M/SyipJTW9KBZ7MAu2U8+pxsiZ8D2belvj5ugWw9d
Ya17VbaW6FQ0wtW9y0VD+AWMZLjv0BFyYJK8+HxUtMCiBvMeh6lQM88hKl7oRNUpG+Z5Z/fV41AI
1HcAahFLsjz1YI9HSv9rvWJyZXRAUEIu66hFRm70R6T6IzQw5NVKAtFL+/aQK2682Rkbn2anz/Gh
vHZKtCGbsyXN9toZp5+VSihsTQJV0BsmcN9SLNv2/MbVyCyQyKArMmtRMcXCPfWLxdBCpdZuJJaD
yQW+YlnjViyygNRFDnW3+VzfWtCvMBTE6gRprblPac0vExRow8m6G2dcGFURH4Um3j119fStKPuz
kGAjsIJRlBYp4dQDtxyXnDzpWf9etjrz0yID4CTlIzwAguFLuhZWmb+G1sSN55bwe6f4zpbsFZVT
8KYn46oJGCS30mWWsO7Nlpi1nVYhDQjhXuPIdhCjtk8EfYx0I+o30mLx5CCX31Sqw1vBsJcOHzcv
p26kTlCtByOK92Y1HZee5l2VUwyANrmfM2KfMI2kvj2HPy5LzUhIOwr67qpcPZRdTkDpMglt05RY
FZdBbjowhbXBDAhn54hdAgtXPkR+Hi3ny2o5r9J7SF3NCbUU2U98j6br3mB3UmwJwymr28EbwD15
9rJwPGHc4DWmHnmaBZsow9C5a5jSpvr4fU66ZseRbdiSsZkdm4QUD0SAnPCwi25yN+qYAyOusZfk
S8B7vko1zSuWuD+UFkA+4CoBqkrjBVBLvNGTJX2IlHGGJE4t6/KvMilrDj1zHHTTHHhAG2Gw/oKt
zsi9ru2dgiTccJ1eLtYqqdxdGGsslEMIQBkf4uWgebm3cDSArYnBlgpWfxwlRPOu1ztt9u7BPaLA
5uC6VrGzrt2QeER6VTT/iGDO7xi0Xl1ooglJJHtwozvUtrSc1r1j0HiBButIQ81Vq/lzGWrF/Jd5
IGjrm66D68+ygYStSpRP8tWOTSAh+zz7Kgid2tNszwnMAkJO6Ja1+l0tsFyeORwLgyxD5I372XHp
ZK2vNQJ4R8OmJByDHTmxiGueBn2f1I+BFn9ZeAQPdgcMDH4IhxOMOwSA1mp8SBBmbBPEC/t8ldaj
48EhEtpHRTuhdJtzauvriYONqxncdJv29leVjbdJLVKA8q62XyrzeVCU52lDVPtM02dPiOsmXk8q
gG5ZMifOWZTLfh1yCVLVD5EEvkVeDX15n8WW09nQMyRMyZlKalQatWzue5yXTEntJ4ikzjYRdMta
RvU4bKHyBe5dLOlFW1dpXlK/r7vxZXXrieLD/yu3YcnxQyJXNzP2AIG+Gi0QO6IrS/HutIwjx66V
v62SMRBME4PpNUOfnwsnmgIa9g003oMR62zz6x4eEEQpMjluR8ppPi8TEQfOCs9oS4RfETkQgXdZ
UY3BvBt4A9vfqhyZqHXs4/WKiLrLX8n2FkQmWBSq0l1qpHft2nyA38CRs6o4INAXoRcxONvUIqNe
5UdrhNkqqx/9QlXZtyx+jCBXLBquBLsf3y8fSdnS5UvnR4iAECIAGXj2t2imxtK9yFiDhCr7MdRd
21svB0c5HyNLEr/eH5KZlVhl0d7C2exfVopG9u/mvJvZSM+XPgvbAGsbHUW3omKIhuJ1rBqDtg/J
NyxOdDzm6Ty1SQlPotzWwnmPHVwvIXAwT+usH5d7jSMZ7EJUS3n4pZgZHHV6aUZlfShVfy1z+8xF
urPrkE7JpH/0BWalZFjVFCLET5GLDaOdd9ssZzIpiUkO0+8T7QDgWcTQlV99BDSYqCV/ahGl5pi4
xWSgco79NUNa5iW6YmTPnpwntcVPAhww5ZBXFM0xDsZv6S4ugzVEmGFeExTP0Xjo2umpU8XLtABy
lF31ZTrwe9ewIbaeVSOpTcb9lOPZLiW9kZxuZzGxi/RTdjDKmXjMrKtuI6195kh1YxJvfuskxrjV
OwHnd21jkli6RogtwY6JZUYXF2WDBbMba0LQg8Nb1kFMjl2D+4hhTOOx1HzvyA3m1iWptCp+CgM+
yFxjE1676BjNjzqjwE1p6TG2sMYf8+RgCFJGZdP9NCG8iWV6amGHcFWoBzp+tHuTZ7kwEEUSCFCF
UXJ2EwQAT/IlOLlj/97M+aOjhwcG7/bAm7fimWTQlGMOnQmQfel2FrgQZLlmYNejXw/qEfSMjSPN
aWnldAyLU0ASKHM4wMQ7bXzqiLy7rgP9Y8xwcgpy8PDywitYtkCPAQ73FR7RZ916ri3k91Zzz1ia
cJHFJF23pdPrfiZ5pJipu9/tOv6SWfMtMHvTw3iFjJo+4khrP+ruk4K8H/Cgk7G8kkxNxY1QQgON
sSWkQm/q3CeD56PpIJdpNk4mPXlzkaesBqTbcuUk4uI9hEZ2ZUUaliPel13gkgsT7jDnakV60dYa
obfU8gftIILCVqT0/CRH5xC4xUM449ulHj4O3XILAJtrkqxmEuTMDcDzIBk9xqNXOJW/h1G3X2rn
nrvzxair5zrSx2Pfji+3nFh8J+o+80q7zyMXKhmgtA0JYTe1g2AibwHuD89TQaEmex6pp/6qM9Rh
iMbPJWxp4zU13Q18UUvw2tQIYamuE1RL6MzS2PmiQ4aq3fpmwFE64sM/TDUXZd+Ud8otTUDr1T1l
5n0Yj89OKD8qRKgc06+ohm8MPrOxAg/s14DMrZpAKsWy7mj0ICC+3kKrp3cVlUgCTEnTlKKbgZBn
2vYZw/s5aduffWju4zJ7qqz4vdHHu6AUaPwVV0Mx9Fsr74CwZ8l1PgtYSqy3NMgYBhGzOgZcigMC
KyTUbDupvXgT7kRUFW1C28G+c0Qnj0NS3iYDWUyS4fQS1urYrVG/dMY2TT7iK4/yl8CofzDYXMGe
2R4AH4ULh4t2TYkiG/mEzbEv77AXzceiWz7Y38irDaonoTfYum7JoiDDwoSil+ZWx2dBKBaxMK2V
TF4XhTjdh2Y5jThnk7bH2lynLia26qhRchEoAC2ugWq+acS3hVt9Q3SuzniGw4BdQEK32Qy2Y0XJ
ompnFzruu03abVxP9f1sZncc9gmBIIZ7N4BF1ehUbMa+M/bjtOYFoxT0iKtG6IKatuVjdcI3Qn/E
CUkg52YSecJM7/zi1sx68s1tnm9CEOQVDI1V2J4ny528HIo1A3eDAlm80nTcsWomBLrLfWW6sA2t
AcAVmqs8mJdk85gtGU2rqGK0TPAC7DQXjX3wWDV26JNbkm5rTJ5eXUXvwHtT8ii1PXOB+5Bv67ni
gHlWrjhiepS7yCXgRzeLtxjsFveMKq67iS8InDEUP+1bFZjplWhHmi1x+thw7fZu83D5gzHJyYfe
MSIC6x+N1GRAofECojjTXpuB+E8d37rfuYQBQK0MXl3tvWd3fUF5C0aaIWNeU6UHmnMuh8TL89ne
E/K2ThJjWBRt/D1ZWDRlU3lhoF7tiqzaMAk3QdvYm+4zBb/JHgj5F5Ynah20O3FsHVikXfQiaBoE
9gt6oR8R518uANsNT0QRkk7thlt22mtij2Jaernh48wgHrHESIpsonOpLi3hGVN11nLChUdTWftx
ztztYnTvGcyBQzl8sUEWu8FmTjDmkPdKpgIb/MwEDbkLAUNMs/LZwq26NjWoTDEEFmRmro15DbYE
cfV0PDKdnK1ZvJQRQ5bx0n1skq82inyQ6Hs4Egt2FprhlwkWN4jy7Wl5qNKCmclKjl4HYzOncyLA
st8KcCOhRgtxdbVaqw6ErudbNCRrVOIqwKcoGFfo5frcqLpdzzpirBSnaoanxTXqNsgPcHQV4DIm
THw00yFKQBHozZUbDfV3V0X6MeC4pdbqNYDf6Bdu/y3e6TKbnxajfF/g7m0GsSQ3pEzQ4AxWx9db
aRUjpe9g3JZrGxR9MSnqTvRRmASI/pOp8Krc+C/d0jr3FqZJmoeQhrClI/6so5pdh/OwVfuXc2GN
f6RzJOcnw6JfP37267TB1tYOQ3vvmoQgsw+vfU9otjUjzWRMH/JBPLYmMaw2jW6trf7J4FrYf/cS
XVyXtlKG4ZjKNdUfR/P5wIRmdszSvwwPosoy92Vz1heEpfC/bTzxzIU5tW6DnrRbkAOc0RpmFklv
qZdLpVxya9G1Dq/CEEKWzDoWeiPnlBLrXyXTnVvcwvRsDolbndPgJwdZ+kNa/eboEAtm50hFwAjB
rENyYMgj1id0TC659/sxy0mBFvO7PdnyOh+DCDVcIq4l5v5IiKMaZHm3xB+XGdOsuALd2nVRDC66
dy1GFkCbQEnm7gnRTexsl7kEH/PWjtLk+l+Xruw/y1W20f77Knj5KHF4xnw6F93df/3p5nH39A9/
4PZ96D7rP//IH/7J9j8uDyPmWxUjf/iDf1GW3Pefq9ikBYr/n7K/9Sf/Xx/8mwblaa7QoPyP0hWB
wuF/lq5s+x/vvxerrD/9N7GKtH9FD+JCQrR+J1Rx7V8V6j7TMKQyEDUbXIl/E6qY1q+mtMnOomqA
/SFdHvpPoYr6lU6JJZWUDs1N/vevCFXM9Yb8/Q3LM1imcGxQ5Q7SF/dPN2wzjdOMZz/eX6ZWmkCl
mgX4/uBPwTXB0zK0OKe1Buh/3VfIu0mDpo4Ne8SRNZgR7OAviAfXPERn/JhM8lMKeHFIx/F4syNc
KzaU68vh6Hcf7n8jQLlIMv/4ytH3CHcVAdlCILb5430cAahAuUGOJwsG1n2kxMAeBy/vqhMsdmQz
gEz20tCHfVqxew8hXg87uW0YXdFeD64w9sMbQIy6pan7PSXAO6oI/Oqzj6oCHj+lYeHbZX3WVbK8
oJD2yLn7VoIF8bHn5jBFeByq3wC0acTwQtAuFsF284/fpYki6U/fj8Wbcxybr8fVkRX98V3WWVlQ
4mJHrNcXxWQbNrxl9FtzaRJPaDhf+oqkxwTkCieYhhidlPm2i7xwJioQmd2yJaqtPEqrepBxM/vw
6iDzrS9er4n7srT2wfUrxFv3YRMeOGf5BAPH/0Rfy0X5d2/D5fpC6a1MV7fW6/n3+loGBU6+zJq7
G6Qp/ELHR2MWcXXUaRgStDtoB1twnjI7su51c5hvlv5cNjZabEsz7pKO2U/R4jAdSvtkKmCjZr76
EsrQm6Zgfkpcsm8FyuIN4c94l9wg3sgmAneinGrbmcNrVc9kYWuYu9HyQGb4P4SdV7OcSLpFfxER
QAIJr2UoX3W8jvRCyLTwJvHw6+8C3Rsx0xN3+kWh7lbrlIHkM3uvPWl3Oh32p5hCkFkRRd7U5efU
mu0dQtaU8i/daMJFOzy1sQtNzMadSmptuElJ/YyW2co3bUBM7Qo3ubnF/C7AJnb00F9FdJ7wwida
PZ/qnLz1HLY/bfCMDyeePgfnnFUMYdsxqK9x9DWquuitBFRtLyZuxkomnhYKs78Wm47RGtE9K2lk
XJKYIF8Dbs6hdVgu7t1isbxZ7bB1wLbfzcrR/+FZaf67UNO2Lc/gYe4axEyBQ7Kcv91jcUG++pD2
xI9Wg30JdUDcbeD63hTYfhRhbmiX/EpTO7TxW0ulfuETPsRDFS6qCNPvSpxSy6VmE8Aai6A/mQ1f
VMEMpiq9f7hVDG+5F/71RLB1TxcsXxydbotwjuVe+hcRtyHLMO+0PP9zls2cDgcdR8OFMfuehR/D
+Uop7ViYnToINfzocm18mohbSwHHpbY9ngHko+waJvvGA/0Du7qFcp4iFcUg7DqNuX+hfYMziotY
YA+IjKkFisyNSUHxdca0TmDsaO5LsvKEJRCP9h4kcdk4xzqj90gC0gwLTZYn1rAfaYojVw2t7zQB
Cx4mQhdunGhfEeIC0Q6zqVljAeGnweBjjbOj4sWrrtuXSc7duRPdpgVFceB2uMSe7i05i9tpZPBd
h9bZZhW+z71m0RQZX+OKw1A3LFSwUwRoOdQ+RElhNlR2e8WwhcAYAj25BQ2mzkY9lTiu+SBcZhPI
nV1Pz2+hHN4Tm6p9uf2c2jo7iWlfCqO2L8t8f9vnKjn0GcHXcx1EPjzRmDSlJt/Ljkhvi9DV9Ynh
YMAoqjq9kgf4kRdDecpr27zUBTXvOoR1x8Q7Nxqpw3/uNNND5pCHsmUhT52ID9Q6A756If2uvdlg
xnDCRzBvPEpncCGCcD5rYsItyS2jg9raOtt2NzYKnkyxfQVqc255B1NEqVR5oLEq97mf4oJdwvRL
dwAOKSmfazH+lKK+h3Q6jyHmkzcyXLZ1l33G9tGUILbyrl0wHRnOEU3Tt0q4LMrGkuiJqFQsLKyv
bty/yAYhcjYhCE/SzPWnoQEERYzpcX3KEKLLvKo13zX7cyCrTHpWcoWac+B2DC6uM93d1JrOKugQ
Si4fdaKy5lCwxT31eva+Hlyl1YMlaIOHCUtsqxOx8enM3ktoVqwYaqKTsZ864O9YRpLfKHyv6Y+8
l/7qtAZ9YEn1W1vZD68unV0eo3xPlJb6nRd/ZkU4bplSrkIGYAxjIXeL4I9RBBxdI2AprXH9LWdD
LuAISSeeNtWAoTUgCm+ZKMbZPxxJ4u9PEm5yqhRLUErp0jb1v6lO0bIhJO365CCmaThqaWQddExu
jBIZSk3B9MxMS9J3nZBKcLXP6Rb7IVv3LrZ9d4Hcrg/uIpsZzI4CtwH7mpOKSJonNpFsMkfuca2R
eMMqCX0qb9ju5Dk2Jme/AcNIYZB0jwK8+81Ii9d2snbgm8la5PhEQjG9BfrTelWPJs3nPxQDf29d
eO+WbiC65QMwBcfyvx9wjpUw5JmD+CC1Yok8II2BJ7yfBOgGjOjcCtJlaVlTIXGAy8A49Ox2XZm2
T8PIdkEx/MTKmHsoiAd8Ii6COlWzh2xwPUDvWsxtgaq+ztL8UkM9J/XBto///T3Y//H9LW4WpNem
aeme51p/+/5EbpU2qcu4rANwLG5JoqcJEMSiL8+16luGB4yUvPlkxbRgdedBDkrvpWof5RTlL5mZ
/rR6Q2272gJmGdX5IYi6d7QaONyNiSSNZY8jKuhMYuxPqWWfUkKT0M3Iz9pgelfZ6W+jtNH2dd0n
wE794g3Jj67XWSM28q4kLkQete5tNi/smcTF81LdX+tXLQFv0IFrqE0IVAUJABpzjR26xPRU62ra
yLBK6NudnnIw2oQ1XJ9mivxO4wTAoXcjXD54sfqPCIf9P3yqf9di2zzxMI1arFUo5K21zP+XR99E
DRHKFIEROBe1Uwk+RgZvGruhsjgsRpQ2D4anRjOmJ6DCB5XM/ZunjUCbNPUy+nWY15eapnlrZDo6
PDXqN+Kj1XHutPQCBA8QktXIjLzSqX7pag+ZlmF92FX3oFPeCYzXB5a2P3u4Pa+w38KdjpapNWLj
gL/EQDdL0bmM4k6RAcbS46nlztGrAFKHZ4fI60i28mbMgIm6cS9Q/R20GCJrn4UvLcBzRJpmsqsj
ae57of/+7x+esVxy/1Y3GDbFhNQNhOzYwLylCvqXD49dfdWNIT5rl4bjgrrrm5aCkEkaV25jg8qs
NczzWumk5qtiy6U1cXmCEL8OYoYSYaGV1Hu9VOOfJvv/9aWJ/3xpnHL4FXRmKYZr6X8raZDd9xLJ
ObIAzWXoTxRlFmmCHbf4S8ux5MkBAKfAi07HM9KOdKTFkibuxuWTsp4csFa3qkwuMIfrzVzN7yVP
qTMQuDY01bMRhN8ik2m3Psd3Df/t3rYa9hKEOZeljkCYNYSvzA7dH4yerbL0+xiNFg/shPmTFmc7
tMdM8ajo//s34vznIcE702mBPcfml793pUYnqlZCnfF7Vb1WbcbmQNZMFk1B29nBfB1xDCblLu+6
C+Mt65wFYl8thm6GzTUqBsT63sEVDFnJhS6AuBobrqMcxmd1DaT4DpZzeNIrvaMQTMkWndvH4Gxn
AWgBWrRzA/ZzDHULvH8f9xc3dD7cglJmPV1QLpenLEehUKTtm8eQqInCi67n3jFGOtDZmftc5P25
aLSJmVCATdCVwckK7CcvJQOjq7AzxkgQd71nm4ewpWxrKqQ3iTao53C6CjA57FS06L60AKI3CCJz
kdTZSftdH+biYjuw/CYM9syUjxKHwhabsPEPJsR1VvdvtwWjB+4Jz9YZRViO/JtLK0XZIQZaRl9v
zdhnUvBISH8u8JwE4VD5dRWaR+mh584rQRBhXl3CovSHGnxD5PXXwu8SMBsLt26G2XcYzNG+uCxd
ihSYcREY+7xnopxWlB1EwkGxGlLpIF633jyiGYgSkuHNqgMKFpt86WnGA6gLg5ZNJd3OxIi5n8rx
Neq1gAEZYeWKCrK0qnsWOKW+Uc6nwZ+TU9Q8urK/pEsekLmsssg4Vz6BCsZ2VemXvR5fRhYj0CvF
6R8u5P9oSfgMLcdxTCksOltjudD/5WjBtzgZI7gGf2CCfJgthSkWDnmoi9dkFva+1GfGyLXzEQCR
3ZLoydwCfs+pxKDXapcCvtCOla53MJVi32G2lT+5Ix2fIj+n0ZvXFNzmKe8SInlSQmy6XCoWOw30
+Qb1G8AHcz8VoIsk6XBQ/phqp+weN17MjkGFgQkrikn5HIcBlWO5zyBdvVRdAHhnep6tWduw+GVq
baZYJssHBO2fQ5X5TuYNtznkMViNmrXjcYf1sGHlK2k6NK94p2fk+x26rzBBI0qu/3tpa60o9KLc
WIyaeOLHe3IMFeKD+et//+gxdC1DhX+/gKmSXTz5wnQMFv5/KzVAMJAxQ3HmQ0lH41Yu8PcpSA+R
MTNqTwmgcImytsAo3ZHqwOoMeS+e6MutYRbelZwsjAgDO73S88YnjTEU2jpCE2qd5docdOQbdTQ+
1aoMkIA2scXqJxV47tVKTl3gRPfGql6yIfmG8b1+DlGlYoQfc85MJAzd6LA26cCwkrrFJGAC9jwQ
eWDGKV/QpPP4G7H4zFzl9NPzQpFoSS8VYfEDQAaQ2Ppi2URSWgonI0lFMWIwAeoQ5N51fU1KRzhf
FyPbpF6bCTUobzQN7QvBqLcEjTAeUiPc6kA+ULLV4PfUAGxxmusD67Ofnprl05/3pjDG83hy96Pl
GDi1svpQwFLbeZMwAdO6W4cG5ymgfsznvtroTYNgTNfp9GuoLI09sqFfPtG6sR4lWt9rDK90A2tM
wAvZs2sxEaYQS6Wm4Qos5Y8dASvH1/V34B8RJi+9OhR5Ulv4eIdQr4+ptMKbHpF722YMgsD+Vsdx
Vl/X9yhB4w2jXjGUm4OjiWqX7oQOaJhDiEp6IA/rX9RP5dsg3Obea44A+tPtaE2nPWHw9Z4nUHoN
e8CvlNyQ/RgSoVUar8EU9AgcXZjm0fhNr3CjjzM7tOWpaGXzfKnT8EmbWnXUWiCPkc7yIAyIAFs/
zFCI5CxjupGmxbVRtVV+lnimfL1JewKl0+YSZvACktjeUnGSzxhVyS4kWnsbRCFT2OX9l4HzGMz+
B45kdIuu8dLG1vOkWFP33Mkb6KFWNWP0HTaJTWp2M7hXjEe/rSjqL14OeQXoKFMNWjVKiUX1ObII
BlD5gBPpHjS9fsbBLHerHaEnTb0M9eSEBgmioYsiL7Xn859XHxvnEA7DVSuYjK23SYvHkpU9BWHg
ed+FhdiuqxQW7zg+r99MQY/WMK88SwWqjqIcvJ2KIgYTTE3Wgcast9uqbGGpeckIHlC6p0rAb2mL
8R56GgHRRA+E9Z03nhKrHBPmxa6ddRbbxBgDIBMO7q7lC12FR6kJhTZE/Mgd0CPWCfLXjng+UnMc
MDo9LnBREcKCzii5aF2RXHTZ5XsjJl66gwbwOysW8Hs63yyNb7ixZ7lxK5AWmaCU123tNHFTQVrt
0Z73ur0H7PiqtFpdHR5469flpnXDzEJ+HdPEfKnGbG9oAyoP/Ax3veweuogvsZqC1yk9Zst1v16N
HX2GP484uBy1wBzIFIXytewGJ/OYGHF0az1rXyx/viISgNhEHFRl2B5FZDYPLty70THuMhTuOwUe
nifE9KlHUbPkXIxPhl6hGe1gRazfm5gnLvTBqq8ibQ6IWwxUYm4fsevvHdImOAERpj/azjGe0+aH
pd96dmevBAyilpgs7uku/UvN/B2J3r8amdSOJcl7xMlPx0g44g2o0BlBgothvbT2jZXS+LXdr9Bm
WS2UNT61nQYxpgi+EIyY70qM9DTsojrkUTrhdwuKQ24zVFAjIbISjRMpQbHvdSmmdtFFr53QvraG
OyN/QTJ+hOtN4rnbnyeHhJO95lQXp2XCUrkkbHcOE+fxGJCQe+AyDM/VEpjg0bL6XoGVQi8ky8jG
rTZO43woj6FapKwSo4T3vTSD93DAKydndNC5m1lP9fwrc6FVxvpQnT2ldB/+0rdM7+ebXSkAZ6D9
sIF8Gyx32ImBGQk8qKMBiGDTaUrtWtFOEEJH2DAdmLuJdfu2B4e8d0T1aXR6BNymh9/oqYQ2bMxg
z6u/eoEjqPdioFB9F1wC232WHSNgyJguZiVExTZgwxEm8hUh62MtXQlTEegy3PdR4ZQwJw3rhqbD
XRCN+UzwGHHo3Nph7+EZCKMJhvJov5TOEySJ/F6aSLbZ4ubBpoYKfyGV+TUzNeNN1rg9IysWz+v4
wHRBZWWO9oKhLfNH9hrQJLLmIRIdNB4oiRySBi1wMZFJ3oKq3q7/W5dkxqsRP0byC4lMBEfPDNQ7
aGn8bay1739elG6FuA2KyLxDXDibobPY4dpdQ7twqN1SIoqvBvz9iuFpxshvPQCifECJRsxmHfdw
/+Pi6ES2T6dMAWJHZBh4IGIGIF8yNIn9YYGw/m8Oe/VdF3gIzIl20m+uhsO9LRON8AgHkKuXfjHC
BQGBSccQ2iNm9ncctRQau+6qfWMuBlaYKQ6K5Ls1DzzEzEH4gsKdV0iIramkQWgsDuqmGsUtU/s/
b3I9BG0x/k4I7yHJQtdeigEM/6y/V4loLrOad2HIaEcadXuQJX0+a3lxKrSpPPSlrl/XnTS1c3hj
93VEuDDe9QIss8VMav2rYif6MQ6N5ofYXDeK2PWpGzSf1fHi+GMGZBqNtwMmj6ouVkc4Kfi3Rhbh
M7NDDAgQEJHSlEDjldfwus1IYtbxIBLroO+bLh+Ortl3JzFuV512OMPU3ZTToF+oIdw9cumDcji1
vbzdjm2PLBc+3Y6AYxI4cR8cRwZb+xkuON4SBvdJLtLTku9GXdreZVWwTF+yYZm1kKJg0XU0JcNX
1EFzguesSWm4At1BXS6OeVPaH1OSv65vrDL6T4SU4xMKUJAuA2UVW/j3TnOxDYkKKzCLDQSOKF+i
RmTb9ZOtWjCSpCKC32kCjCYm79RIuy+EyU57peSvwhQfgJm+6oWAYLN8Gezfm601AqWANg7VMNHC
lzHdtu1rDp7gbQC4j3SgIG84NajM9ZmCYInGUfbO5amXOLN2MkoyhazlbDQsa7p7Ea9CzvEf1Ssn
4O84oqLk0KvJU9CiJ6po+QQx7meeWItkcxh2iuaChGLXOWHl/iQn5TIBqzuDX9J8USFoIdjiBwDf
n+Vim0T9+JH0PhuuEORwWH3xXJRehHS0Gyxu3hWe3RbnKcYcCERfGHjsx3zE+eV1WLiQFZN8OTzq
FApsU3fOwUHciu0uOWWWnG6e/b1TEoOS6rsXQGNbUyIrImuaQzkkoAEYiHUmMxA0qA3heOiPk2z6
N7Lt8D6nzefiOd5YU9peQadEmOM5fk3lGjwH5n7r1BljapOTqO0ZRaflPPqaTdMzauQw4A75sOPm
MzWTELM/IYYlLYsjaES4MQCnuWX+vUxGQDYj9FQNXBlpYDSYLRrBxPkGMnmbLt42s3XGpxJwl8MN
UFpB7KuSm6qtUHmWHlwGJieuXzbURZH3ywnQXMcRS01A7vYxnInPTvoezlkUv+ia1W4yherkwKit
fDKG8cA+O7lVEe4uCh0eRoN48TqveKUqpa6OTBK5U6yxtf1YHQxNpX/9c9ST63NMjTHZRuDw7mgU
N8RbxhSJ8V+1hcTbjDrzmKXjYsE0EEKT4qZ0kO7d7OQ/BRKmbnGVMAI+52wYTvi0oE9EkbyGRCiH
ad6dSit0EMbwT2EIx245JBZjn5Go7yEt1iQfloMvERvxPuXOhjxkJvvAnSFvxSh9sNSZx1IbbNYI
A36JmGge5K47h6toW+g2A4Ia0RinGl7V6UuxkJWKUH4NVe5dB9v+5YpvQZOVNz2jCZJTCiW6TMI7
M4MOCTH37OhBsZw5wxk8FN02TZOKu3DxtfYWdHalUbJxQu5IWIzPU9oVDAgyqO/AbLmXLlWCtLDM
zYshuwejPJRmA+M0ol0ReWG3ufPQh/pjNz/WU3JK0gf/vTrrI9d9Kj8Hzq2bos/eZprCU68zG85C
6excdgO7GK47qN3mpDIewSLH6gSeLN2h1sd5lUbRVbqhPy+zoPVP9IwITqvTB8e7dWI2WH3NaFC3
nVZWF1LJN3md534qKGQSnU2sjNruYJuxsZdAJY9JjmpZiyaE1pGZvoMg4vsmfoP9PnPVAu0G4nDb
OmBG+64EdHhjGY2s15J0EcADo0chVULBC0gfoKjnsHPaS6Y8w4+5ggPM+b4XkyqazPMePEXyZXbV
l3AkDpUTX+Mxzj/ZfDekGzW3QFtiWPgZmwp9/eLZP1WGXr8K5jXlEI2Xsc0+spaRBY2LdXARPE0i
t88e0NcGwDhUtzjY9sToHti/cP7YPfLMoCZsqIhEDzkM8ElaJSgGezcCVTZ8MEw9VAXYdFxIj8EL
4lfc6Fwk1ddcjdErLLWB/MqKpaFFEkhYErTgWog4ol9rqZSRAmiN33nDgd9Vw0edjDFxmMUBlFZC
9GQ2wjV3wImXzi0kkQqmuXgwlyOeW36i0/URrrxoZvrRLt+kiOePTAbiTnH9jVk+GwmKn/VoRxwv
sJY64sg9dPVYZ+yaBYVBSl091vbr1IjjWo+0MQoA3fX+Qp2u+7gUGMQNRXSHxBZTyjo3u2jMtxVv
EaYxB0BH1LBgrNQnbv4URAjs1+INPt68tZxieJT9+Nfc5jZmRZM0Ajv5MYTF+/r4onxW8KqcZ4Wa
7lKDUtvU8x8jh5aY13CqR18kA61j63jgco9sDsFC4LObG4VRYjke3Em9zw59bEsXeu6t6stYLcU+
sqdTnbaHzKO6X/vIdZBeVc4inhjSvTMZYh8GSLLXqQbGwf/VJw06jkkP0+KTFfY/bLTRmMS32ihh
YdWGefnTN6kK1HyqfglZIh7l5NuNadOdUbT6HduaQyBxosMjNy7uPJ81J55v7aztczSWO9Hkw45u
oCRBPvXX7g3KlHloJkLJ7SEe/VV8NyhP7rUZmOS8xOQlyjyn2bzrkSx/GZqBqx7I1VuSWeKReca7
a8/IWpiAOPrT5EbiTDwRpG8kLBwv2SOQ8iDrn3ONULforWM+MWS1qGMIM+UMFYXHZW0farOiSzJ5
ycrMv6cEA5eoAb6GY/EjxEyWTE9WMHR3wwSQvZqOzFb7PcWozHVEHpsIJdHGcGbrjqjqaWGCH5oq
nC5Y6MqtM3gVqUYgknDf40UHwPOyVpFsnQ8TI9ap45loKszm/dC0h3LWLW779vdgxAMetQTRTKvj
ecWXsctHALhp59FAA7CJKeOesOXi+0EsEtdEyEx9diqD4q6F4FmI9iFLrsVR5fYwleO0xQczXek4
mSloxQlftPM2Lh8qoW/fjAIEMvPk0yQJffaA8/qqQx8f9jEy2awsb3JuPnNU+If1+OTnUpw3L1I8
bFmDX1yElmDsUXbk9k6mevSUusFZ2ESMTVN6c+3mV6Mr+ZpJi3vIK8+jPaQP9glUs7nEuVMjEpUp
KrI6IV8Laoh3qPB6bgqvKt600fmlIUeAx9uc1fQmMhYNNTWIT+zbXENtZKCOp744dP1EPg8hPUf0
7DDnO8ePcx6IlbkIiuzol2CN+6g8TvT/7X1MmKNJ5pUHc9BCv+fsrdihbEQ4oZ+A4g+GvM0eUNix
79DONqpuHqoof2lh21x1vfazYWAk6eqsAyNc8lM5f3ZDM22tNkSW7drceZWFAEzncFvrgZIbdk+C
IdMHzckJLfE0pkNtTgc3MjAqphlybg0NgWeAXcMWzc3x7tKq9ij6j5qd7AplJX6hI0JwOvNEFK08
ioVr4hRLXTpr4yFF875FMg+bclGDtH0ZPrmqvDsQ10nNehRmC8SljkaeWpix2CublOINQZfT/H0Y
9EMo+2fZmPUhrXm0BQGeQJ4E7s4J3O8C6Ow95gB8Vh1OsbiqfrYhZnue7+372HdPgYNhakzeCoKe
UU3339GDA0M3Q2JG8rtiL/i0tmOmTupRpNlfi3z2Drku7onTfUQIerbJJIoD87MAqUnCR79uoBeB
SOZWz4MtSMmRpMpPmngqwtY6mI2RH92cZBIwfvSB5wjK6HFov/bGQLUQidcxkn8VM+jaDoCsPw8D
XgMYWJvG0MhmwW24RbWzfoyElK0DVatiBrwqkQpzSl+GuiYYWV4sT7XvqwJLcyBi498tNuWMA9ME
H0gRj5YzMzz5bBuI4Ynapb1Ig+a9skwKOYdUgVVzsv7E1BPMgpZviJoGq1QXX6LaVySdXTz0cOGk
ngqrGrcaClLsqrRfrBQymZ8qVZzNtGhIe5vfazgvd/LHMHGDRh4Hd+8Ks9qLDrUyqwxIy+u+9Uvo
kB9RNb26zBXtkRF1THJV+OKWWffSje5GONyvXJkerPrxm+u4D5li7GSkYvsUvIxTumWj05bPpekb
7GDwJannOEdmAA9xKMRwEcaowC+UxmGxwYVA0p5KYC1WkNg71KWwBpdvUnrVyBDL7bF8kIKH5P2E
jB7YeWE+N2RHHBwMC/4fqZKim/I1UWKySzjSm5bE5USLaLvpcdhTkK2VjIToJdOH4Bj7QBn1xVji
AB1+PriJD1UOz5wNz/U0od1J7HGrr3qvrLVvNBzQTog02Uuc0UNo7obAig4SKlyY0oLUGDT26EDs
bcbeuvSW2yDPR4bjoJpiK35mLN/tLV2KnZ3/FQBheti0npssNoujNPPyrmGvgaNJ5ollDNHD4+Xv
3YyRW6K78grmbDPOhudPYyw3E2XlviwJN5xN5+GQ5bSFYk3JLjMAdt70wl9tXKxhkUUsl1S93H74
lNxncjHCnVdxp4RT/j5XuX2vMSKAOx2euF+/M4JFglJXTLQIlkTvE10KnTAm2r1pN8BgOqAPeGrr
NjwboXYpGVkfQX6yqqmXJFDlABcASn60Wsoc27TUvoVT5VsFKvteG1K/jt1ndxnruwuHyx7aBFsL
jcX6i6z68ubk9qvWw3yTjYtaS87Fngjpawd+5/KXHsOIijRGH3I0gksm+yDb9EaF9MbmdyiLmGJz
8jafbay6E5Mvzx+LX9YylDW6d9uoyChROU493NrVLjFITZhgVK4zstwibZ636Eiv2JpI4c5Dab3U
NGB7kZG9V9sAiSfLTB993v2qWrBWDISzR5R6pANog7ZLszj3S5MzdUTUu4mVYV9sq3pnd1IdRE47
JkK6e5eTZcdzkT1jinmKgMf0NhG9s2sGPT9UadYcJVJw05nohrE05OFxdAYfVZHuT+y5mJmX2inu
kmrrGAY+dM1e6lWsMB7VgRH06R6OdvQCGC63fqRJOR+RbW3wwXiPLocStoz7TgGRRyygolMqJn+Q
ZMMDVzMJhzJHPOWZvUMDsOTVku1WeK+8n3Bf2rJ5M3BfXj0GwxAv+ubNJkjj3Bb6XwwcfM3pYxhq
/bSNgiralmYbsWg3oYV3cXKsPcrBOG/tfeygM7RpalAK83rmwXw3qtbesXz/aaheP6Xl0JOnh3cz
U/Gw19IBiIMb2bf8V8xokNCljFtgcAbqHUz6diLUITCW6C4kLYwnIBPIhqmX6uGNrGdJA24BMaX7
K2r7t7FytYUzsJD/ZLBn/ZNtUS/vArYUh/WZk1pZewpFzW5ieIsIh7sMsKH2ICD/XCyEWaIztN18
u37LYFsvwCfkGTf1rxIQxKFTy7HXlPe4kvFDi2msJA72VQcWGjLcmYSSQM3XqDSJAIbcBLS+XmLO
8oTkPYSq8JNsbmoXEBJ29HOnF89jRfFFj/DI40a/OUnVEHIdkCLCvc1Av9+psAt9mzjdjVV4SASk
824p/azBWjyv54xelo8UEuC5GK32tj7UGkvWe7MuX5ySlafKQ4EAj86U35yb2D3R8DbPYaPt1Oh1
Z68kzpoME3V0+uJ33ZvzQRPxg8UCABrEGWFHuoZjhC5PIyn9IsbHWDlAA4BuUIaKXPFHAnWw8/ao
jQnPRH2yLzWQjbrsg0uYyF8Deo9NMKH6y6FzsjucC3A5uOlQ0jZPYP5Dv0JwzmXjJL7AE03jSLot
c1XXHxudRImpPRBG3uEQTyY2penvCm7CIUogUYqppRVRyW29NGYsve4wGxdwyOxUac3vNWEshFQa
57WP6p3FKaXkLvQ6g4Qp+cswc3YMdhju1ukqcRGdjy7op1SVfYks44lh/HylLoYlw0YHAwqQfU5h
tWDrs7bJDoY14rhcflanIF0XDgvSKDbCmz1wMsugGnmmuT+bygvOSzJRzyG/bFkw/b1pszmcGWhF
XDBd5oMVJt+sIozQFHrkF5GDkHpsD2Ncf0OrMPocU/IymeOGaTujmhZHK7utnRlr0MMnm7zUrFWP
oGseic2GE76FulSNIEw7Z+06YJA16SEoKLj4B4ksEETnzy500iPfTbTtlP6hW9xjhmg/jIBb2BJX
A9H8JazQ9romTDILhYPPwKsnkLEXbIankmQjJIQOv3ztrO4YWY261JZ6qEw5V3Drpb0tS4/BvfM6
2rXxqnE1byejeW0qMb0qh6spHveSM8Xr++4LAay/MsQYoNGoLy1bO5JHzTxTZJcmtD/WImy9ZE0x
E/RKc1050E2L8tJHSbGvXUSaDs+09aAI3S4HGBRfBqP8JAiyeRQVCQ9kcREWXTYnb5ZvFZr0Pd6U
L+CUgruNoGVXJsFvyYJlz4lm7Mcq/DJA/GjG5DtCK8OXDa7jHumxXjoAWMvZ3lUdRm3L0Ux/5iBH
L4UvLQO9TpDEmSEV5+ui3DO7/DW0THZLdjER8ZPp21553vJcQReoxaRKLqhKLUq+RzlGRcb2BQKl
yDx4CyAQTeVPr46qRw/MqskneVq1z8ZsoryVyMvzZDiv1yInZ38mjGCzqpWhL1/zivM19ty/Yqcn
o6lE4Yi0Kim99hHZ4XWuIodL8bOcpX63v9WECF/gU2zxGdCQiiC4DYmjjqvsZAgb4qjyGB4dQaKX
znL1e2wBJB0q99STGn5a75Eyjk9yIZAazIV26/dWLngGu6hgTy2xAnkF1z+wf7CcmUiudBrL/OZG
M+mngoGL5eVP7YzANUBTwc0Wj1uzSt07Y9NDaSdvUSDEDXKvuDU4n6sha65JpIf3Wl6QtX2GrDBf
4t7prn3W2dt+hg/+Wsfm66qAyNwIKw/Kt7AK2cXqTDjJKNh0yGch9re3VeNAnNd0q+0vaz8wEPcZ
5YuthA5h7RkYEixiqfxNc5v9qLxtUF8jx06Iz+H3c0ecxWpx6RjyYxkd3kzVW+91qN5pzdWeXJbo
2I1YUhzMPGQUEmZI6iw9AI9/h2clj0FrzKu9G+rvFCPqCMQquLaLdlrl05ca3Pq2YlhDJoc4d1P7
zati4y3FnjVHTbrruq73M1uQMqnbw870RvuhGTxNUsfBTmnVd7drY7SNUL9oAO6N8duQTXFTJjDR
1iHv1PUYOCjTIAlQg7SVVi+F7nYXwwmfoTJcTc7T976CA2ogZrjVMXHxo4bWNQjrS5zX7yoZGuBs
+PKXLUeasJyiLhvz3yOKpqf1QWc7zJ5Ckb6YcficYvW9mePwgWOv2oZibq/uzykx5bNbkqdOsPI4
iH0nJBbz+bXQ68wPTeh2YtF0qcy6RvPQI2x0jp4T+bjvkbWEPdZgFskEEhL6aQe4SZm1DcH8c13F
M7jhaou7Syv+h7zz2LFbS7P0qzR6zsSm2yQHXYPj/QlvNCEUConeez59fWTcRkmhLAk1bHQCV0hd
ZaSOITd/s9a3HJSqIl0H1JnvRvmttCuWG3b+VPrxajDbyS0Q+itCuIxDxLmyqMmcYyzAKy1QP0HN
Ys+GjuSmYGq9x5GPtKlzjL2lARuhC3rBjq5B6oBxssJF3y71aVVFEkl5ULThrMbBPUEDSFLGKiC6
T12wAMQDP4rsxlAMeJ1TXxw01bnx7a8R5CDWt9mraQrwgmrs7qRqn5NmrDbjaLEch05AXzzQYkfI
six2cUuWSNW68tTp8a1/d1Or3pqV4d+M9QF71bh0Ldf4xsRHje5pJog4b4FPI89ub/TYq/YSeh5L
z5ZhFO3/Oeq9faiYDKmihGB5RbfOHapQ+MatRmHBM5zMZblMC0Qf5lSz2zyf1wO18SryJKEvAhJJ
YHO5N0GgnsxFKKv0Bn1Qku7MUi9OqW2az03Q5wuzNcUpFshpFalGz0bLpw8So34fWunfMV2KWQOt
mKi7Z4dDbzWkpgFSOqXg0uhlcSx6m8gMB/KZo+yimaNPrhcNbJjT0qYGDWbBCWq67d2UyLEyukZ9
JffwHegRxzzyF9VU0I9VDQwAViAbN7Ord+w7PT5zP7tMuTxpHTcnrx9ZVfK3L1wHpHGuSW0//3w5
sMjw09C59s058Fq0GyL+1ghEHAAb1FezqAgBjO8ThEmnuBFHjATOZmyGZu/1/h0kLWfjdbPGTkNt
iQlfbw3cB9Mk1Js41Q5LrfYJqYm8FU4ENHIY3cX84ny1e+3k4JPdwnXgkwVGMoId73MnQqRuA+Yb
dP8sRKWda6NRrxVxOpl/dEXf3ENTdPeTVtprIiigsAjgOLOa6uB5Bl16r3ZYOPDWfuedKNtcwUJS
k20USyedyKrDSQZps9Yy5APYxpZqwoE3z3PHigbQ0b9pXdkveRgXr0XT/Wjpu270kPq5mjJfZc0Y
hZoVpWWjyp2GQBjSRZiB2s4YPKExPLuFsUNT9wbbvFzq/uCd0hHmEeloRDAwo4Hm0pv3Y8woJVJ0
b5368LhaNToioX3pbGE+dkSjjS05mlZqXSVTQ+KT9bs20m+1EGC5ieXgEGAX2WV+IvGRDc4iVoyJ
DaZeyaeTV3U6BEEB7Hhe6XuPhVra3FjxqSl761yWbbWwG1CtXAol5CaY6U4wxQPh3Pd8IunK7gEo
6nipWzhTacsCpcyyvaGO3a0VsLgEXrBN+u5UJHW0aHUvuhZgwqQfVKeImdGHFq9goLJXmY/lMQqp
VTlBpuQ0iAh1N76wqBq05GaeyzgDq9+PZcDIqmddEh5zch/n3UFHK7EUk8+vRVrwcZGT38ZuLC+M
pe5o39TRgkya6+IJL7FcDb5DFootH+e/Cz4EpjLXI5+p7+kSAS2NJyoiittZGRcQP7axpvKc+6Ba
MOwb14nM9F3cQifpOqY34EpB6Y5cvwZP/EJBCBO0VnxV3k1bYcJYyjuWp19zL5z+JnLs2Pazh22t
6D41TVASzT5II+ekdJOG05SliriACagZBBfhJs2N7jqc/RzlOrLNByVRd5XDTDQt7RPDCWT40+62
sxuOVC9UjjqrgScLylBmDRzdFWE95FdSJBjgYMx+pzQgvUtFPpJe9CEvwLuh7+fKUyrubtBCiwxO
WsGkJbMb1ZS78cy6ung5V2SlcyZ7cJyWxPUyJkxSB1bgY9IlD460bjKr1Cekb//BV6irQSDIUzVI
zMgv5/pE5cG+ojBEAtJASB7GsdoS1VhtGQe/F707kpOo3osM06/S4wrWobpfGaSedSgcOqL0vWCi
umSF61yJyuI2nZSUoNDu/Gjt92byTa3Dx7wZ0Ny59b4C5770SrJgVUIGHaPR792sO5Le5j4kzjQB
5QDXuhDYiDfchFhmUBk0xqVncBAwzQGsx6dbHuHbWeexl9XOtl/DtPpmR310qvP6SzL5GZEn1AuN
oDzex5hUB3+avISIwgw0ullO0GU0tKwK2tccV+3a17V6L80xgDob+4e0Db/NO5tWzfqL3rge5QH8
miqzkRTot0pm3Cqdg+QX4dwinWTjjZ2/KxwPJ+mzliB07Mto5uqt6unf7Pb7GAj/zfGrQzhVS3VN
EzRTr2sI7+PUFHpuMAVthzELFm+ZdEyeAIbu06x7ZzE97LsgxOZsCuUQN24I1JeZSdRyrMHnga8+
OU/zJJYn2ckfqLU4XtkUI/gJxsmEBLivVbJ1h2MN2S8ScgRQ4OlTl6PB3/UR18KsQpylm42RHAkk
bPBQgt+JFHRibm5mt7OGc/IHZCBMI276U9ZVgIBU9exLr7rVMHxlgYdQyUYo1A54aaPGzwHBwtsk
091kZjURbAB2bubHGF/RbRxuMz2iIfXt+HbsDskkIy59iq62aF44QjWMqCbryVlGiUk3Wug+IvJG
q9sjMtyaCm2SzHolydMJ0uMjk4oMURYs5/lCDKZpKUgF/h67nvIsEpYm4KmW4BfTW887qwSZrarW
V6koWFtgl4RwifZ3UKJd4xJUh9DJ/tCR2w5aB+c75yHNcVYylJooNk2O4gfhVbX3tOBcan27QXlo
fNEB5BvxsIOo7hK46b+jIsah3ur2zdAaxBbVBCW1MVwrA8L6ApxOdW8BZPZq8WbYdnjRfKE9slB/
c8QQXmzvVbNr63ZoyO0ea/uaGihztbpT7i3/23z7GcBrcPbGUnsTVplBixUs76baA1eUWPtp/1ib
UbpjqKgvYKeFN7lV3GtFDaCuB4rZ9xHOjOq+UyRliH8n0oTmYJKnViFefWRc+qVNT/OdqSGCXLAL
tg+2SozydPgoXImyTo1LEYTJx89Z6LiM0bI3qfT623lLHlOKY6uAT9ujI160LENXrdWgr5hf6Civ
rCAQyyuvpVoFuwSxwyZUtfLgiIbBoNKgYZ9OGAT77cmdVpZhRY8TAnh3feVLGvVP7rrqte6uVILx
MgvB56rDiHUTnQYv1G0CKmyxiDRj17S1fkhdI0eCiAXbYFh9KPoQpff0vodOQUcsJKmthlx4sBKv
ad+sHEIrvGbQXhWiyJWs2WuZlZ8K6Vo3pe0yNhiU19RsoOlJjxuASdKZVmiE4xe2sO8N9Zh1dr7U
QDquobcWSxxgHKYMnq9jH75kthdDxKrVRSTa/qTh2s6a/Dg/VntHeRP9UG771O/PjTGg8pgeVFVP
xRiQwslhUBnH1GzvIgrdy/w21K4ZtyqtHHprNuFe1oR3RWuTTIuOfp3KRZekzSaCrnzqRhHzYIC8
H4K9J8XcN+DuVfKmRTs5lQMJeBspxm5V2Sxwu6Q7ZpoWY1O2ql2kNMZNhlklGJT3oIqSl47QzKEm
FNuo8/ugIARl7JUWbZ+GekJ3lEsUOs0SXQLIOtVCYaI+atGQXUkeWQtr8K4z6VG+wZpvYIN2LENK
dBndSAyZj+pV4Jo0He0MhfXH9E9nWChia9O848Fd3jqESwA8NEPuADPAEFEX4FMYghSJf+7lvVdp
4c0YMZKWxYmTLMJznGQEy9hrBs4RKWnDWlF8/XHifYFk2xZd/Iiamp2djWnCDV31XGVA7/ucXECN
APu9x6BF+sYZXXy9gbqYrvOoS/dxMJ7isI5P6cfUAxvQ+AINeIGK5nYEbPoAvIs/0kfmwwBSbPHD
1PRmn2gI8iZtpof6LkVDCtegPXN75EwrBnWVOgQc90jDl5XeJA+2KE5djqZVIn7cJ3kgiHIherVx
MVCr0QNk9vAcxZCsgBANC7YJ+cVQmrtOx/zjsIkjOYHrQWfzt7EApUW4FB5y/5Fq2T1WoRH849Rw
nM3cGSDcq1ZocYMHsAkAOOdrUYUWTRCP569bfmKJKooZeQkfO4yiS0Xi8V5wAHwUhw22go1S4WNP
VR5MHuSBfZkldKLsJhTZD1vRJhRP3VDepqBTPv6GDuH/NiN3gANdMReqip5mPi6tmmfxfM13JREE
HkfWkgWNt3VCPdoiTVhHcfclLLv8Tk0ggoBJOc3oKdsFOxxrgIPdHD0jsS4gW0VontMKGkHgJN02
aHG30O08ao4qN7QmgGp9aJkOowJzWcnJRRMFZCI1g1zkJDifnV6uULE1OwpcIOVx8Qw8TZwcllxz
ATYfZPqrj2mKbKYhOFgllc3UwMuKUWaK0gfZj7ikkxAdwImyEog7TsJ9DSU5iHGJ4lpUfr+Zmzic
JbD8mHjcBnb2YqI2k7Kqj4V/skcFsUu4jisp96ZwT2pi1vfUD2eGKotmsiEJhcFLgACNJZ8jWNDl
Gfj3s9735YZ5VIyCmHGy1yvXSCHtlFEKLCzgDYn6dS5Vkzo7hKSeblPNIX1GgEFkaKTXwl0NqpZN
a8KXhDD4E2OldonEjhsxHfQbM3tKeRyvbM1n72GmD0Zv1eh8c2uvJbq9wAhS7ZUwfFddo3nLq3Kp
2JimVNO+Q6HE8NLKvSXOhO8G9Lkbcq/bADQ55Um1lbmM3UWFMyxQemT1XZVuTBQc27EZz77ujJcW
SOrKxzHbYVgjXC5uVmWFz6H3HqJai26lcmCxdqmDKPmmICghAnX0j3U90PQk1KIp2woXDP61L6a4
ANf4MXS5PInaJQKgz16N3l8HBaMBgQjKsuL+UIZ1tmKO/9oRHotPdDj5blR8oAkmCNd/JWhC4fqZ
8/Xpt//x/xkNTDMxY//3OLDn71X9vxZf0+hnJtj8Mx9QMN38l2nRfdqYyueUOtg6HT/zf/63bvwL
O68whTQdNjPSxnj7DxdM1/5lmvTclinxk0pzAvL8wwXT1X/RvaqWDQUAmfP0R/+XhHbzYYr8+L7+
6+v8ORDVNH8lCvD/AEFUoAuTqIMNLFafTPF+YFVuGQNH6sMEkUDcHGPQMQtqVyJBR0k7IXIdxSlc
m2NWpqV1aAA/LFQ/TQ+ZqTBW1wicvSi4TzFo1XHsHXSm4gB+E8wYwIOTm3JQyCOgOJlW1T8w2OhE
pNBqIPPpLmwPCCIfXLJzTbX2n0bS7thaxeUT8c99vxibNmYI46EVZAVON4qym42WKRmUB9+JpmLb
n8h3kEFsAXUOGSeDld1WyGglCRGRZxGeYNJLsUB9dsf6HRzt14g0EXOAs1rJQ26plyHzIKJrKOEK
EH/evV/n35jDLq3G2mgoXRncTn3ejkn80Ufe0mgD03Jta3KDikI/yVSsiLVY2vQwTVifu3F8xsx1
YCh2akvtVJspK2+//FJ0KNGLtH7xteS59CjOFav+4unKTRIXL53wz4XHuNNPXkIlfMnB34ee2IBQ
3+dav01q50SBfaZ/3TYGQ0rRlGJRW5R5at4+AaNHoOPUuxS97sIKLPaOwyrK7Fe/qy/V6Ox6nMGM
cZRbww/uhVqfRFFdbIfXxADfJwdLOVi2csxJuVhUvlgrprtONBZ0SJHcSvQbhki72CAfIm62Wqre
xkW7lun4Fmr2Q6QDDg+LxzZyzwyAOfP7mFcn7U0+QGfXzRfioJA7skWsmVCMZRUsGw8Nf9t0u2A+
yPsfLoGKq8qprgxQ9vpIQKkfIx2jc8C9TWN0y0d/JGCdyXn3As7iqyPHHXgmXAfDrTXYZw2eTmAG
mww3jZ7FsNHa8Ltbei9d1DP1sp6DKUFFd1IqcpIMlgqD8QXQDQpt7zmljFooQUYP42o/kAK+EGN+
sCJlDU7izit9JOJSu6DL3WP0cmDg5N+STCWZotmrLuWCksT3ztS5a0m86+v6a26IB5ngylCscxjp
kOYjFZI8hDCCAPpkQabfwYD/Pjb+qSjVr55XKAsxUFXo4QM0ffh06kl67Y+8YmSd5MkR/NZ9FuX7
Ici2g5seHagQXm89K2l2p8ADXdaN/sjT+ECn+r1KUDWZjfNqKf6+yRk2ShZm8KJPkIeRnZVPSiJv
EajdixwiMLXYwqAT5kKOvuK4PGNxtfHWkOGrqDYMCNO/c8rmIssiW+qVfK8rtjksyRfSxZeg+S+B
cDAb6iee1wOEq2XeB6gE7a6ejA5HgMw3jgLQKmL/l4ZEc49Q2ld5MV7LstilIJSTHAV6GO7tOHsO
3fEBOdeARpiE+DAU6i2mfneN2TQ/mjqqfmcoWeA5Qbt0nOpC7AITCydtT4WlwHh172iC12YCbZNT
5rmUPpWy0t71FidD04svduR1LLpqcSJG71CZgp1KIJ60QUOxi/P7YDKWXuIrRcFRsoVbaD1J0YMd
DQb+odC61gCDb6NAAVGR+dc2SIEAO7F1qoLygkkbd00yFRC+dp/wCW3JzePS6LKdUE0o5DhEsX0X
65KmiAAXRATKYHb3o6GR3cHYDF2ks2R1+YZfAKFD7YfgUpKTWeTfUZret+MYLAfJBF1ME6tW9IuW
GDdU0O1XEuCv9WD90GLtu6aaD0aLGDnEyzJi2fJj7VpESreIVGOThIpxpdz7oQtkCXVGoIIP2NWI
mtvQ8QS0GxGtSHqnrrewu7VQ8plg90hmYoQ+IHd3FiNBIsvAvxlleafGpgFSsur3phSnRsWcbERJ
hbAnFpOsjgYnLS+0n2CEnXskHmR2qDAFAoLNF3onb2o9uuLJQxdVESzOAO6WfvG+bfIni7DVpTd6
59hSXwEWXAzV3dY6Qq6MjOG2e2dcCOmAWMgKe7XSe3FL3oITHGFxT7rDDlewaQUkCMjkJEyy4Gu9
QkDWRzvWx+5ZKVVvZddAe6uYK9ZGr7Cw1dBb0jOVYEBaHfqqRwZP7BQLw2/tTaIXPiZaJgeYM4mi
6rr2XOvxWS3lhWWNf2gjNAcDuv6tgQ2ZiR4rvoXfOFxwww+nJBxFEbhOzQb2i/Txvee17hIqRsII
NkoNtn3r7XVBLJGVWc9eODEDEUgySbJvOECDdeSEW6rCtdQJmfWYJLjFS5WzacoHjjJnuHdYvllj
syTL81VBxLZQlSk2oOQT0aMQgSL8LlULlqgmsOV2iEdCLGuZBfW7NTCEdboJjzLauXCOi5gf0Nps
UcfkyZFDiRB5TYFx62IqRoK7CfFotAXk+JjUBpUotL740fNQjJEJ04UvA4AfPnWBxWVqMFaoTK5p
ofdHvFxcaiU8S48boG2fIrd/0VrlOYSu4IbRZUgMb9nr5g6zwtHAI7GwZf+ulwg5dOtmrJytriR3
VVFP6lmEEeK7J8cvWJPf3Jp3lyEJXWKe4BYekidmnO3dyE6xM4I30v54oUlKTm2jstcNmjOsH3cp
ZSSunSsySpngkitRctIrlFnsUx0QfjlE3prbYm/atnzz8p7YKhVKnV4IjVl0pD1myESPyFBe3CSs
t3blIikD1/1eqwaHPNq0nuIKvS0xg56ybg0zXQGFtLgvIn9r6t2XLIsOTYK0I3at8gOj+D+q5P89
kffn2v8/noMoyL+/B1//H+D2TjTS/75Q32Cb+Zq+/1ymTz/wT5Wu/su0pepQkEtLUhRT839U6WRJ
m3DY4M7CjDLxp0EX+adKt8S/hCMFpbMB/oW4af7onyrdhN6rUveDkYPgSxig/J9U6eqEf/ovwokl
hCbpIUjQUS3wG6icf8XLhDTpfWgYnJTTkLEw7RuD9Au2R5TflTk81ypnVkmcCybvx3B6wLJ+yjeF
B26fnXy6dg3O6nnM/tNH+E8/8XP/oE1gm19fGRmcOjhOOGB0JeJT+0BASORje/DXrggPZt31tzh7
8G3cGBX5CYZjmcceVa6LZKsxneyLKoNV6JJnoPAmhO8oB27bTVcQ9pR7wS6LUTa1wj3DKo54RPfE
I5SFsxUNhuWkKiftWXkSFm0JWuv+5s/vRp8+x0/vxlJ1aap8d9rvzdCUz9yWIgMYkysHtTIQ57g2
sd3KozDz8RmjEWOQCklCpUbDApG7v4QzrtyD76mXkNpX+TTMmsWFdCbfZh6SktfWVTW87FY65Z1b
u+WTY0ChUdwc6UQzeQzaTetX37CtycduOKWGPTL4QvXYtTgCQifX9tJmYW83PI4Lf6TzT+uUvJkc
QUvEMf/nT0GlufztU3CYEBvQYFUa1E/4wSD3DCKzHOitbpfs/HIg9AGq0ewRyJwKWT0MrG2vF+ax
s3hye1K5tWyWmEOW5Ju/vJhP/SmXPncQ0DZnaoSBvU6sxJ/IShDOAE5kYbSeR2/zBWUyWsZQjsKk
892jkSZMq3HeTjyl0M+cba0A4vvzy/iEo5zuQJsbXUOOpE2t8mdAm2v6PTlpBQFlk6vFDRHENSNe
lSrw441ou5OjCBqWgiRalg8bNcEW06UPuTXcxG0Z3Q1ARe4UFRxMq7/PVMrBoFNRlZZQLJYd25h4
SESeVHlgUOeMaNnWX3yiV2uLWV8ZN+EqhxJOk5ZZWwwo3wAcjMdoDO8s5scr8j3HR8PVbsxQ3P/5
zX/CA3+8eQ65aURgcseKT8ePngP55XrkzTPyosB2Efga6Z7xaXJf8urI1TOjp9LuNiLBs+Fanrnj
EXoP1qg9NEgC2Qwzt8K05lxsRhFLDd/xwkqqk+axjaoLp/yYU/0ypvr5XLJ/BXJNL5mTWRU60zrT
gvc3nag/XTZJVtBdjbq/5kAXG2+gVlHa3N+g3JIsWtvvMuoXg6VET1jhBozZmADio7RI8tDJH1px
RRqLmGiia9fbz9ow2lfZa8d4SKKTsEfYOBpEjCqJX7RhIkYPjgZ2JgIAqQp6b6WNdh+2ycCNqa3s
dGC9EY/H1NC3wB1xcyH4J23FG2/6A5Lq5CbU+72X2fFOiZn59gR0RQn6lrhoqPr173GFA6dtGlIC
+iBcRtDCrzFH/qLWxLBJKqtdppByIaHXCxg1GC7Vue6S3TqkGl6oZnVbT3/PCFyS6XybH9UROqci
os28CWk9QuuaiBjTxDPIQy6PeN0yJlAveomBEcAdKM+0OJFxs474nLZxZ5gnCfauQ4YBmo1Vb0oA
F+GxE0QG2Wl/MiAo/u10+pX2xTcrVUMyMiMX2JRIrz+dTlrbaUalsz2NVNnfaCNVppWSMFRjnw7a
9ElO58E4rDJeic2R7JH4sHMK8YJNQCcX0Rm+hBR8Tc4sWEumAbdLem6d2H9hwvGI/3SMSs0Af8q5
RSAAo7VPJ5eRYWKtXU3j1tTxu02L9CxJ8K+IgOsgiFjGTzarzLet+wKMJv3IeXSKVcC/efNqBCeO
z7MRpc6wbEmEWf/lrv43r4/ihYLSsKludGM6eX+6RTy+zKHp0e1q8MNO8wYOHMvXOQiedeSa5Jhn
H3ngm0J0OtT1UAGaJVnNmjFwC0tcPah3BF92PBTj2P+CS/9sW/p4mO3Or16Cwkq4k3PNcFgPRe4X
TS3yO+EZf3lG6L8/IxxqNhscuM3gj4P613cCiKfxDFd4a2ciDepqShxdre4IsLZ5QNrMIjslO+UO
Ot6hPsxXquUSmzWAg5w1DNhWMqh96lq2ZXBXawlGJgj0YdV/abQYShukVOxWtnYLjHeh5T5U/ZY9
mSgxG3kTggsYZ0zwr6+pqIcb88ufvyv99wKQ6x0kMGeaykWvfyqzCuhRo/Bqf/0BPUTpVK/UpEDP
0r6JSFuERmtenIIuAe1Iu44J6l3F1QqbLOBIlRlbym5jn/TAFqx8sEh2aMXbVAEgNQVaMob6/ewC
hqSHBLr09VUkYrSaE9DRDrRbhrmrxG+R/rRJdJ15ilGkjDtziNJtV7EVxKMltm1SP/z5nRvTd/dr
SYaayHIc6l/+oYv99bvNIjtHTxHyXI3JSu5d6tggdPwt9SVAJSe48Scnodu7zVoc0tzJboe6xEza
BBz41UkP/eQ0CoxnpArikBrAILeG0SMUAuqfCGbRTFXXOtNh6KdKTgfLnAttNoBGlIGI+RLnSjTG
A5bX+9qu34YG4pWtxGzQWVDuIKdHGQ2naYhkI61I4sGW/j53XYYgTqjt5m0cAH+s1IGBfarW/3Ig
/vZ01rmJVVZfBlE8NCrWVM79dB+nvaUZte87K/5nObKPIllmaDBDuJt4okdFuxR1cpd7TrbX7Y5I
JpP8cuSVJ8cwjzWGUqZwStmsZJLa2wqx9pZKPIAqpe7yyBzwc4XnP3+p2u8VJmUEpzerB9tAf//p
hvX1pM+QrHhrmirngI6GQdJYDJugxt/H6ho6b1bba6sIXhi6QpDxkb5gYBtPisM4uCr9a8mW/tqF
7NiRdNg021q6ZhCXb3BShsdICUJUqu3fzsx/98ItIL02TY/OZz61Qz991kKt3D5Rcx+ZoYVPpw9g
33vOTS3r8OpluoLVrkN6O+IMhavr16sCvJoMsXYsEsXYjtxCj5Vm38Vlsrej8Up2mtzO4Giux/v4
3Gupd/3zh238m1LIoUHVVC5i/G/zc+qn1ww1AU50ITDqVVh8AGAt25farkB54a5DvZ91J5SiwbRp
Ge9ztVz46I2G2iKm1LKIUI0fZDm+sG537zD4fO81qBaFPyjnYhwpAJzvjHcxKUy/GO4ODDQtH2nq
kHYecH0Sn6ezZ0jzfFcarn0pwOVSTITNIs1cf+tUHsEqZrNKvKrcdhlby4TSSSvlyZKyhmEM1L8s
wr9Ab+eMiF+OFXpWDfMwWzfygdlm/fpFFrljIoiw3ZUepP2yTCJ9LYKmIChF3Zmd7R6T+gkQEC6r
Fo2RTf5WVYXOdpZlxf65i7trR/Ozsst0xLbHOLTQRLKXuX9T40aYW+2iwaHiqdU18dPvsxflz9/s
J8b6VApRXtg6+VYSYDy3969vwoQvYGdDAM0CHTGbDDAVeu41+6E1FVAPGHy8NH9GiaEc5z9EqsfA
qbNfHbPcDUKPX1XzzozbpGSKUIidiSTqMOTlagY4snL7JpohIYW7m2IMQCOJqKgf5meH92gYaA1K
RFbHPoL0FVsg8hvRB7t0sKKN4ybunrs2Pdk6ecaJOcT+apojbEI2WHdFxf4Pmq3xNibDkzJ45gON
YA5krb9vJH4Zpx7Ea+q4S9cctCcvyRaSFPGjV6Lv7/A0M4aEo1obwE0TV0OUTuRNbuG5+/NH/Pvk
RdIII5LgsYsYTzU+tT5skUKDCa2+8pC7fqiUyk3TODwlcTSc8qgNmS0qsI+l8jJDwxyM7NtKg28U
Kc4BRh4ArgGN+Z9f2Cdi+PTd8zBUubE105I0Op8qgiHLMNd1WLvm3nzuyJWRaMhBxipZJdMNSFZi
ppCRWts8o7iU4Yo5l5b+YP4GXRnfuxNfllg6fwVCvNvwGWgPzBxYiZAKYQnvIHyJo524KNaYjGHs
kHbNV0vvYhhn4ijGZRv5zqad4Hl+RSyR62jtEgKmdyztce+H9XBRcX/85Ri2fiv4pjcPUYFbGCIa
w4FfL/w0Tm34jiZvfnpVPCHatWoHhb9gauwwGSJ+0lU8f5P5UDQ8PVbfPN3zV4z3xZZJzmMsBybb
SROqi7nCrcvO3qi2n674qP1DosTB2lTdVx+58CEbwvZkF0q7+ii+TJtwZzS8XzZREtAkjvUbRYK2
S9T+PgY4cDa0lmBsvyWikBJ71XXDawakAZMobXqGI5HD8DXUOnziYSVWvTJZSwNZXKpYueYu+43M
ApNdxu5LrBbQsMGmMV9LCHvorJKtnS1INsqNixj6t6Q1rkLlSf6h3x6A+x5tI0KBl2rM5J0iWPI0
Eyctre0nHzuRr+onU+2SA2hVdz0Pm7wSAoTWtYc/X6O/1W5UJjTgHEymxX/k57GlVLpa8VsyumYB
JjyOLVhFecy9KMLWkd3O5BK/MzYzydVWlQdnOsMSo85XTpI4+6Zq3qPUf7B7MBQfAEZk46vZXZz3
pA86lX9OR8s49T4qqtHAu+CV3mYm0NT21DCjF51BW5XaFCDNptUARg2U6c4m9ri2k0LeV+jhwNpA
mG1AKhRaEdx20lW2Hrzrc2V0zkHFdj8YffAX7v9vj6GpdmPkbGu2zglOVfHrhexpSkIyFpuENnU1
OFtxvAVZcpPRQqxa04Hf2RJdo9ksoPXKhnNar3WX1dlcrCtwK01PTe8SBBc4yOAm5JAGF2GmPbNq
l0ct7VdDNN6EuRvu4krLzqGGgSYurexv5+TnZnJ+I0ynp0PJZEg0FU4/FRm13o1ZCTdmNXdXEXrm
TR0GX/VRPM2drzDSVdfq5VWLU43rO3nH8FE8+qEKa0Cux7BQnnxLYfDpoCn/y3X4WwU0xcdRgUuL
kaaufX5OOlU2VIPbjSut1y0yY8Gg5a5Xn1j13A06Fa4P2nP2jqY9ay/F9QHwEb/QldFti7YgB1qx
Z39rLXGzW0jypLL1aW1RLWD0HNWINwMuEv1pgq+rqg8dhdLCaKd62pTBfQPU3zPVFE6cpq/C0urQ
A+CZs5XBP1eNVqw7zXxFswZfkiG+MT+RrbS1V6k/GDstK57qVP4oDMt8tP72iDOma+yXUog8SmpD
g1EAC5DfHnGB0OLBThtmXpNP0XdLqK5EsMlyiO7UclpWK55Y6Tn3CKJLl2kVv3TC+No7AT4HaLL7
WVZv9EDWcmQ+fKMQpDFJO9jznGdIPdFxRKoHE4+47V41rl00tus5T8Abw2AVtCPICINMinZS/haM
GcHaKOXOD6tjFPYXTalcBDoq5HQBQcYfDrqfVazpUGq0WAmfDEecAfoq50BJbmTHSx0zXGB8kg+0
6M6NrRLe7SvsS/98adGAf27Np0NOozhgDwJqjo/x1ys/A6ERlYK0V3XAliRdusymG4I9HgfwMVWT
sesokgxJgp1+/JJm8p7Ie3sTOCmP5jo8cEeaKEH5nTf9Mv+3zgvf9NENDyT9XcK+YwUuqvyITrA9
UEeLiZQQyOxidAUO7aapb5oqfyaKaUBQwr+a5+X4+b+0OkpzlhDikeSYFuCTpd7MT3PfiPutMRRY
0nrNYA4QKYBS4Nqhc2aZPZ/OpQIXIjJQhc+/VSXwbtG6cluTH0NehrirbRmtm8k0UUdedAixEgYV
6nOHnT9PBaDigy9OHRyCJeqh8BI4QYEzm4bDGOxwZ+dsf7PuS1p1uYuMt7nYqScfRrpSdYJ+OqL3
8qVeTuiMyfxFtM1wtBlu/idRZ7YTubJt0S+y5DbCfk032ZEkTdIUL1ZRgPu+99ffYfaVjnQOYlMU
laTtiFhrzTnm/79Q1LXnyCw+FMfsSIvWNc9ZYXYpCQCfkmxnndPK7r9rMel419oYxU1tzoe+HY1L
mKrWqck0dBWZeY/RNfW6ruAOI/93ZxWgnMa5JglSk/3NqNbAyfPsRidmOYipT144xk4HOE39U4y7
g62pfiQHurpYOQZvKqgbQEUyIfJYO+DwZ6peyYgDiPyKTWP5GLXV/v+XhnC/wvKECynuUKVmJvMd
U1JUqlGz7zJNfaK/+Kkw+fALG7ObWtz6bNI9kn5aT7N6A113lrxZaG8bBaqN01ivdKkx/y/Jqz7U
oafXxeKGPVb3iOHWy8ghZuog0symdsF6qT7Ndii8eoQdJKfnxFTjZ2Vd56dCetLsz6OTFace2c+l
SaMENn5L5EpvGm9yw3iI7kmu2KiMjLj6KInTwHGihdDo0MtNJ7qENHFcQFtNAMkXvNTEkq9qYRlI
OatEUyjx41IZQTwvjNU4xtquPrCNt6LsAqwjDj1pCMAyV71WaMVVHaMS8Hnt5fnkoNLrzPWcJ+Vb
PzhIq7Td79mqF/m0/z0zbCUgeha8Eb8fmgkz6GbBGJZR32uqhiHBmfcYBItLLF/63gSsPNKNaCFq
7rItT6Qxp0eLM/ixhE/uR81QIEUQ52RpkgAw06td1n8mJz+rzoLxqCzvf8+lWY7PUVP7k95o7Rn7
F4ETtH0R9w8vWj7OJL+nmNcHdj0z7oDTQoa9U5mUcqDy07yzX+uwj9yJCiT4PcD//lSMCTwQkaNK
vzcQBma63vpSQAmUJjvGKODUpUhaAk0LQtIU3GrGm0l7RDuoiYDSKoGXGzME4biFC24UkLYjWZkU
hLLDHI9BLooLVNHNeiCp8n3chn2O5gPMqx7ByYkDVvWUE4iZBcYKl67QkvncJpF0o6KLAzOmUipN
BS/1tAaRBsNbqWBhJNtnE5lW3iTTxM1jNFaWSXARJoF6P24P/K/uP+qS8GRnyt1UgpHAJVL5FGf/
fk0pxXr5beNpiiouv1VHTf31W85gdFd2GCglId3JTyG0xIMflhwTnezRIxxkDDubxbiKWvyCGiFI
DnMLXwXnUGqW5wAnOJgCM0YM8ozlg+WAEvZdsPDu8KfOkOVL6+SEEUpZiWEin2Af1iu9jQVrTZub
V2MxPuTU1aduZa0GNEfWYxkS6QCKdJkuS5Xm9zGlK6rMO33zfSo1IJncvu/7HBg2LoQZcdHxtyBp
KdoA2NqjPxsrae1Vk78O0RSdOqyOjzOiYq5tyfYCRX3X9BMcomxfO+P6FdpskHMym09gOvYLGBu/
swrCJqIa744Jc3EO7eaApc9GcDTedFbjDHcJZCA+5F0OrrTP2r1JqCFGYLjXRV9Q7TpLsdc44ewj
mjuWt8awzCq9KV3Cozg8ZR95DJiJTu23KUOo7I4D+b6x27uu3xKaYqwz2+oxEwd3yRYCS/7rO6gs
d/t12E/GajzQAgQguD1/tSSWz64JHPzPhPcbh9nYSuatndi0oN1dVSRIUVlcukIYOykZ/KJiIzp2
LicWBi09VCTreQq0M6JAmVTT4scMrgZTssZHumCIJmnIlnl+nI2ieyOuh2gW0sDa5NMO8Q202EUZ
7ocPlkGDRI2c5dzpkAkFNAq/VBR5aiZ0uJxyxOZ3VpxRCaoVCZZUot0M0/tbqV9+Z2FoCscA7SNT
Kro1QFXMkqIVJ2Lbt2K3zKA4cpn6gyga34jQYP5aVX8d0Wuu2Ic10d1JYENElcbke3tbwlELfl1z
HGzaQFeM2+9blBvmD0xYUnBQR15ALQSLIZTz7/2TCIJZFXtqrzVpQYl9I80k4K5uniBLWs89hNVa
g3eH+YuAQeYozhAd60U9pFUc3k0NAQy/P6ezwyAB/b9W+mc7dBTdiAzdsZ92HR6bE0UCaYtYZg6m
A7hLaChQmyQi9Bf5rA9v9C7PO6Tasjq1UXKa5YhdTXB/IPzmSFCf9B5EeYjEuQWgkbTDzuFo0oOv
Z/SO5/BUiuNkINwlhUWAYLvU7U0OkAroB1mztavFNRaa38Rf60je+niL53/x5zZ84yfyMGA2bjyP
SfRUA8Cx851hf4tHo/zDGoUMaAebfgfHhZk24XhhiqAwUVdyuuaP0QYPIpvoi80xvqqLQoc/FzeB
IM5DclwHCiySiIicN0qfAjtz9Nk16Z/MXv9mNNOnEpZUYwNNY22JkDGzJJ/iEBG6n646NJ3MsH1A
N+sD4a73BDNO/hj26Z6qtnetMqyP0I0lAln2cCEJ1yWuVTnZjHwGeU/+jmSfP2JmHoPSSd/NLsct
SQpSu7SlG44LMI1o4/mBfZpt6g6TTBy3zUCAjsji98TARLm1XimKH/KtrSGjjc69GPvZ2cCwEAtW
zgeg0ZNueZ21+M6KqdJxos28nlQwBirKO4Ik3awmw0bPMETRPZv2/Zyqr7NevCid9trnYyDxO2ZW
syvBbzg6pFEL0DEdZbZBrnqEfGCq7+c6qUDwinOKRAYI4QMLcrczemZSWk4od+dqqL4hmtpBa4kH
ohZ9MJLa1qq+2J38sbBwTmBz+NqP2mzsN0j+QPprvX1EMfVSdPrqLUnyEFnzo6MvoIis+RUwHOgG
Z/lqVkwGljONgd4SCSvj5qQ4xb3BWHStSW6DFJiMjYqXB3wVKiZiNKoeKNBE0miUOzZueosg2oQJ
gMPWp2yEJWkG9JCf0yq8Val8+b1RGFgQX9tB10s2PxPrl31yqDSxf4UkUzf5AeSCVqUPxBYcAKoE
bQWK2PpxrOnmzPKxjT4tQkFoE2Ejra5hol8x3cKwIQB8hMENQzWcFCoqRPwWwu9q5HIXGD1WvZuv
XHYz1dSgyCzp4r1dAWbythj6lwOBzGWJ0og7cj4B936u03ypluFpwjks9RQRU0vPVmv8IRyO2Zhp
lylRKyKCl0OKsz7qqL6g0kn5bvVOv5srmH5WY4tHjGAEUxLMB69aa10Nou1+1DXIiG2bvCmZ6guL
vN4BXWSqGggdro64mtUPUSs7u/wUmXVKBuXUxfHHDMIeSqZ5ceAISgKHOTlSk48Hs/le6gwd/aMJ
6E8x71oHxz+YP0X/6Zfz5BB0k++NsjyvOpO8Ms+ehMFGb/fTfu7MP7xd0W4YaoiRGAIKEnaPVqK6
69pc8MgrkBPsN6aklt8uMESdfDnmVo+2bauk8vnMwBUUyVp9OcwobVLcSRCKXrqQYcl9hHWgIH0Z
sEcoVaidKtAWhH1D4oUpCwTnch7Pnem891nhvEbaQhx5Mb8UjBXOERAZVy2K6Y8Os243RYvKkQLb
QTP2D0bc3dI66/9ko1z9REFkIqB6nsrWII9CzndZy/4JK7A91esyBBSzj3OHJK3AMqIX8tWSJa8D
ZHZt7ge0RaEFit3iYY3aXYh+p31vEChbdNQMJdu1IJ/HWfgTKuWE3ugUNNCDnslbZeVLMU56U/om
hAY2sMeCvMJGCdJoug4MZEncDBY9Lm8cPPsjnG6VJOHWQ2PkxhNvIjtECVdOOaaMPY9hZ2W7JcLX
3XX2CdjeiBnFJPk9yncEI87t+ti3PRvMMhQnhTevFM4reYwEaQA0JGTia5msK1ZE5koNbzmoOkse
wirxoqU80I0MCBLamQ1qfYI32mYz0H/RRAssXKATTVs5gt6ah+3gR3boTSOwbCo+4vRFc0T+lDQb
J7m9G1WUeVJe7cT8GsWyAzNw+EyxDlhJ+TcM+yBCB7wv1taEfrvsu1yoL45KPtSsCV9z/mYF2kig
Q4Sxu9ukhkIUY21X7qxoaU9jrZ6BQKx78P7fzUDJvR7qyrqVWRPCXNqIpFRLu04HYDs2u7R95oYB
M8yNLK+VsohgZqB5LPtq5D4GOBrZhIqZSXmXCxQOqW62j324HtRh5WaLKBZjocqgt180gA5azXJT
YYQSyJL0egDfnNh3VsXdYXGmRfJDNIczGNNetGQUkO6LsQF6qWIXgBiKz77OdHBVUYKZpFIejaq9
Q9MQnwcfaK2EwkkRiBbhtxv2lI4254Lylg5il8oLjdHV3HCGrNGwCI3GxmGMDL4zvZ57UGGNqyN1
8wV4KphmygI30042glFpz5uLOYBzRnRONRGUqOVATSoW7cVeW78yhvSgzyU5nXHBpWFbL6DaWKmO
EKDk/Mtd6ztXtGStG6/d01glL47MHxFdklw7gPjONRwEBEppTIH07GzaqdvVifmhMbH3eWeRCYY2
6D2+Xm6/OTBz/Nuhm22IvChZXst5bI9KGH13AnKiSoSiF/XREOCrv0QWyzUb0FNLhpaSvak/4/Sj
2diNSLecP3OcCfAb3MHSwNtyRg+Hnebwcy8qKrzbkrG6xuRMFK/F8K8iVpMI8y1gnLjrExX0zuia
XWVlnAEZ5JUyPfcY2fXIIRAMIjOZE2oFVo3cLxm2KVM+qMJhnr3KzUwR0R8JL7mqckXhE0UzFu11
kX8JKtgVgp5A2hA33BKRdFnDS+qIM1AXz6i669TSEoJ4MooKy3pqPFpzjAijhnTuLYuGgYaXZc/G
W7zQ9noz6ilDhVGTx0xr7ZGjwL6kc3xWF079E2oNPBgd9nBKmdJQFXec5y/RZp+qDUdn7efDrHOE
tLssc1HB6bLhcWz41e/T7B34wM5sAVGg4nEiIAcckITWwDVGKvO4LKPbxyx740uPQit9TcuvtHg3
YlNyItATH/ARmDglfm3w57gLQ/7TWk/j2zill5I0Whw9830jUv05q5FG8syrPacv9vwMzYN+IXBm
oNysOTjbqv7WxD0otbtOz8/lis3ejj7ajk5m78QvkJgjynvYeJP08DKcRYbhKgb5RuXDYCheV8Ij
2CAIQGSQXRyX3NOLnlQhsl+mxcsRj0KaQccFdmBWThknlMInN6jmUs6ewIlGU88440vzeB39PgHo
3KBcjB4b5r4ah/u4k5mnxlpARo6XS3Q0W76qo5dgvbHHvIgE9pVdD/JLEf9qnsofuzJgEpZUxvrb
SCgn9BfTpOgkBQMyJ52VkxiPpBZj1KR3wSsYv2ERi8InMSCBiWo8iOLoKEepPYO/Q9f1rOY/ERAb
UBQaRxe6ERBLJzIlA1bXSWb+VO+1+T5tgUM8jOSdmuxc+nrAVqaEJ4S6y/BiVLeo8JLmlTFnrgTL
DCrMA5GrsW+Q8gVDcadQgeH1caPunwFeeKzYqttvaOi8QlTe18V+X2gqltZfHRjmEMzW3gag2x8n
eR6i9+gM3AyCUZdj7NqzDXavIdJS2+MJlO0bjQniR5LqXFd/kvx5YsnNd4K324HUvYrYk2rv42Yr
oFgoHJxMBFxDAEs5u2VVtBJtMSl+tIDqs0v7vbbmS5nUpq/Jgvg+QHg+JCVzKPaZ7LleFRUX8BSw
eiyO3WPaatp+wb87Zo4JR7TQX81+/Sqxoexba269NSrqXQbK0FGq77zf3r+8SKiRsmMf586Rs47p
GYs5XWcqlX1D6h0WO82ExF4jh55t56GjFSXE3cwDRbTjFoBDd3LVP5uxTYO+7hFrk+QVT1ZyV6Cy
Oc0jcCxjjk0IJYStVxmdyWF4bkPTcpPEkRfwLM5+VHgJMQsOWV5h9RSaG+vbTMBf1/YZ/0SDd66G
HKUdVZ1jch6dBQLQnrZ/OYT+MqikSY8+kffsTu8gnXd1QVOavo/ha+MQrIkFdVSDRwTIvL3V6MLC
/E2Fb8or9ukLuznVTlt4EvbFeIHWReAN0ccVALkR+B6+Wp7tQ2bWB+isQRPnZw4rwJXbLn1ERjeD
f2rVQ48c7SSHh2o+5CkCz/kuhZb5BEyHuA/V7vZbvCy3OPtei0+iofZe9zrPS2/J3Wq+sK7bqdyN
W2BZSpmtNXetSo8PQ4RvGUkXqENOwQ4igoOorZ1Kksl2WQ3WB2SFaCw3TLHwZSwDa3ZpnQ4Q5Iqg
GBFbQ+thtn1YVBVNAvav6DDo4FSmAkBS5dVEDU+jdUnkfJj05yoM9/FgYkCFRL6VsaAnB3bt7X1m
+OBXme5ZI/cf7SmHLX7Yrgk0JHR1LlokesERAewg7hFGFPuEfqBOyHBXghfbWfqTpoP9oiGoOrk/
Gppfssz3YUHBX+71dvJCmEOCEKx64P5Me9SN0E5SgpNXHmL7rq8oJafBK8Hed8ixZ3BMDReKUPB5
Z1TI8/TeW9pm39TmiZ3Kh93soqOmYX3hf0nxkSzP5LrtwhjfXLl607ABbZ7hfxN5yrESER2z4kF1
tXFyUTsgiDZde6p3ONAPbLFMKTTETEWgxxjA8ZMQS+nB090Zh7D7ENCZOoojpOI8pd3exj1uTa+c
3dmJzH2dZnfFAIoRK32WlO1jsX3oSvnWE//IdCLIsP3GLY3aoSS5CrSGV9tEB2t/aXXgfmXlSRRE
NdMhIrfiojipRpW2uIwVM3eawpMKQbzLDRdMxi6FnV6TDFzyZzq/UW7IXQ7ySLQ1PW6VxgMhEMyw
nG46lGPvCUvx9FX1C+cL6MXKJGgdI+aUtHDBytqUdbO0vZWDWBxK15BGMHCPxNEfI7ll2CPaGNAb
LoIC/KVVkv9JCWeyvfUA1VU8P9mi+o4w/CbcGJnXOP7TlU94OH0qd7eUs1eI2+aTSNWKHjIwKD1H
comTsPhkUUrEA/eBPIrIjAPoz+DMFdtTFesO4iny33jN/KVoLzEv8rJt9QXH52DQ9H/KxFcUHhwm
lJnp9ynLGi5iZ7eIor9vqqE763XO2sl/5cOqMWWAV3pfWZO1b+ikQetvTP45fKNCOIwFJCjHP5mB
+iHV6tLrrEE/Ri020rxpL0WWSEIO8ogqjO1jlsZFLFH0zXTqYYHylmnwWcJwsMJdM4NerMBpH5aS
azuM8jmpsnue+n3d7I0EG0w7uKFd3o+A08o2Ptn0zoYuuatoUc5rTwvapuM8Zrew3RQos9N5RaNT
SckeDCGyq2vXdC9iYgqjdy0mbXO5h+35LrVKu43ODZkmUaDqc/tmDeVVyfpzS7iQjPpzqHxNTgxz
qdg7UtsjxyBZN9ypMVFzVHvIpNfK9g2myaXquAY5t+WkBVEv7vN+vgNOynrz3KbCLwFItZzL6FEx
wbkuzVeUxq6mPxFVcWyQNanTo9Js4d4sqXN4oorxZ+6AcHykF0NtcCwIdpqAVsJ0c+k/DH/VbE/N
ynF07DyHNKhhXWEjRgelmZNrF4avDfZ3nP8sjs7cObsGR92ZtsCpMet3W6bd0RyBKMkCFqbeWZyl
behTQ/VZDIrqj3lUXcWoldcC3/I1NYuIoGGNjNrta3Vlop9HAgX9rDxifjFPXdhjImVGFjE+JQZt
IzdEsntwlrXmcG+2D13FdLbFCsTWlr8RdYervnfqp64ZhgNuCI4CX3Zj22CEOs13AFH7SteJQ5O2
HzEDgyucK+VVrx7yWYoX/tHi3NX5Q2XztImxS66OXFU3qbtzU4XmhXt4ICmMdOW19jAilA9DNfZ+
vjQeDPD8xV5g6CvZS0SrgfSrstsK58hH4p0EnQ5p01i1wAJw8j5X9gvo1CQWG6Lqz0jL/hKaBHWO
eqhdwonAxko/E3VESITeKU8w18uA2EW6sw766dgBHMEYV5xLO/+ZMNefa13O59/PoBhr+0FVHsQD
AVSsSuz9ZgPiaxgbsiOEoEDCyTNIP7cyi86pZdK+vA5qWl/AwwU1o71zKeuVt0A3KY0sumXNXiR7
tQyo6pqs+gtrhyN4YlHobR+UNd7yHSAhQF72zCwv72J1KO9owVKQC4M8pan1tZ78lGwWmRuh+HhU
pfKA8Vt7I+xxOA7KoWZu9jQorULwhkh8onkzbsYC2fjgkNcIqx0mWs9gczQISaJHHhWoLHA3dnCy
7mKI9p7SYypizkLdO2e4tJ0B8VbHwaukU7VyJWqbgIjOb+qpP6hz/ZAGFj1Vkp/HXaPDABvuc6Xn
N25vE3XqZc6soxEN65WonupuzZwXHvD5Yse0NqbkrdaKRzEkKC1juKGdQTlKkgFT+04VLs9zvltA
exv1xq8YBLY0/PpmAuqL9yk7sdVUmPIYCJmJnb2tkFRQwS3jn6nvv+N6ze7jFIJjQxLZJSeYFXGN
kt0h4qPfJcxXwXZMiIF1Ia/iLKblb0J7iFNj1Qeiz7OT0JsvlOrhiSBbrN8JCSZkQzL6SoN20Ak1
KI2wP6GHwEIaB12SC58YkZ8pJQB8XPJzpQib06lewfvS6BIlYXH6/ex/H4wE2GhepUMgOMkkBONd
aSWOALxpqgSWlpaEEbsJTL9aOo88B6lLTRB6g5w/dTUr7pXMLAJUP4BqzIHyYTXzvSJa5S3SqdyV
/kB0FhEQ5GcJOnTXWKPu6TSbFbni9GJwsIoV8ZrbBwpEsk9C9ZVeke634wxpLHS0+3HQ97mK2XYN
zfRBrnp/j8FwZzIleFjazyiGWj8McjxES/hU5VgzpGUzUMnV+vT7mdBSSRqXQ3T8JhhphAGTkuwv
TzGn3C3JZ8snwzl0i2a/TBuX4IjvNEDJsbfwRxQRPMkKj4vYObbpDstHlR+nFBvvaw37pGgcTyFG
jAvZ0TISbPbpjPupb4KVJyPo8nR4rOYE7KYutygYK3qvmQWY9tx+sB4uwUVrouko8/i4On39KLN3
BhiuERo3qZVOYBD8c6E3SaSUfSZCrb8jKwBYghCVP5qQciN1gAyaA+fW5jDa1Z2z+q1u13uIz2ek
KOMJHd63nCLA+CmpVkOjsJrwftqV4jCgJ/nKzrJXrQVzuJTyXtZJ8ViETs7vTHEtGMK/0UHGn1W/
OrQUzhn7TTPkO5tAL71+KnKnuBUtYEB6q6SQai190E58mqnNPCkvqDaq9ZjIYB2t5DwXthHYOsKP
aL2S87S1+F4mTfuIDvAYJM1UlbhfLintR3EcF4KkGuJIpgJ6f6I9Fmo83EdxryODYs4Wlw7IJK1+
MiP1UTfn3Jv7bj3k04Ki0UCGM9cUITkAA84MoqExI2FDTJp+v507k6g4cQ0f0jDJ/7C07odwpAvp
YMwAt01VsRxsThLBCFEDmCDJceR5NpL0RLoe/uiogEVo0NII3L7Iv24dndG49p11qNv83zLG9znD
Pr016Bdtf/n3Q6eikOiImwfiimykvxv/lW3xWvY8tHSH3Cb0tTh6N6vuo5ZK5xfprWDpDw1y0gak
Bb7JQWuUZD2tNsm2Rin9elBC4hItxA5j87ZERKDnuFGtqckDdvEevS9JsTqyJjcHSqWHQF/J8tJB
KXL+TzDCkFA938dFA005j76XPPS6iH28Dp91ToMVWJZ2aCJCB2FDjAt/lbK+1+PTnEbfStMejKzx
YAszAklJAsx53sKk3g/M/vVlZ1nIr1eF5p8oQ42O3dqieTKIB19o3sWaGiKdMGC8107kASS9byzJ
iM+51MM6BZ1T2wj4/6EKuxatpr4YHDjqLQM4rEgv5zzeWogFWnUPrcLyRB1D2pgJFJnnf6bY6imV
LnSDmJi4L2JUxZE4FS5wqfjU/W5YVi7watfqW8B3lOFVVj3ij7CIkeCeVujz5g5qhFqmd3OJWjad
AizoYa28qlXHhKsYO46KVeFmDoN42LPUsSjJPXBetG4L7dVIi9pN1/i0GDIAlTIlOSFZjnyoy0S/
seUwlB1CppJJeycsxC1jWrHYdOU7czKN2TjjPtRdQb3Gq2cRFsb7LA8Z4OprPQ5/ZqpwIzd+irIw
Hx2VJNrRgLs3hztb+s1SKEGrROZrS4yu3jI1UbiMK7N3SpxKV32NSxBp7yEk61n8I0PdE8b74HQH
JKt+ZxDottQI5R9kdoupZeP8ohpvKs2NCD+pZBCedpKuOQNxBacarKSTxfCiDZPvvuK6qLnyipWt
OPfqlmf8GDa0HxOiGjlBfAzFZ0Lq2oF1eC/C+JxeRdKlDI9C8cBCcHVyO3+JSiJRJhiSekm6Scbk
5wT7nUD0RrlbVodgSdNc6TiuHU0nnSpiCLVjgfZ819ZN9IbbzWGpWuG5tBTPlYUeq63r8jgpqXJj
YPZAy1qO32W3/qHF49Jx5C/GwcJ406SpE5JAlRIilqoPRfNUCpwh9edSwIYqjCBKufY6f1DSJXsV
8F3U5J/kzYgzshPUp8VyvE7+VoIrEOnZ+OgimvgJ7LEQ/xwieC+PB+S20GKRwVnsAjvdRO/3FNcE
hLUKB+MakijjRlYq2Bfg89NGOVZW5+vZA5Zzb+A+HHK3p4cgeZBE/raldPXCb9p7RzMoov52tnEY
bYigKyx+FDq5eQSTTwDGqALYTWfnUuylyabjxFH2t+WesqP5KZnj4oLoCwEIgTReJoz4bxQSJkM4
8gu+z+G4ZgTkpL3cMFDKh2YTv2Gil4itDA8dKgbA/grVSIxbuhhVIJWWH5HCaT2E2RuJ2OOT0uzt
6BQ6ANMtbnRxZXIwLq9tLm8mITJeW2AcbCz1J2N9TY3c3MFJa63oDwK/YxP9oN9FzABZO6VhrH1y
wyrL18qkukp2U8GEjl4veCpfZdMsSBqrwtr0dGfWXEZnPTCxFHVi1Mt9X8ykQoume1LCW1525aNO
0/ei9DVT1TQNkrOuMdyyZRgUg/rcq8nLSCgzLbIx3Y3r2H2aq+kprcG0AahT/RChQtiN+PyPg9Dq
Uw+5hJZRMv8ZF/s7xj3wUPdNeNUzRli/X09AC3oTs2tySJ+VqbmM2yAU8ATOQHX606OZ2acN4TG/
/8nDf0I1Oty0URhou5fmv29bBCqSoWPB18C6L1m0PBThiKHTZiQROvgMFVIUsnh+3Kyi8FdxRuKF
f7QmiIKgUMcPRhydmw4LfeD2vnUyhhxkJyWv1Mnk8x0haCBXSb2eyUs1E4YoUdaLPMjQeaP2Ed3O
MshxheylAhfAWOva0W0RnNCid2d5tZcXmYbuarMA8/9Wowrk9pm3ah0KBDoK01QJ/aR/qd5ZkgAW
dVePsKfALOrpG+IDV7ULnwwQzvoUB/XkWxUnwwpBIfIs565lIqcwLtYoQcae1oQcKfNAlzjevIU6
x8j3Gq+iB2d9hR1elYG5Gez3vl5IHaIBw5AsoimkxEDGKtjLP4Yxe332sXXgB3vyiV3DNuWqEyo9
GkmY/l3yE9zke4HorRWKW21tGSLu4zwPmkQlzPsalxGZMTwdECGt8tLLT4RaXrNEgLJHT/JNZFCP
bpuwp76zSqbaPbP9Xae8WvS9bI5bXRmys5IlxrRhaJ+NnIYALYeuB/DV/VQ8JWnz3ld/B0dhSNW7
uBu1LkWHSViHuCJQChazcFd2GVjdrDDFrjYQxuo2mW7/bYGFdHYaj1MHq2omsIaIM4O6HbUrdxzR
nCzy27yRbcKzGMxRkXqdQYjYRGCaVzK/z7qBDjyOEg2cPw3k/g+dXUbWFc22Iw+CmzV01Gei7WjE
mk3izdYT4vndYL5tQeriqEju06w4OBG6kuhZilsENx46pKs1z7yTu4afpdUkaxKXunaMcGzuelZN
NYwhgX+gN+cSDhhBalIX/IqMXAanS3Yaube14UR4sysQIEwN8BH1yTRIcqXvwi8JM5vJaOcSkLoT
2Q8JU3AUJkzldFI65iTOV8yvrsy0XLbniUHd9FcApI/+5a0/o+SfX4aeMatyb+dHA4Vn93tM+JHU
1vycDv6WbSBJbR9QzO9E/ZfQWMvOAw3FEYdRcHKYNDhQt/ZnqjburPJu1l9tl3tIMojvI6VT+64N
IMeMd+f4ZSR5VVlJPuECxIXCuwn9gjB7XMcALGdkJ2AxnM9QvNtQ0UFE0JA3AmICV6MLRM4dT6iZ
Yn632k82M8KwCljKFSdx3Vfp+3DI2aeh6ZIbGFB9jySlrIbiSv4FXiS2hd3SMjAjIysxSg4a5C/Z
T4uY6GYywKtQ6DYYyEqTgUqB+irIyjQ+AOwvAqt07ku17150DT3JgLcxkElo/wnrV6a0cMbqJyss
UGY3I8UQDL/VOa6MXW64DKbbmpB1TowTOvj5RV91wy/oMuy1JsZuMWsfIbfhQzKY7c02LH8g8B2/
b/SgNOF4ameGi4MYLq1pHsY1VY4sxvd97GRPapaZjGu7s9oQspE2hfpIkhyi5mbfCygZTPoRbsbU
ZvQLpNxP+HifEBMmTwgWj3oUoevLy8ZvzDV+qlddvVfUeK8BtHj6/TByAhM9M4wo69SLIDTzrAul
YjQ6OzetJSMDTHj9zQGYM6YIP/NpJEa+jzmFkvdzAJumH6xZtx9iW6+5dP302UV8xyiaIJkObVVp
J6s0ftYeDJYc2oRhmYVbYDLri4oT3iPwZNcmifXSJPM1zZbwqxfpdRq4UZnSEyQ8qeLyvw+1GiIz
jgNQM81/X/79yv++wYxYr6uymt3//QF7O2oXGuN0hA3zMm0f1jk/RFO9nn6/lHYD+YG/n5KuTV9X
z95/v23Ax0VP/184tRWDzEi9GNKaFlYi+31emvKQTPp6+f2DZm3US5WUn00cNm6Lnw/pG85fRLzv
VTare0HSZqBZsfJOmMvt/9g6r+a2mWjL/iJUoZHxypypZMvyC0pyQI4NdAP49bNA31vfTNW8sESa
CiaJ7j7n7L22bOxfgE/zs1hItGEQ0XQSGmlT52UfhqfdTe3n/tplfgNNRRHMu8pKLjPLTFm0e9me
pkT95U8gC8rw36u7Gv+UTfQnVglEvSF1DsTgEPDyJCr51/Fl/9GreY/YAfIE+YYfFru/7roXZ3C+
arj025FEvd0YGLy8E312q30u7ehFO0hr6aeRZmLQpFCpbO65R9vTM8S+8mhf5uSbfUpPQvEQxkol
dJznLMSjVBn5Hkmg/mGRiuVW9UnWqCsy1TB4aeQdVbm/b42ZOc5gvZhh3n5mJNsnZsIJcZT2lYAB
jja5ILs7mpg1hy6t1P6AzejPKAf1og0aFzJBMBTLbL6giJgvCVzSYSVHFR+wLlv6xShL2v4BOoCK
iKG49eqTzi06Z3aYNieFW2QPxOAgDHvdDU3OfLjdF1VHfcUzs9nfYuFJDqPGue1YdOhn17Bvnr8E
9HyZzoa0vKszKOMgmsjZ940Mro8bPI90NCysohrJ7qMd9LgxopTuTDBf6JXihYxcyZrb5e4h6gGL
WUvbCFMm0TwEw5WrvDBd9P90lh7f7BZ0QUDmXOawYK1+/Kyi4BcpXzQMfnhenczIPqvM2HeVseAn
HX+HNCxg1UgJfKdpvMmvfivLJ1TFfNjqweLYa5yduhPPvnCQslHe+r16qvFJbGTZiy2znXpjNGgW
RPB77HjtLBWJtZNkx6lXfyuPwXjX+1fDTZ/zzC92gUCTnY7QBgJj2ezn6m+83Hs8FPcvYb+nZ2iT
4FeMb17W/KkZJV+kJhUOUvp4wBhDoF1fVSQ1J/ZbV5A9CUYf58pyFwakcep8RryPuymfy/sUinPT
uBiHGjBgCR3V1wCUfRewx+sOq54KzpZL8z9I5/JjEi30nDpMTiLoz66U3T2DCYerV98M4j5h0iwM
Z1IAxhTUALGZ73E5GxhTVoWieT0NEp3ZCIg65lE1m/7VVlbPaNHB6laRlTpZ2nlJBLFtPeLtb0NY
I5YItPpBqgKNoWGYPz2wrlDCNBtS/CcLCMeKJhpOdWFffUeG0HAXN1Tn9eoYKOsml3uPf8VTizBC
DXzyyHBA50wey+b/+r7Hl49v5oP95MC3Pj4e+u/m8bMM3zZOCJl3/99vVYLw0Vg2zfq/X/x4YmdN
9yYuCAPtYzKNnZ91jjJ37TmJv9WGpDPDMArwAmxDXjwG9xocKBKv+yxJrGHtOj3u1T6BKURjGQdm
EOKcuc1znITek1NdUn92n+tIFAe3oS2Q2J394g0Bo/l2yg5D775UEDB+qtAWm5aVbNXZCSfZei6f
ldBX063+zAW2+qQNe2RcXP5wgX5TScqTKOgouXNPEHOT27sm/CkdYzoNwxUQLOmLse0x0kehwUKP
BrctfnUOh3rXtPa+Nd9ICCpPoqfx1ghp7MJ86MDF0bWwLOJ/lqYGTU4NUsRB+BT3qEhze22b0S8v
yxdVQN9eZJuWq3BuFLGzsXcaDLov7gQ91qXVswvIuVlCHX6gpTR2SeJf0Oj+AvkS7bGIBLjn+m9W
hCPZVi4seE6GdjRsEGFZx0D0/TlNuuZgde01yrvuni5AMnPu5lXdgdeZOlr84+jeR6durrXVHSJk
YXswqTusQhKxuoVqp6l/9CzROz9sLqXf7Gcmpx+BjY4RNG1yzLiimk5dcBo4F0dW+RpZFaoSZ2Sz
SeUt7sqQs0T2lMF5XQ8KeX5TA5Kf3bjjsOOWZL0TRlVHKaLFRZGg+2yTSHLkfB9tKxuYgfQnGVlv
8rWfBtR1sufw2wW/7BF9iOvR/GasfUJIFRaMO4T00cCn4bmYEY1Wo4Gqo/6aPKOlKWnobaRlfagK
/6gURUZVEExnxa8tyogVu9Rfq7LfEPpWuwpE8wqZ2KrC/5GUjTr6s73P4GAcWrcVJ9nxA61IXRIS
NG4uroS2583qu47jsZ3uUzHLo0xNhsm92Ax21uKyRJyAMXC6yIqdMTMi2CbLXW+MaAMsX/V+z4H/
v/t47c2NfrXKbN4k5uxuTUd90yFyJE5acidntDqGyj7b3prXrNLdyokbd5MR6wgTJEVh0hjXZsIu
CffYuVuDsw19WMY97rxx8qrnkRL7JiSDo+ZZhclIaO58ox1qnM05blcc2iwFo4SuO+v8WwVcEFkQ
VqssyfVV5PPX2JtqXyvGhQR84QzkEL0CtVcg5Rt3heHmT6bRfTYM84+O+Iskur3kTdhfl4jYIcAm
3Eb5cClpXBxRpmGVrd4sx+WFGRl5yQLbgR5yitp6uM8hATWyNC+ZNn+0y37p28kNd/5KVd3PqGH/
Gg10B1o59bmiJoZJRIcivRdO8mqqsDjoNGY2W2WEkYHvjufuDgTQ8Pn/dAwG+HMprB0Xz4qnX514
a3lx/dJEltxyFDCQeQ6HImrzezcygrNZrHa5GT3FDiCnxMAQ3QeYXlopZyTc/nQhZyemUOjaQ6qk
cQvn9KAkACKS8L6nnEZXE6kiG48tbhVTTRdMvtgJujNJ3Ry1C5f4K0VHSbclyefkpyOm7Dt5/miL
XKxbg+s4a6p8m0cZeBxBc9YbMT2N2FE6uuh+7//1otK8Io+vmb6LfPjDDL1kUjTHKXmjMfAJNRs9
Rgbnd6mz4sT0ZJeQARHCFzzXA0KuoBDpairIkyWfnqQqqqEgGnDBRcQzIrVCREIvNR0u1eS9RC2R
LTkHxKVOrdGUJWtX4csZqxoudA9vYEZ5PLTC2o+KPBWUVuGWHAP0RlQlMc0ZU8DrCsuJV7F1qZtn
QgL6EkZtFR8R+AAVJ+CgAAqCRhmQYypxjLfh8K603oLhgLzqv5aTdRwjlnWcj8f+c1STeZWT/cKJ
t3ov0NCsiGxqb4+7lfjh1wHBxVkpKJ3sbYFlvRzD/jlJJ/eae4i0ZvtN1dr9rjuPzktaGyRpWyem
bHTjcGZuUvCeFk7JtQzjDwREeKuD6YedhfRehfA3ELI3rpnoneV/C5rZXSVdcW1JiNwk1gigr3Mw
ltDL6BHJNZoPs5mFPRWzeSkh6W97i4uTGS4t+lR66yDJ2UfK8ol4XbkOx+B7pSmwGbQ6W02roEyS
dU87jdiG4OhSC26sfqSNSD4Ihh6cl4n3RuBGSdNBf01x9c0dmk0eVJ8q6xin05xdoSFcF2knkW2D
4zPzmM9OEv22y6I+OMs0ugheQWbKjT8fB3eYNgmybvTvER0VCDV+dRvTYDiPKnyOQ8L6jM+WJfBS
Na61nuGWraqcTJHKExhhx7snbe+psv1tkGGwAp6OGkTTeBl7YW1YGEYhV1Vv3gQupJpuqZ/leM2D
8Ih1/65TUex1l7wKb/5KE4EYNoQliG4py6zpwPV86FMw9+jYXkT3m8Cu4girDn5BRzusdKjR9Yio
aUzgqnf4H+tWrOQ0LAFgjC7AsM30+EaxlXQs7qIL3jHJB+SM1ONJGvM3I4yR4WI6HrDUz26o8LKC
02mJGYzNCu10B9OSOFJYEj+dcrI3hDZXZv3hVaF/hu31ZnU0DSaHflG6ZFTWzfDXsar5yYbZW8Ci
F3mnT3nZNzuHBIIVJLjooIacg4U/c+2E9tWaUv/ZyFhQjehcl+18pA/gPxGVHTw17fgX5k50TJd7
j8dnzMAlcolOtRc/zAqk2SzMBaklXZ/9z02zfOXhblN4SugUZ7VmUTUb5EDLTZbE/3PzeOxx1wNT
fLREwSB6LE8yM/31pMW0LkP5ZqRkFo5W8RkSLvtsU56EnlfcewNFhS2nI+wsYvZUo87kbqxjCj/a
6loc2pw3I/LAVXFlm5l3yxOzOFsl4lEGK3xZRg2XOcNPpPKLKySFDAOLSuFbpRWRaCa6Lpyhaz04
eKAsXuSK5ffkxfFLNYIwKZewyM6nUyY1TJFEGvJa90JeH1+B72Fv7fkoBnb/A+NB9s66f7BNH691
Rj8H2UC90a2bfRdcNYRqftkMf/+U/P0cAqIvhe+mH89z4E/nMgMsO4UnqwLMMRZKIrddHsdwPP97
hhnq7mRmVBTLDoPKnoQFsZoFQiw6ssX9v4frsH0q3IBY0//3cbgxLm09CBeP755Gv7gazFyIibDe
nUW0mXXvuB6XMSfdscfDHoblfWSDhSoi4a2FAb+Sis88PW5CI8GlEZkmHVjeUxoFj9vHw7mssAS0
OT3FOUpu/92Uc57Ru2NPKsOwMlcKmI+5QriUH7tZvz6eGLklb52swIR34jIPHavu8sIHxRCfy9bY
PB563GRuC+0wRyGGucUhUSCQh4aNNqFzno0ogMeQusAgaLHykG8gBUF56nwrs8a4DB77ceUL74en
82hNXnB8nuhT/ei/cOnioQ0ZVsbTWxQZ8junT7kTRvRl5UqfEcLU6yoW03vg+CNjoNCDucjdeQkC
wRnr3yKAI981diGCvJAha/s6BQhS/z0LsxzaKmY8zfBEulnO5LadEdPbbFQNRixbT7iAWofIFws/
91j3a2V4jJZIMN4TbSe+4UDlYM6h2qFCiDlX3fOM812IpvtDoiNZj16J30gBnCGBdfd4fKbPsw9D
D2k5/rEPUffbnIHNm1+/E/5eX4K0+79vekIpQEG46DkykNaPfxWT+b9PgUxabErbYhhPsUSpzDc/
fkxXV3fyHRiToo4cesen5ZEHZCO7WLL9Wm9yzpcX4hr2OJKRikcVCRx+OT3r5Sai/4eSPt8pMndR
sfcuSY34RnxPPnsu83wgMkdtVi9hsLiLZjWs6n6st0VLRjlTaeyC+SR5Nx31K5bvaTtEn1k53pUu
7kMLGGqGDvRsFZJgpHfpdfV5qiPzHE8CGWlgNs80QugXuyg2shGjgRGiI3ncUMR0+8DAsRQME2/w
cvPfv9aoms0509jI//cb/n01JGqTRCxi//0DlG51C4uNX6XJC8tA8jL3xYtr+PoyLPfodnRP/ZJV
vdx7PCsz2bV7ZFG0XNS7kyNbKtTw6kZjTccGc4UnyKEJh3CJemnyTYaDcYMysT0mhKQ+BESPG1pf
El/oOK6NxjePzLXX2t+RU9nfbdf9FrR1dnVTTk9+RsxvMcBImEP3wv+63I7C6vdewfk16BaZP10I
Q6lqmyirOHgOEu62S45VhnYInF1LdCuTnzkM+HjrzGWoXumd7uZy1WuUTQUhQes6VN9n01o0jE9G
6G8SnfcXq+DSRUzqX1X2NBp/KCzNPSqNYh3m+qvo7Z8d/YadMUN4qhFlgFWvvHOI5MTN+Az0E/Uo
bNGwyoOTllghW8RLwdhjCIaOcI1lfCjiIjg5OVdZY1bPGQczVJgc2BmontCuP/cGSInaG7lCunEZ
hg1YsB02utxqQeMtxF6n5+NQaroZAfXzCrJAesLV+2EnYFso6PcBdG/MbPRVm/4PU/784KT3PFfY
NijRt23g15uEN3cdmBIYNk25Sxy+x9ozDwnnCW8pSeiffEI5jiFY2PEmKRPySSt3a9mReFEJ44qh
zUlTjdVbwMiIqJUOMz+GOXPqrQu5yvm5whJlJcF0qKev1s+OkRl2p0y9trZdnz0LC1gvfI7PRb4e
MrkLzBKxlAz2SkJzqpuA1lqYmSeRla8+NfGWN1wfqN+0cL8viFoqY1Vq8qbqv2MiGeXPgiFK27+b
lLppEC5KbNNd94psXOp1BrJ25Zzgo63BwQZn2/ZpblRgIzTJTGcRozAYANizAS3TB0QsJxI11nps
T750g/00sGrGOun3VUeXTJUvLA7tPq7Z3Q0xuN9qRx6HuP0CQkMoWgPQLOL0yzzJ4LBm5b9625sp
7LHBexphW5695kA6T5ZOUYCxQiKsw4Q2TTga5BwTcstCAfWyWCk/3EGc4FkjYtSSBb1mNrHXDnz2
umBqGKSHqUCGRf7PefI8dQAL23GMGn+g3ciZhdvmrhEa/2E+Heh7NWTOLsLodqo3HAepvTcjOig/
2zeQSq616QCuwAKS0dGY0DvuiPVDrGNK/w6mHTqKL7KtCfRwS2gbQlKvdm8ywR8zQMkhBnrsnhzb
Q7SKnX3nAsbCJcufidPFuU2aaRTavFVvRTmBRNVp5mRujlFLTAM7Wkb4HI1/QjH6YdiiSGzX/C3t
wdbFhRKvWCtlGjs1MVxNwfJJziZ0iXIbJlYi2ZFcq6rQpUbP5Aq4IBvab/NAIi3TD4eXFcXs1NP6
9K8lwXtPcsq/ukLX60GiD6mQq3Kt7fOxgJZd4DmjEjokduhfPc+LtzTHwEaGLBpkcd+k6zPaMHCj
GY0LXTgP9b4aONfY6AeNDG4IjSz0g31BumDXT2TM5sz0Z4MFIQwPlF+HWUcIZROJ2pEu+NMUIIHt
rJ6o3ySgfp/Ea+MxWaa8iGg/ZkscBCL8HBDc6JCpmJjG1SWM4BIqSoFU4z5GeflkAMVF4SvK1SBY
eZD6wA5i4ox243ms5S+nDT/qftbb5lspEMe7OEAIYWuOTviWEP20yfMwuGZV/15X0GH8JC2vsR9/
6tT64ci83lsYJ64zi6ugRnrx9eJVkijWqq6iyCuK8Ey3pDxmZnFpXQnmy4z37IwryRn4YzLTn7iN
vlHCpldnuak5awNiC9bCpZdmWyBdZpoWXTO5mKIwNMHL2Vll0h8B6pZbNz/BhmGwX8XYMzQ/kdyC
g1Ng0a3NuLw7kAfMHjZ0GPu3ONf2xpn8325r/smyMGa2RwpwmL8bbls/BRq2R5JAiZvfxwDFUW/B
QaKD/xLGByyYzYmTJJV9QPixj/j6IFvaYLI2atSt8xPT2F8CRhBNIfOSTuAeJuJWt80cPyWThd3M
k/zlg6QfEUnjmJRfo3/pE9HeYk/iL4YpFOoPJVokpgZarog6pasIhccB4XZ1hv3h3bemHll1vCjK
EFPVscTpGCGXDW1rl8ylOJR98NOdJ+Iop0Ml6pFqcRnn09J1XFdts4UkVLdveZAjk0cRKpGFafM8
K0Qzw6IvETl6STguvJ94FUyDnoPk82rClDmYeb0hQtzex8y9Vp0j4Vfr5kpOzUjp0tvrPsQWXCWd
xrJM63lhXqQFR/aoY1BJZsEJR394amwOwqaxH2mm3iKG3w5X/K3BQyWqy9hG1nFyEYRUcZJtDO1Y
Z0/9Skq7ubamFGukp/nGYTPbYF+yVkHiX5MYZXcPbfFAHgXZaEm7JazBIRa9eo+8DunzNH0MWtKR
SfC9KkA8OKQadPtg3vwhR4lQpL/RM6mdw9GbDSJvmMRP5dakOqVJlY0LniBZuVO/b6RHSlGQ/O0t
izTCrKtxnOAKTgx4enkgV+mU/i3jjLjKePxJZSCPS89bi8LeeN7AeKownmusUfuhx/GkVKjWMVCn
jRTpc++aPx0MfojHmrcCe/hF62qPTuVXao6f8DL2Ro3QF86ptenws6OwPhaTr/eJUg1FN90KWNvw
NeqjLOiJCtTn2yoR7l7OMA4Nq9LruULX14z8nwg9JYNvND6XAPGDkXrue2P6r42b4WWpDcAZUH6P
8DDnvVpm2z3Kpl0ZB9Fd2D72ZulzGJzEdJD9/L3p8ici4ZBoOf121DnrfN8v8E5CSBpUHXSgGffT
1N30DVhHlW3SpNmOGJie216+elrr44EKG2CDJuahEKDCfN5vdoQ90Kh8i7TBNNWvtkD+H9PFpnh6
WysZO2e/kDD7xBbunX9zjeB3UM7OqumBKbatNta5GXyPWjQAaWP49FmKjabJ8qIqsl7r5COftLqN
uKFpz81rXCXizOku2KFH23iGQ6vK6t5MzECwVSZci9OTKLNu5+sS7zY2yWB8D6us3ZS5YPwEOsRn
/LPqrPlTx/G0iuT7nCGL8/IcykXN66bcnxMOpR0k8G7taAuvf24B9NH2dk6Gl5kxHQM2j6BruQxk
tW2v3LD9m2EyWgmv+dPULANmj7y4+7RtJufI3eXOagJFW4+PYeb0F6PO1Mr2GkRyaeIf7W4nhX2v
co8YPKm/kCTO256ToJ2TGBplwdEaDQ56ZYCVy+Ag+LhxYr94IrzxT2PN3qnraNg2zXdg0H9gbRhr
p87GXSCtvZUypclxmW0Gy0BVWqeHyGVZtsuUYUamsDO431Mt+c9wAENdXO/m+E/q9cN1tA0OoSZ/
oZvzniJp3Rdoda1SGeeCiQrUI+I4Zhbv4rejo33dCI5RSfXpKOuTU0i6zTCoMxqr9FnVzGaG9MPV
s7p3VBim78Q7x3DkORzSC1xXgTiOE5WKNfE49U1PY7LLO1e90eJkUhxPO98lGJRocfe7WbjojuXw
18qGfFM616pr1dUwUNtTL0AWJUzdm9MrpvV5g4oqw6JA5gNSkY0oyD43hfsrY3ugPwbDJ+C1s1va
PmL0DrPVQKPJKhhi/TEOQTEiBZ02ZgzT3miRfxo1vsOq4xWJKclx2W4iiYknbMVLFybWloH8Qbcx
Eab4cjs7M66Rz/YOBI051gIRX+IIxcxAnkOi79IABqqJTUpSJrDEr/ygfWUvgKM4U6oxKn8lvJyQ
k4yAi7xmrs8lX1NLoVGlFDWZqAZA5iqwNrIWmD1lJJgdqgMFI8ODkn4s8VvIEDjUSj2RXuSF742l
+l1tzGST1vaRrEqe1QtIwslXlALR9frW34SGxqzWT/2LtkKSGia1D0vL26JMHa5tWKIZBxrmVz3z
/eWGseZPzyrcvc74pC70CZZv8zWvkYYnM4tVDiauNoKWZ8LEZkqe4zqgv5+PpbXuXNh7mD3wzS4p
Hk4QAp71m2Dv2nj1Bv+FoDvz9QFGk8rB9527TG6duNpB9nX3nhbo7ya63k6S//aIL9n7oT7WMRPf
YlE119oRJ+23L1NhA+zugIpb5PptVKvtnYOqPCddU8G0BzXqpdeywvozKQE5AqX3EOps42Xk1/sF
O2Te2MX3uP01wuR/jQMJlSgy3TNwRbhMNmd3bAPeqiptb5OaYfAcFzRC1PIrBXXuvveR9Vla3i0X
445K9s6Ch/YqhjSjm5R3gsBwEtsoWjJGJImskic7GH5C67srXvaTpjZfRGcPwqXfk15pY165k9P0
p+9CxeYrX9u4qLgWpHx9PMtN5nGHvig6V5h+u9CgnMxziNFjw7nLyO4P7Bvh0LcHpdCzrZNgHoFs
0+jIGYVG9wiECS2JgG8BJ4ZtbUBYIgWqSmhWV0PzHgy2uQ9TOC5REz2zxmpmPfG2KmwUTL5x7vI8
hVzAwKdtmOl6TXvrZexdaT6DeICDwJHTuz+CqmjVrB0DRkTrRvW6tZp2DVoN9cmAIHw5gXq4U13+
d2tWTspjslGunesgiW+ds9Gk91i780lSeQ5NgfXJzrIr1Wp9jLBKZA5Q+DVxWsW2HQ3zoBuf9D0R
4TVJpfsv/8sm98rpDMZRALtXdRp9F3UzX2bUSnsIy+8d2PtTSlDRLs4dtafVO/5jVOoQYDL2Qjpx
7LqXx1eE7ULa8pryeez9bWz56o2nPz5E0aQX1xynuMfNwEJR1dmqhVJ0t2TwklehOIV0H1azopgl
0iLjA5xIppJ+s4nIhhx6g+QvzizPArMRgxrPfMUMgt1MJIQVlhSfJZ3489yLk0/k7mrGdXqcuxDo
E7apgNUUy85LG9rmd2eejiOuyH6B/acGf1rMhGDCikDmLIdeSIXTzuxRgZQWuuce4S4C7GSC+Ftl
4d3IBoiO+QLY8iexGx2s9W0YlxhZ2VXSkVih2ERKHWe//vE8Lft7R4bB9XGT5qFACjv1RxMNEXEe
2EgcJ9vEcWCwvXPsDlT6gSP7btgGsjWuwetybxyyGEE0s90pmwCMImdsx859lVPwFgKOv0nOibg4
XTLP/S1D5mYzDLRKMMeOFIgT6icDc4dTQokxBR5ZVPwbPgnIN5ZopGzm2107S7+alCiVxt2JCKVM
aWT+v3c8SZOQQohsIZN9Iszy6hY3kflFNDFLCEK99awTcBJO+Pe/6EijrNfpJJiQFhKRZyu4wqYk
Vrt54fxXcV1uAKkFhwCzyHdOPLRJR5vzSdXYFfrWbNqTyjzv00a/DdI8EdHE322j3By1Ge8yZrdX
ioHukJrtsZfDe8PE9Q8otXUUrh4BJ1ESEyei8+CKiGraWiaBwTqb2ucHa7tRPb3XgES7x41pT+R7
+DSuxxC2UWGmRM0TX9xN8Qs7CfTWaLbZMMPi+O/vN+Liu+m8tIxGOFsi0AoJ/nThv26SHpMsGgHe
RUlCZplkhKiT5eik6PLQWxc72ArdttITy0hnoKjr+gPx89GzBtZU4kF251B8sm4wFJjtaT8H7p+h
t41vNPWBAC2vF1TmgqYxn2HLeg3T2n/OlUsidny0bLgMmMla5N342cPE2dppgdCImf2Nuf7TsoMf
+xg0FvFod9uwMJ9HhsvxtfnThg7ucj7GT4+X26+VPDwud7zCDB2XVo7LTt4wH9pGFmNnpBE+/f4S
Lx3q0SYIvs3hazQNyUboQL7IGijSvwRBOl4knUjD3//b2yIELPUaV/YT1XVyQME741B1/G0OPX6X
uzhpGgZb1NZeezD45wOyY8AlsKzWQ4OqOZ/dfVjgiyQKOvuN5bncAWLZjJTiM3LaLijoJQxy3peo
it9KIMfHSTvdBUQuuC7T3CjMTWjyyydz4dI+ckEfO8C/LLjHIo0Nyz7poNmVUWzdHuE3YYePbfQt
d01yqLcRbXSwu97YGKlUmxlb9D2U4g+/Hdoqr4NJkwfgQjTG3maeavEG2IFucmer57yuT7EW78T4
6mdjQBRSC/056oToDjoLvf/+D5LsLGerOa3Cq+4n94whN8QDjDzBorOzA27sP3U9IvbMKNFUGgwm
Q88gRBNDvPacA5vMV464+n2e6GNj3Yi6RUgFhnVZvTsLASfJWt9qJiV928n7jJuVkTpHZ9zPxCjZ
bs1Jrk3rS57N06/AMFbDZGXIk79iMGj3akDjN4yxf4nkiLp6WDhhkbzkPil7jh2jyIQHBecW2hUa
xzbgF2XfrBpeCN82mbsU98ihThg2x5TV9iDH58faiS+IKUOWgRa0DYw8M+NYgAtP1bIlW2nWb6rU
3T6iEMcUIFRSubt/nzVrwHVdOs5P8mB8TIc2tJuyx4fSMwOd3QmDmBHqw1hZP4dUZ1uYF6RVlMMJ
Tx2HjBgnlznbzimx0X80k40fz6CzlKXpb15o+910BOUZwbECok5Dz+doWO5wMM0KM33ugLUvmFxh
TqysyHomFxvPgNXVz+pQmUXH2b+ct4SsoTQYnJU99/QYbLfCiGgah0hRKdfaQNqypHQ2xCPB0OO6
GB1TbbQNHsRX3RoRw3jzgvYs1b4Yrf5OSMmS6Z0GoKs5KZX4ZR6v1mMppCFqfhWOlW3CZWWIRIkF
wXOHUz4upOOs3DYLl4K+ikLfOlu/YhtYq9482MW87XzqrDBBzTsmtz6wII8p/LOPly3HVbb17QMo
8uYemFTfQ0wWeCbFwX+sVJ3ody0T611r4c0JFqasanz33Lox+QFBeDAJn+KA/jX1abopM/Hx+K3C
csO9Iwqa8Es0AqLf4Wq1FtGBXLWNEN2xHPJ5103Br7h33uwhGF48xWWQRgkzXsTOnMZHecebukAz
upulpqPVVN7eGd38a5KIHNMqx5+qG7GNh6J5mioER6k5uLdBRR8GTM2vES4xWgZT7wUfhpXuxnIH
8B64zHLxjJRMGAPwkmZtvE5qXbzkTU3GCiqtypXds1RMAEXpvQRiiZZfOsPE/GyaoIovA/reGzTy
L8MMh2MDoIwmN3mGQwPZZPKTzQzg8JKTBUIHjaO3rdi0NYfFjeUv1hziSp8eLw0jShRY5O10yyS+
Ns3hQAZvfo5zjkJZ7BiH0spq7AwcuEJKgbPh1tekhZ46SnmvwF8DAeOPJYdlsTVcMTNsBriOazez
22MpQJ52GRz7wo/s24y7F98FtMyCQLZVXqJwcWYzPcYWpAxVFbhjEZmvWuF/Aor0X3uXRcGqkmVe
CYLdk4KFBVrMqa0TD4NE66DCa0LG2bB7p7BygKwgHXvkvmrpzasgaNNLX+LWs0T53Z3k+PlYARhe
NecRx+92aLkyJqdRG1MhgO4tln+ZjcGGWFi+3/eKW0PsI0dq1q5Cd8jHbQI+ASmxJlso9ogQGxXa
Cg+RAgb1AvdxVZWXtE9nGBsTStZYPzWLia/CnbYRQcOPCA2oTbol2C3Hj5TU3XjN/vYspl7+4XfT
cAvTyl9XuVsewO1jkGZbXYVYh18ct72GCAKIYhY3B/3XusLXs+NPFAf61qup1dvEp6x9vOJd4tRY
+/G+N7HOL2gxvN1cmZxKZ+1d6W1i2DPRHAb0Z7ZN1zXHupt+07WJ17VQHXkuv6EDo2VUpA24IH66
wAi3kY/uiul8i1GqwsofS3aLiGA11J0/+k6b+3FMFZ7OOfkwYXQhNOADpV/mNgpfTExnu1pZ49O/
V6tSY4KolSvCbgesMkACEAr9K2EBx559Fl9Y4gda/yNnAmgnjVMdYCjE5zxwOAqJjtKShXYjObpv
H/sx/il+CM5K8zAgZ+XSo7Z0kWX3n4TWWMdkOY7/H87ObDluJMu2v9KWz41qx+RwXOushxgZI2eK
0gtMI+Z5xtffBbDurRSzTNnVlmZhUpIiEREIdz/n7L22sBtMrrWGcLSQWCyHdjWM3JpNYj+GpY3u
arS5dh0d9bzmAfyuxDVsvO5SlWjKXVgASyTBZFFaT0UB2AqoyArMD5MXigXLyG/pkLmbysVUqvEd
W1PvA/DSM6VLeGe/cILbvOlvrEa7B/MaMf3q4JOEiF9wDdFWBXBbaKn1SAB6h+moIlEoSNv1UnB2
QXSrgrY++3WJTA9B1mEpUvPaRLzqh4/9eLvc65nCtdv3BdyfaLilS+qclhIVKDVSMGmcXbK7bvmk
6RuaxBUJFoD5e0djQ5ydYktsHtNQa6s1mBNcvDS3eR9smsF5MvkYPVhdaF8wAzxUQm8Pnamf6dUW
6xbB3XGCAId+UatPre2/lH62LewRi3fWWmdl2B9zZ+COmI9QJilPGLP1E7SG6lRn66zGceZbdCNB
jFD5iADeaTccs1rdkUQfkxE0wpE3A96tTjuDXgwvsP1oJCD+Ry9nY3Yx8JCGlW5dEcN3qERj7UB4
izW29jlIynLz1iFgCOaAQbtGjf4SjilQxC6prxnz3UvlzQGMH+mn5GxprnYbTBZmCnN6MTq06yg4
QOzKFrFZ6TfYSO/8CsO+wpXgJ8amUzAWUHh5px6FKmryZH5nI41imWdMrsNdk/dqi23GQojVb0ew
HXaVaHeJYfG2KOmuw8GuPyxL+9Q0L0OaHqYo1m8HhH7rVMdVWkwEK9u2+VAQorWVZDqBnU3Mo/C1
ryoXH6ZQBF9sxcg3awH1oK55QhtQNshvJCzsW1GWzxRWw9lKu3LvEe4A1Y820RgBcdFF1x+M2lqN
NS7sMYXY+XbA1fLwo8Zn9ENWqmkVxrW80AMFHToWH0uR9NepIioqrgPk8+az0wH6b8Y0uMOo6GyN
hN5YOzn+XXlKz8v20StIOW+Lfywnb2/OoznV1Mll+VPd4jLtcGTeeEFn3WlV/qEVRvhaoyF1hv42
tpBvEmcJvxBgPhet8XuJr80Hm84f/Pqean/Hd+xsDoyz1jY84S+8oTeU37Rwdk5DoAUnqh8CHlC5
dPphmKrwgVogeoknqtZSvDipvAnBvplKkiFs0F31iXJbj7E+nHt7RN4w+AP6teapVjqklr58xJDC
HAGvKTQLv3+hBYPFueoPkQdwZrlPDB8bezNsZBlnhCkkgMA7cnPj2P+6lFJWWH0Js4/Lb0K7pD9m
Fkti3z4G0WS4LHFDdEFnvae5pG8IVmBioDFwyHzIYNYcA07bbHhrIDDZBcLBzbZKiWs+6135o9QZ
xflGE13HsFjKHgoPpUPgcwZYj6x/jx3SpW0Sa91OH6bu4W1hDsivN3EWLzeXBp80QbHflzj40fea
/kFvOD0gakqfsE5bHHB7qtHRnYw1RxL/krXPzNZWfu9R2yb6p6ABfW4PxTc5fwxjREx7kgkIm4SS
9wgDYzUUlXfmhAWEq2PLDsrDYOPKS0v7Q+J72suoOFgEvJtoD2L31uEoCj/O8L9O0YtBDM+3qWEJ
EU2cPagxpiydgvhmWRwFQacfRjN7kfmQ3BeB1O4Bjt3XeV+/RiVjdixg/k7HavEaqgEhmSZCcFI9
dSMisnkPR5d8iQBhjUuBNj/kAE5GNBuHpQwUBvlFSWb2Fy0YQTm55YvCC7JsM1ME79qyWvLG4pwY
gre4D2WJDyXAuDTymq2bhOjHxiTf2TVDIQrI7RJ6kTSVfcyH+tHwF/+D0PF4YbjrivL0z4ciJbFA
MOg6oQS9RZVi0KcI4jPRg/o+lhmL8whwFojoRnkMLpeNsRoJTOY0Xt2kpmusU2Z534nvAlg2VuDG
ayJG/QB2omKsfha5FTJYDqp95PKW4YPpj4aY66saVW3uhkz06XFRPln52iHqzJk7084JNpi7N5vm
2AWhBomScLyMM8R2EhljqwJzQiiKeJ9Z9CDynMO/N7dVo97OaU+1d4mSxr5z+WkSFd3KkEVzR3sr
vxVVy+UNfvgpmyCTaR06RJrMrDdm8xBV1YXE0OkWWDdg3gTfeIhK6sg003pi3/E2ronkuHVt+ioc
GZbSR07NjW9N4FjEWN9IaCY0RLCK5L4cbuoey0eRdM2pnVSwme2cmGoHyNMZeQno4r5UudauO0mb
lHstfm6To7vEF2HlBNoTOVCECguzDeRZv9OmQ5H3xdsOr2VIYRtZ4xQ19O/LzVRLCHBRx+fPFl11
n3XR14QSdWPShGNBMD/EXgDXiJeWnXUTmSJ4HYFNBeb4ynp2E9hVtPZjYT+a/vSUgCE40r6rHtGQ
esfl5kslWKuySF5iwzagq6PV0zXX3lcRMiuUwq0hvsk4uYEJgaFxuMytwreJxBLWF+V+cKgrS994
HSfhMJ6aqxnV98rM44Pudw57vPIvlgJ/A+iWqMLZka/w4mOyALxh1qs0qtOL5SHpgXxzCfvcPyxv
Q6Uh+LYH/cwEjbm0MjkdVD20Gbp2oW55e9Gn3nqJaCtCDmi0EJ7gQzl7HBDBWjY2bi8qR4cs1RuB
LyQIiASvJ+ZUYS7ufZnJb0JW19YEldLQgNtw7lxTqRl3sULfleccciPqXH+ItaeCIf0qGxBXwE69
xIW6K82OFmNIC2zppcI4DLI7qx6C7Zh134BYzRjNhhimAEcUMqoeuTXRbGnS3fdzhh/wvxiZmTCe
vcSLdjxJ0kjmn6HEujfJbvc685ka5Fuc0kVGAj+B26AwFyTv7ke39c9LPffWWSg/5SS6PVQWWUGz
jV1LjdPSdDU5AM/NT6e3Z69P9oPGZosK3XQvY09+wHKTLaeiZXXULB+8mYF2a/l/sVPScUnk/VQ6
H5boQyvxy4OKsUuCAN5RDLwwjFa8iKZzpQ0HHqOCEr781QgV0TOpEDMT8WMMj/BDS1GKm3I8It07
YcDN7iTRMXc6m/3y+yYFkjeMrHLjZaK/k8IOkSYRaADYXKzylhQeGY3hQ5gVd9IIMBWmLu9WPaty
Rb0RMmy2/tjle9QX/YrQiFek8riZRvb55RNtl/alNMkO0yZCelv5zfPSe8zXLZt+qeghngqnMz+Q
Jf+ABRjWbe90zEjAgUVxg449ysqDPUZf4iZPDzo8mWvjoXFi9zjgOwVtK+h+EC+48e3mh6Aj96Bw
G67q2NRJqKETtbyFy++yOyILPKqLc+CI7rz8yZK46t46nhI9N3aZ+pbcXvRZBu3fMtOfYKt4l5yj
HesSI4flO2wkeHECN0P5VP4h+W+IrnCKhs201zr06EDLw6vPB3dPAgCKqXlBk0n8eUKHtcRJTcQv
lHVMdh8S4VcH3dKc6UENaWT1zXLJKQOgm14ehRVOu7ePpz9z8Cv4q0XaxetleUfRVJzN0S9Pb7HB
SDCtc5h/r5xAfRR4iHcFQnmDSBnQQvGuj4zo2KXDY1oPLxZHyqWMyZJxunYayvJq57clNagYzHPQ
5RNlDH9ODeal8YcELPMFUdCX3kRz+nZMKVyCvA037O8ywedFNtlrbCBllyF1I6nWyX45vmLqdTkS
ON2uSR5NjXCKcsZ4LZ+4jHIYXzxt+rG67xgInEZr/Bpi2r7DxuTcpckUHmpLh3scD58LkVxArTBX
0InT4FbV6XDyYOMkv+btQN3rroxOGs+TEndvu72ljLMJS6aj2L3WmVXdS+6UtaGI0lia5laCdrxn
owxTdWo55NC5ge1B6q28/XWUpzlHef+cg6ozODYcpICMrHX1LlFb57UWXT4ioQCUTKpSM5SI++h7
Mza76dPmSSjtJmgbcgM0mE65O3wAiVfs/SAbbhrrNpPtuFdNEnwEw3HjaHr9VGEKuoRdY/Py8/8t
I9CQssYRdX29ywJIcYNV2+dwkJ+1SLq8LfI5bkvI5A6E73Bg3a6o/HfVNKiVN6j40deMY4bjeb3M
Q7M4lLtfvwz6n8JypW47ruFKSzm2wHrwc54pEACSW7V4HvGjMBjdr0jTwq0DAmYdtjhyfaBihFoA
jHGlnT1GEUs3Ss6T0uS11aR5+Pevx5XKdg2T/3Tbehdy33eDjTKPA/7byQHFCoPMwFMM2CqKNBfU
n0V4KTPbqtgxqSoO0xyCYEY4NrwQEQYfdvEXicLGn18kFnFhyflVkvPd8vOLlKVRXoaVIKR5fsbK
6Rl34+Llf76C08tXXe6BKqr1ZqPmGN/cQTYmXIeJ2cIDJANIkTYVokg0WpLqkI+t2Uzssw31TMO9
yEjf3dXZeB8gDvqL6Hjjz+npBpIZ21KmdB3dNuZE26+f2Sj8+vff9P/sg2TUzY700CZuYAcyLLiN
BuhBUsA3befRWJSjOXwb9kXWOXaZkCHewD3oobSujSY7+HU87gONZKF4Dsg0YyKNwrI4lfPI1mmZ
nQTTX9yZ5pyk+/MH1NCFcpQQtu0wPn933WMKWZ6UCa47Ym4vFa0zpNHledmMRY0msHYEMtymze/s
dBXR0iq6HAVSjsaehOe8H6Djelp8zGv9WHiZfdKi0iSG2YS0IXsU2cD4QwK0fW4b5NLN0SjQrC/T
q8mJs61WCpj2XR0wSm30fQC5EEY3tD3AC1vLcR5+fe//i3fKNJWhTJf7npaZMS9Zf3inoop4V5lO
8LzYAfOeyI+xjc5RZqOAUIj9shnc5UUNblWOAasMWL+BreGwWOlYLSdQ7mjlakOjeQi+VfNJ9ojw
BWUTLRZY8ltV0ab831y1qSvDsXn40wrCdLAVTdFx1bS3t5NEm567koyWocnhUlXTIULKhH20v9a1
v+9lXZwZdT30CtfHOKKMahvkjq5vPpfyWAed3MKcoynWXpbbK6yT5i9ynPU5n/zne4tN28JfZ+mC
WanzLsVZOFEbaZUuN2VKEmtXzbMIJiq7qiI2bTI7h0SS2libXZNs+1E5N00au1DAg/iQF2n6F3Hq
fB7/dD2GYfDqmbbLdIG7/ed3XmNEE6SxFLweq4bWzIMdEewXN0D2kMNY60jE06coMV/jqZse0NG+
zawkaeLYe4PwOjCsdGbpi2bPAS7lFFOUuuMt7Y2McPJFnaMzbJMuzls7E+Zz1M461Kw6ykKSgdhO
xAsPWYE8IJ19n+SVx+OUvPRhizrKXC2qDoSzX+AgjIcOAcAaXi5RQPRXVgVGMjwYfXnw4cg9DQU/
z6PZ79N7uNJ8QfKyzHlrHcn00p2XnsIs6CYkYURkyaO2SiG9ceArd1nhVuc6qD+RQedgaRPpbvSI
v7WGKXxauolxZlLNuoAMi9TwDmrO41RIN13ZfzMabfhIgxrRi2GpPRJPmn9WSh5IVuZ7MmppNzCt
bdyxPzdK3k2EHWTEwwNAC/dGGV9MGHNXjVnlbmgVNPp0g0XeoQPbN7uxQEpbNfgKEYyQd9oV+yIo
elhkgZjhIJcmRr5alG1yU87yHM3xnF3L/1+6mllCkHAKl2+wWnH2Yo28LOtaduwYyieEpw6Nk2UU
H4xKf9PCmKWcIys5nVQ1AbFvfyxVByJgrtF9gEmrIMKOneoOaityuqTTfWTIDpy6it0bF4jbIaum
L2/natu2SsjSSQ0LCwVwX+AutcnyOxuW697YIVz2kIbUE2hfe5NQZYv4UzbScHNj3wCrxETWGOB/
TpLgtbYew71Z9jsU8RmGOJOErA73xqIMgKdUr1o7DL+01fSiO+JNyiX7AAiEO9W3LSJWQOSMJclI
3JhWWHwYQg/HImdabocPug5Vqwbdhc5y0Gnpt+lTa0/iNmyn57wOaKCGhn4KGmgACnkCISsNaVjV
8KKgZjD/7KqjbeKRHVsLowB8YpSjM8E2/S77fHhooiY+hSBywPU+WD0RxDC4txVekqUOTXAVk7Hl
mes+hu4j8cis9cF47huio0Kz7c+ZZXxYaoHaY8ztQ5uizeKelz81XfOjtxymMr9eae1/tWoZbBGm
tGycpvZ8TPnD/hCHqhjiRFkbZkvq7OVT+cD5+dHig4hCh9vcwoY40lwpGPI8585okCyZsEEwGP4c
1C7itPkfqpZkhgp8Hap/H8qhyhHdTSPT4hSdrq4cA+F294KTV52lJdTZyANFbaMo0Ax8HWHYGOQM
gZ1fRlmcel8RU7q7Rbnk+9Gd50UPnl/WN2loqzMtW3Kq6eehidaeIfzT/6fPzOSHjFHvq2M2ZG04
Rn3yEv27ooNyM42cTIy2K7YyVOkZBpH1V8fMf/VSWrprOq6wLPNPhyIEFFFpt6WEV6BFD4Ph7DsR
h3t/QngpUqs6KoW8dZzsjqO3494UhniVUEyOrslc4tfvqzmXGu93I8c0hG1I9Ati2a3+8L7WDZ49
VmO5sfTyRz2U5pGufgKQmiZlq8tzH83qXw01l9nbHRkqYblF5faalumjtD3ucIy7urDEifykDfF1
lN2SsJQhil+0iVARJLn6CXYyBmVSiWytEySG0ByvYyiPoRadQ8/KD8uozY4M+/Tr56f/+QRqWgqx
ms6REnK89W63tccRaYggm/NNatu34TVLC9CdmkFzNMw3nFrNA2jQfh862YMQyL0dGd3/xWW8P8Ub
kmvgU2/o1BYC2+zPH58uNEuaZ77YMn/C9+Z3zRZZtb4ZZ0anVvhbGWTfepgOp8nJn5VmvMItNdal
1TFZU0hKf309y3Huj28710Mbh6OerpQrXfGuqkCAMBqFaMQ2ZFi26vmObYjYYnJvDT/sdwMtr01o
lwnkFE57zKHHtykBtcoKr1h0wtDzJTQceYMI0DgYZTm7+cLgkCIUHUZiHstC5EAqQlq92RelWrK8
Ont4ABHt7aXAXsnNP/xFveG8P8vMT8uYz6+8o8LRrXeFNQowzs0NuJF+rI9DK2coBqG2TAGHgOBb
34g38VggehxqbcNa1x0QYAx3sWsQFdNuvVZzP48RRM1l4tyOTHqIhiknguNMbL8Z9w4OyWOaxwRa
MHyFvYb9xMryZ9/GEl/YhJOhguih8VTMROkYaQ8dhk/h5sBpU1IPNIH6jFb1blGD1A68u3EKfOpu
27wKXvaVnNdETFBgUmctH5qfH8sWnpQ1JGkNg2PWAyv1sFsglNwSnQPxdNaNOAE67hnlZXQEwSrD
p4VDy2qnhiE52U5xA1KpP9WT9VHHzr0qwoiRYYw8Tg7f9CTMeXIZOXHEVy0q2xx9C91d9CQixYkP
QqKhcVblO4OOCBkidnH89U2pO+/WIhi+PENqD5R5BuvG/PU/rEUA76U5jn61NXqfYwmIvSwApDAn
u89afJeTsoN7+ZtVkduagj2WZpcT9CeQFkAUOdaW/ZHmM3uD2Whb2K0vf3GB7/s28wUSk4AG2XJN
2zLcny9Qg8rGKxDQ1BrdcS3K3jsE8C4ZDmu4zlokZINpPwHFKY8kqsW3ISpCn9gI7alswOZS0n4C
ov1prNtdiu/kEhv4h//NaxSSJpGtIwsRpsvFvltpJPEOKh1mJ1nPFLSbZa+dhhVtUXrg1z0Anhk/
+dBErS4a0eiFa6QAxUfZiB1SKXGYJhr8c1MTcGiixHnomn4Ve7PQ9deX+i9qTsOi7ePqNIHYzMW7
S0VrazqMFqxNbI0bu4QzjSDmy1TL7FQklKGMCLKHlMCgg2c3kGRRmm0reDbBLPNPYFuhdEaTMkSz
SN2/UWkS3kxED+9seBg0N8UTETmff33R+vslhtfX0i0DPzPNGBob727SzBoCBwektfHQYo14Fh4m
Lb9BFP0SMukgKhGiVDFBH1eWxCIlf1iFGGYy07pIq52X0lKKw2F+uuH1Ly7t/e05X5qpW7ycrivY
Z95Vck3nibzVMfcstZmZvGa11Z8UYkGw2nb/+jCqQK0KJc37NPYMzr6ueewjplioGDVMOimAXBXr
19Cr1bEA5HVVNGX+7as0leWySFtCt7C2vDtJzj6VUS8mZ1Nkozpo5BscAMAcYo7sa/SgMKeUwdk4
CCkPW+Afoy3v6HatqrhwVq6ArbnKozzajS5w4xSV9uvAeOp/eYNyeJDzRil5YTn6/vx5L1sEFWoC
ZwL1ll6N9SLswWKGlkSP2vAYVJD0kCzo9H3AhUf4GLZDRsemyJmNitY86i7Yu9AlBJ22mwvvjcz5
LvVdSkmGr6nsv0JeDv+qY/gvzpcorvg40S/EU7Uss39YRgcojlEYR2izK3poXo+NL7SsYoMVDYpi
ShxcF/dEzUfUM1TF5HpP2quOOukyhM538tg5BUexcw40/NmGjSSgllSbjYTl7ToaE5jAP4a9fwMJ
ffzw67tjWUJ/PphAUZU6CwIZ0UTXvLs7qowDVJ0A5oB/y+atfDy6GRf/9mpV3XhTFtFxKTtQC5zr
qLxajBif04JCpK04SuaZf1+Mor+1Kx0jc1CcZxBbwkB075rVcKOZ99ADio/IlPWVa/kaJQtHlSQR
Zz2I9H1VlM5hOX0tT+2/vg7/x/8OlT4Z/Tyr//7f/P1rXkDjJhHn3V//fv3cNd/L/57/zf//np//
xd/33/Pr5/R7/ctvujzunt5/w08/lF/8jwvbfG4+//SXbdaEzXjffq/Gh+91mzTLBfAU5u/8n37x
P74vP+VpLL7//tvXvEXdw0/zwzz77R9fOnz7/TfD4AD2X3/8+f/44vwMf//tsfucfPlcffvTP/n+
uW5+/80Uf7NNh5YkR1TKE1Oy1Pbf56/o4m8sHxRQirxFXdk2O0eWV03w+29q/hLna0meq02NxVfq
vJ2/4lh/46+mlLR2ly/8v+v66a3751v5H1mb3sG1bmhVL133f96m/HBO8xzn1byUsde+P2gKz9ZJ
wim7XY9GaZpJU8uDjryP7Bs/zbaste0x1G/0OUHSQjXr2tc07fPbGBPwAXkKg+rcsvYJYvpr6ycf
jJQEDzvXL8R4vwZBkSML8cSlG0cOlUkr7UM7ivupNoc1YgtaAaV31MVETlkXmDsUtPlmkP1TbDn9
JkKycWdD1NsmU09eFtLVjCZTpR1K7ZNjpPlVz0b0iegO8aC694AytlobBVs9hR3foVgh7d0+Nvld
5qjmJreai99mxT5MOxJY8Y+uK60uQVdE8R2dTtLa3apB7z64B2jNDEhDE++HjgI0B1YAMrUCVGGT
mB7E5lE69T8ecrKCtawNmOm60cnwRHQCI1WTuECucWiy3mv4Knal01QnBr3VyeniZCMiukWuofyH
P9x8/3iT//imUvX+dACVbEr0LDjXUZVz1JPL1/+wcqoqtcnLmqsiBfS2HnS4DY7YckjXn4nNa8DB
eFK9TnIY9rabkRrgihzfSH7yJoLwhi54roupv9QKgNYDqFhxn9uDuLdjcCEwpdEhB/rJKy3/MXQx
wspsAPpmgj8gQ/FKrcfgOoL8MGUDb1eNxrzxOwQ6qMix7qSm2X3xUPtUIh9JTLKQkgS9Be9kRqi3
6gBRoChWVQsnqRHmCzEDDj37WnqHwkEQST4y6s/orDtVfqUXiC9D81A9ZK1579GYa1vrLu4xYaUt
mdYYL7YgLLVtX1MBdoQz3dl6+6xkZd26Q7oPZlUtNWx1kwGTKda5YX0qa0R9YJXOmOHQnXWm8djG
W52J/T5T5BcLa2RsUNvu2wSbgAGepvTtetc7SXsqRTrsZP/cBE579BqS2wuGcYND7ZhYjXOvl/AB
llFg6eODS6xoL7Dir+WYN3vue/O4iIOk2XsnA9CRRg4mqsBiF/aAKtyUPXzsB3E0wT8gJ7NxYRcm
+/n8QoNnz+7qEqKktAC/NbriHTW9mco/DMFdlR/13G/PrSLdRmIFNlNFyM4Qf2SmjHfaayP0QKgF
IrsPrpcVJTJpDemY78qKoI2eTNv9NL/uQ0RKmj9TNSun/KgV+kDeLbqtBvPEMQhCIowqIwWwQ2l4
KmyO4GN9dZgYwE/G1Y0YeBGcl5rRnEeClzBtlCdc+s4usbvPFScWcGsm3TJNKzbV0GGTQ4jsxKu0
U+KE4frHYidsBdVcP3jdDswBrVgXag+n8HQvGvV9ItjuqlPb60XwsOyV5PiRCtJk+b3I1JbFL0KM
xfGwb7oSBf9Ub2M1InwDL2V4efcEhPISxgHJnak7nQttqxp8YbFm+A8EfEFCR/rOjDcc4ZZa4yqM
vPsypn+0/FBDIPTuGBvvYx0lj0Dcv+ZK73182MAuQu/OM/VXnKIvMuZn6fP0xjFyf4PmeJSlOlki
8S6DjhSh7LxtN+TidnmQLVysXJ9qwlY8zBakVXwifHHtNvHVmYr6CfRuuvO0AHMG0Rlrv0r0fVe4
4bWb4PCQMoxqk+oPrUH/EWscsAj3VAxV82Cn4GrJcgyvAehp2ze9s9H33/E+ylXvVO1+iCCAE4iA
67QrQyw9eN4zBU0DOAOD7X1vTsF9pWk6C7wH26OzTJR50ZwRrBHwrSjc1nHePttFsGUKdNYCC47P
/BDnEQ1izCcbN3MFOYUOIwJiagrt0Fl2ey9mX1bV8WpSdK/TCdqQVyf5xWFgeRkA9a+nwaGrT0Qu
/QfuUM1tjwNA2B4m021VWukDDvyHKeluCBhoH3lK+o0Rks0cznLGvABZZs6N/awAx+Q6ISSm8GTT
/7jEKrAvzvyn8qbzoREOPWLnbujlo+Fyo5thnF9Ec2gq7YcWoJVa5dBIV2T66Xte62ljgf0ipGWK
7pChGEdFIHID7QELNw9ehXDdqukulyBHqblht7Sxv4vrPF61ZV3ulhdkSAAbpWZ/asy+2/16x6AY
mMu9Px4ELJteuOXSh+UYgnLgXc1lphkZyBMxE9YiVjVBwQVesfW1EAC6U6WHftCe4U9E92btRveR
9D6wVaarcPTrTWLY4gKSdbyg5jNylt8EwWPmscmFZvyjzCJF99fwrrYd9ZtuUtFmUQN6jbVxpOmu
o7kJNWaoIYlz1i4SCMfKbKXY9mjgdgU91mNr2699ZIGRaqPuaKAG2FchwBs70Ie9ZxVnusPGBaE0
d+UseCxMZa9HqirFRKKJc/seEBHjl8TnE1GZYfDI5yneaxEZKoJmtRZ76hjnuoIH6hwMTzNuoyYQ
ZwS8QJlSMk45JMwxWhmWh6/gz7PLmHnuiZt/LfWRt5AB1AadJPlWaQr5Ftvsk/Rl/RCSHJHYX9sC
7lGpmeEd285zZdo6SaDmR5e4v1eCmUnBcCN7XfmmWInSSrZsKlCUnC55Aulfx9g3QKPhUR0DCwCS
JIhCI5HJ7n8sM0u9HpqNjhT44BD+twLaNpfufQyh2AYwmPYvGtrDU+mBTxJlDMQ3Tdqb2pPPBgK4
K/a6+mAn/MRI+l+4Bm8LNzQ8aX57jY0gOmVaNpxza6YdoPFEz4+PUKo7o8rM57AFM0GSBC3VMQ52
ZDCEd500011i6AQQhyNdEbd9Mchyah0kG14YIoU2xoEtFcD04OXJTuNMl7VQGNBKwSW28uRiV+C2
a+xKG+GE8R4IqmjMJ1/1yAistgdCI71z1/XfOq8jLFPrbtOsAW9pFdadlaYKDl2kncJ0FEffNy8E
pJLxVOcZssj4vlQau0kZfvEwbA4x7UpjsC+Z66sHHdDUNh6RrCpGpogYtAP2OW8fRPETWR3xxSXH
NhjH5hS58OyMfmTCSU+TfwbPScYcD5SO6B5zipaqPfcbqqgGMtfoG8NKbzKera0DVdCFzriCzw8Q
H7Ev8WvNVu74Ys8PU3mImsmFiIQEsrED86lp91YpccROznAMW3IkO7uvtwxVp9uxKOIjaw3Bqslj
lXvDY12k/cqzNOLfK3w4NvbAVaI5Pu0bzb6Og0mvwZaYW1VfraZgHI5MkqqdNuofgjxxwetHLAZp
Fq8Y24YgRLE5ial4CKqIrJnEvbqmmp4wUBAqGFY+EYwwSfHu+7dp6OLCJBLMgcp9SBhdPbnROm0r
+AB03OkY5lcJ7a+bug9yNPpPrTsRLJoBDQSin9yVwFQwVO2cKrob7KH6ljgYyRB4zS78SEN6SjGA
L7xvDlJ0xc7rvHar6RQsWRanJ4eIjn1uZ+o66pPaapYINnIoVmamACsYGds7/uYbz0MM05OPtLF1
rJ6NCUHbjwc4YlFbfkxTW9sXXVqTJwWoscpy2hCmwMM8P6SsIAL4h5nxC2oSUlZkuoZM6eLwPJUZ
w3xrkNupN4KzsHXUEaCRx63UVXqaxJSekAJ6+KVHnH1zDUNswVrDWnGulXwevNY4piRD3SddeXBH
8Ix5mMMn09FFd6i17hxyQZqUxrdZOV9iqT5ouWOe7BhaUFdhMyzyabpgD9gCgqnvjSi8lIQcrWq/
1Z468ixy6bIyNTPVvS3DWftQ32opKSwuzWC7Vw3jOuLuEI7ABjfAn3noYZ+9cLrWXfHDKKL8pqJx
t04HJJaDRsbEEg5I+saPFkgUFKc0mbEfhIS0wX3ReHtbL2q85IeKuf+alGPyD+wEsEecgmcfOXGf
Xe6DVYnlO0JNy0wUN7V0jgQX5JzIInMl6FSvqx5DqpIT0ipS2FXpurwQfK76jOChUD8bAR9hY1SA
k5teMo8KWbeS+ksQCmc3mKCNW1aecxeRJIF/YiXqot2Uc86H8AHCx1H9yTeK+2FstZtFNhM1Azea
CtttWTvEpswPNVUBGwkDWqIRGwp0YFZ2tgXC2Zx1LX3R/Z5ss8EwL57PUGLR9LOGzCD+4LZxv5Cs
Mh9/BEZ4ff+mmyztwd0tN1azA/5vH3XehePYJ4SNLC9WkaQ3UKHFyeV8dRpTeSFizTvSNOxOZUdi
SNESReJ2j02mu6caztmh4Dm6yXgsbGKScbcTXeOZwKNsM99aY1acpU+Olqmys9e61tGdhHVMq7Le
5q2Ffq52c7QAUzB72xM8AsMyi48CPnP0N1zmN6BL447iv6w647ZN9W0nq+9mkDY30TDG48qfTarl
KNUq00NzWwVzbBwyz00n2uJE+bmRiAQvOO36VTvSm2RLA8iEDTmcHyq9XCE5LvDVWdYOc6/xf6k6
r+XIdWXbfhEj6M1reW9UUrsXRls60IEW/Po7SO2zd9wXRKlXLHWrVASQmXOOiatq+IG+X1wrCotr
nwffgo0xBfqeEPAYpSvsVwovCoWuXZmZAHo3A3oa3XhIDUmXGGLjCrUU2G88bUXeNo9S08E/jEQL
kZ8HaOLigW+/+GNR7MzAZqCoDUAaYwE2dVkUxnzXjYd7MSbnfkDpkhY0mAfcAADHu3o/uhGVK1KP
o1CiBb9FJCHmloJPittwT/A7yBUpCt5lGQo4obZbY1AzyaGap3xGDnW4Ll1yVnFx0IJJZMG+vkf1
DoloTHAXez3BXoHSTm3ifVH0nQ6RdFZ6L/qr3hs5qFK1D3vScxk2JasgrrSNJQOJjNttrmb3xW2H
5lpxlqmmBfMJMELzfUJdtYDMlAoJfF8wIiliW9siUw77ZuJAAm2g+drXqokxwFm2BWaYAeW6ahqF
vgPSAkrBa2urZmMYfYwV9v9u4aGK90U5kxmn0j0ATs5fRdVcpFbv0rYtbug8mwORXOYbo5x9jFX8
Iy+Hu5SZdq7lUG2WikPBWxsyTuqpV/65VtVtIqwEht5vUuS7Wwx3J3EREX8X6Onnsdu47aM0+nDV
zSkEqeRe8Rzior5aZfldgPZb7FRWF+SvVm0jw4jW6MeKTwVdTAjwOlXqJ6S6ak11sytSFfORzfgY
oGgoEUV/oWn6cH1lPTAvz8YWY05iMImDpt8PeAvDx0W3SfY1uDocpAHwkI5JluOPHCxSbKqhL16l
ZkCapL+GjyJiaBWp46Lk8H0LlIaXHWw5kpgMWfqKofZXVtUKqzC6fweqKxEnlX62JCb2Wgb00UpH
s1eiJs2VII9kF5jyK/CgcLdscDSDk2PP9hnQbr84peYi8uewiiAENtwCV7ZT4mtaIpkT+guIpaC5
pbK7ibTO113Ri62bevZlxP8ESqNUnxvn8s3LQqyFFXPOVSY3QfBR6MgGbun/QfJIxGuTzlw4JtEs
iqO7ZroXWkME/rTcdrMkyq646LIr1/I/VtMNu9Zse+6eLcAVkw0ezkp3COpfYG2p9bqovBbc6Daf
375xc2rw3DUeum4iqmktOE2tsA4iY/ZMACYHSsrs6IIArjmLPFm5Mu6PWsqTO5MMihoKuJMenJ5r
4bLYFUcWA5PrWILYcbtC7rjpgdfWYGXn1cAcpXCbvV0lb707EM7Wptglxjk/fN7STNMd1m0Lij9E
Nbe22ASAqunxremAxDDsfwkNNnMLJ3ePYPJnT2QquyqEcmq0/gani+qB7bUyJkqNEAkSQMWZzTzL
PDr6h2g9gh+tgSuFHwQUg2pK6I1EvsnSYmuZl+UVvM10m5QeIZ8oXHaio0OSGkl8LbzIJDiP/8Ds
JbsT4usdcefFtHuSq+XzjPr9mNzh3EG14GEtU3TY2NRuhZvc9W8iFQTGTjoQ9x6Ne2++RzVvP644
/UndpJN7roKNSlyckmX8CisTDDeC6MlufGIfyefs8qm6NjNOwAoIZ+ZWdtcbWdy5lp4bOZ6kjf9x
cfouJIo2dmExe/oj8BlsNCr/BXSl/4umvTr5bv07qfOD6QtIYU38XjAPeURG+MAJX200E01+HerB
1a64L1LBnhZzpRStv5fC/CCvyDzV+mISGM1j5PxSPRlYiLzZv0m6fpV5WdPkwtcjstFeObODrU8w
HDrzdYP0APc6AZLfVaJQlAVywAvt7YdywgAijeyBBpsZ5Gg8Oy1RBz6Jxkb4uXZHYdTJrL0yMKDD
VQacUMGAKark+9f1aIIWzFyEl1gO1i4OhxLEYRaf6xiGesR7iq+x5niudKbz1tTXO1NXET6l/p89
WN7FQiS8oX0Hu3IR8M2LS7rODnsmAggv2CZaBBTIrCjIzEqdK6JvR7wJtPZYMJX1h9GL/wGmQ6lR
0y7KhzBVKFpXbskTE6vGvix3t0l0tySHyDuZBdF/QnRkIE3hWZhfO0XAR0tUNm678osgvQxrD4vm
BN66TzA5cvTtF8vIsoRh9vBiKflFdqVLNluHzBn7Xj2V9jVFTHjlmTjoAHe1gTk/AuPiisV+bmGa
027QvIkrXlnvU7Dmq7q0tJ0XU0T6eq8pEn1DcprLIqs2DsbnMWm/kYKUI6E188t84V8ZHdSAAOLk
o5yQzGZMMVZeryUFANiWfCiisreGHNI71sx/gFV1JJym3AprUiC7lf/WSO8omZqfiykdT+FknrvK
e2tHFT1pmvV0fghm18p4jmz7Of+2syz3vwR698Plmdp4pGNu/CbrjVVu2gc0tZQThnUtLOevOduA
VCGtqzk9/LoZ4RbLBCUw1burx+1NYK1f08yHxktY5JqDmytoquQmSUW/X35TsQvKmsvfwfBJMYir
2Zc+O+fDnja3GdC6CIUzrh2NqKZRU+9KB7QSU0C9HGldvDYkYWhgUJkE5nzLi48iV9+9sct+dO0p
cuAB6aKz91RAGdk5X0PBLLa2ryUU6KsN/XsfdyOwTMM6FfOSdhAqQBeQAg3zAH63D8un7ecSuThR
EF2TWOtv4Ne7q2G9jeDLLhRT9SXxy/pSmDI7k4YE9jl1cQO6Eupo34M0QGIjuOLHkmPFquwEEtkt
m5PPSA3gkdDcnIEBX7ZNi0Y9+EoxhoFululA5rfXYJPIUS2LPVTdDON5HD3HHSyTawyq5I+GxYh7
3djusaoPULSy+r1N/OHNBBnrsH15EKiOSaIYk4cdXds4tIBRtO4tmReNi0AdTCRbynqnSt7CpVoi
nIkfZpSSWq8qkTszwjLB2l4SGTyD1B/OxB4ggQDA3WgkLZgzZpmP9qkYXWKN5iWKsvxSjxY32SEu
d8sPNQyauwvr7m8WBD8RVGR704jVxQmrnB+hqneyK62naQ+SbC+A7iLPT8gR5ANbAXKfppg+nAgG
VCReLQ3eh2USyxxCotwArA4OvVn/ttsovdfkrwCa0D+GPIoejoxmpGpLyJ2mA4nG0QdLFStCWfCb
dIqxu07GpZ7NJHGsbZuZg5XFMdMHOaAB7mxzR9PN3/UkgH3RkCA0TnSqM9Rdlkh+Zm7uvikwSnFk
51SDrvXFamueF/3InWV8c5KKJp/BZ5kT664ndfqGI5GMmDEJmDLQY0+NIj02lvVzAlDxAcYnXBuZ
zUdbQXtyKdG8JK+vZHrgDqHLsNKsGnCUaqABQp2C47n3FSkHpmP/9UDyXfQgJpyaMterovgbs8tX
hkQ/cw1wkCDXt2lNEJ9VWs0xddodCPHwPJXJtK19PmiNkxoPQouMh/DUiSy1r2XrJQiFnPIFKSbc
8gT367JIce069WPRBy9L0VFauYnpbhYhe1LZFhXfOOfbu6QZuYypGphK52Ww8rkM+z4P88/Dbjn2
CoQXp14/tUXVnRch8lj0zAA7KJ6h9ktrSjCEeR+tTZiXG+ZGyWXEosD2PuKHcN0c0I8o7kMNMtIO
xj0eww8Oc+/n0WWUBrGlUHj90OSWnfbN9ibu/FYw7XyX+nrmDhvZCKLZzZ7KleE5CMS/Xnf6i90d
KkGAucVHfB3EgUBGlZAy5fc63HrpveC7dpfBqrqLY8faxjapWPF4NLckkRsMT/wau6zDo8GoBzB4
9C0nwOI0zanaBPUyXZlcibgqje4O4O2NYwpt09NNWfugLq5KswBF1sF1WURvo9b24nNup/LaA0x5
s3VF5lkQDxtZsU8Q6jTc8o53CP8Jl7Mq8861FvCZ8P1nGvqMxdsel9FAym/eJoAnOmtfzLo5jDrR
1QvFv7QsiaR3sG8sb2gshvxOs7M7M7A51SmXTVm63O49YXho8/DcI3ipMPXZaNZ9Pj5g2/RpZrZU
Z0Rd1blhjzx7xZygx+eOuExsa4QNa0cz7efRY2VjJ2m/OirXd0HE1uLNS0hoLEGMIOBBP+rSPv/P
W7y8CuZNknjBcTNURgggg7t5P8jgRHweTUQnxpY6az2VOzJOUzXjr/lL05U/I78o90vVq2OxI/Sj
p00T1kwXl6CzyKAsWXLPlldx4tZH4Fb4CzYkM5TzPX2xGvPW/WgtZ+bu+uKIBQKugE0KalZrB+a7
CCoHmzZqShvpArJwICUJ3kacWH/1hlYo/Z/gpRklOX999sMqx3PYcFSMo6vfu1EKwg+65FQVgbgW
WnuWynqLtVlBJMczmUchFzHKBqnoTSUZck2iG16GDMVRFMF7KhyXioqbBwe4C1tSRG8uk8Gmcmjx
ZecqE+1L2olL27Fz9xHz4peO1NKP442YSufXYIIYV/T5bb9FXTeif+DR2i4j3cLVzG0pIHEvNBqt
DLwjiP8VKA3nOhWkvgiflis9WXgj5pE7n37mB9LPy6vYtXhllP8aOCw7YwoBEM9LMo+cZA+vOC5z
8KejdRpT1zqF8aROiJz9ViPqgHhcMJf0ekxNMfXFc1rv7dGDzWZI+5GCaXWmgJaKAZ6VhjZXC7SF
2qGzuRMGAylolJrBkzuyOtRY6AAcMl4qe+eviFtnv3zl0XNt4hRhXIUlKRFZcQhMNRFZMl0CjzBS
2F05gziWwCPwG4n2N07r5lrMC2nruLIqepkoQLe6o5z3NuvMXWo3JRmRfnqtpKMTTju+nNhh18BW
bY1t9t2cDtApavLfA2Y0ORRqx81uAgYymcXyEtp8tfwRF/J3dBSOiz4gDLdhCY8r9wrtUgTJznMb
wH1JGBIOVqUHPbLfEIDiVG2qSJ2Xxelm60xnBCj9KKn2hFA/XK2rDqiZ07G62ISsXJZXbSzvWMGS
A/O/+OILL74sr8QUi71yzV+j5sojGtJ3ZtHjbdl86EPjYorHcIf2OLhqcg6bQfG4fIVGsSOLliww
MW/3rW66YH0lp0cZQVGRzKbPemra1aqdX9oZ2sp63u/JhuUSv9zk58WtgvCcG90V7/CXQVnxbjDI
oNgO5HAl0vgwSe85GzIPXuYICk6nbtgQJEXKUQIPGHMRLhSYryg5nNw9morJhdv6Z2Li/LMzOWjV
k/RXmmvz8Cqxz1ZoW+eBxAj6bDDVtYZ/oId0ai3art+kc6LZcnHXROBsworBxjImXZYFXJ6pX0rS
uVv2jWWpgqE7Egr9IqGLux5e4XFsxBeDXorqCbVJW7kjK8gdZpXTjU/5qi3IfVneAuha8NiYbq8n
1/CBCRakKKpYanTuYWjpruvt0xlC7lSVd8miaDR2iY5RwicM8bN7uLQQ2TG9pjfPHPAVvYWxjlZk
NmXbcEw34A+q87Jw22MPr0RI1Ff2r2xAIvxvaWb0XOj2b7XOFKzMIeUti+Vr79AuoH14g/F0tG2v
7P5JiEiyahkjr4MhqH6RzX1I8HBsGoHg2+GZfPcctRb0Ad98G/a3lq/s2B0K0o7SfhtqLfL0GUcP
DRkwfaBZu3ysvun8jTcfJP/nIhHSdIb2Q5fxDxiw8mdLRgAD0PGjcMSwNc2U2b8p7PVokmGWaVO/
bStlP2uPgseNew1WQrUBkAONrHP07w6psWjko/iC9WpL2CRRRlFBzBGSEOdEaSoKOG+QRLvKOapZ
k7AsKMPKi8aIrLGcIzukztQa0UQrcOxQrvWwikk6SXTkIk0XVu8qtJuTndjPhLhqQ7OMk5gqUO3z
q2UZ6mptaxQnYXBKRnaaCFzDTZrMBoMeOlNDQvF1UvEtjofhDQ5DuEt9priV15r7cmDaEdRe8hSG
nezHUs6Jweo/zd8CvyRWCj9H76AXR1WJ4/8OlxqF3UEM0zn5WC5K0OfdR51h0o5kde46ZzwsIyI7
/1v4tbvXUJvuIzXEDJna6MQhJc/gwo/0QsJbT8z7gt4f/JlIOLMMEZcTTJYSdFJUkbkDVVbslwFT
6ZT5wUsZ5ep9rd0NbhbJXP/lic04NC4YihUyPJB23AAjAkqmlPyTdL9aR4SnQDDwL+jHAZburbNV
8gQDliESEMWY6lXyWEbDVRUeo+KnFYXFK3fBsTJZ9HyhE247d3fNzv/j1JN/y/IcIzGl1NMMUDZ1
evDsmmE6pQ5ZCG7DrWm0rr3r+Wc5YpBbSYhfa6xXNr64ecrnpi/D7ZsTPWMKgVCaNAOBZKg5P2uU
VnpqvVXjq9hY+eFcQfCgrjyPnm0yd68XlRM5JkzQW1CMy31tWcCPUHXjkZj4R2584vBaNtGQbq0K
X0mOBW4TDjjH3DjWyaeJiDY3218Lvc3u57F1oCUnjYmno9XkzHUG3NOmEU+Zh7/cpqXFMTCLAmHF
6U89WdVz04lJ9s+0r+lyQfHoWv5vuHDpPesA/vtgnf97LeGNVye9RFuH+TLNv9F14EY6EpqFx9gQ
qv/a5QENejLNb4J53h7lzBtUGLJQrDDnIHTNbfFnmRzaYRLC/U55s6MmPxc4ZQh6LZvjODJJb03V
H6Ubwxpvm+bq1XSNhaeF+4QGz5ZKe3jXK8IGJpdAuoq3YpzTHRpF+DsMooPPyG0fZxD3l/PfNODg
4FQA0EoerxzGfutAdVinsddcLJHPOZ7leB8BEaPvy56G3f0ek6w70VvKnkFX054qyNHJumrNt/ff
RqstPsjzvnC5N+h54QJBDhHdA9PTbjnq+/OInq1pwaNxIa3W6ATbFR7nf4bRkhlUF4D2LNuMjkXQ
/x1IbLUSPzp3cyPfESQS5i4TcBpSJ4jCjM/mV0h3CEyMiH8OTFLNETEtS8Q96Ew20MaIAvFsdHiu
NvOur7Q6ttOUDWeba/2GcARQW047nEucP+feo37D2EJ6tWZWpI5F9dWYF68jocMvimOdRePZCM2B
ZPjwSwCZk7wN9nrMX5y0y+JKctNsjVvZFgUwgTK+lA+911t09FVNGLr91kLOOuUYUQ6fmr0a+e8p
pNl4SbNh17eTe3Nnql7TwYrV7azet1KvnvBp1dYgnftQZz0PXRHO4qREJJvBpYIIHeIao0zT1zVN
5w8pYgIT2PpWJL+tekQMx+UKvXxqK9Gu/QBN/xY0C9lwHWJesgmyTUmL4RQZ2dFxwvAoBqqath7W
n2pQ7vHNpsmYtyDewihfTWd3SU0OTZDkNc8IHRhw6LnFBBjr8lQgVJxFGq6hM50oZQ3WUJUwP7WA
/UVD+mVkGLa15BC1VvOl+NKzOxSJoZ6NMTLVqrLkUx5GpFm2TxXWSyzAc1Z468OJ7tUDyZOxw7tP
oo/ESFOpjtskQIzIs8at7BklYbgBBpMzC9eliaUhSNHelZk2YHfXrUtr9uQghhUVXZZJQBoUSlsf
i/KpzQf784OWgrWANEQ6XGqyxZrzJakmoY7BT/zWeU5HlqPXvdBCVm8dCZ8l+WhqFvKkEY3bJvL9
q8U2fbcQRYmcWJ9grL6npa9damM6daGsXoVJkOkoQjj7Rde+hYZ3DEw48q20QWZltr7HjsH9EqnK
TfEp3Bjp76Czgwd2Rnffc0U46hOX73bieEkNdCxtlzp7MUOzJQ55vpF70LWyZR9L2hlhsUJiIw6I
VO2VqxftqwIXshOWKbbNJA0ISbR7TamDj3bSHToj+HhmAO99gQ7lNZMKJ9ReZBD6d1HGbHMmp+cy
gvRa8ls5m6xPXWDQvQ9qML6FNu0Lk93Rb61+HWrBV2Z17SNPNeAsKG1fgwjLFbZOkgejPyFnInkj
uv6Y5viPCpXPAl6LZHSADmc8h7rv3phH7p1EwrHVh/d48veuKY1D12Ph0vTQfcguzzfOyD2sKuwJ
LDVFSsbYwKYY/vxJKMHrmzM/bagin07ct9dA86y1VafFtmtNMAqyK/46ZvuH9shqGY80iec/oN9y
JYDfPjObP0nu86umIddjZLazH4T1x+rKgpMoNO7LAn3VWucFkbO1Hv9Z0gKSiljDChglv2kiY6fG
ebmm3fI+VP5HAvdro0vjJNvaPCAwb74a4A06VKgfUGnPujc5N82qzlpdNsjcOu9NtHSm63HcZDXO
dQoq8yNBX0rAZfNDuXqO2SyuPnQjeBtCMf0Cl/sodf8PeAR2nvkfKq2Ob2KQckz+wz6bZrQAv5g3
GqMHuIvpHSWouaXEqLfukBbXPpP3hc3Q6WhCa7jJlcZMZsoB9yxCNaRLBWMHJRFXmB99YRKJpdvd
zXPaA+kAPNezlDc0uhcyUYy+I4r2kh4DFWwhuE8fcK2VW+Lm1A/ySvZeDMuS5l6LQylHr6OhXQ+Q
VLkjYh+Vt1+tyimORkAecW2lLi11Qj6oh/F0jnCeWwGWvxaOBxZ+8J6mnpF5mtY73UetR1DIVQzm
8NYyQzv52khEZLfDotc+ivkvK/stBZa3Y7uAONymaFOjOEanMtbPyqz+9DSnpe3GL8vDBj+ENdMN
08rPQQEFw0eSdqzpxB47N/8OpU6unVwLd0ik/CcC8pxUOO0naBL3FOaUD8FQFO9anv8zGwvkh2nH
p4Ibz9rVcEskvWuf3KEJvtAj+CLsLLynIEG3pEJr27TpvwLwYFJkFOUrpAQhCxTpbqK72D+IV30f
jTp5an64UZ1HwENgHEbBG79yQmnvq8GH++7p0daD0b0OkoTpd+mbyKGWmoBPJYL2jlzAdWwM32Jy
II8IrruHU0Pwi2uMYqprX7rVavtlr3RctBm+FsPrRw2gG7gw69gRPyy4V+AnUzyXkccBjVj6TcXT
k1ZJ9WqwOf9v9BxwiybiNZX0sFCTL49haTruXldI7BDRDbN58qtCutavFuxDAd1zr5nJnwJc9KYI
XSRLmcD5l2fHpBuazef3qDSgUo4HvhKhWxx3X+eH50BIW8JlX/0rWj2811IL74ylyIPthLVb/gy3
NgjOxLyaWCLvla3D6OgLxgkiePeYPXGpLfMPBkDTenCF9z2FKFs/VffgUJp+xlZXbPSkqi6AMd4M
pf0g09pFa5WbX9Aib8AAipOA7HCOUu3u+0V2ADejLoDa1aWPm/ygEuvFX6ZA9mZ+t8lyar8onfI9
rTV29HlDczPP23ecvetx9JyHE5SrYbbQLIsz+2hqR9l7W8pLQVeFATULk04Ag3H2JeCYL0dV7dP5
nRnzitzonsLZE2jEg3nRSZEmvmo8kbFs7SIwEcT3xfqNSJjsPSf+Z2cxEthyC6wg9xGXh6fTeWAq
/s7gSD/hAXIey5Iqwu9A3B9ceTHaHsq0TwsiaEXytbNyUqGzLoFlUpn7BQMdeKrYpFMMHoJtgOvx
bO7p8nHfZIkEGUJTJy0g0q/izjsIIV0MUyMJ4X57sWclacsIvg5Vc/TmC2S9DMWyujjYfAsCZc0z
QkvzvLzSBr2laKebluZ7R+qyY3auq8uycGpG61Egl1nKVgYm/6liLUDVm8hvqcQbn4Zuz6XlCp1/
InGOrL0IHVVoPy1aLPulTzX1TIJpA79U0JqAClV+gR5wbD3TvceGwMrMtYsb9XWWgq8G3/otgnY8
L0uWWv95lc+vitqjL2r10DJR+K1R+9odiimRmbuuArzZ8qA9WrBqZ+qoV5DxsLRMj3qUHE8PS/de
TvSYhaw3Wh05F/5jel+mTTS7bO5X+nfbVQxySu3UE0xzyWaNx7IsX+rl7wZ6wrnCdtSuRCn7i2Wr
Jy5rZ03b/I8r1XDuR284G108HjxCRcnbnPgsUECpxmzy1fJ1ZbyQGDSnytdjBuRRnzLXJYEPD2UD
ttlKLu5I6i8DD44QD3ZeMpbZrohI32pFC5tjXlA5eecUuCkJ1IPcVVatnUj8vQdpZt5DFJ/3iOYx
oakIEuFEm3sRzIG782RMtzLrBk6xtXx1S/LGRKBxdyulbjGg67qwv0xpSy5uabYHcm+/YDR0Di5U
gqcGVrcJ2KaARrcVEMbc08N93pQ/hTTSte1F1dciYPLbVr4NjQePCm5YpM2OKoG9Mhxe5hDLnKeB
M0n9ae3drmbkEA8jb2I2nBo0N4CEprBjcplTOteMNWcCpD4vS/c/CQtvr8YEc16Rohj5v0X2ISI6
JRKMEjpFzYwxHRzUtaHJTZkvzBeaEO2sFmGcW5TfsiIO91CfUSG0ZlRtgaSLdVeMJ4BZzJa5oZ2W
pUQUeOrMgiwWj6liW2xFNDCEsfXLsowzO4oAGBSjI80cS17r1i9utmHgE3ZTH2kmX4oKaiawomEX
WK1N0FDk4Pni4xr0tX/0U/rE/22LLq+wjCCPaO2UEO3/79HtUG2umdGiop5x5ovqaFlSlf2LqshG
bC2yt4AJ2cG0eMCmIaBW97ufg0ApQFP5hf7qS6TRKE6KfFVl0n3TGq0/VP38+61bUqZjnSrJJJRq
uQD+7z4I+P1A1W4cl6NIWNgdw6SatlLav0ivSciqQVhgau4vEN7XfgiyU1d400YGBRz82SLhd0y1
lntpTxW2soj3PjoDuW9QS/NtmzvxftTTmHypwDpkoWchj2rF2nJbexcNBQo2P6RQGh19YxNjeKQl
8qSn1N60zk13iBCiddgp7+Y6HgniPk68Pcqu7o+gd1xhqnjTUmJSc19i/uINfDRjF1xU+K8kTHmF
9IbQgMgZeUbo8HMCLwdOUmFGQu8RbWLP+pj0zvy1vMgSfSOKsOCSlfKmMWsdNiM077WpmTB0qijc
jMMwOisxXmg5uyMzOjtYLbdKm5EkrIoMdCup6HWhIrw7njyMrjoxLc62JGbhXfXZp4Wvsk9FiB/J
eKOaUJCslvtvbQ4MPMATqzxFtHVWRfvP0t0ydJI755Z/EU7F6RM85UDJSmfZwLLghaSbPaqdxTQF
dkl/zMmRh+3I9Rbf6qzLCSh+BSeUVvEMgb4jT9qjppz/GjHWOtOiVLsahTa8W7HczYFSs+trsVbZ
LUbJilZwi+947Tsaw8gmt7zzM02n7Lg8OMszU5BwvXUl3DSvrKKzMy/LK1Jao3MkarFrJjTwwSAj
OFAeLIs60PFvpdXVSD3ceFasTmX5exEwjmzOKdBPOoPqR0ajAIggV5bALoGnxm6ABoRljEgYtKss
2JRj0exKvy8pX5V/G4zQfwe0/3E9LrS4ZcHSjtbYy6jLZb8xS2bO9LSn+mRN9kHOIu5licgWPmde
cKtCKg3SJ+ziPJC7fFP/XYQhzgNB51ob/0ZfAVmo5N9zhyE5rX1/1NiCpHO3y1w7BT3di4xOKjFK
uQ4rLTzELQnjKUoMtEZ0qZbFjCuIoQbqZCFaWip6SgswJr6+q43gWpfZH/rX7qFx6vCJD4/8bNs+
POu6Qp2JH+Y6dI51zSI7P+Zo0I5LPzq5hBAaribhkIgKYOXSKXdWY2JnK3dqfBq1Nca30Db31kDW
KTJ6+t9L82IeWGS1rw6RXhc7B6MIs624CE6EwgiuTGgBaH5DfCKpr2549/XA2HoYgD/bDxgNqGL4
ue1ZsL4sOj3K8Q8XNf0lp7raIoO0b6rqxaEMixXwAu/Cn+tX2dIf04oPCGLDMezqC8OE+JLOD8Cy
hPOXkMsG7IVJj4TY0VdDqQ2HoZjElnvdvA04v63IeVR2QInSiPq90spbbQ3Vmwc9djUgX0C+a0EV
j11jK+nKaa7yTlBBCbBbun6aHXMskwhe6dbPodacp4/w/JoF6WX5KuNfdtaN6B+pQe6mEwQ8mE5r
fdRZzpceIZmehV2G+UM+z/MXcWWbTSsZdzuFLJM3UY2/xuqm+CsqOdeC/otxj3H0OvaKCDK4rUo6
0MnAcaZLkj6b/p1osFOR2t59+aqum9krIzHPEYay/C5blGmPdurpdhtqbxW4FMakbLy1TKPkhJ8Y
CdV8dx2mRh3ZQg8x8vF9KMtfUzaHBI34XXd+hWrYGmJlQJoXbM3oh8L5z5SCbbfcMJY7R5kQYlWi
N49SZzz7nDMH4QXsNopteJKat9Ns4nnhLXtr/gNt9cGpKYESb4uvh/kJnYxVJ+zwSRWAsVW199EY
rLVRWj72rj75A+F/DOfnIO+TgyPcjO9YWWstwn9CzZCs5lfkG6LHNyLnRaTYm9eF4XcL9QVvNZED
uDIfy0JbltyvMPro/OQgl+a+FrzVQCIxitryls5Nj/qfVmr5YVGXtdqPHN7lG4oSAuJlmL+An30r
PCRUY48xwJZYrvHIEyQGQWXYVJqVroCGWRvdr6MT7bP4OiFu2sbl3ynt3HPZWtHbUPYRMM9e/myI
y+xF9sWJhX2ABjq+FZSzFEnzMTlLgUzLlLuh4pYr+Mw61P1PamnnYGjJvXWIGIvTMNg4FZEMuksu
hvUP/4T7vcf7uHNFbxxSKz/ZjTE9sTX/tiNIw1QywM47PXvoswsvh+S1LhEvP5Y/8/zsPHLpOJRF
wNgjdixxGhu0/1qkb7qMIAVSDMKXILvxUgJS0aeWeShtwo6hN1Ml0dNRoyI3Ze1eTeYt13Yk6cRv
zXHn1YBpqb2ryzQRQhcH/bizYqYFpR9FVPiyueb+K6vxXnSzWjix6GWRxcXtmqwnJ0zIjP2vea42
bSLmyFHItnx+6+NUK2JfM/WIC5NrSM/HEslrdqo900dNPWkHMzOY/f136O7HcB5box/WgdHge0/U
ZdlqDTfMLtjzLojOu03StJKMGLbgrFtjq9GvXWbNRtRcIwGb+wHX43CdJ0rDvyHCM7Jsga3drJFb
8/szcvyHjsM0bR5KFpnBydCpv+h5r5+CCFJDmCIUwAvovrYbzaWRkRGxtikZKmQucm68UMaW+Fb2
uoWm9SnRZj/RbYAEgSfQss2l4VIk5vrwxgzb2GlD8GD8WO7dHpL2yhiUXH8iDHwF13sZDSTzQCFu
ZgqFls/W+jDbx3yC8Yg17X6kvfj/CDuv5biVJYt+ESLgzWt7300jUtQLQhbeAwXz9bOqeOZq5k7E
3JeKJo90RIOuysrce+0D8A6UrlyEdsR+5ofC5eCVwKCbbunFxp7baaM+HETb7MehJaUzJV95NpIZ
Z2jOCBdGRpnSdu2ZtsVI7Pg6TIl1jZu82Bdxi63PF/6F6497GdYKU6l7sCqV16HqmfIsZvoUFfxB
+sA026wE6UuO6Rxzb/9qaI24zsli7Lw+TTfQQBpvDW4dGn/dvxUDnZdAQ/OjyHNi1B0KVrYnwmag
WJfsrhstNe0jzppjQdwI7/LgS9SRDJn0EG5dz82/ZEjmGf5UqFbpcm0ROqSEcWXz2U6G+ezFsJUt
C17JLLUxsVTJ5GFin9ou/wiyUN+pOx6JzpINbi9ci/cjOodpMsqXRNTlC5pxbU12B7Vab5ovc2aJ
jZ9Ceu6G5rc2CPtZ6KlOSB3dUWDO9vOsM+MyrW+JYSbHWISnyuohawbDL8xRQHYNjpaGJHVQEz0t
hjn4bRg8Eo5sOKilcJ9yeConn9ircoUtyNgQ0UYUtazR8mHQTmZR3h3VQYcfE+1T8s0nyPlvbRo8
ULbkx4oH6smzg98tOuadLgktPm+yYxmC04s0pk0FZ+Jnm93gTo9OTpuT7maqIwWhAIKskSOqznEt
LHjB15p2aYUBrwtzwa7R8vyt6EKEKlB+Cva8B8TU45R3b4PP1NYafQSncrFzW5waXHO1SVUdGiZG
KBS1jySgGeqazXc2rpSct/CLZuMinqUkkZsri2cee5HP5zGcv6BZFvsgrdE3htpwptwGj53i6lBe
HSHFhEWY/nTj4aXi9nEWpXdxKK/XplXfVFA4wiY27lqzdyhsfxYzKbUpKbZnA9c0bjf7KwNvdI1i
2lglfrOxM0Jy3jjzvK6rCApD/ljFLsJzLE+QJlv32uLR6ZvB9UhTEmvTFMEWpAZy/gIoDwCPoTwP
Y2Vtp37+E1Zz6GzthNAaDnyu30tC+HJjG3vX9sxTInVgeZaiSbO7YlO4SH1aHVdDLZeyqblB0YSG
8NFZ6OOk6QEbMRw6lMerPnbsk9NUjHqJcENwTPIZth/nRKub1Chbt7ZFncUrQ12avNRB9uf/Rs5r
nnIEDSf1CiwoWgxFvZncZ9FZ7Y5hp77p24zETD3R6baguF8C9wnT+G+jxcLaaOF8rNyQKN8eDk6N
KsDprIcJImQVwqTZKYmPWpiNNqSE6vGWVhtc13m5dEktgH7a5MZ4sDw22ADNa78rFq+/WM4PZaOm
Ys2uAm/eydTsBzcddKwo/Xieu+gWEgeDBQnUNDe9Q2r33lM4zg7BiMeWKmMn6sbadbX7JRhwiIE+
BSYdt3pxblBXtg5xBc4P04jq/RgVjVjp3vxFLwillGA/vN8sn6/CXW811kWXA9xZLoQ3YjFDErqG
/FG7Wyuf9nVk8HXwlVImo+BZBQxmdgn6DFQjFduJJvw3+gQHo2fkBBbFeKK5l21d1/nDlLVZkftZ
vwT2mN0b3zn6dfRotHG4FfIw12MceHar8w4tgi1TOLa/we/2Xkvn/LOVbtXtBAUfd3JF89HLK/tL
4K3qalXUTnrRhuqr53njcyCXLnVOyQLXJXLPjekldzEuNt4X5pAF16vL3yV2AYMmLWT70Cvs898l
RzG1aiLkOFqwFFe1CEz7lzhppjtcrNdo1MhLqlPrCXrhA+CDu+smZGmt7EUKmuEnNFCPKUYgHpi6
9oxykC5IyKwOF8q1V90e2eMBgU3EZJf/0hC1H9Eflc8t4b0r4bnTNsKFdbYozZm42/NxQCOuvvg6
zIZLKxdyqJedXhi/4yXAnMSg9lxNsbMKpSXOwL5xaRAz0LTAkf/ciwxhfkficS+tagGmqu3YdC2j
aq97GnrrkvUO6TiuGxw+S299ohbpQUZyZi1nRQWJY8ZRcx6fGHtxessj3Clx/lSmy5sl6bVjVVju
pmJWynWUD3Ec96fFIOfJKjrnUJnJcldUAMMWzxhwtDHtrqllv7nzYpz+Ln3nGyfys5hheOVVQ/6P
5sEYv4Ari7apEG+462cUPPpXpLgjgnc/vyRgAW6t0Qlmo/VvRkH+GRVVyyyPdCXB8O9j5rKoB4N3
wm+Zb3j86M9mKEkIXmm+GN9CaWFWC1RE/4ilez3FySJJqEgUkOWv9Nym+yZE89Y05SVGebeD6sqU
3R6SrYuo/WXkjkqRks5f6UGuTHJ5iWFFCe90QeavtLRObmMdr+mE7uPEc88ZtB0aqTmCGfmK2eE/
MUZ2Ymj7TJppc63WTkYx+cgPIxjzgJThmsh2HVxaZmkqswMSZpH4HUpB6oAhjp8tFIa7OsKwpBv+
w7GCkYKzwoDI491RPC1kljH9xYzjxDdfLuqVUb0S44CZIAiu7J9cGmanf1R8HQeKRdg6JbyKwRSI
1uixqo/KzJRhmoQdV7F2cpVPWS648VExUdivmyz8NeIIe5W2sFeIR26EckiLY+tkaX35KvqZ/N3B
ecuT9tEQ/7kqyuo2u0mE9csBJq4b9d3cq6ZzlAztrSofjaxwQaAfmYBkB9dq6GqVI9bHipmmklp6
CtaT0Z6wGcu0zIKIORDDE07IZEPLB3Kbi8AzE2l94B5086X7WC1T1rxkAqqNWenjlmzmAW3liEaO
X8KM824h5Aw40nvQoaT1k0W7/jMoc+M2ZqciXYHuN7nX8QgixyomrJ/Bl0qzq2fdLupbk3jYy7B7
BmSlh1jmooPoeA5b4hauTkfeXi8hMqFp0xIpnflQpOV3Nw2L73Z7nMc6249mCtBdElvMyAsOrWvj
ZaZlj/iK3/ShtedbPhOePgzWrco6D1w/3lU8FmzZbtHkh8msCFQHPResmFT+IPNnpvsSIymTnZ10
MMFFMSfjDY/iK0IMhtwACfuseb1EeX82XRsyEnaz2z/8pv75eaVlEiOOi2ESXoYgWthJCZ5oKK59
O5mrmUYVWHCHAKssKu++XOBkW9eu+LX06E/LqkCrV2N9B7lUPLWQl8+gCORIoYiJhs9K/DvcQ+cb
k8DpNrVdRFmCrxjxAucQHK5403g42f1uovswZ+8k25nzJkvieU0JZm+IkbRQfSTkb3LjS9lltMyf
jmPW/NP9diLDPs/BL0PeAyy5+FbfwcVoJAMEjHivjTW4MXaCy3+rG8aPWkOG/FfkoPQNn43SzkV3
3VfkdWMECpurBvUFF+ryCvWL90Dv2GdNnj9qYVhF4CZuwHbrJz1tYlrzF2CAhHBry5cCivzequFY
VA4Dm7vZw69HoNS9DIuZnNmmS84bQzs7U/0K2OgfOaeyNiwCAyJgQaRcthElr0tCdzIV36EUAHst
+QXnRBrcCqnK7BeKWZG6yHWLhdKqj40fQ19++7O4y6WQQCW1pAVOMi84RyGn5N+l7cxl43I3ypCu
KWlIPHKR8mO8GQUy2gsBmeAe/MB4oTGA6oYnunAhGk0uGhnsIsbUnhJRPg9yCqcWntP80rXpjTLF
fThyQKrFbvaY7J2VxxM7ph3scliRt3JuCbTigeeUy5ujGg5PtvZmUSeq/LKBav0mELL7SuXspSVN
66j69ekfSJPROEbc3kk8ys+tZmdnVyuXClZB/uZGVB+xNKVWmmZf3NRFzuq5O7rTVLtoqzc642cM
39X4Ppap/nnP5fdDgsdiPRJzsFcBQb4y++pLA4JlZ48iP6eSSYJOJcG7VLZMTkNy30Xub6PJ9YEt
Iy5TvpmRjsIREBXkR9yDtgTxRG0yYkCl7MckRps4b6MXbtPH2bfR1VkTRnMh5mvRaL+iLC1PhgvV
oqbycqMSDUJs1SfAgMIWeI1BSQVxcas0wewQNTq1kTFGj2zfewY0uJzeMxI0hJMTdlVBAEjUQ38b
mKC+OM7UQzskDJPkAoxy6TXTivHOFzDeFwzau17D/6E+N6GD+ZTz0QhC6/8vfoXSoqOgaVaR9Fny
9LcrdWfL6GhLWnJ3a5drTn/3pFk5hWhWiQ+jcwZYPExLG7zv5xEVwCSMe2bAHoqxR97CNqv3epE0
12FxSSkJsldOfXqaC0F0WUqZvwR1QchjG66pRKKdRhQP5LCh6LfUAP26bczmRRTLL1sf8hXdJKR2
cjjpT8kN56L+NHA725bkV28XD9e76YzVKgsm7WLUGESVrNGqUwpbcvH82uJ3lojsbET5joStHH4Z
EWJYtg3qkgLyzxi8j+a0bAeupau/1z+wRVh3UgxqIsA4V3PAr3O0ZNw6gA4F0hEGIWXXVEReLHov
bjjWrQ17lE+w8QRxUd2FGoFprfDT6DN31y7yXRvjbrPoC64Hs2i2KkpSLbmM6SFE4CfsKWvf9El6
c3JpWG0IgVoiwJYOkKIA4/+TWvLUOaZimM6bIgMmxlYlrp4frVA4I4Jm6njmLumfK0qzbWrivUwn
pH/N2KH/k6/U4ksK1WKNy8aQYnpLLgHPySHLMg9hWpnvsZdz5jqI0I+fnxTW9FkMqTIoifLpLGS7
Sk7VicrGPguJ6fMVA594Sy4UnRWsPqmsoP46MJags1d+6uXLm18yylbfht4N61k44UUh4nBgRSsf
5cFBnVy5n5P4NoYYQ7Mp5ZdinfsyHG9qsWuhH1EQPCdB2a5nA8jyhMj3ohZ9ovktMh4cOalDLxKd
XTmrsuXS+u1wysxDJIfGAbj4k++BLFp5SEc29I/wv4loOU+94zHTbueNxZSVL0TMqCbQarq1n4Jl
aNnY2PlwH8kYPazIQMDThiDAeYrPnlxAk+Hc77TOg7uYvFo99Epz6BBjO/IlSh5DDpTNNXkuHYl2
3MuRYJsQyxg8V63/kri6uQGZhYbhX/9RvfJ6t9h9pnHGk3ngb/VIdDByTpg2zkGX3cmq6/d0PGhz
jZOdn+loeit7DIuNJfXijlzGKoPN1dCStmvUEn09XXkgl6OAW3LLyC5fFW0MDod8t7VrxbAdSPoE
NZoUXxg7eGsXSdGL1kbmZmmZ/S9eMGw/x/5FqJ0JfVJCgNiyvyNHancm1ma+fxZjSLD3iSjbuWX8
Mx2NKcSEjBw6BXOHgaCpmNyRmaPSc/q4QEy1TNn7KBJuydJDXFIQOylwgF55i9MoPn8e6lMSP2Zp
FldLjqHmEkvHeAPvbE9uwdOyR96HZUyrh+VcpTmxGBj0PQ3ytnIzepIspV4ph6M2utkB09KBQZF7
8kEYfy42lmUsU4RnpXyrlqX/s6BNAKa7GK/SZPh5vqlDTh132tKusda7J8NLoKmkbXeqeLeqjxKJ
VFgiE14rBWAmOytKyVNKU4qLssipm/Gg1Nm648p3F1j+CeDGQWimszNMetIz9fkDFICgS97P9yi4
IxRr1ib0mq1tpPFFOAM9Ggde1gmix+rfBBHNbPGIMNja/J2TNhXQ0CB2vwmgh8fAmd9j1ZUgMSXY
4Ta29yY85G3jgocePct6WElqPyABx4xQyAuZPejRTACPPdIEeu7Gsqv5ldvS7VRNVvW5CGl5QgtQ
n3lg2UGpZTfwjeeLWtp2WQ5T397Yt1J6Wj1HYOWdiyphZkJ3ZqM+HJtB2+rcvFe+jQ/SOmYGh0Q1
FC1q7yavThpKMAn+rFd2Wvdn1KG8UwAtncwUpFYEcAl5OStc2x/U85rloIQZx4ymJoshTU+VEctu
ZRc9d0knIWnjNfKTCQ7WXO+WGYFjEzTZDvB88Srs1qVOiouTcGj4I6K3VrN8d+ZcU2oa6bxb2auH
jb9Qtvzt8atXeougbJnxFH0UucsozMqmM4fbdCbTbTy7TmkcMUdjv9Bzzv3ungI7QGZRYPPHjPjU
YRDZO9BUmKQ1kh0FXqiFI4hbBvsZP6+D+ijyrKcpqi3Gtql9HeSMOa6t7gyhcKNsaJU9/+NKI+vr
zm7bo5G2vkXRc5TUgJkD+oGHrEG44MEt27SZT9J6J3Af+ye09+4zYUruc55XPzmym01Tp9+yih/8
pmqYgVk+myuF3PDcyNCG+QVmgLjmiTW9VCLV1yUto4M+0DvVDORtWPmbh2F4PZOWhXDhOiyuBf1T
NehQI49FNk2CFKMErhdyTipwk+hmZu+NCJmcniBZ4/0aCeu4GgtjrPbgCu0j8KdjJXv6i7zay0vM
CeuOvg4GdtAiBD0uyda5PHVDL5pxcCTNZ/RNb0NU8NstgW8Q1M2m20XEfd66Hh4U7EFtVw6zcUEH
Ex/m94Hwma3HpfceyMWgU4dp20m3nRc+OC/T97JtpkPlQ9Wpk3gXB85yH8OuBZ/I8A1ycHynQ8NS
gyKrzUKHrNndKyn3buFhc7iBiPA4om4Bg93NUnRfakcz+H8PZFgt+UTCTEoKUI2JHoLxtq7t5ZLY
vXM2zPcxYxZsyMdAqQyU3mDqhj9xkjQE/rgGit0FMGAPzxkmpHvNRoQ5nrETMnglyPrXbvbK5yBO
AH3GOt6Mrj91qQE/nloQYJ+fyOAFImDlbOVzqTS0ky6+YaYAcA/lTqdodaqsImgIi4J048UK2C6X
3rKGw+TTS19ceCA1w6uwtCnQ+agxOu9YaiTPQRLmosUF27g7GhNNPf1Sidb+QEvvERNVQ4Lsl/7Q
C7QmSU6oI5nq7q8h+QCO/roYfXBRIXaeAYktq5D7zNIuzeOmYbJB9Bw3GKdJjPqJ9lPfk6lawacj
Wy8guYFA2K5bq04Tsr/ks+eUOyRsJ57j76Kp3aexnZ+WJUhQxLhsTjZ+VrDPEhGnxFye7pQo9ZZX
XX7z6gdSS01nCVDoNM/HbvHhBdkZtLbKNDC9K+4cuNLmPGT1LvP6+2fhBsAi3cFFoTvtRUiUmMkh
jZVoUrXYw8yFO5pKBlpNcyDjzd0xengCvzERaQKWmVqvPiIn/BYzN7/TyG22VG76wbBpa7XZQp0I
4cRYT0ze12rOF1UNSpvG3xu99idJUK8LGZDrzDGBHYVOZAxU3cg1hveQckSR7HLZgVOvCtmGazwQ
lzUzUW6r4qAgFWYcaKsxHIEkyeqIN8euScb8rC4u6grD6NM5tmb2lI8enchYMyhyfc1axRoN4kzn
ykm3iZxgB1BW3TNGmZMeYdAkbMInHQ9VvEFDuoueCtgKD8+l8KfP6lFRkkcVL4tzopHrSWmarq+X
EE8zrBWrcOZX9razDwJlzX3Zf5ljO33SCIUDYuC/RLQP8D563tqR/mkFRlJL4n0kEaGJVSbe4QD7
ByjXIxNQHsabWxyrSjbyM/uDFCb/qAb3ETd84hi6fBW5KeBbYu8HbUm2CWC6t9p1P0gNX7apZ/B9
lCTFKpoYkyv/IqdJVotUrPMXxGx0jw8T9bprC+2uFrvuglXQNukO96a3GS2bR9yG5gd3EWn9aELF
YOZ2Va+qrIH5NzprXTM4TRZvOWJ9gv426OVIM73DEw2Pbz840Gg7xlx6X9R3XQ8efVph8mSw/Hlu
tnWJQTZalp1LqvlW97BgBXTWHm/jGKLRqcb6NCnwZG21H3LkcVtGw7iJXgSbelw50MnWnmxA4sPu
2FcRryo8k1r8aRgP3J+Ihx7iX7UeubvP8z52i/+Q+OX+78QiAhf4WTqmDC1yyNXV9X8L2Ekt9L7j
bATbueRCTGx0fsel/1qEyzxga0bap5DkalhKqgb6E/QlXFr8E+W0sw3M5lcBC+cU6HnPaRc/m4hB
bpMBM3O0XZ5hF8V8wBZ+7TrzNg++gxqsrE/DgAEvB6kejMZaORHnFjsi0xGGRh5EaISY1VktGhD2
jVe18VqFXyxdYcBaZkM1bmMZiqsK6WA6RDQzJxkAOg7NjrKFYdSsbcoKdIFV6V87OU5cwAadPNiT
+2lB9Z+33kO3CbzV9BNUZ5yWU6Ix/meLNMfmu8mtl46a614a/LcnflX9Gp7Xhl96vi11URzVG8Iw
Xv5/qrnzf5jmaLs8i9u9bTi2x+/nf8ceLT5ZYSaQ6K1VI1bPPQK6+fkya2cpm9HZRSETUYAM/3zO
gAzKW2cMT+qPBF083OXfynNAdUUWJeu+05zXvO/gmYop3wn5Yc82c0gFyWnqv1re6F+igrB3XVq8
7FnTr7DtnxOL+etGKYujMEVpg14JOrr8pAoyUZ9EMv+vT2JNW5kOaEYrbHnDcddGlF13T2ou//dz
anPt5Q6rPme1osV5zuhe/eG/f059Tv1h9blYd+v/kINmy5yzSsUFyZAcNyCnxiRgymKGpqM0VpFj
/yN2JAp7FN5tk+9r2iQjBf3BA86wHnChDnPdPXJb/1VG7WvvtgICpqSmLkhINrGfw/JsmjNeqPnU
VYT1DsJlhxdIwXJdUtCpM+PMXo8TioKezsLOYR9f9XYJRCamkBfEMhNBYY048KF9wixgd6dNj0kr
mcqN5uNOYUZM5z4S+SlLD5UspLNAJ6E9dmGeQh48Td6E7Y0bCAO+bhvoAAMCqKP/YbMw2bf+zw/K
CQzLoIkbGATx/XtIuW0mA2W0Fe01uMb7TH7XavEb7h6xo0VbVe+k04SuCK5Y7GOdtnA0KRebHr4n
3Tg+y0/EVgSGwjeJRAnNFkpYgi4x6bINoqrlYaCsAr0M63PQ0bJ7eXN1Z3zXZRH/XORG0SLmOI7+
9E8Dix/c72WhtvqLWRtp56xawj4ZvmbvUwuHynWW4lja+U9a9vOzqSdkYGLKvPC2iIE+iOeAJwGW
p609x5hogG6q1kKkkYvQmNVJlVKlnP9aSQHjJtYBPLUZunOQWyYqh4kwbKXqsb5Whc1ttRtgpA4O
WZ4KJQcKJNjoM323MeynW1Gd6FTB9JmZA6In8om+mN+TKM7v7eABVoVKuqWYWmgaVw1kMubBGQxy
FWxMsiQufSxlK11ualT+5TFxZTo8FSsMIG/rjwkJKom5nAy5RMACgMg5bKSkrJQHf6yGfRuAzSB2
nihLF6RMlLnDBvduDfpuKxad6OsEk6Khufbd8I3sJqj5eMbEnd5MgrQ9Nw/8o+K+4Mo8+rrxZ8HI
uuftoKHsTua7SQmibCIJoB3gXvq0LxraeHRdx32Nb415dFJDDUSSVzvsIUEBDriRvDWvTLQd2K9s
ZbmAm4clByo46MERSvQexWJ07vt4k8reryVF+Ulm7H1IN/upCafdUor2agREWRrGfGu8piAL/Uep
NWStVE53h9KSrkI6LvcuvhJGtLbSbvgN7PGnVdYJHGxKc8tJhjsEJybjyGI72wDYaxnNI3RDbF3W
+1zr6d6X7VVYY3Rqa6MJ1iIzv1dV1QO/QVBQNwCA64w0j6FlQmvZlX6q6t55jqpFjdND4JPaNeb3
hXS+qe4Q3O4O8Oyja3XaZUD4dkmDMacPwq0gJvwO9+9IMsoYQ0Ef0c7PfUezGh8C46KQm9yol8t+
NFoYbhmjii5KmAI6w7GP+vFliKVwI/TekEnsGq+MLvSrFjj4vAEC9iWVZKEFpEFSShobXaLb2y4c
9kNd/SIe+fCXZpT9+axwID9C3Y5n8jVK0qcbkKk+9+WV75LNglRgOsxTd2ol1kstSl2CWf8jWGx3
5055emksQN6t6ZJuilPQuhv8bh4jpx/5T29tE/5hqvxwW3dhLFPTtHH5McRT8uoGmJK10jfXTh9Z
e59vfcXxWAASzz8yKQMq0E3tF6L1ftIBG8mgQ2vUu+ScJFhRt2g3K6JagGajAk9XjCntm0t/Y0fU
loakkYl6ZzUXVWCoxXPFdKwY+0AMC09/lwYKS1xV80E1CHMvE3sD7bQp5RkkueCsS+nLa+6HBP4N
dDf63GzucCmmTZS0896gr7wOcSasMS7EOyF74eEAjtojAhC0fUceD7mB4PptDEGnePw1ZpX5bIvX
SqDLhr9mXo3YeLHJNloh7Wp4ejAvQszMN8FISAyakptXheJZGEB+UCxeOexZKmx8Y2H15FmkNjkh
2p++JQbp79LExpdKt+adKwz8g/9aUMdbUBL9EtdXWFvbxfc/Uh3/+yGwtWDjm3BRsKGRZJO1o3XQ
GUYvzILR6k9+jsAbzO1bGhPDaiK6O6llcTgMxpTr0lRjx06kFCnxvZiLuM7su8OT3bKtcNUHASc/
FAsZYTau1A3wgrLCjTVh1K1mdIeJf58b64ClpLlUXRWsOloRh8EN/eeFXICZyE2wIOmZXYm2vJTG
MJu3zhJ/WAL9PXZgUrirWeI0yFeNj74Km/9BR1PCFgw6HFv/LU7j98IOhr2Q3CdbIg0GhrVcW82P
cQje7EKmfcZ0sRFsFpeU7uwemon+OiT1k5XOW2fWfsSz3mzD+TUKomEfkfSFziA5O85sHU3271YK
2TRJunfj1chzfg4M0hjSuLZp2izhxsDUB1Vp6hMOurxaEaiR0DZekl0rc3gMzyAmA8mNi4uRVGiz
bueLxx4BSrW7/mWp5bqNdMco90u8r8PxtU1szDwdx7rQtfbot6ZxIUoFvWWG7akcja+5Ef6cGfjh
ICCWSSutFBU/DTMt969+VszrsB+BUrR2T/o42EKdDXxbap2/6sGLfobcsvGSl9ZCdC29e9+m/cMd
BgQD7iFPYpDkoJp3CUOtB+BoLAQI0zYQH0eml7mPuzJxngYbq61rG2e7geDfG7iho/ID7dycrUlf
eVMD9dYe052arxP7/l7HyIWWrGwvPT+sDT3ZfyZVZp+wCTNfrau7PQ7GR1QZ35qS0ADmFpe+oA8Z
ZMseU/SGYIP4qC7YU92DC494w+pR8AgX2qWAtoDftZhueoPI2XlkEyGVa632G7WIrH8LraAON1X1
qmyHmud6u6oyfiJY845u0e1xRs/3piysS5LblPEGCbHmiAPDTwAZzOEEGHEkIqSJ0X7hL542HlOJ
NXND90RNlWwczc33Y2fOkEuc/GwDug+IPryPiQ3VngHjLpJQqNGQnXMdP0bfQWNLTSv9hDzWMmkr
SvOjI/WcC9KH9SiPaIWhpi04MS3235MShbuymeWeSVHKXk6N1fv7he1kLaKmBTpd5ceQGZcTdcVj
nvHo6SYst3HJfzQ9tkWF6ApoqDcTQkVrjp2HP3q/up5JXWPO3wLduqX4t6H7iBOxJbwRRPYAPx4e
ShFBnM2XHZ2s+lAxKFinAMafqiJeTllf3otpmY6LaUbnSS4x13NTX8qLsmTrjf/sBq6xN8iNPGIL
3PzFi3ai+Qk4Gxezh8uizaCPTzKUcCBjhCtSuPI0gutNGZxYAXbYVaP/zXWz6RLK9lNjlogSjI2H
6zbojSutvva2YC7YVDm2AqX5LuD1HRh7SL793g7gpdRDlsKARMo9lNSVVjpqeGXBi6ibs58DBsvS
aqVGP5ae/GppFhOcjrhgaDBVtk5KGKLjPAkCOTcOLO4dIuB4rWm4F/2lii6+Pu8LUgveNYtE+TIh
R70j+B6UJ9lJdrluSy/EU9SVW2x6jEakhqh2MZaiKnsvaCOv/CE6ac48Hk2UEPgsAANQtnsbd7L0
pzk0tA3d9n3SxRJmRuzXyse/UXh98aTlsJSKaEJwVWUHhfNCqwFC0jRXeDYTFPijfrP1D/wZzEvM
ykFIeEshT0iNc4fkB0fIBBB3YQqlCQtqPTPldR0ajDqZFhwI1V12DnhUsggTQfeOMVHnkMAECkOy
Ixi553X0U0PdtG6pzKmQkBhlLqB1u9FxEpGOkqe+85YY4XNchMdOTqaTcllaBtLWNSij7BBE5Vek
x9YuJTdzX1vLC+AU4gHS2FlPTLnyhvZ9JxlHpWuRkcxlRdEM9crXJc1oARBRZABweG5sqNJgBZxd
LccbzDZh3ZfadwsMEJrQ+aC7mXMp3PbhFI550GXbdUSCfvLwJtqmIabVpH21eMfugtb5oYIf9R7B
ZQIaVJOxK5mMWkD4G3Hr6EijN0QO+Kt9WmjCXfq0SJFFEvg2NZOzF7O+D5zJv6aVBSmX9swWWbsK
9+vAvYxmBjGODKhNTgrPIMo/UOIyELpPsSeSr10znJgrJlsts8Vh6LRpXRYLSJbJ1TnSymTnzOam
8gaDzgKyS6cbtmFtGPtiKM7sYN7VrprfzGG4sqDLWBctBplC2H/S0rIvjcjoZpjiBTs3/TquONtm
rK0vPrK1mdvhxS4CfZtaw89k0qK1AZ2O0wqcqFnRXMVOt+sqvbpGDgemqUGlSaLgUEnEU6VH+AEm
GK4BzCp0gmRg0wA4l/OYbqx8KC9W2UieDhwJteBT3AyxYfMmYA6cZ2QsSaoqCCPcUGLoVvgVFwhB
1d1y0WKFDpmNjB73PWOdZ5D5O2G1w65B27PV/K7ZDjX/ULAY87oAZ8QIvxCXWmKCUwtBux5GR1Km
EogfXzA2QzSjsc4/BrJ9AVlmpGI5tHqpn+gdLydixXLx3UJxeRhdiG1NNaUvKN7Eb0acZHcQ33TA
5UKsk6QXOMH0RaAGfilGmhPY+4rS+Rrbr9gnH5BKNpkXWjfSEHE2WSnyFIaVoqy/OwhFEG0ny1Wj
Y0yIvQ+RPRTL2fQG5PCR9ZpApLkS0TTDFMrEoS/cgVl5mG/p86LFwcdRuOLFmWnZVbDmYGEPP1rI
N2u/hWkxJnH+kjYYyPS5FOs1w8f0Osgl68gUTNOuwzSgRysOL+2QBwJa09Q4P9LF5utilnERnTns
VffdE5DJXQ1qqi0dJr0MNolTK9mF/oLgVa+WbbbYzk3I5ABvonUTEAm24/6waWu3u3QOO658TNT4
jkC69IyA4m55H40wY54nMKuO9FvhU8FXEmG67OUSYc3bW7rzg8k/YwwZ5bqIrFtHc5J5q5mcRoQ2
JnOVLMo4pZhxZCgCNj6WA+CmBbOp1ClPekeol1M0zYvtJT9NIgIPhRDWxRnEl0wjZImvsecvBQHD
evfHWAXmUxKVuzZH9KxD5n0KMWgQ7ftwnCDdjRYzbd0hc4Mdunq1lsjfJLX5rEm6V9oTFNf19hWv
jnHu49ST8Xb7IaaNVMgJF7X7Gz/gYNfJ+TXzl3Sz9Mu0/nQOe9I+HCM4nPKm3wz8hQt9jvZCJpeN
EXJTGQ3bo3nQXAphzS+6i0B3KU2zaiGhZd41cYTiSgov1RJZpJBF1ppHWBM9g7bFHB9Rjw9b1R6c
VhETUsRwS1OAm2apmZBwehLh4QcnYPjo2JOqvjY+OhfhJcGWthLxQklmhsdCBinIewbIAMpi126/
T24vwZCaQdIwnIiTLq8m6lUePPgG64dWFvjBcVxEWjauy/9i7Ly23FaybPsrNc47qmEiYHpU9QO9
SzKtlKkXDFl47/H1PQPSPdLR7Xv6vmAQJJOZSRLAjr3XmovCgLk2HsWMgn6FfcfadSZSBvL06Nq6
EVLAPH3QCRM4sLgD0VATfQed4UuletFLpaEpTHE1z2chwurUZfpZAmO4pZ1HfoFnPs8O3jU1NV/m
54YgHC0uLXAVSlzfR1jxNct91l00txWKo01vE43kJLF+hCOOIBcL92wr37mTvCVO+SEsxuRSWHX0
XrjR6Ss69fZauhWLhRoquCsotCwt2s2ZD5xCNu+Xa0quAWGmsnIfBfPT2W3OQD+TE9iJ8hHll4MN
mNzL/NzXSXvnOu9w4chjWM91xuE43hPETZxFihmMC5x/Msw+Xw8GXrifZFizSFpkkPZ9KCSLQzkP
3zUfSYz0TlMRakvRCXST6eOynBexv+rUzN+PxXgEfnlbFmhtUb4lcwhTsx67PdlSdy2FRabkarpa
fbqEJE/QORfmnuxAbk4NlorE6HsK1uBlQVbXCZrJHjw2KWaE4QwNKwTaUvm2JtB4Z3SJe18UBF3a
xJ1uUHKkGwRgtMo8+AcRFwRfJXJKw+7gXrPE2APpbLaz6icCefP495rx6LkvJIQytkqZgizFABRL
RDd1edehg8Jk4RY0jGt9Y3oB4mXcDvj7mlxG2xLFNOGJfP0jy1YKGWiAvSXqO1+jndaWA292O967
kC23IX8YnxbxY+OnymgnFoVQBGgof2wbgoj4CseED/KzjW3q19HFBxm4ibYN2wYLIsDoUhtf7Sg7
luHoHKNvNG38swRrCkQUnCiwsc+xR9aQ69LY6gadfwimC0qU+c7x+s+V1R1DJQ7KDXsFAaE8xYmV
7gLxDThEfRmLPNe2VaaFD62efKoHTqIDV6TV7BjBVeJ/qmBsJa4dncUcc26zehISpltuMS7HEmXA
NconjrUaQokuw4cmV1ZF5uW7JE2Otq8RrwJZtyqJNm6zvti0Nm9bRXxlnc/1npV/v5m1+NRNkpzO
aPzEn2LuWJtuPTESFTOEzZ1eFy651tmeoNUCqlmLF1xvie+IWrEKj7Y6XoXuNXviPiixlmYs3cFT
AhMNhVZDROY5ruhSRMkEnluHKxI3NxdqHNVRl15Gap6LXtOWiPwsYinMzw4hgMVBMHxltd2f80Kw
pDssbhfBcvhI8TyvKwnoDwdKv3W/SzaZ5t2BoH6RTTDdWebw6nshXZpqNreuCgEuuu5JM9v0YM5d
dKwC/7wsggiv/uIVg3Y0al3fMBoi3J1883RKtLcQpRzkfd4pgYBU5+XmEN1d1NAva1pMbLlbzih4
G3dPgNl95ff+vkqQ1YJwe2lMeiOYXr9Nrta8l0X3no4qzRAp592sWou+Nd8KtDVHM6EWsBTjGD/a
fPIKA1t3iMSBybG3j5BYXJdNzic4A0EhXCNbh3Fl3cZGN6EKQe5KdQbvgzF9BQUUn7S0sq6sy9cY
qIo7aD/Gthg51DI0FqugHHpa35QUeqXvpn6K7gcN65DH8Hxdh0qCb4OrZFQzXRIzuHM1fTzAMS8u
aSis7TAJZLyKmFUjlti7uvcusdrhTpvzQ2RSWZGT0x6QmGZgKIzkMcsEC8UgJNlHxwqeYjTa0Wm1
WUk/Og1MN82aiMoYa/l0IAjxMfDxlPL2k1qV0eGeoExjDSIl1DYUUSBGUsWt3DyPTjdcl3hmBAFH
EAkGmsJe37NQYPZg8kEnffaMMxLBA27SOGbq5ISlMm4jFKmM8kgC9DMwvGBb72inhSgclbgxv/pe
hkwvz8r71C7uXGJ7lPKKlFbTAYOlG9bGT0xWeEU8PARu9uLCDdjlMx/sqBSwddt9XAR6yMX2vs5g
RmUTwZYncEkD60zLoz2ZCEzXXgw8Qvkftq7pPet9KPYRMA+8NHgbUCdj3PLxGBZQ4clbR996WljL
jNLouJAittcnViAS2dMEjRalXrF2PCHEOtAcRLU2HA5E21yxBkRGywbhUH1IIMP8bMcst3S7JqnK
xwpQO6RLDgyxDmk9EwgZP6akz71OfHNilpebfvgh24M7Thp4xrwT5a04xa7L4IFMJJ1MkROz92OH
GWU9FJSxXgu6bNlUMamtZY9Ge5F/mF5KLE/gMFrWY2r0WkuwS9XDLh1PSydDzsZ4wM/frrCRj1CP
eha5do4ZgynNgl9FM05SRhPvp5wRFCfWuzHKmhtdSbkXwrjHMAlG2XWvpTV6V8eNND7RN92FAi1p
IeFaEOJOauYnLcHPk2eZD5VLE0+ksK1zONgb1ClYMirF8VQL20QtcfvRf7Z6fZJrkbrlbtKH4OqR
xrDLc0DcXfCEJpvCSmoPiUSBlAXzOwVc3FtBwj+i9JRx/IIzA6iHp8H8pP7feZOfX1x/gFkh+ock
hubZZxwas5dAM0mo/tOs+FAqG5BQ9cRya+zP+qLiUCMSIGkj53bcVSA6jw0VyY2M2RSa6FydCfrp
n2jK8y7njOlQTA3E4RLsPfoRkvwOC2STgkywWnO4DBx7pzJ2thKdcC88fd85pl8TD+o7TOb013oK
s3P752bGCssxnJaY1RIsZN+dtVaOUkSbNI+GnfWOMC7rnoxa+7GO01WDBHS2ivrqNn51XW61hlx1
BSZyD0xlhVZNhCs0I3Ln26IEcDImzrb2aIAL6F+s5P1mTyKPz0HFAOVP5+eMy56k2+zeg5Z8MMl5
G00BxAbIfHcsLCI6XcNGbzXRm4vCIdmP0fA84JI8LZtmIBglEeO7HJ7LLlAmjGUT2vRtqzRFxqPu
81Q+QExpGsYxfW114ljOHoYSSXsyu7o5PWWkJxKZmAjinfAJJsDMz0KAAm+9KMgXLfkExooVLd5l
bPUSYUzvIpISTxrwRd5hvaOF2GXJJmE5TgqQH0eHxc5aqcY9yj3ikK2k2IA2/uFbbtvU3VOiXik4
Bb89rLK7MG0/1unQ4M2qJCTi3LtOHrLBTg6nVrckX2gcV4h6wjVfhGG90DgDURg7ewCnsux2fAPr
Zu5PeemSU7ssffo1MAJ5SoyL6JPsFJW+JZARMWttIwQwpir7fm6MMQHdNKVQdphRjeo97xcTqYEp
c5Cms9eEM3V86HTehUcVKdPD4LXho8A5wxBvdlnetR8FURT7sSEYFS6js2G8AqhQ8QNoUWXXunvj
o94aJGTf4rytHhmef8ubROxrriMnBgbbImhxa438tylBP5vYS3MoOK1LpgyLnA2GlunkNRAFu2og
+CDSGCIsWUa1EWHAT7G3JeG4Gelobrl69ScjbNL94rYJMf5TbCfHkYqILgMT4yLSScLovdO4DM7S
WOMQNBqSrtzoUqiN3ZVbG+DlUSp9c6AIV51BGjDlPbYmes16LJC/WYCbQuU09QPkiwUpkSUSoIZQ
hDu61Gs97obzdyNdZhl0wBOuqyrthEU+v7vpjqOOsLrLXQ/npagJzhvne2eIrHNk6rfGjdwNlFfS
9nRY07WSss2gQzZoit31gpRaSCrEkTNJSZFuhWYmXXKJnPIMp1M7jubQZwc1xllWpJ06PbC45bod
8jL0+4bTsokzezjZ8/BYQcP6ZQhG4eitcc4hdlL1haaEkbFFZ84owtchq1siQEy5Riwz43jWxLX3
snHno4rflhLeG0hIpil883ZBiWerUVRxpBYMkdUmNZ1+I3DPcNiXe0fVhHMOiN+26NWtSmt4hzfZ
3wEaPdlGGty7agPOD0ZJMOuHfKaFl2IT3hA25N7ixG7WzLYxsY6Wc+uAHlsO7QIo8+E2alE+LK5w
FxIvU8/FJR44wz6xp0fbzMUlzmaJQqYPV86IxzXTzMeAFdnZSwY2zugwE36/JKIshl0Jt5tA1Mrb
SvS+B9YOq9AJ4gsZXdY+Da2nCQx/v5rUBzyojT+iQQJZkW0JsKBjzMRsMS8ZqstSD+bAuAgqPiKB
UzLH2tFPoUErdHDP4OHWVL7HRN3Jd7nFscj0I39EExke8mzI0e7Y73uzfgD6XxPlcDGZl50XAz5B
92BGOp/VdOG/Rppr7OYKvagTYN7H0em7cFAhCko1S102huBvzQuX8cqMzNZUrtKFMxNZSEi+X1Jq
k6iVssIcyRnUbbdTUJGx3EdYAofZN/a+MdwvWLqfadvCnb6karpCw6yDiwd9XAYcBssGwQznr3HA
wNxxpdgyWsBglJIYnzhI87GeEBitWRb+Dss7D0wzzxZhXMywt0s49U9NaODGtNj8OVr7iz+BGsve
+AV93JADhAu4PUODEOkrrCUmMhLJEGsgJUdtgYz7qM8Sv/7gc23YlcqmB29poClTHMbGIhmPswbd
MRdjKHkqWpfaW9NEbepUZXsX4E4ixIQgYbsXJHi4nGoA+NAFdFwSLOkqvxCs6eyyEjjJWnT4FVqw
TjkBlGn4OUXGAqEksq9DEZnfVX9hhfQvafB2V4MVHAzlB9G0fWRFj6kz97dBSBpSg/lisqS89DZf
jMI3gxtf25fWr17rQBiPtjRzwEK6DaEZpECLNmLtBpG1l3P+ZZr4tvYEEiNYr5BcT5WyvNXB3tA4
Nyz+8rTTCSvUOUqXQiQKg/EShC7+8sEUm9nrcMAzmt7OJaatGaobSmanxEffjwCj9Jz2kCjq+eA7
0a4UeCCWja3OUbLO3xkdCoesCdU/mfG0OWq2TOG8SwPn5+hH4XHZ40N6iAVUNstPm1tkKuAenZJ2
xhnSphz0qdaV94bW+TeXZCzEnCjPaZeXJFSuKaBG2ro4d8yYvoBq3kKNzQ4Ejj4sQJ7WnBDR6cXW
gfBxrTr0xEEZw2AHxl735AAAnQxh1jC5mFU9IVBNnJ3KOgf0/w8LKchSHd3RGM9/L74U3m8aNxvi
Aa1Z6QEwcw3vd/Fl3OqgqiVrDp0EohUs0E2v9GfLJpP9j1vLLvXTRC7fifMFWYSqDb9s7MJsOdb6
h7hVjdgmLG+yF+JAx4LTlh7hdaLZzZmvVGOsPIXHLUreZ9QUDKTJZ4hRi1QZlPMGzE+Qo4jKtKGG
LMVViAlddzfpqK88Ejm2y9KnUQaQS2xo8VtLMdBrp6aJzwxh5DOcZ9y39G/5XDw6U1x526Wnqzn+
+u/fOVP/XR5o65ahS/XmmTanqd/VxIKFkynjrN8L9Kho56arrTYlq6DrbHMsYCvQd8sDheO8eQ11
kK05zWnZtEbSfr+17Io/H0jdmYU7zdeNgdX7e644qlIsFaSzLHeJP/PGf+4ut1BRyc1YZM162V02
s3qRJj7ozHxPkrwUex0FY3ReNqlgMADklWuF8sSPCtD8c/PzPuPWmNhHl4eMOMUYYKCpsPTmEe2n
doNk4WwMRX1ZdiMYlA5i6PSUWSAal/uWjddm7nE0yg/Qd1Z2TCM4bTS0nYyfjEvXIPOgIYPzgbSC
aqt5UUC//OI3QBFkjXnIwvm4RAwvdy05w8umriGBO4nx/rf7Q2jd3+OITYOQQ0ieCBX+vG/50eUn
5rimQKI1ul2QxCHK8ZPwUtRlHdr6UUmwl/uWR3/uYsfCtr3sf7/52+PL7rLJZkjHy63vr1MNxTHV
0zULnPjOJQNULdvreaPjB1gzOWMCpDaTSWdls9wMTCV7SRkK9+pnfj7HVHzyn7u4Mo+9pF8Y1Cqt
RvEROmY3F8BeDCt9HUCo2nUQ9TbUdCmyOh8rbVrM44Umw3gxkMGv4dmRsqLu+/nAz91YPRBKs4cZ
aaanWHPDq5nWV7PIuZrU4S2fBzQn9MDnldGy4JKiV+1vvfqeTRqoOkaL5gPxmdFxVmzu75ml6tay
S1WcAy50Sd2zvyBlru4nOkEI9FgW5R7UAFSxDTLKKQZ/ojZTm1Jj+224A1R5BikvDgEAjPMyvZEe
1agiFIpw4x/sa4VMbusHsbVJyT+8z1ROAymREGaUjHu5jyZPf/v784X9u+zaNjwy2aUjDYfaVDrm
X2XuBvwmQ2asSoy0vs8AN33TbjNgwScqt+D78Btrs89SloNejcKXDWxOwJEZdnOyj0x/Q6jcj0fK
vsIQRUZivGPIS7MmsfMDKzVG7pNu3A9NadyD5J9vuvm07Jj48++GItwaqmu7bBo1mglUD/b/uTvg
HF5FFgd4lTyPrp1+DS3UbjjzlbKM8WHYevaVgK4fmzJEwtrCAlzugnn+434LvRbtTIYVWWnfbEXs
W6xl9D1MzB90kwKKZXlOobJkhUTMMKsFn1el3OSiPP4v+m7rf/g8hEB54zrCchHC//Z5TKKNGTtI
uY+ooq6Z65oPwYBxMIGjkiImeVjuCoEDnXNZv/95V1z4xiEakQQm6oca3QE8QUmLhp35W69G78s4
zucbdxzn5mTmWTKSVc0DVSbGbhPDvV41gjrol4e4Qjc7ohjGvcyGeFuBa2IoDZxyFaosOK/2tn//
jRTKWPGrEYBvpA26xTQsz7Y81/jtHfASLly6W4t9DqyzTr/oPRypZVOJNFGRidOP/eVOJwkJi0B0
tHIpm3c0t0PUXnr6gnrP2SO4hh+37EaFdgSHTiwYhaLuM0VWyYRFEDGjy5atu9xhjwNm7WCnljqo
hWuSC5cHfnnOcucvj/uZ5wO/y91ta+XRvkKKtRdZO7ylWYLxJbReUmHKs3P/v7xV6q347a2CV2YI
A2GaborFWfSLZ8KXU2J4vS33XCHjI0ua9AmUBAnRevolCGujAKHNG9NJLKxxXjP7z5m7wVehmAUA
wCXO0ajkHDiv+Gk+4nbAupAze/RSC+OvXRKjPAabcSQcgWNDXl21saZYUlTEV3NkIdWMKNRbWSh1
j3rUeAgjd/7lmeoVPBK1JbXoLU/jlzCM7WOYDSkByty1bAzm8au/f3dc+7d3xzENnYW06Xg6qbLE
q/711Fa2CHD7wEfg3Obx9ueFebnYTuyvQ41OMp9bMJNXzvV8eU4Yhhlt9P5NjyV6agfDbzB9IDwO
GUc898+E0kKWjeLmsuxKFE8bEZbZftktjdoFhoE8ddk1ymm+qhfCpNg/L3e1wcflxTBC/M8vlsbD
ry8GQu7HixELNl8ZFz4srzOSEazmkH57NBlORm7UPEfA8veDh2dmrPrmWdc7VG+V8T6p7AEVwHQt
pF0/LU/tGjdZJXVFKrd6ahBjJJ7MAK2neqEMyxZqNSUEVo+KHsJtNZj77y+Um97BNr38fnmuWyI7
DdPROC678ziRG693/mbZNbS+voT4n76/kqU55hOj3eUxnWHq/u8/de/30wdnDscxLKE7FlY63frt
U1e/zhnHoCKOKYeL7KKkWDaxUgU3WvTWsjSg+YKYFhVigmqVdPjHEn3ntWjwA/Blgq9kt8VLH/qs
Gev41SVc7IT51V7n2nzw4ALbJmB3VLnkjS/T+eVWbzeMK0moMGNkZomfPiEE6G/LBubPcGNOJ9a5
kULAVw9Qdva3Wm3apvwcOdUmwpV6rFT8Vc3X6jpU4uTR1wJBzV2lWUQU3yLeO+o+YpLyu0jzIJo4
wyXRGZUKpXz8uVuhh9t0cVmuK2X//e7X07AEL7uGuqU3b+1c7XnHYpxWVflu6iW6X6MpN205PxHY
Ulz6ohJXBDWsJlq/fo/tqUYVRLMrHYn8qkT/HrXsXqHY3+hiuLuOuce+qUkz63P0eI5KO/bUxs1D
ui9uBeQ4GshJjBCnrCKT1PnZy1tWwmB1TqT7/NjkEcrt5cvxH5/H/wy+FvffT43Nf/2L/c9FOYHq
Z0b+193/un7s26/Vv9TP/Pmc357yPkqi8uuX6OPfPuvuaff8+xP+8qr85h9/2eZj+/EvO9ucyfT0
0H2tp8evTZe2y1/A/6Ce+f/74D++Lq/yPJVf//3H56LLW/VqQVTkf/x4SDnrlD/sP359+R+PXT9m
/Njqax79X0//+rFp//2H9U8XfYTnMfMz0IDaJqXK8FU9ov8TV6RUD7GU5DgzBRcmFntt+O8/DPOf
grW78Ezb1qXJRemPfzQFUlc8fv80LcsAmCeZ7xJzLM0//s/f9ZeP7udH+Q/owfdFlLcN/4cl/3qo
O6bHXwE62dAdz8Fjbaouwi+XP9AKYV0QU2dJkrJl3Pt0kgSyRZT3V+E3b7Flw0TUE4TLGL+vHbbK
OFNe6dg7gr19rpJuPpL65YCNhEW2LnI8M3IULza8nztWpd25rnC8o/W4G3UUFP6oyEoekn02zaDh
imJCmvs6IRP2vGcl452WIRze3a9Jgn5oRnJyko5Ye80sL4FCk7lD/xqMobFf9pb7k7zMV60rGHd3
NQIU5czhirZbZkRiQBvLe/A6uJwSZkIhGigm34dTvd+gasvsZqub40sIigw0NBcDIltSGLgjxvGk
votkHWzcnqXcwpqO/YjZQ+9Wq8UMRHIcqcCtR58P0yWXueiMGfrNr5FT+Blsk1Avi1NokOWi9iAA
YZrS7XjPny62sqALIktie5nDapvMiIx1Pc4PM3UIsKYu3Xa6QYmdfJxKSSMrc05wd6dTfyzaXaTS
ZHV0MZfYJEhrEo+Q2miO4AeiqXKprbLdCVTm1N3ZmhxYFGWe8x4bcngkKQngkub7zxVQsNKmwJgk
ucKElLCemrSVW++MNPOfijT+KlH/wBneRGnMcMfqP8s83DZcK1eCTxBvzwCmv/Q+tVS7a0cL2hUU
mX1Uxd/KKQCoIXAu2KG9gaYXAA/faCNmUIw2t14aw9s8xVtkMF+4Nn7Def/ABJgon/xzJHXKjoq8
uTQnvCn3I5IY3QB6N/TKtQEugOYbvN5ReCAyMRzMCQE0pLWukjbbGyaBe1VX4IGh3mgywMvo5lFc
TGV3Asz5ppvTc511EFCLJj1GVXYUlf8FgeI9lLlm45VElaayPqA2A8oSRnvpgsxHsRBp2qYPjCeH
BvaujuzTBLNlDzMWAVJzh/FtrZSTOPgGlp2uuLG233X6wSZbirZ/2+4KpzXPDWC8So5w83u504de
3i0bzfPesHGTARe0pMDnOlqTs3ASIPhBduuCXPDq7nT0vM+iSQw67cGrGdJY1NWGNfxjU/SdShMp
TqXfRBsmRiQo9kWK2il/Z4vI3yEg/yJrXNltln2CimMQ7LwGKkCwX4Us3QmoSINOhNuyoK/bhqc+
sb6ZeuqeIgeO2mwdLA0BTaHT1CFtbGDaGWCV0SZ4UxNmqm5rVfIlx/NOwrXYGXn1wkl32DDwrI4W
/1WMrFvqzAFiOcAUBrMWaDK8G3O5Yh6qn/KAXoKpM8tMrNLcwPnJQLjxxlpz3hCfXA97Ke0vxAM6
W11WCb0v+umwPOecg8lkalOX4l0ypq/81f7aDpgb1KN45pKnk3QrMQ048743UrnRW9O/GCSvlBGs
S51R1AYaoiSLIX2Yx9zeNh7swxDsKL4cAKJMbpELE+rIjGydZRmr6LFnpMN87zI/d2W0RkAW3FFx
dDdBUsDG0QaQo7LZSqfZkSnxnJs1A0nTRIrkr035pkc5Dq15b3R6ubc9FPNc/PH9BLDQaLFWfgNl
EgjhZi4B9YYen6ReTvzecrzXItrZhg81zjfzt4HGvUWDfjU6xYc2zsuN1mGtjX13bWYN8yKtVdrj
rFzPKaeCkryfps0AV07KjhF7Oxdj27oxnGKvh12Bl8BRjaT8MDfRsWhQE4U5i/q0habilCbppRO+
UvIgtnqa+ofEsPFT1h5sAX5jXzivFRqFvTuFqBfNHoQa/4SCW6DhYhlqa3JXlMYulwmFND6LFQke
+jYifJ5ht9iQVXfhI0oOhFQeHRJMwiG/M6LOWJlu+Zq5Wr/VBcnhg3HfF4SD5P7eZ5y7T5KKnJHO
p9eVBZ9s2yxWnTDt0y5H8UkRjTAusbKnvkAq091ZYelAhO2fkGTy5+jXNEAtngjb23rE+ukoldaF
3ROE2XscJCGYWNMr1mS4k5iC8Ut2yWtiORGNtQBEuoTAm403pEpYEVkObpxJuV8MhVvv3Xzn9Bbu
2uRDUFtAPmagPsCYiM/UoE212ackiwDYDOGmoNZFa5se2hgyts1ZMYIY2X/rUOOVfEfxbvvrKBk3
Q6vrfD3ljCjCenInP1mFqPtGWdZ8UO1J+nT1cv8dYgtOlfb8RLQulyM/y3cx2TdPjWHvHYBdnEZb
rBgzCFrea23ndp/ceshXOAQeCwglK9sOHqeEFwFFwMQnWul6eRtCwkAYQD5mERephFF54uA/pEu5
ssN5neeuvw3TgAit4hBYtrniq3akSh/WDHm5spUvVmXk5KO4w2ayh5VRcFGNfdJfiTdYWWrUHKkp
c68h/RYYVuym39jWWGChjCre3PtymGHjGqB3CHw4hoq5HQfjFixOsu5U1JyocPGUotkPQxEcm0yj
u6ECy5MRKmxS3WKn+lKwFEa6R2CS+Oy3tIDUaHGP9OjidPhieFf41KbxTo7mflBalNhKLtVYPibo
91ZxOuZ4uIjrpNPSbPHmPgvX6In4dmBsxkn6njnKPm3ijRZmX/R2BBrQMwjwYjLv6aJ6K9esrK0t
gw2Ue76NbljsYxNZPEzRAiPWbiLYFP6qdWx1wwHtE6gQgewdenBzF2e30hzJ/ur0K7lXSMw9ooFx
OCa3OBVbpmPuQ/g5K9p8l+kdw+TUxSA5ZDMA/ZiOf5sc5orUv9r5XPV4E7NhXhV9NZ0zD4lChmTA
c6OtkTYw68PpMRtUMfY5g3S2i3TxOQpK+0jq/HNdFBdHcz469LTxWNg5LoNrGbofZUk2U2kOW9+Z
J1Rfvbvyxs5f6aTZbL1B7ExSSFZOEwnE9TEqwW7atU710iXtfQiBdcdy0CEq2HwpHT7ZPhnf67CQ
IY9bBJx6k8qc76ptEn+1zOi+Rqe4Rq5T7jOudWi96q9eGaB4jpg1e73LIrUghRiUv/DnmNFwoa9M
A4+ClwafiQ231zMj5D3EUtRiwBGOzXSj+pEXIfV7q/HiB6XAWs2zDRfadSE80jYN+6zYCmJsQRWw
ZHOj7NWZkQF3TbqFaU1KoJk/t0nH0RqjtWRGlujTWRg6MMeIU/lUz5+8uX4ZM1SDHMxvYRolOzFU
xkZoxYPwLRxNuQYMSOrvimx4yjBq7jNffCoyI9jLYWRtGcLxBj+36glxic3CPM5OcqpHGrCiS1YN
gX67kZUHtqHszDf6oNXEJNWE0eKPfqCP8Z7xM4RJ/0NJ73NdIHleOXJrV4JQ4KT8kGCMJ79bY9ae
uDj05TorLAIcqWfmhMlKGz3RxK7WdhHsoSV4Gxil6H+jiAuEhYIl78NnciauUNdirJp2sp7LeD56
Ra7TTJgvppmP1KFBBjBvJiytyo9N3X0ymNUChAfcJhHMELH1YMQRPzGkw51jgRobqDx0WW4GSPBr
Tu47/rdLgTj4kKQUDRDhMCAyAkod5rRce6z+bhhZt9gBsSScfB+6LLr3NcbA8DFuftdeAbrRGPJb
sE2V+BpO0jviXCDULhYPfu12iJqtlcPQdVXG7XPlcWx2fAE2VFH2g1X1gM9Rw5G0HdyFTkIXx65U
dbGRifsITANYMdBYwkiOcgehwHwYguo0ds0E0g65hlu/y3EvPZD/g4a0fXA7/0tsOgDKRiirU/cp
tOp4ZYbHBo/byQNqgC4xxKlWVS9plJ9NUNoayyYMqQ7abjd6FAkcVkKAahTWUbQVJuQSGyl2HZJk
7ypIa+hqXA7GyN3WYwZhekbvCknGz/PPcze4R8uX7TpPeHsJ7xUkiuVUlRsO9K/NIO6Hsq5ZlFhr
ry71lc0fs09FjQy9TTGYbZtEybDCFBUI11ITEc1GtJW70iN0UDb+ihGx8tX0x3iL0AH+B2kZVqlC
DzPvPI6f3S7HNR4xuzKybk9V8J7+KPJS8KZazeIATshr40TJOiz4h/XykQhYGwmI7ayNnlg235fl
Fqdz7wyhmuup5JD0gl/lfmoTQk7yx6jRjbuwGeQm42zY9WX95OXzSyu16Utg33dcahEKx7gEfHMF
bxILX6HDuE7I4dIg8XaTTts31uBhuanL+Zt4bc8s7wh6qV98WpurycybD1WQr20kY6QqolvodW3e
1yxarxPLqwvEwE0wpt/KJsN66A/2NSQj4xovmxY+d+rblDXW9Na5VnpdNlNojGuVnfkdEBLmRAWJ
LCBNCR2uZh7QAFgrLS3jhyRLD25vPvJBR5sSPz0LGOJyuywfyFOoLrk9vA8yrKAlTLuG0PFeUcNG
+aEu/HjHCndG2gSzCFfQfc1YbuXHsDMwJ6LiHj51QH13wCv62niOI/eSonQVHXwRHDErI5Qa+v32
GsQ5KTH4LtZOXAwUkM4rKJWSEXawRrx7TsvZPrs+lH4Owl1IjYBOc9435FrQQf8cY9CkwLjrUtrL
9uA/R0mvzOR+sp0E4bDO1gCN+BCZlDEKU+LJBCUI0xyfjB0uc8O6JEgdoyP25aEYKYnHnZ3gOarx
qht4BQwHUkI+3dF+JbrR1I6AksS6kXGB/JSg3Bw1+TE11zqySRZjFLTkEJKcOI0bDpgyqSGBGYbY
VJl3MAtDrr2sKg5NJ14Zdt0cOz6UQh+O0qxfhpayaSSq1ArFOzo+5qMOKYLJbXNyyUEzGYDwpSJw
oyRBHG9Vu9U4V5Nd177XdK7uxBtW3c51p5KFL9aJtvlMqDMwmdmft7iiUXq9uTmHDyTDghKuebUI
AIzu7KY8V5A4M7fG1IrAt+mHAqnesCtDmfG/+ta2VZnEQ8NXHGTF2AbRuYNyucKu8gEhcjINm67L
qn0UUGo0msCOBMYrJKMOhjsOSy9NdiHB7awNXDKzCo91jex5c4laGxExxgn1sJaRKDp6ARTNgEtG
bNXaXrdR4vWG/imXhXGpyCveENRprgcIMfskgIKDG5QxuK1/wS+T7caiDmAOsx4pORJX6fClMaTz
4PlAFcSwFzaZ0k4FACcYr71OXLStZfZ6apShGNJdlbxQx2O7N3p90wSjfWx759oZXgb0iZDLJjXw
b6EHd5PcW6VY1GvHqjYz+JF0GB5GJx9Y7bLW8iuJ6G0JPxC8+LWripNLGZoVdCXC8IJJ8iWvuMgN
AXEpGVJTWfOG4Cq9TYX+lpZFe/QoPLaQuA2Ggs2OvwgRpIfGPPTSdtXMztlpnA9lWE0HEsgqgvGe
PKs5Dd5HGfFUlOx75OvpZuqbfGXGFlGzJhgAF4uGxgwrk8mH2Bjm3X9Td15LciPpkn4itAEIBBC4
3FSVWVqw5A2sBAktA/rpzwd22x4yycPaHrM1273h2PRME4lMiIjf3T9Py/FUReGCI7S/JVb0Mive
2eWbjpelhdWAg3qrkoWtaHs8crPg3gqIRCblFwJLz9IKzju/ubXz8RSsI0i8Kg1QeJ39PL2rtiNH
3IN55K+3iA5AmO/N1SwJF4gFogCjr1rrQJ3T/3mW5k69L6mUghttAVP0x03aYTr3iEvhK3YPho+J
XJmGf2LwzZ7nzvwMmKdl3RCyaZxn4Eay927SOb5284tOJPNOgwqBDMkIKJ5YKrg+mLNZS4Atiif0
WD9UIsIMWbP6Tmbmd3WIz1J0p0PjeKv1ZCe3gxZnLEzzbUxwULA6wT6DBpya91whBkSkyTE39Obd
Fw1pFHTFyz6F8eEAACbYVQALZisO8UOaxR2xM8YrRPhyIgiOyyBwnSUllXiJiZ7oZJSECiVXA2O1
2TnvmuRmBJK9XJ10KD1wN32VI96ACK4j6zCXDru12XHniAS2Lx+h79v3xMMKoqpV4FjjiW0M7SZQ
KGvz/M1zqqskVMhL0+3kQN7tw0eSViHSJTlhwlthWn5LItAsk2jemrG+y9Jy243TtQ8nLBJ40Ety
aVB1ad8dMHDSXHsWs4+rlXXJ8qPeKOZ8dp+DNP0qKgFJmBbfjWzNrwH1EFnnDTRuMELt6zldF7rY
o3mKHZsGayVNfUGWEBSMR7Zx2CfF+9TIB14JEPYANwyiuR1G9y7HePRYwV5aEZe/Ij7YXAVG3exA
F7mXZXPDUBHzK8YDaYU35uRdM6S4sJhhrnOY8Adn9PSmia3rsCyzXR7ya5eFk2/YeD8Bt2gvvSnP
11NliXtX9prqFFK4uV9eTrHxCF6VhYzZmTu3JhNEZ23EHpUfM8keZ/7SFSE+/AxR0V8QWKC3274P
3CZiwEgwQLhTtc+YNYMxmPYgDEHcP3c2hUZ5XdG78i1dSlOT0jmf4vfMJP8ljf6EeezrXJjx3muC
25mlS2fHp02UXWofFZ2YHRLtWUNjCassF5O46G/9OtjUoimxOvS3I+Nc+khY4SyzITTWAxCjL002
fIOrtTcdYzNW1otd8VgN/fiLUTJdLvRjT7gxsJYtjGIYEYTWGXgBGFbWrdXaL4T5aAiaUnKQki3k
eEq+Eh37rCvteSsK38bDqahmYancMByTJfOYMQrOBw/6jd+0zxjDargt62Jub/MEt0uKjzQdRrU0
SGy5HPZIDNMuDIuLSUR0h4Q3vqZxV4OQIP5aXWT2DISY4pNV1O2tnsG7hh8JBophhjGe2dwSNVfa
aqJ2bgv24g6GGI8uY34htOstHR+Ww5unP8vHhKHdVzC0pzrILy3nuevSfBNBs962cKjKnAEVsYmq
vQuZV1moRauksdTKo0NC6pps9BgXJ+zPP0x5W9W1zSZjvjKaFNRtW9aIw5ynRzqbbpFijRXkHlD3
u6vM/UyTBujUb8LQp9hf7xjIUkMBYwT9ndDp9AIf5j43R3NVyIr5NOKEduRGTJDzRvuCTXuzxxa7
a0svXcP0/FDW/dJMYlbuKyrmiaakN5buXUDzGgb2ZO11pQRKbtvsAXa2z7YK3xlrgu7Eq8NH0GhP
KN+1QiVPPHHnzMMb9N1YZW+xE1DJSIDbleOFRxbsSaQPTk1LeONGlFjDp5AkESebZ2vKE3IV4Jzf
GPH0ZlrpqnLrk05+hCgwFpzldeI08OediF4be6srZkgmeF2vrteklphG2vWtNoNrKMb8mKaxCVPr
HjTI29Dcd9YwnAU2U+8yKbeDQ4Ed8OfW8T9UrJ4mlezjZLgPKFU3o3TfA5xBFiVrHPRnXdKchW3B
G2ei4jsSxl0TTC9G3nRcVWJLRw9O+e4WypjNLqqI1hZjWMHs2srU4vTObosBFEqY+ieYU3FDGRPr
3vZ81gNF88DaMjrDTmZzyUSUjxZR0o3fBFdNHe4144oVaDAugRjMIMZqMOkfjelf90l+sKDtGTo8
p8/kZuoUqCNp845w7C9Zsg97xiIY7cmPjeP1nDsbXObFPpg7cARo/8qBcNwTXXWE/dJ10x11XtEW
bAXPSoOLKL2yU3xjBcLSenSLN6XoqELXWFUz5FTGATF/TXszSHBGnX9nkSpuE/dsdpi2zuy68hhu
hCHHewLBW7POrTXlTDH6fovcPUD30cap6MPD0LjFNtVDuss7blgHU2rEkztneJTijQXtxO7XLW8T
MsxOTREJlqC7zDCAjbryDj73JmloKetoVF114A+b0dwnhtjkEl4x8A0KV/BcrUlp3jHQup0ji3bg
IluL5e3fx/Gm7827WoUfdaLCdaVBEaXdU+E48AMx563DEfhJ0DR7QGFkZxBTD2PebL2C0lcr6kwo
YvqEDOkLGZgtO2hjhfXnKv9uBQmjF3yShIkiTHCBn50S691b9mtrCeKdRptva1e92zOXVWywtwAc
MjujvzInwC69fhy6ZdAeuee51Z20emB3nzhrhoPYM21ySTFz9wrBAMvux4yrjzx3VxmbLjc2XppZ
V32PJ9/atIOFnmDSOTb7aBd6InPTMh0Agge3Ks+MdYylaZuPnbHyk/xsoLCXSC19BIXZ3pB2ixzx
3hZ5ewDKSsYXSzJNRsxlVgbUAqbSXkDIjTs+teNv9hDT4tRSm9yM1kVnFa8zXL9tz0Zzm3XJwZl4
E9qR09xGVvBEkXL9OETQWVMGLgkfoAmtgUVx/tJkwtlnBdikIYNrAgtp5h7NnjN/aHeySslCIz8A
rEP3a8ZTfW35Ma50Oi/JXk6YNq2GjQzCwMoWJeZ7TU2YazJH7gT6Cc5TKHQY6FbkiIeOECsUlPuI
HpjzLky7E4xTrFUdfY6P61x4LLQw8Q6rwECDM+OATe2UkVlhX8lfd8rPba40htHLgLK0bcHqm4G7
wJCCxHCbhGzYhckuP2zzbzA6SZ4NewyQznVrMF/z/KrZwJ/UO68oNRtV0YJdiHadluObjCsGpWmD
ZC4NbmLaH9lLKxyB9NvwA16hnfNBQI/AgbIBHfrFRR0le3TKaiuxU6+1X53xmj+z+tleNWXNfJ0I
E2HbFttIMjk7sCarXqvucVBTfqpHJC8dRfeNyYQzr7LggrVBSFX94AELHJOnWacXpspYCc5ddWMZ
PBA12WLU4vrMchnGZWBJqfxL1MYZPqwpwPObUwFbAzziwq0hQVGzQmdLiTeGSbC0WR0qg09pZU/a
zsEl+N60RWT7iGz/om9lCyGQJC82IYpIIFh+/6PMCVEUwB3sMHNWXQSAOfSZ/duZkqdeFuH4A6Ck
HVVR4Vb25MonKsbdebzQnlwMY70JobFke5v1p8pGhgMIa6y1kW/oxGMDKBJrV6IY92QH+MmqYlf7
bUcvrQ9gIRV3FWhTIlwzuZT8HgwgnBYLjDmD/kil0zaflrImBwj8iBjDG/9FVbnc0M/nr8lSRJAp
jHkri5HV8IzFsWyNLUN4qKZOzARgvHadBsuOPc3rNsy+jEbkb9OxvXB8+G1VNl2CKW827CgkVwXM
DT3V+flsqrdBUk1HVB3cq5y31RCrJfrCi8fUkFjH8rGr6rcp4/IcceNh1mjtdVWyA25k46Bmpry6
BgFtPVQMzlnxVPOoz6vG4VlqT8yEseIPizcpHCmSSqvhNU/XTpOBuF2evF4lPeau8iJ2r1C3uy9D
Nt4R10eolTfWyL47DpiHknnSUOnQmjLboIXCfatrBrPDIOptGZe3Drm6VR3XB8UeBM2KyWIDMzpv
PL3NsRbwfG6IRlSYvRlkeCyxW4aBRCRPMOyeC8saTv1mCTm7pdzagKocTWCiSCC/xVgtToCVXGVT
nJzVLv491xwgXETVzrWzO5rru9OKJPDWdti1yHTS+7oyUeSRT6OY8IR1PxkRhAwMKocs24RtgKSU
FlDcuuYxCKKA0fD01sy6OS+zL7oLDbSNcdsRgV0hsVKXJJ77LGPphE1REoXbVXaIaR2SjZmHl9EQ
ytVs2OGWtviVUcboLz7hJtP7FusF4U+nPOdKdbXvTqcADDCyYJRrC9rd4ygB+OCbK+FVbOBKtzxl
uNqDUi3x8gdZMm+M1BTUdxpr182zzWDNFmptzU3AaGEDz93GriKbU7aE9N2O7hvNMOXp9z+aGLax
ZZnrRpVUKHtodLFtRWf5YDAXmucV3y80QFLia6YTl220cFOXP+y2RzjL9Gay9FNVMO1siS5CpSSp
MJpEmWBRn3lxxazg+3/Pu31td8lpm4+onaPlnLSsR1ZJ7NBtAjsAzRH9efCow0nNAoOM4LXRcLuR
ZhxZO8e12ox2dtJA/tuLzhjWCknLZdkPZyBvO2ODF4TipGK8htd0n8klaZeVz3FwAXk4TUXMvMnO
dpOVatppSlMtGUpQ0T39ajXgi7IMsejrqD8Vyx+l7XR//+GaUP/mA9H9aR8Iaz4NTJAudPARS6CY
A89/ygvePSsYv58wPWV76zIMODVQP04drphtZikSQCQt9/hLTgryuhsndh9oYbvLJvd8HpbjJcwZ
3RaTTzUulgLSuILZaDV2yU1dWSSHfXfrW3RDNnGwGXPzuqKZJ5VsQjC05PQyU2LQTNeNA9dI8Yxq
8RzMoeGgDzY3FcOiVZzpL0TtYbcp98FzB4JGUcyXXy9uJg8xfypPbUGPeL7Cg4Ok4qa3YcNi3Kw8
9sYj73m/vs5l8za34bgkAW5RY/aWMd0RtmVVF0xns2DqlYywj6jgua0aAJkj6S49ua+0LDA2zisl
MEmJh6x07+uW/p3R+MpIRaD5h2QEnK++wY4eKQtuWEk1r2V/qBIZZ8jma7NMri3JBjoSjI9QHKa8
vOrQdngoQLDIjXdNsC/z2npV2v5zgJ6AVh23u3AyLzwlPpSBoCTN9H7s1KOP7q+Mt4F8FnejPKlp
KmR5iORB1bCRvmaiPKQj36cXJ98Eq9489W9YNd6bNM0jrxJ+z6h6YEQTHEqvegjimrsAfWqV5+TW
/PnaoLK36FjdeVF3mxXRSaIW1hnKCSMo2q1tmJ7lvgsFmjDI800GfDcerKvRn59Y7Zraex9T3DMN
Yv5iNGjWDo0n3TQDGUmxz2T3ebWP8vSG7DRJae0+mAbwziLiCim4Gwg4naohiQCR92cjrDlIKk+t
5T4MvnlHyzjKl79po29lUe0b7hxGcIeiw1OzFB8X/mtooTlIQ53V5zh5HrSqT/My4QxYsm5tn91L
5D3ltcRkKkp37xjp2+VMbVia4tVyCdzbJS+lCUigz5Y8meRWEvGksWePvSPrsZKUedzvqVMsMnZo
BeQ55k35phpT6oIhXmdthk1rzA5JJx5A3Z+gY4tV3Qq5JaNF+PYiVtiuaVBfGIpjeJgq7jKFbwMf
z8yqB0Widph5MgJ6CVTIStXAvx1M11SMd2tLhfS/4ktsyuhWxrncQoo/8+DYCJQfvnYv2bX8OBYB
u42dcIsJc9pkNYOXkv5p0rHp/x3/7MnXcnGX6mN37E+W2/9P7LMW+cr/2T77v5pwMeEWrz86bpd/
5W8LrSHFX660TFPhhSVcZQr+p789tIYn/pKeZzueS97FVr6JUfYfDy3a3194uJWnlIVRh4jHf5to
DSn/Mklk8O8qZSpaM9S/cdEubvi/bdLfWzfwzxIbhK7rkO8QeHqXONIPFlp0HKdg7T4fBLgEJTex
sS8cc1UZtz98Lf+4d3906/5s1XV/Oc6RVbfjfY9Yp6Lt1ITuWkPZocEuhmX99xXKlfN7V/Bvj4Pz
X9kO22VfLK0uP5wPd13LTFlGyECd/WYVpX8FDweD3p9P56gcZjkdDmB6niukLfgRfj6MTJTFcNmN
tmYrHuxUFVuKURtwUFHDit7wDkbsRp8kG2zz198KO7Vlont4dGceH5Ssq9V0skwPuJlJ3myhxsbB
2hqVNNdhGZrhc9Xi5ALaVZkYG/Mqik4wTev+uU2ZCzFr8qTCrVXDHjQg7yx+HX4UKDh9n5DXc6ql
fgXPLZHrYiqNL5BiFdHv3v2sxeSo8ejvr++HMzn6laLAtePZ5lfq8A0xi4QvGWcndjhgBjSiD3/u
xy0/2+Off7TvybGji92WFrFosdxYtnX0q7WVR3tsLuZD2zJxdY3rWfqnYQ0wOxx8Vnf5Yxl7hHpT
ntGYlhxxMXoo13/+FEcBv+/n/uOHODp3bbCn9kYLWSnRY/3se/wniHiM0dFT3KYmwtGfD/ibW9x2
PU9KEwu/5Mx/vlZTa2IBWdD3ZRf01OGZLcmTJtqH8s0NGdM1YuT4Nv580OOz9CjiIhzAnNwigYVT
/+eDQpPKpxEdZUvL4LQx6Q1d84LzDpR597t/dSgeXUQQiExyS7rIauro0eLak98PyppZDZXvoQLh
2dtpiHvG8R/+fCRwiz/fgsfH8o8el0BarXnOka2TJJP5tYx0Wjn7IGClrw6yrdziVlt5beJ9TGCd
1Kxx6S7ZBa2AxrrCGRJ0rygeAUZhp+LFsZ/iwvejVVkbCgSZEY65sg6ZtiF2nIX9nHojWHmzC8tt
OOEMeB4tSm8HVpY0NQxrrFZVEDL7YpFHC0PbxiVOHSAnzrZhrRmk7CMNKPlbGdspVp6B55N73icw
Oz5gfBRpCQ1vCHG9oOshDyDfsln6AGI7uUwdmm4Mves8CTPD3YDf4vrZkYkO6dnuNLo1blWM7xrr
L0lfkyzaWAxXtZfDiMBtELnBu7C0R+4pl20GhmlgZJBubLOr4bXWOHrLajMrhJuLsnL96EpSakhP
BcGTlGVYg2hzgXr5jHhbTasKQ2/deBDm1kmKyHYutVgmd/V9CfUQMaG6xWjXToyahwacVlB27o4C
O0BmSVdD7wkR2/Mbfh0d3E5lJP1b/qlBns4o+r2r0NvW0AVDb+2ZNS5UVIvmw4VciOeinHux77gG
w9d5dDFxg8Q3jWhTQENOgGoDraWpp0Zkr+p8qjdtTMZyM3XIKSdAM4fgUiPlNNvFeWCeJG0QxxMl
r0Uw72VBCyG7yMCxbwjbu8FVJNtiwtsRkAXGDSe7MtqEMur87ewasWDeFXRSQ7RRdYItHMV6PkRa
ejmR9jFpFpkiIKG7nRiaVauUaTqcTN/xaXky8IgzB2rFhNpRK3YL20b1HrkAnSs2kqE1i6vaD5k5
kHYenQAYG8yIEBhwWrKPAQlJRdG6NgtnxkKGb7i6kB7r8BsMESp9ln48qqtKJg4Tyw5W55nAQ9ze
+nnTZPifzZ4SHtbR1F6s4l4WxkureB5dJIYhX7mSXUD6U9WIgxN2bskAC3PC3TTh37kxfPTnmel6
1MqbBEiOuG692U4P0F0bfHqovGpVpwgcWz1PjX0BNm7I9sUUQUNQaBZvQaLyEC99IEBOMT0NDkS0
0kcvFEnHLDkw851v2Hi0XTcr6PBuQ0YN+VZaFSatMjDGamviwOlWOc3r7IQLC37CxnE7dOizduH4
WMAcaksutgvuvhMPuKKD3X8SzOvnAAvfLq8nx9rGc2i6zMk9AExTpBhJO2oMrnKrt9JXJ1cVXR4t
ZZILrMOUovo22UFv3cJMS6ddH0gmidhL/MJdmVDd5WthUBqyN/04e6BxwZs3wxCJ4FQTOQhe6Tat
qTKQQg1PfeY5xl1FnzNcG4KBw6bUqncABKK8YkB3eX4YLD71HnrCRM7FG2xz183CHOm04M7fdhjZ
KPEs3S7f2JVNgC+feBSt3YCpKPShVmDYj304eUzzzJBkY1yFX0krdKc5S5EUXWJiiRLYfdcSC/Dp
QKKXNO/dx3FsSu3jw+sDUTVrympJTZzjcXXNaofMUzvqxAe4i+FuAYCW5QqeXuTvaa6nc+iibNSc
pNd5XA0DincWoatBerchdlR167OJNvK2H/G/lyqXeMd4sxeJ2uO8m2BHIuThTNnZcBwwX+Tw2sDS
+WPRF7T+TKGuMkajUkGmEKSqGi4yEdbFDSEZo1PrjNlIGh+MqYhztVJ+FIT48wvHfaSM256fdDrl
8RcVxx61R+zzfCDbkecU6SXQlLKnTLjxzJivZa5oFtAidSHfJIgrOx8mE0jEtm1oKdvYjh+N52Zq
e9a4Td0sgeRq647HwipQ7vciaW/s6xoTBeYk54RkrtW+0N9Fur+GQhS8TlM5iF0G7zKwtlYY5ugd
Tut4N1VWxNM26Eky7waTGqz3tvaimDyVayT3Q4Td5LKc7ay7MBArTLzYPiWTuWVH9lrVrjSuMoYz
PrU0bqKYnYuFyp/lScM6ldG+v8XsnSbXQV3N8sarQqffVukYhsxb60JuM3TNbl9lwlNrr0ZZ3JpV
UESnyIu62jspOfa9B0F7Qcnx8rtyyyioNv7o1/3OLMVSwea1tGedqUo5xS3PScN5CRjQDbvQHolW
hEJgRfNh7DavtRHwtmAlkdvnjcQ/W+6jeYrdgpyKbhWhByBg3k3v0CSH2yqc3iwzN/uDbYyje2XW
LahjAomFd66FTpqdihtLr9Iqo7V5lGVlP3gFNanr0sCgt9GROWU7XFaTe20BuUS9NMaaZjlaR/Jy
Fdo+BcyHuMmWrke3Hsv9YMVNAzsxbocbYRps/Ecw+SmscW9qvqVxGkynQWFUycmIyNDewnkZwmuN
N6Al8uWKkE6bLs9LNbMLICFId/Mc4smvDARMvI9DF5dXs6cpqfEpDWhv6CSQTOWCTIrEj4mKtKqJ
d4C+x+HNSjPXODO6xsovSqXNlxTHEA5GxEEAzJomQmzSWemX6kNx9zB6M0w/mE5mL7L1BXZjypTX
aLU+w90my4kjwPbSmule3lOw4Fk5Cq5uJoAU6B3eijdkCHDHkc70xaLWypPwWWouVaqGTRmf6Xpi
oE5iqjTMO5pQY6xx4CeT0V6lYUaV8t51RgBoN2JZDuDr7P1i7Fe57Yg2u+Wt40KBkTGeFfNkHBFy
w2sykl5fnDAN7tsdDzKT/BmNH1i8QkOgntu2m2h3YzFGalnGFOxRkmdWVCaYB2t2hX0fScac+BJF
k1lPzJe64t7FhSX30VSO9X7EJFLc+BnsebztHRHeBtNjoLtuQRZJ8z2MZZMPW5KHrMdxqzYssVqV
GT3275LZZkdETfspiUe7tpfarIkIq3K8IpArChOR+DeOg9jmxCtnmFv88iwNfbe4d9yAPeym9+E6
1QiSQZqWeMiTaf6SEPesPyTLExtxI41d8zURfSyYP8+ZMQQbZRh2bAPK8oC79JWF72RnBxFwEFyz
WWPnZ6odKLTBwFhHPi2jAlB2sQpH7XoA+IVwJX0udRTMjE9n4BTEpHhc2q8FWDzsoiP0t4mFYBHX
fMmUcdsMBQo158z2zdw3wrcxtWyqUXodq/B9TvuaWgCnABUHsFa5HIVVBEEvFgppzGCuBg3IBHLS
ZHqfEpkXVrizR7Mc793IAX8KOYnQ7rjrgO23OB/5aUzAmNXg84VVkzTgdKRUYGPkySI3PjQyr6kt
8Fqnbt+nOBsa0kNRSRUIT+/UIlPHQqufsBxpA/CsaLXg/06OIp+dVSNU1T4KlCN1r+oy4ZVoNdIm
D9mTl8+/zY6jNpZnlptyGnvH2tiToc0brgoScuuaN1X/7LitpqWYXgsEAxzHjcK6bLEYBQLtT4UV
falm0cqHykty480EA5i8ky70salVFCNhvNKyyoPXsrU8jGXMhCusTnEGnZmskqdtX250Iys7Rm6Q
GT6WRNlRhb3fl13yEfqz7bebEU67ka1b5srY3nkRxPFVV5NXYt1C/nXAihvmiLcN2VOZbLhbdP1q
mHOF2zyotDs+5/j+vetRx9jGcKGF2noSs+EZ9wl7KVqCwYcg0fqGD1lyk8mRGgF2GLaZe7i0eIUd
eqVLWshho+v+pSf2NL3xrcXzvduZJcMO7TpDxKVHpBT8ZDvkkYbJlQX2M9jSiLhFnypCZ/S7UTIp
BrdCIcUo1+C3D5iBPWo2FIh32ncNFZ/4TWYGLJBJi6y0AX1jcHN8ZrHfa+otfVYrPYq9y8N0DXku
E18YRAHTW8mhwbSIo5nk9RIjrtIXPI9qGTbEiWVF+HTpHH7Mp8ZvMXrncEE23IqmI9cVf/X47rHM
J8mUB9P5VM++89wk+CJX4zDo8ksMlIxpcuKURvOeDi2dNlxXgzlBIm2ascG9x7SKXYIqhPG17+Ok
uCsg43sQ+Se/utA1au+HIoJVJAfPN7ysWfGuiLPzvPDCtt3Ps8VejMl2L2ayMxQ5QSyZU1Rb8rez
GC+5TQz50blF4RFVoSUQh1BTNyGc+grLf3uVz4NDW3gOzlNf8JA0xo8q8xvkb2agZnmdTuwJQqTu
tDIxecvE1GdjqOuh3k4JPgecBWPVFIjSIppBAL10U+tYxmkZ8BrZfLKZ/2UrDzpjGRrgqvbgzB5t
5Wdz0G4fmfOhr59C54zynw2B3iXG+efjHE0kGRn8fJxlPPPDRBJoNM2t2TwfTM09xGKHjsTgs4Mc
DdRcZ5k8uKw5bN6HFi3KPx8kRzHJZgezUGXM/cpJrVNHONe2C/AlBqpKW7HdWJ/MQJex9o+z4+8H
Ff7SQuwuIAb3aLCE3xu/jKTVzHDreNPSj9BO4XMNKduMeMylVXE7Re2hSHgOYG7dhvhu//zdHo22
fvkE9s+nXc4MMnG5IppZyT6lfaxSSK4xTe5L1dC//SH5joXP2J0Bom0DGvj5YFPixUXvOwRVw2wP
FeixJHjx5/P55Vo5OsTyM/9wrWRTNiP+k4X1dISST4qk/0fC+R8H5L/7yhzTsi2kA5cny9GVEtOS
ydudadngnHHTrni8sQm8EZW8+Pfn4li4aXg3MXw8vjqGKTPaqUCapqJ5JXLwVG73ySF+veptRtZM
ch3GjQ6skp+/rgrmEMzhZhEvrkZrWjk9YvRNRtmZms77WX9ytf3mgl+O5yDmcMEzSz367oxI5AVN
oWTvsD8NSMAJZIbJfOqhxk00S1Gpt2opuDc+lsqcP3+dRwNVLvWfjr0oQj9eGpqGlCSnpeig29cx
e0nMYpMNn1x+v14bPx/j6ArP/ZZuOai1B01J6PQRZM8jzbve85/P5LOjHF3kgSap7yacCVCHDaWR
eWHuKHeHuZ9/8oP9ejv9fD5H18dgZSIcQ87Hicm9Re9O/wmt7/cXIBqKi3zGg/DoVJhURIU5o575
hIpD93SmF2x8UKG7n+2nCqn+P/nm/vtwR+djS1qILDZshzx0WUVe0njKtHNN0dufj/Pb03KhSvOk
A757rBjYc2qosGiX69x+sDVgN+SljeGfJ9MlNlKmK5+9Sz474tGDvE3rPpojromEWZxe3CANydpX
Jkgruz615s80keVK/kEJWu4mTowXs0BcdcSxlKYAqLPx7IYDPd7BajO4YAHnglXPmHovAgfoJ7/c
8d3rQWtRknfuovTyTDz65WID7UkyejnMAx1Nc8sqcIBRtoqqZNz++cf77aFwi0BONMEof+cD//AO
QccdhpZKGESu9GymiXtlMeFjA3755+NYx3fX93P64UDLB/nhQClUNBix43BoyMUzqB6SFloc7ZWP
SdPZd3Yzd/M+wdVu+YTuMjtf2xaeTnsU+s4tTH1FfcBCX5DNZ0rpb78CJW3eCixL1LEIPLEHEEUD
4ocUpDovIqc80TjFzoo2ZHz756/hk2M5R4sgtFZwtkt/rBiaLfv8dYsxlNni9t8fBqSWhI/AGsSW
R4/mSo8zU89ogFOcPwwdtQCUW7pe9/Dnw/zuN13uC7Eg9EB+HZ9Nxh68h6oHqKE0tlXRqi2jwv6T
7+z4DbBcOT8e5ejKiUyIE0Fl9AdiC2zDsYKCn8eUPrvveILj/+RoXAbmQh1jwX90TpXy4ISQiUdU
wMzs9XN/Ql7R26gM73TuD8HuP/gO4UaxIDexdRyvExOuNyewZX/IhPXe4WrcmVA7Prkejh9gfIUs
eITkPhcO5o2jB8qYhJi6DaM7OLgsJ9rAWyplkmzfD3S32p+pucdUWpfD8TixWPX6y/bCO3rROWHt
uTqZ9KGOpr657jSjhgKQ0eROmzFCZWPx48VSOlhoqUw7mwnRgMDPIQ9jl+u41szrZpijNlujuVtW
QlpfDXW6T8IeGfKsQzpM3IuM2hIiK3YQUnIcTRRinOdBr80TpyjGKy1L0yJBYc75bGNSL+PKIsUw
D6HDuNN202/lDEjpiUEvYfiVUjlw180IhaLq/DX26TGAasD4SmBSh/5injceLg2SwHaprwtXtfQZ
/vlaEMeCsWchIguLOQjjZJ5ER/etrZRmA+yEBxDLmqewUCtjGZkwtiQWYRCPzbDSTfnArEvchrF9
IFK/1lA5ezrFMeMRZga9yfTuIV9ulkhHlyKuNowtt/bUvTRRQpUeFraIhzyvy4+0sV/oy+SVjY4R
BcWmA13/yVr0u1Hix9fnclZcgGyDFK4hcWykmEoi5C637CFrwmQ1o+QxeqlPJH0nK0rQzylvKLcC
tAell86epuxNVJNtIEYbeoH+5NP8eivwYYRl+jiY8AIf3wp5BnJOAfg/AE6i/xWvq7FE8i2pL4Vf
0nc+n/z5R/396buKm5tXuvjlDnd6ObvYHaNDtTDW6lhfwkYES5evx8lANnKbw5LcRRO7GsZgyzz3
oijpR4Gw+skn+fV5zW3pmx7MUcwdrne0I5nQaxLZmNGB3ek9ObRT5k0fXUpfukl593AtnG4F+pzY
BnwPhEyGiJm3h2T6+skH+fU6Xz4ITAr2YZCIzaPnkWiDvBp7yVeSdFvGSXujpnGEDs16RqjtyCIn
MyAXxp6+cff92P8K6vl/5Dj8Pfnz/0FkJ0vTH77+BQn6E7Pz+rV4zfmBFudhOy0+vu//wj+WQ8/7
y8L5prg8eQEt3M7/bTlUAuugKbhLmHkxhl2IyP9YDv2/WBNLJkRgX1wmHBZ3mf4b28nfx4pD+T7v
NB8TkXL+jeHQ+XmpzyDAtzzWMPzh+ryNJR/vx2VjIT3Sof7obB0XKAVbGJR2SQLUpn6j9r1hP4Tu
N4dROOxMF2+2/C/Czmy5bSRbu0+ECIwJ4JYYSIrUQFmWJd0gpJKNeUrMePqzoL74y3L91k336YrT
LRIgEpl772+tJSFlwMphdIbXDs6tS+3SE5P4OZKbP8nRCYrMikPXjSa6spsTvHkWxgJFycbvnSuR
HnYiGfYZ/c8dTwxwjLj+0a799ZA0YqcPnYl5OaVRzHDUPOhH882Z2zlIFd5gVZkSgKLkyqCKTvYC
vVMyTqSpaUPsoiTRmS2GNUBIV2FmTpBLhhP4r5v7H6OTLGG/nVY+Lpmj6ba5zf1tSpRtP/WvnbZW
oA1xI9cIYqNudqXb3FNPZiC5t54hNBFUsRBp9TdKCr/CLEVIKTpK2tqDugWJd5u5dmnUHPBiGcRf
pk3cZaqeVTGN1WvebLQWbawGXknE3FBzVQ4axJeOQZLEce5oXdCAM37GqvZA63w+LIb2qNX6Tx0M
FL8p8Ph3tTLWpwFlWeY0l1qyJSlLo8bANjGAslCOi+Ys27ei/4f0yzeNsrdjryFd0TombzmJ4cW0
lMGrY3ifOlgPbNFPXTvfrETUSTu6B3wmJjVyZlRotf90tXVjPmT71HF91cGC1pIMH5VDPQ8nJicn
r08/MI2oq/KZoBV97h3Ojx+9C21l2pAqdJhsEtOLYlylypv1WHmD2lS+DYl5J10TzTkgY1V5ULcp
OXIK/jS294yvpIeoSKygbR8smfVhNzsJi37/U6h3mUhuqAjGMLMIjQnfjJPXXJOuZ2n/W/H+vzW8
jbz7r+Pr9oPQtxce9Tvb5Xz++QfBil/WAyMwQVynkvyyGFEdJhfYGGRKqxYNXZH/AGD3jZzCyXUv
zGU53qIUiU9yIAMkY9CGEVRJe6fBzJI33tZAj+YhgfCVKn4LkAT8bR+M2R3F5OEc8Q/+/qvWt+f8
/+0htu8gWJ+2kURBp85VP20pK1D0PPudhhbXSvi50fsbhXkA6PXq1sZ95MyHtIwtvy+oUGZTfGmm
JcRs/iudTeAry8Vqem7lwqaiEImPVfxqnKsuqCsYDuOPCRDJ3z/xp/HR7ROzcDk2B0qTq659LrLX
ScMc7byJv5YcGaT6QlzjV2c3Ne1kHku1ehPKDFNfwxqAVamtcQi6ifzqPPPnzbcpJbgqzEeLsfJt
pf73ajA2CXyhlti/MxGW1oVDxkHedw5pxy++8O87q48v7PD+YIjTsjQKCp9e6lXD3pytDmCCGvKk
UpFYrvq69Fr5kljp9UTE0Uc3WzNl3N6kNQ4fXSMVx6DycTEmlo0o8nMHrYk7ZQuwK8y3X3zCP1dG
22GunsfB4nKwFfv9WtAW6uKmGfpgxfe2dM+cH2avbNomyFO2Y8yNeA5e16BQJQ/s+ivptwHNFULZ
8lNJv7BWab9vgv53vVxuDmcyrtsfd6ZTYpFHowSauKSMNjdHhope51Y8rT2Rm0VEpOCC3uEsktVf
bMD+fKuyEqgc0oSBkdr6/DSlysQQ1JD2oEFXd5f2JIj5CQMii6G/jm7fBmtkHUthfFEq/FQT374z
fi42BhwQObjxPv/9Dgyz2XWVTcrS0btDPbX7cWgf46q+tbUmhCZzmwTxBsDsiltDdA9f3P/tzff7
IsJfFwhTVI7AbP+3O/KvNyMxsSlvO0sGNJZvh2l4aCbnDBA6WFznDtnHO17P+8itHuHUXU/6uRTR
XZY0j22mXdNOD9e6/eIjfZTyPn0knTksy2FD5XBRPq1rnbk6dOn4SLOm3m/zqF1nBAaHP3WWL7ba
vyBgPgBaOOvpfCsU5qkWzEn6xV3RwPErBtY2ZLo3js2DkV7Xi34EosR/YXhbuum+MovbQpnf1lqG
PVcc3fPWVPxiqftziXF++w6fHqu+K5MxivkONgPyzMQhse3fuNOHL27fnwsMfwdzCcPbrKe8DH6/
fQyeO3OmrzJwY/no1Mu9U6xXutebPTNQ1aPVglM3tHdzhPU82r5qwNUeQEXmiGvHt2JFkRurX/2i
//ND8T7aOqrQKOxP9aI06/uMuqYMTHfSdvOwXxXjemEmI+fx6okVZvlwKJLqacntO3MkzZIMD+RO
gr6R+3b0lrm6U8bm6e/X6j9+6dsYvXBVjTIMv/ffLxXZwqJkflYSjFfv4ek9DYZ23Y31rZy74O9/
6r+eaTaZnCl5vCk1fn7RZSaq7dYaSE7nVGM02T00VkUuu1Dy3WoTtJxS+1CgOgQeRuDNBGIGJZJd
5xef48/11KGfbbCqUcbdzpW/f2dXahoAACKqhhvdaWB2kkM8P7jiWoELJRL5xuAi6l7j/e9/99OU
/8eaxt+l6EVzkcOs/WlVaRWx6tEiJTP31rvdVC8l2C2k7ep1ObRPSl3eLjPsYFgzmb/azA2Y2Qur
sga2jMFx0cKmUJNkJUic/epSxHGdfNQJRX91fbbH8PNSgySKq2PiBqAU+Pv1gesITa8HBhzF7p1m
jm+x1jw1xEJJHezKTmpeourvgybuCAdJ5v7U71JVYgIf8BVg7i2z7ldGvqfiTIVpeEtHqNB/v5b/
sWkiivXxOlR5LaqfOy25G4MlTXAPLVENeMynnnKPJPZ60fqHRmseqTLBCFPqF1kuPmwP3xXJF8vM
p+rl/+4n01Ssu2yZHZ6e368Tq0c5ME7NE63W/8gpanZTQ8cialduVneZRm0DgrWAsqvuBOI8jNby
Ntbjq8KFZ22u46UqSMg36mjtRigNrYaQzWScY1a0X07FGNAIVpedkrdw/CbZEd0qtYRFm8PZafbU
Km0KIKrbG74kX4B3HFIwLYIRXqH/9+v95+LlOkRvtq4731MzPj0yqlPZyUrVEA4DGgvNmplWWMgP
O3vbWSZKdUTT//4XP1XDtqvLm5eAEb8Sk2fG/HR1u0kXQ58VGhgqUXhJoweptb7GxhIqlTGxF4Gl
oK/TpdTRwutlB6ZdhzXftMrOlu3+75/G+vPVxbrFB6JFb32EvX6/11kWafmcY9IoMEPC2UK3mSJP
48CX/qiW+GapOk5qOiyKCQgLwzLVPN/kNyVIXF3v2Dqp6dMSu5eSIIM1/kyanIx6Bkh8LqwfImY3
L+0B3Y4RUoOHkiPfGMsnZV1RVBbMQpOvz0t41XRpnbR/Yqz5bnSdUwVwhoG7wJzH+z5mbVDXKPW4
tN+T+LbpuES5nPBqTM7oiTZ/TCYIC02/AE+Q1ysoxcHu/TGXSL6yR+TOd3+/bH/cRFpl9GTIxrHi
8ZB8fumtmQ62hgYstHNM00XVkCtUH+MBoItlxmFJPGnXNihDBOHpUrTWQVWKSzPkNKKnrxRwf7yA
/vdpHM0g3kDp6aMg8q9tXVL2dKEauQbxRuyl0vXaNPBO0rofdmmaXU3A3WARUeGms4BYYBoQ2Tn9
z79flG2n9u/ldfsUTLAQs3V5njgG/f5TKsxUK1OVJpEerQX2guTNNst9PLd716gfa9OzZLt+8fx+
jAx8+qM0dAjssZnFPfK5YcAwaoKWB56LVlTfbTnyI4EcZcxUOUrnMeqnvdDSwyLsf5Ryueee8RD9
o/XOgzG7BQwwiyH3Rnkg1XLJNSf94mHXjT+vyXbUMrZzhknr6dM1IfjaZ73jzEFZLrdOHgWpG98D
XIH6B0KWksKkOkDTFMhpEkd57jrgWRmqVtDewylTh/GWoD20m/ZNrCVTov0PmtUjCHNYYphrzhJK
/N9v4+e3JLeREyzLvm1Sr6cH+PttnKljdMRGFkDOCuJoFDnRHJvIzZYnzXV+OOlt3s0+QSH3i130
H/sI/jLZ24+Durt1zT4txkw7DhhA0zkgalt4Es27N+nlU/OeGeVlAVvLFHMuEator73b7p12Dss+
fQNq/GSOkCsFGGCYthWKDpPztXOTAEvPsuWL9+NHxeDTb27rlm+f0dlaKZ9u6tCaiQWHeA5cg3NI
N97qqxpmU3qJBw7QtXFSUoYW4s7HB9awAaXiOhvXHSpvgoFHzv3mjqejJUSIUvDvN+/D9Pz7Z/uQ
T3Gc5sW2nWx/v3tUpGVdzdkULB3E5kXVbgYI/H5vqo/zUphXE9HyHSzfUGjRK+9DeFmRTPd1V6Z7
limgxVDVJjLuJwnguYt5sMpG85SkaC4m1c9My+KTJZrbqIl+EJkuvrq45PE/LyNsIjXH3JqcWwvw
069gKFp4VgO2jy4YulELo85SOJJXVWjaTbqHafIL4WXkFZHM9g5pNz9d5bUmW+0hKqKQMGsRrGiw
PKJU8qAiJ2IfPp3qZPAxey9+NUIhxSZ7Sas86GSzeiNaIF/VyF3CihiN5p0haBejePFD5Iu9X8tS
2WHS1IIkntgotEmQztp+Nov5bBa15BlpFE/K9MjoPILjkrq52gKG/LiMWVE7vtqqd4sKj7Z2pyFw
02r17NhVkbQzSs4MeedFJujkIRkAbEzpua10tDOAQzcJe+DO0YHi6lWxEpsR0rpXSSHs7AWmXmPm
z2qvXReqTnwm+WUp9SO29QSoR/VuWXe17UhP08vQ1rM3TQuIrRZhY64PSVRfbHt8KoFbG5mhnXuC
yd6aFdTCB08M9FyZ7U33fereQZNMeLBqhRaB7hfLhoArJgg+yVQGcePeuBHz7lNvrr41Vj5VPxdc
XUuAcoI7ZqjRlWtAewct90Yy7n4msufPBa8ky5xPg7uht42EvJtzQ5rN8UWuQ/aIanlr9aAV2EjA
EKPKGqmkuEwF24/IxRjUJnYbnT5mzKC2Z2XwBNrSKkOKH7VHHBJ0mb68DiuXn2hojVSJX08P8QBW
CSKOMZVVOCTAR0fNws1lTaHNuMvT35/H/3g180PezLRbDZLc9ae1Qlla7J8DYZ64Mh6s2Pw+S/sN
vsyLRUZwFuZ7J1dgKliRlF28KP988ee3h+X35YA9prmxMQxekqRWf18OVrCJaB5A7SnFgJVnJrpX
LVZ7sGO/3KLKqqDfadUnLM/5bunR8zSaKdE42F+Ikz/qOH98Ekcl366pWzPt02NdpivpeVGMgeUu
6b5cAmJLx2gcde9jp93FquNbK1P5Y5VdRDG9qEtQoWI+oq9N96Bb+1w5WpHM70f+v4rt5zVMkILr
Pg3bpqtvUskIc+sCqm7nVPedWuPH45LEtq1GCVIjtxBHKD87sbWCPv6HUeDc6MMzxhU0L9uSN5U9
S7OBXUGT5L9A1qKFGs4Tjo+KrHFoTMldNRrDjRj2cZy23oDoJZ3UeZ9Kh5XfKUSgiOG4zqpxIZAD
qA3aTt26QeM27T62eX7Nbki/2MT/xwuJqXlrayNvVU0hPi36bGIWV07TGJB+jAJT9n5lWze1qPn5
W2WQ6c4vNyPgSR7LI770S6WKEZiDcM75Colry0g75nxUppkw0zRMXxR6DQr+f/4OKfKyE+NTugab
1N9/h8Ak+ziKKAgREDL2UTdp2P8KfduFoZvaoEiKIFM5Ma0hAWXG+lXvimk/Lsv03cKNkvaDeqtH
xnyL3pxvOBfX8wr4PkOzpw9o4WemXE7xlvOJa7YI7AG1uXUfph70lWtIIKAxEPyZmtOhtvpQuITP
VXYTO90xjcNS5q/oKcY9xcd0t8LT9bZ/18rlqHeG3BFITZhUy4Km19ygwmviR26TweGI35b1ilPO
gp78pmuo+ExEXMJKoYWWrfKAmo9e2fYKHoes9OKMXHpGCBEyPIvOcJfk6r6p6/Zan9nWlUmBFsSq
ojDKYQO6OahQtZluBOSjJDGSO7GaEwoIKAVMsuq9l1ZTWGz3kIzkTtVrO2BgAD5/zf5ocgtUMWl0
A6r1ENvGHmaZc9YNgM9LMfHIZ9iCICnCgGqv63pUvYbcQw+MIRoxgQ2N80iqi+DsUkOj6MgdNlAp
T7AR3pkVV0WhnavSeV+i2QjHtfTxzfF99YyiyT8toaoHSy+qb+5Ixy9HErZkGnBr63puUvPWGhoC
DmX9vdneuSXnT1uS1RoSBzMPr7hjZ8nCK+KigKuV9V5XFRNN5Lg8Qlofw5yxrY8/lwEd3FWu+p5Y
MFqSXtX2S5w+rwkMF2u5KLr1T9VBjbXnpfaHftFI1q0j8hTcJ7xdugPNMc7ccecG5nZIqlEF38Rm
9kNL2zcKddX3YhShWnR3pFL7l7zJ78bDzGbgWBbQAKsEujnhQJgH6VD4ZW0z2LMu52R5b5ame5+I
Ya7I5pyYh8pZ9X/sMYPomcQnqG7TXamTVjOV6RbuJWddgkI7x04xZplxdek5jYA88hhyLB7hdBtl
caahIEmguavPevq6bNvNbjKs10KH6TbZGRaYvLF3ck30s9bqMY366NR1sXu2SVOlIrtaiyWI6ZHC
COZecmjiF5gkJ6bMHieasqtlKsdEZbqwUFpIhmnkPpa7bpnEWRTiHoo5TuOoDjJX4utJBfgu2hUg
+/oZKLCPZ3gAyGilD+XkDCdZqfdZa18QwffP1Qp/tHBvHJHyd2pnuqeYzf6CObxBGA9KHpuXvC6u
k7jgp2yU0VnRKwMqdBN7URvND7LJ/L7FgdYltriOhnI+EeF0ubgIX2wpRq8vC7xwwGh2NBPKU94q
7Jf2+ZIrz6sT3Y1pzo0SBKSrFZsMqYRnAA7OTg5oihOmPW5Fq8CIXMWVyuwY26Lk3Nb6/QS69pln
XJ9cilkwsI+JAbWC41tyrMT4XCoNVnC9qk5z1+1XtiSRIfB9tduw/hhidrAuLYgKeH8fdym5KGD8
ZztRbqyJPr+Sf9vSbT5gFmLR9fpE416/HyaVE575QMJ5PGIRvR23UJAy6dArWOI4zp4T1NeHRNXO
5oS2vONr+KJe3O38JI8WpNSP/6R15Q+GETVQiFReyFwoUTx5QDk7Go30/3pmSwMeEC9fl+Ju0oZd
zWp8z0jA0cFjRwZnOpG603YRbfqjqrNClcMxSezGsxsW1XTb4TbdhmVJUBTW9l2FCWUvlkIeeoM7
0CzLDWhErwXSwLxBffjYikH19ib8sngrWkREVA52hjlqB73aL6bOaSRJJBK55EWiUcNtd2Uzj3gd
dxmguoi8FGBIyZxc0t7iY/8OzeWwjnwRdQXChxyrBekZxf4wvLrLop97dRl4FRNE50x2trZ/QY15
RkVRHRIgFCfDdsOV9HEMZbs8aFUsrjmAims9063rdzYalqqv17HdzzeR4F9iWgJXUa5ed+DkIWVq
Guh7kXwjwm6cidw/yqhM7sBJBtOoFvcxUSs/LqYh/PiPg0oYfGnLJsQsMgBGiZtnWUONULrjhALg
hv1k6Ym5U0OT91sYa46NvPHUT9d9zAYtY1u5X4lMeP1EFkQl2R9keYJmkf+RKWJcaGjQTumDYvlZ
1Lohd8coKK5CQb0r15WJyrETFNSaS2vHj44Vp/tCZuZRUQhQxivTOux8GhxwmR0mhGn2AFw7f9Sl
eqM3yivvsf3MCXPd8K2TszkeIRHPQEIFZyEnddudMo01NtrhOXImWsvZcG51yhrQAFFXYwTdOdZe
1eUYKlm0EtEu2NTRQZPts8X0P0Ho6qrWvpcL2UmGlooNqIHAwXK/8YYy/ZpGZWaQBqB2v+Ggqvk4
p5C64wFevtCOHwcUfRwvhbodaaQ7wgspvtfW/uN4UmQI50gE+9RjzGPTU5Usx30vuIJ9mmjwLcSl
aJe9Y7BbIzJvEnsmC8vVMX2mZdmra0jOwA/Iw1qbfhrl9TnvotPcK5NvUlPdA4Kh3tedKbjlZ3dM
z7rb3vc2IJrJiqDKa+9tGZ80CUdutpSDcBbtW2qZIOnXod8XE2bdqZ9pGWWOYAYHA7hx7yIgWUZO
V7LBxcsK7VmRre1d3CuoVfPEp7mD+iufzthhf+ldp/txaXpma52aSBD7lTbUShreht4d+3o9NKl4
b4yeF3MDp1d3pRJObfzhGMYp1a1R2NpL7tk9BJKiuW7K6rGPl1ebUXD8CCDqTZuwfF7ZgJIbdzcT
t9lnkP2YhqHa0UBh2S2OGfmdVvesyeu5kIwGKaXLY6qmZ9gbvipTE6Ca2p6lKX8UUXxKwF9TE744
GrMqqDmqnQaVgRLA6g1Kd1aymvMAVsOwqfUQBxm5hVrb55I9kcztIDN/WE7Z3X6cJZ0wzXs2RaVk
qs1c19Ax3/F4Yq0X7jGy25/6OixUossxZP9BA2t4hVSdnHSbraQ6ayyafcPZt1tOthWhfAYcSjm6
9DvITEXFtBODZsM+TxkVHQDXEMhZz2BjPMu1M/Rb+g+p2mLXjnbltSBJ0WrloNPU+CnuOu2uQVq1
R7ozB1KbT1OXiyAHrnAzRc+Ets2Dzql8P6AsqYzq9A3BtkDCvXjpkLMdbZaSX+4qb00DJ0EJn9rU
3zpzW2XiA9sPXt8dpBOFGOYlok0bZoV6PWCW/bY42kOiCEgRucn3gT12QHbzs9PT8qjncvQU1Mqe
NWGhSUZA5h+nLdtNqR8LfF6zxPejCXIOBJ3Y8rX56qmzeU6yiJ5RdSkwR7vq42QpTYDlE8YW28Fd
3UTK3q1NjYb0IVfS9vzxJOqLhRsa1WhXn5Yx3SfTVikGAcQCkmV8wW00JOm+1eaPDK0ABY7k6qMW
YWO83SFH7H05DTA9VugWZh6iobltUUez8uuhrmte5Tbr2Y5b5uodqRxnpvBPjsQYx/DJVTUU+35c
cEoONGUbJx9Do3efRETkOBoQZg6KMI5QH52dihPjTPuNDucw3c51w3mpFLvaSMQdo+W8uSv0PdO0
wPJgP3mNhto9t7K5tZzUOGm28rORPd+vZN5MpswJNJh6OgaRNwBOdzDoGAOnSg8ZAw1RfhurkXHg
/evgDV3kobKeG7ugqZ5bMpwSNfbSyX3GNawzKGSWd454ac3B3iFpNvbQbK6GfDjpMO8RHiQLi179
OKtmfF6VhSR5vDKH6Awq8Y7limAEYh8bmCB7QkoB4F4OriOfq3SAbo019o78f9DppnlbK8WhLTFC
UIE5Mx/qXLtdSuoxybwEShJ+EeueLIF+VEY6HRwleQ0ARg8lRXLEVmKB4p1qlOAFL658uP/4BbQm
4oulfxRK/6bF40uVJjI0tmpNYYpvRno/jCwRNcgoYDYZUt7YIUEfW/rZQNbXdpKSapGEbvkWG7G4
LMy94+WEiNhEKxOq+aORZkgTYeuSPvmWmJm+q6fhVjCzEa6dfiTn8L1F1uQb9Zb82qpXKEQVn0bs
e75yBatUw0hsGYdHtI7WdcL0tod0inpBz8OhZA2ehu3d6VSFdjTWEppMu1+lAsBWVHA+iPyf0nV4
VmpjDREAp3u1Kn/ECu0zMUaZBxIuDoEHbc6oEeORtPdNSsWN7RxzGxYjQtk3ReNaJrEB2lqtruxl
nE5KZKeHGOKvIa+aoRxOLvitWDURlQqbdVJJ9A2EE0bL1DwRJIH0f57o0PjWjAWOEbbHorRPSebg
J5nKY5sh37AIPGP7Tfa8tO3rjFLNhWTYNTyLJZjalpUab+slBxQAJYExj2Kp/MmIOHbXCRRIoV5i
lF1XjhI9LU2W+0NiPDLMyi4SevGxrSl9j6Ftm9aV0sT/RArnI10aJfueLKb1Ogft6LYnZrZeozLP
9701vZoqFI1ZdnloOzbf3qIgqWTOnsqv4Tv4raw+O3ep5IHWqgdFX08PTobNHuhYQkhx0zjF1yaz
Tn3h1kD3m5dRSjgmROr2urNtmd30G4Wft2zsNx2Jc112+oswblXgP0ethCRSDkVGtSn/BxT4fDU3
/PSqFCw5OPsdHgT70k3Jkd/gHHaRQRF0nu37+TtVVf2qStiv2mIzvYlf9BL7K1qVXTgSHA7yeA4V
Flqot+u1bQGsUrCrDsZrh/LUz4zlbhx0KGGpehOBXJarZMeZla3nND9bmn6eGT8NKA2PbtrdO7JF
ZyRiO2wLVCKi2U+43a40FPG7lUrHTvTyKUaMHIBdQVXQPVZ6k+xhnDAhtF5YG654NahAgXSC2iqq
vIwgTJZ0ujev35A/TTvDZkITid3kt8vY7FRNJMyiM8rWdsve0BE2RYwy9zT/vTnRj7YCrGUQ6XtT
9q9mssB7pm3iaVr/jZNrtzM0C+a2FfOyVV+cKrcpvFg3roNHrkhcpmrH8aXQ2EUJoV3hzmXQumSq
QNbKwRnMy+ha4ip12QjhRL2ZVZKV8fxWZt23bsy1EOLQghaJoST2/ALATlT0lzHlLaMtvdzVrba3
M+XATXoreoerUpaHjPoBG+fsWSQtxSLYpx7hK16hEBkaYkMMXGTOrljuiHVMIVA/uSNlg7agdx+h
hi4YHdHFytZqdsaKywRFXUjPbJNfEj1zRsurdYBPrV2IcC3w2Czgt+vRwJKjFt91zKe7njGaQTz3
w/zk1EN1l4VGAzLIjQdsToN87VptCYALYs10BveYj/H3EldUoyB5YJe5+s6sXa2Nmp4SB/Z7ZdQB
XfPOX1X7JabgCUodXvlgYarPevmMZomhx17FixPhz03lfMyz7rmvOeAA5TsYDW6caaNvj7Nub7xt
lA2KDPSxYA2UA2pBpwnwvBdaJs4Sqq434nrS5IbzgiSZUsAZzQPv3CqUFCRD0eg+L8R7Y9T6vYER
0sks+ypKlodi/cmseHrBJOBvrkqezzpkGJW1KOJF7TAYxMwtnjZ26T74QrHD9DowX65QrIB8Ds7z
GqxRg8YWWbFiL/frIPdpYt5zHH6pxHq2OP7JPrlpkRCp26yA4NyiwvnS8ltLOtec828LHZ+pkX7X
x3hmX0iBDTvMYmD3qWeKeBCAWM/H6bEys/tYp23LCC1PUdtTcE5jmOvyWQHPgzm1eRGFgY4BIybA
aA/lT+yPFqvC5qgx+3fF7E/JykrYsifccc55JAN44jIS/GUYgwLkRPmW+ka05Hko0/ZuSno3qCeG
DTolm+lUiZ8RlLqTPFmkDy51aT7h9fOzDp9h5Kz2XcTGXLg584Jt4gT1LKJwxsJY4Xo6ZnTMoCaq
0mPBjlBk48JIDNXTe8EIBkqeqit90oXKj35G9CWmBxA72kG27BqUFsUOjCBxLFGx+7WJDiWntcOr
az2DM0uCkjL7odX0G6XBmtusrgeuiY32gNa3E3ED9erK1qITyCL4pDSbtX0n2uRY6ptHtpAUUNcr
K6pVLzelvh/d1J9sddibiuKbY0W7RFPezTj6aWrV6A+rCvOvsN+bajZ2mZ0jNCFoGX9XnfipKDip
FR1dQU3Wv8xEe+miu3n13bF1z7Gdq4Ex97hOavFiw/hCj5N/7yPzYLoYeOqyDeauNfg/lsJ3jHrZ
48c7mJK3QtKP5YMeG//YnXsiPqdfesEZpNw2siJX347ZzD+vh9scVXySdNlhC+aRoZjwsbO7sfPm
sTBYQ/me18OgcZrLmVWoNdcNjTwLiSIFUVFPj9iGyAm67Q9qXO5t0hQ/Z4EnzO15GfWayRISAUvl
zYiBNR9s5kGz2IvVMr815zLkmAi9SbrJ9xGba4CF46fFHudk2+qCOwra6SqoH6c0QWjR/MjyZvTN
ZqAMr6S/QFzuh2a5tiuSH7ld/1JGxihWfOmctHoTVaRS6AXixQGsVWSdKNYlN5mlBaYdNz84pl4K
hyxEpSy0U6p1X7divLHI41TpXlvUt8FA4NmB0PIhW5qncXqnMl+f4hrNjsPGiDcwXjUkZv3ML3lQ
DumAnLal+4djyot6mzkBaTsBLUrgfbWyd8ymv3K06fmjow0Fle+RrKsXt4r/sSNvqLrvqVsRR8qj
G5eD6lU5ZmqoiunFMNOVCMKPSKd6j6U69Qq7a7yYB3CXSOviLlgIKiUgKw+iaQLAMaOotorxDYfQ
saxY+ca24+BLIQJ47spiyyvCcOhBJPeuHQqa0U2dQnlr8HWkuQr80/LaJKbrxBw03dyWfzx13kQl
KmAIjlsLrA2P0JrqV7akE9GUTc2sVvxdk1xWtD471ECGJ/nBUAVCsl7MoRy+ZbJXfEb6E/qc2l1S
m+8xNWudcW4SxuDlgGnyfgM6J+h/bsnZOG8bz1koj0TWKxmFkoP59Ky7B55B+K/FwjBKNTvsnIt9
lse3JRkaEvbcf9WEvto7GZLx5rtJd/IKkxCtjCF/4G1xJwFV0U5DHbsYSsCKPQdM4nGS7GPaebPY
j1KFC1md+gKHUNz/qrqWKyhLSulpfcot2OblRKuHMaxwAMcXaNT7aLCLA1sOm9qAs2PErePVakYk
dFomsDCgLTE6KbCA865IdU5U/Ysie9VPVPQWBqxdXlz2m2Z0dhDHD3mE6MZyAYsS7TiZddeGhcWG
Rx0IqhjSSAKAXQHzaWeh7ttAlgxWZ3XehVWHEpt33KEDZ4iyEu9hoW9tnJJhxc1nFePApGKzH5P5
SaTdHGRlcV/amEzWKCvCjmVEY5zt2NkJ0L0m3yu6WeDbfOhkW18zRmX3r4ulK+c6RZE0jeOVbt4V
Vjhmx1j23Xc5s2UY0uSqjSx/ilx5GWXFHObIQaNw6HLb3B3Ot80R9hPPWE/1r2Kz6rCuDZvYif6w
PxraaS6UFy1VrQOjnq9kT0s6BbTWjeQbvhT1aAAk7414OcpBqsFU89+uQC42xhk9+uDHk/NeTmAG
rTgCom/X1quO8eYwwdEM7PqpzVH/lAuFHSUFo+bWkU5vVNu1Wjcy6BM/RujH4TuLcGbDq8XNSVUm
WArwmelKu8ZRrHeKzWxbXP8fZeexHDmWZdtfeVZz1IMWZl01cMDhkk4dJGMCo8SFFhf663uBmW2d
GdVW2T0JS48gmXTHFefsswV5TkS9xHtLLI+TwWQDZr7m90N3SMZe38eVlwYZcrqAG/wDC0IqU464
kc4U7Lz157K7iAq59QoazJrhnhftuQdQD/Ht5AjReuesR6QwYxhxGr5UorA0OJD3RcVewqeXOBXd
0K8sCY2mMeMPkneztK1OtqrsdW6wHa6L+qZLCgP6NT/HrJZ4q1XGQ+31jE5GONAGH1HTm4KE6SgP
E/kz87JTbNl+kYxc0sgr+zi/J8G88eU0ab7j9AeDVeHCyWhnWGtKB5pV2+mjbkOKKdASUV/6S/HR
YydNMQov6oxpbr0nqPSSi2Y/K84HiuavCf9jHJdoauol6KdK+hYo9capDi7ncDATARcaorqr8pRO
PV7R8+ita9lOQxaNQSxnMGkmSAfvlmhcpjRJNVzpq+mlGquMojS49WpJk6DkeNSOGGDusonSGwQC
g7y6hIzEvG9NViUZO+nLw2TTB6AR4KLVeLAl0rqgrjzPN5H0YZHgjIcUEuNekOXuZ94r2aXRrdCz
sK9V79ApDuWqENeVqmDsm3QGWDLQlOdWSjgUZQZwp+GyRnAPGVGEKRP3qykqNRkW7iudpMcRXo9v
0GVtHGm4J1uJtvWQKCeoKlcWjr+DMj/lDb9Ai0dCYKVou8rWabYCmwK/QTy+G6bO5qzzS9wxbyZ4
jrUnlCNGvavnZdRvizSDBK3Ye3XR1QddH37Q4cu4t257VntUaCzACjge791s6wmc2Yn06/Ze15PL
SYSuj11CG6Y4Tm84vzSfH2VsmMJ5G5mQdt9hqESxYKZBFCdcRUlibtMaKguajFNNteyOk7jkA2W7
qZlhpfXV40x4Q9XK0kfzylmT5PfM49MzTiIjJX0gTFXcNyTKf58WuW7TP0Vu5it9slcd9K5x8SKl
097HhXVWNBLW2nq6SQQ8uMnFZtrORIOtQDsTxmqFI7a2zC5jhuOMgoCykm0RQ4WQThUSufWamKmk
e0GryFt+9Wo3Pyay31vpaF73hDAQXIaw1kOuuVtsVuQ3TyPvMSxYWDplk+NCaTh4hszp7aC+DmaI
MakBihgzcHWmvW6V3k5U4qlLlx/Cq6oDpdurqY2Ckl871HMEBxvFsA8efYV9tTg4baptNK3tVuwx
xC3BuZnn4pEnal/FVk/HrXNHq9lLnSbrc28Q4uoaPp5oqLf2UnWBnBWVKLs8PZFUt0JoS7EtB2Fe
Q0gj18vqrA0XU44P4M+aK/DaiGOabKuxLkqclCt/d0OPM3/kc/GVzXQ8RqNed1PtXlmuxrYiaU3v
vSj47gdEO/rO1IkTJvOvrhn7StpLXyspfCTmzAhdBy0opcMwnTqKmHTFv870sdmbNkbbE3e+o2+U
SWoX1GHJjvzW2w5HWF8TZOpyixKvxJtTG1GRj2yes7ri/E7dxxJUbtf2lF2RBP4zIgO/e+47ggA6
hyNq9NERUIZiVEL6NXn3eRaHidHDMpxVEGyupbhaArIj7bILtdbdMZ0or3FpZvWW9aWPBtz2Ijsw
lOyzbOBpuWPyFCXtnSOG+xmXjw2T85dcJjdZOawzQQWWXgt4HPXpU1NnTx1hdHPp6sGkJ2FCbp1v
kaNgz5kIBQ7JWzthPjvOmyXJHtAlNQHK26+pthV8b8sjseePsdn8bPBqWfLkiRg7jQsU3XoRM3C1
ebsynu61yqSyiVdtS2y+DrX5bDbO1dQYb12en5Yafnraj4KmjHFHqtHb1eKgTjZB9R4ZD2VOUKWz
WKEo5Dv3NLQQItvgQKoky7XMTsnOpHU/RZ5zVxTWV+sQF4kpcpJZ4gz5+dIPDGZzyCIdPclWqdvr
yqEyBMvW8mTPvesFwpKHjCAwn1wxY0OS7Vhod3Wc3ZcjN6paOh8dY+9ygGapO4Xn5xk0gg6SxRJN
G8Ome6ohl5OBzqDS1MW+afut4TQ4VkblQ0w0bTc5X40tntSWrx2MSfBldX/M3YkdyvpWeVYjObxG
FE/BIotrUdjjhpzwN7eWZ5yPKnxaTqre9Uc5cikBQDH1yq9Qhd0lvcZWx0xgZ7fPRp/bRJnRhXZC
C6YMYrSNVX2o1h5pDNRmE6WNwSxuAy+42SKLHzegWNcKlJyNJ1vTt5MYctm8i0kPMWp9oolLr6Xu
3YmksqHUaJvC4FkWaV/Cyh6IKFr2RtI1gUbkwKau02sT/VPwrZ5XlaUGFjI6QtVqZhaM+4G+rifr
UXTWgscBjATLUE+JwrwIo+RNY7BJLeobEx44Bup7r5zPmhYQTHHAGxQWiEZWHqX3SGakT+6JsxWY
EWhDc6wHpP5KBXAVA3FrjPP9QqEYUceCYGmN6ejVuLoQrJG5ZsspbkjmPzWQVB47IE511pCBkD/1
GIxvPB2Mif8fDXDgRX207Xt2Kl7X/PRZPo9UXlhSKxtLILGIB0FmdhmpQezyLhfXDnuVwa/GVqeK
0YjG5bdm0oBTN2m5U+bPxgNYEi7FLfOf1BxVTmPvnNCwK6KmhwbbMael96cYGFosbQcamoMyDQqw
zdgdNL28azUTclcZD+wARQ0c7MsxjvGdyzB2JBWXRCjmPyxD46QjoSCzv5JWuWuQakDpnMGPmy4s
2/zTw1R7Y9xNXekw0sifFUS5JAEj2TDi7hLb1FpxFxvhfM5ou0KlrV5KbfKFZdwrtp+X6Q5v8q0k
fClUPUS59Uljql7n6meiI7CAg51iwE7WZlkMd/hxfTokB0xxuR80MinIzHu3dbI220NNJw5KxZE6
WZwcC6QiM29Aj+wUNwibnEjmXUMB22V8RJh1b4nmUiI+28QqNLNuTq5a26YMm8vjUlb6Fgv2m6Sv
4PIUIyjxitQsy41DW74hkZE0p59zl/pQaOu0u7R9fUkRYBH1TosU0YZpS4Y6VJA2WF+VEQ3LwKNy
58oJlkpcudbSHybAyLTRaK0tRjlOyWHmPlc9zKzKynZY2tPdAHn0NbwixhjVdSpsrLVK0XDSj8d0
zq9STJA3c228ZpIo8T5F8WBAyK8RyNsMwbSUWOZF1TO/tmaGgaRo5CZbpmSp5+XwIetHt2C+hZNJ
sncS1YQxMBOw3aukCC9iPogMdTgUOU8ZFaQTyyXTlChIqPTmgZ6Z6wcafL0G/qkX+JHZXsEkg01s
0Rr3yb1OlbeVBaYAeYMSy0zKMNMp0tEPOkCs80YT1Kot76FNOT2ZoPrUYj9zORCz7vFLuGP7XDTD
63f9UDOurZjbNSqsbS9H5FPhHcPmzZ2d0dn63qrpfDLNWQ56xwyObILxw+XunofsFj4apYTRfNqK
Zjw7EpcMqxPDA+K+JcgdIiJrJIGGpDxpJy/1pdMgqqqal7JxSKuHuBuStnuxhHVjJbgnSdqWCJaU
DzcF1oJF2a+PCiRg8921u5+w799o61s/twbfnAWeIjPdsNOzyRhydlH6llfxQtpuc0nVZuvEzG1q
rMMpupI9Z8mdOk5715YPXZZSrGp8rIMduEu3jSWP12EKPY71NTGYP8sm3XfTcvL6Zq+70zGOHGuj
eNaNY1b7Gl742sHL0OtVqs8aaCx5TXT3XRhcMB5UKlWS8CVJLfah9u6iWO1OcztKFh+kRuJ5S7MB
WolsuoUZj4e+e9Jxv6kdLYgyeYzZuZBxGBSnPwcCP8em/NFMtW+rz1KzH9p1+o8L+p3hQY3CTobw
V73gVoAvjoY/8mU1n21Gyz1W9qD58DYK+3aU7VXbW9wVMaPkOnoz42zrOFitFZycPQVZPXOKcK+R
sN0+piq94tKoF0XP7P3EABSqPnwcRr9H8pJg7+j9Y2GWN40yP8uBcFkRpnyOG0K3PypTpc2zX0mc
+THOXmgNLmmk9IYbpdavoiLqNwymVHTX1PP1dIAWLbrodSq6fTIQxFzfa40KCb/7KaT2iKP7j3pW
rsqFqe1snBey1PauF+8LiTSAxoWOXl6azuzPfFp+6hppkOfquVa1XUmS7mmZ9K8mH+XWGA2XKPdC
ixDheagqQAE7LG32Q6czbHKSqDjaZf5f/0mpX/7+GtivwosjFxt9Jkx8Wk0t9UrDTUeDfFYcZ7um
4NKKBzXGBSKzq09jQe7QuljrY5P4pIvBwHo8cgJhrJXp+AElu3khqwa+RKLQnIm9B3Xjjs54Q/VO
n64VwzXZ7QXzMcU9usxarATuigVhfHDb4qgMWKoMFPZ+K+ziZHhN4NRd5xP4kML0wQ2vVas3A68O
r+Nc82YCTyVwt9sstyTOrBhkQ91kwlR06GRczSL8fSBpnKhvGRD5nDALt3SmafltYcYM4A14MJqA
NKKZtEzff8c3GpbOsVUTxpwSU4+L1Qblxgz6OfG4yCLYwfLtNl5WXkc5kUQOJApqT6XiQYGaJySW
aUbH3T8UvJygYuoIwavKu3QKWVBCt06pDmlC64odI+O2N26m+GueJGBnp2t4GGf1Vb6rTGOzYMqP
PVD2TjrZ2vhChnaHc1TJypfukgR6L57gM2c+aU5TEKc0MMR5bmmLsyCyiWlJIJT7a+OjYlFllBU1
BPyRgIHXQ6NNLLqE3AAAa7WSoz9Kb94auXZj1J86LFNEJItXS8RK9inpl5QAnjmE/9UczRDezIOA
23buih5ijRjUUIcIvXQeSEm7QEVu30Rr7ywSkU6ljI+o5F6ymGqlhoyGHFINyHpI30qEP4jlD0Zl
UvJYqKp1ffo0LC26bj0j3hg1Ct0oax6YWT/2I/aecFIQ4k3RHYAFbVZfvYusJad2fiMNBXepPtup
7E6/8NolkO6akQGnepCIy2UnuluEgAzydPNzSG2gWKJyKnafaRHiRSzNpVyebRktW9dLnkWGbmCa
iI63mM8li7XJFr1BK5N80YsPq3dLtNUyQ2cHekfLHBneIjYdocIi2sqfcZVkUbr1sFdK1SUujlsN
AsNxHPWbZvC8vRTjHCAbSX2PmU3QZtUYDqb2wQp0g9/EFUDnO9IJrkC2jvoyQ/H0BETHiNGUEldc
KAPmDY6lTL6KpQgRxaBT6oJcG7kRBIj4ODPt2QmUZlgcHoYptemr8n67DJpPdrd2VLWD5U7DFtN2
QDqVObXXTcUO5i74RHxVVLYdKK11SSxN34vE/Zz1cs1FFklQAICb/PKppr1TCox88IGqO9a15V0l
lYwuQ62DUZcnEpmLwCKmLpgprU7SYGJhYAdFFZTfgs9YNG9aruMHaD7UDOjqcSjvUwSPtxPp3dFI
rUpVboepTL/0uswOVk9yhylIFGoEn2v3A0bgHNSYjfuFlX/loKMW8c2hivWVtSHnZw7Nqt7W7fwe
OfWbLl3bJ4gEOoDmws+C9VtasMZdCSsy93qq4mbiCSAurAfrVUIYSRJrDuA0u/A6EeAt6nxlJ328
GWDp4hiavBpx+TOvoztdQ7XmKaVCY9am963H6Th1+qvmUNDPjQlZzpxzP3XEJ5xtctYXcaupmFz1
lL29lPth8TqmjV3HIJ9BFsGIIjSVNrQQ9cBPGc70H4GDk1I5xXuG31dNZ5R+oXF4L6bnO13zNlu8
LSWzQg0e2Xal2hv2XT22H1U05sDJFLMJiFvL+GMaTjF1KOmEqPorhsuj5f7IhqLbtq3qwtPuz70B
67pMABw7Cs9k4oZN6yYw1K7cqdMro3BQ6YrCcs2B36TY4fIpawYPe7S0HSOQjhkCMvSs72G5LfjK
xGLlrz/AnM22ldP1vqdMdwLvSe4x8iODGkuwIJ1Fu3N0noiVVynQO7KZUdrcM6buJ12/7GDSoyiC
H1ubfOksxHicScTYiYH5P3AIir8xN4LJUQGl4MIuaz+UkP0QTs0TTAjYe0YoEVCoS3nBBvTdURto
GOaps8d025OUh565vcoWMuvI0PPHyVE45sarHGg7IBkPoavLO/DiR+Z8mzQVKRlm7dUUNwfivwHM
CufTlayzlWvZcaGDqGYdrNPmMlR6tkkaEuqzuH2NenFERJdvTcIpiBEBkoFaCfYovd1E0VTH2zZU
FyXZ5p1yPfeQBzA33zZFDmnHkje8TxSL1qnIqAFV3Okox3uwoskEhWAAuiW07AObXNoudwhsNfmy
tfpg8bE6lM4IaxaC5OXIUMb0XjvwNTByxAngVc2ICoEMPWY9dvbZu3YdlIVX+vm4QCFsbuaMHF+9
iPPtOE7XMprf68pSDo1XadzlEFFSSzXDNh2kPwh340BecpiRkuozPyoED165Y5OEwL35qR0d7t54
PI7WdJNWCEzMuD33y4eIq2GjEnHHnS+pb6zsPGYzLIJioeOINBVpPS2gVvrmOoGPYgfbghJn6wW0
9OAVnHszbTlQ77KzGn5uIRJJ8dN+WYNz6qZBO8JE3hLyrN4rRo9MJWMGpboRGI833bV2QkIC0XG3
vUSpGy9GfCRpWIYSS8BvoloSReN9U5XDEQJEwamR1GV8NXKCLhaT57lFPx5hTGcmcgihF7+kaPBD
I4I3PecfA7RyPwOhheIh0FD23a1uwSNpYfd0LYCHrkLt1wb9MsTu7aJYCCtMKMBR+ZEM94xqMC7E
WqcDuNuIBZZXP3naxqWYlHP+ZsgJT+cwVs7SnF505x4e2hOo3hCIQntSzBU1tyVMMNPiySBbWDmS
37xtcx7gW04nzcUsDmSxxa6OIR5kFzwa0S7MupkdlGpVDzVy03LlSgRSdmrcjuVKF87leegBXehf
fBkr6qaSFlQZ9n2afUml2ZNZDD4fwaQQU/zeM9x0muIFA97jQsUajR+eo16PR80uiJhrkZM2A6Fv
1blJKHQSJXlL0ukOydcJteQP21WeMuQ4WCuRU4kKYDhlhRUqsfbQKu1nUDcIi8Zm+ai4LX15wmKx
DZWiAf2b5NtEq2RmX7GLmz4TpPhN0QDHrBGKC0w5qTz03ksimjdHI1Mrbt/VST2amvBNY2JtYBdf
1HgGDBXn9aDvLB2Z1rdXRgE1blnAfoaEB2lXymOGf2jpahs4ZbshV0+DmFM4NNm7SeJd1Pef+Fxs
sxQ9hc7QK86P8bg86Gb3jAnqGgdZfVVmHbq6WfjqKv+ljqClm8UcWNaNa30kgEFOUT+qet1tkCXc
kvnNB6O+YSfC2VC3z1Ni3ZlAD93iLoHgLgyEhgZIAgdePEB12p3ELnbCSMcN0a/pjsitEZxoWnxr
Gu6WHI+69dNXMCVnH5c4OGupX1aptSsj5L9Y++CE0QU6ab5YJxtJiEs11Uok9tQScUt9HsNK3CXl
/APPiEuTJu3eIBfSt2H90/vCLB/z9HpRe/NkteNdhmnsZZLlcdDhPySOchha/aNoBxFaY80szago
1MdJ3zQWQywLrlIRL4ExsVpd177j4kGfVLr3Debce5EDVolOXutG3zBqqWErL3L3Ld5Q0tU0s7Lu
ZenaBwRcYH9tOZEtuDiBQrAXo9vu3owNf5+abgLA1NUg2HdaBIj5TcCZFO9Ta5Rhx2A6QpYF9QKt
3HYiA5T7CpBlHXWkA2/RZQBZaVLbl5mH8rxE3p6oqtg9aolw993K5C+nhC+enTzQofmFnhubW8VL
3nTwOl+mUcphkqebaQFCMSv43+QHQ4HSk7u5FsO+rBZgSNXbKkOqbD2wq6CGbEogcXL4PmrG2l32
Ns9y01s0+gR9zifqRZ3KLtHDI+4LOuMG6YROr6BcUUbJWnDDRnH8JKMfmpv3bMhDNy1eIwXLkS6m
klCnRdlKYHXf1biyezMZD1oOv21sJ99svZldnoHLZDEXpPDSbVOa+rYbjYecod3GJeaRdhTLU5KZ
mVkhc9Od3tg5Srn10BhyOsvHyADDI1Fy3GoTKVgx1Jl/L9k2zX+Ryq4WYtBbbMdWVxOoP0tlR8VA
yKPqzXa00wF4Xj8aY3Wfcz1vRif+GQ0Yu1jOOdLc+6IoRVDYyedUmMhSW1SMIISPaZ5dgE3w0cc9
QeE0yZenWmntq3aEsBkPdG1JdAfkdGgFuDmE9+0g1RWnTN76tkbmU2VEBHe0cZ0d21vwD3udDZlm
MrD/b+BQWBuskx61Ma2Okgn3JktKses5vPlJlo8HQ/YX5iDf5lx/1o9bDqExOoitgdRK++VjMVc3
ehIT4bINrrLPq7KFN1/T/xBWAe2hqNWvxRrjwIIN4C3FBdCb+rcgfmVw8qfarlgZFVB/hU2vna0e
IaL2i/Eg8uS2dfSfo1LhVQzpDgwTjy+oFxj6Ya8Fr9sonQo43v7KavPdtIhnctOc/uzDXX0PSmSW
SiXLU1RjkDu0fyHu/tWharX0wUEVJoJn8ra1XxT8hlo28YJ8Ydub9kVb1kR6N37tcxdxFQymTUOW
ov/vlyCK/H9dg7gJYWG96vVt1/7FtcCxFkV31xFK3N8Vbf05qIgm5+aRU330SYVOcFrYKHK4ayO9
BBjGQD2naJnKQg+nApEBoICCCfHG1F2OxiIJFELtVKs4DmoHUUkNqlb/VBpbBk6ZXuHghLLBbCM6
yOFMtbiAsRvXSR5v88gZws4xprtKLLtu4QhWGziEcfYWZ/XO8pgRUx3L0Jmf0Uy96GQRhzOV3UZ1
9JKVQEetdl0BoNs2WP+idY9aDQHRpE2B1UU/orw+T4QUnuPmEVMzZ9O4xj1+goipvBA3q2VjkZnJ
CL++Y9bkkfx5zkrjtnGdU49Pmd8+wY+R28iD0zRPgB6UIIIF8ZEyw0WNguwatRUVaRcHYlJ+ggak
es2AsgIbIb68KYyTl2IZApwykIreXzsjKetQrbBqzQ6VPlnQSWznfIkWx/tht1eMFHp0NTIOZZXu
i0Sjg6nKF8VClV32qntSzKcpl/TXgJeeO9m+yPngzRlPl7l7hUAqH9v2/O/XzL94LDsWHq6gF8T1
2KT2/Orj6c0VJpBjQyC2B41+Ks2ruMqeXJIYmfCJbuPqiMESZwh0c74Fy8kOVMs6HjjN45wGqW1A
6oimfdrC1ikk+qJcdi9Epr8PSbFdxsk82EyQfaEsuT8v01atxV+FxvyL8wymObru6RhJ6cyX3F9W
/cC/1Ako99Za2xQVJmNjNqeR/O8NAu17S2lw7xDV4fuT+z/58f/PVvsYXL9X9dwmsej++b+y7L+6
Dx/+408O/f/880v52+v4s1pt8v/0Yvttj3/bf7bz3SdZhN0//+M3h+31K/+3//i7yf7DXH/+42/v
ENS79adB1Cv/6L9v48b5///443//tstrwbdt3/vXj6r99Rv+y6/f+jvjCRabtYasoNPDSmL8lN0/
/qZ4+t+xsXNhlkEBxEt2NVeEJNsJHP//zt+4uGNohFDoms6lK3+z61fMv2PI50LDxzgN5woUi/8X
v35ntcf6wz2FDncNeFzTLtZgFk7QP1/f64CidpH2bE1Ea21R2ifeBcTY9Y8pcrm2/vv1f/9z7dnt
XluQf85JUv3IS932VYlCao6WYTtVnnKJRD8i9UyjE3Is76B7rESrHfQznj0RxKfeuZaGhlNl3Mt7
oBugFzHUT7kL/TchUPlVV5ybEaTvC9U87pyEUCKDfJvz8qUQWA22bb3mXrnFzbD+4elWuNgQK+Qy
PYtqhsGE+vfiZJBJA/RTO+ZL1en3v5PtBX1Ar21I1okXKPa/vXIy/qHAe/DUwVr97Vv7yNlH+LJx
PrfVpXVn1Lb5rFKcIOT7fvX9D4Ak1cWzKwccMJjXLx1cd/+HZXXz20P5f2Vf3FRJ2cl//E3/ZcOv
VnV87CbnFo6ba3nx52dl6a3ol5W2893PZFH26Jj46kPj60MGDAOjldTYj+a8dfKyA6hEsMPXp/s4
nudzXHcPhQpYTt9tnuxIYJVR9BAE1QWZnyIvOoz8raIxvyK1mhzxPNd30Hyy/bKmflQ9StCmhgmC
gvQv3Ha+He3/tAq5vlmKNv3Jt63javv4R0dAG+lqXdlYVo0WBqYtTldWabFyPNzHBxUPVt0RoSwW
Dw5rnYd55cC+VQ3laUidnV1BwQalf1i05hMmJAkDMo9DYueWzRinq5wQkf0IULtzbRxtRy99Hl0c
StmEOxcU+go9JL4ccip3HjpfyvSfcTsFzdRa94YC6Am6r0GDM75aGzj73z9W45ctaIFkg8kyPSAB
jFQui2Pgj28e84zB4hJVAzkhtDHFcuTYLpjt5GeMBMe93agWAJf42TUqDd9P7/s3rjokCFlz6CGV
H80x2iHcNe9rWVQHkiAQ00IAd6sCyg8m3ps08VWNRHXFu8BSqIPGAdZe2kwepkKn0VCW9sCVe9/3
if0XfsPrafnHIwZdk81hZusqvRc+fd8+en94uI4cl97tKMyntLyxQZNCQn2MK92oLmnZu6dELNsG
Asg2x3IscET51DK3vYxYPp7zBReTCqY+c4Q7q06WnUIZGET97PlkUHM8xcQJT2lvbFxSy4/U/PVT
xlNrdQF3p1b91ErmwDH64qIa7ofFEJtu5ejUzR76aXFTOMwGPDvCaAjwpxfqdDNODNRhLDEhBEPa
ApDQKg6y3Np2bEl4RvjXlPWdMqvTtZkPBWNybG7uMCPjmCqmmyVNnLMo2ngD661hqpJ2D6xHQpxa
Nl9Xv5tZ0xyWqn/+dnJw1Xi1xiVdWfMYwNbNS5+On4zA/iLN0vmlNOc5OBi42lxDa7um/Woe2y0A
ZU436xSpNso5dPR4tVUprIRUPRrmZ5UiQHOLYXy3EQ6kyesknCCerPSlU+2QDTkHA/ZoGL7H8pZ0
AiXAI4D5mWvBKC1/4J5D+HlbZad0mszbop+v3FzXCExoeXxJbe6tpkD9vdR7kn1XyLAyQniYdchM
CXZsjIBiqK+mqcuOdT7NhwVb0p07F/bWpRo3+6g62FOhBHnR8FM9b7qhNfZofQB3vjf3glQpx5T2
qjPnJ7cG5s1HBa5sepk0gXuMi1DXivFFiJhfIeZKAhf9mi+XYdjPus50G9ublaNvJBWHu8qzbjP1
KHv7GZuc9uyB1oTWAngdzYt6JiMiRZIwPRmzPUG/6rVtr+hxYGhK/lvR9VvB8j8c/b/6LK/PDoGL
rjPP0tDi/3r0j0mcKzBZoMy510tWllx6jFlikavMwQz8bnsPXjHCyTAFnfLzfIlOOOAPgXRoi//q
wPql519/G86q1fWQKEGXPf3nE6vKxgmzBcve1quUKlWa5CAbPEfMGSPtqG0guC/Ol1Uoxk2eYIcl
HF19ExMwbz7giDb3OegwePpB1FDSRNredknU8GXqy5K46MOa2oT6jOjdKfKTifXadkzzHLYAfawH
jDv1KYqg1Ym7oBmBUDjEV1O3wx2HoBr3IksaFKXCwC9LzDbwPOgVLecNzhy+jrbo+vsPw+4R0K7L
RBBlgaoUR4VSd9PdOOK24HkQ2s0auqRijd0OUWF7GC0VEkffhjFU/jODwPfUXX1S1lfxdGtHJuCX
orhBbyS4JWIAhpScHWNl0z00pG5HqyH16EaNVC43Tdyjf0u2lTIe7HnQVLw8YmOfztbBwdU7WAwv
pmGbzcNoyGU7K2RrxanBXKDBnkHvLAePnfdYmeZAWkVxnUjjPgIA/WEgtds4OZtmVkn0yUere17A
KJUSS13TaKJHtH8/paHulK4pyNgzCHJbvPul4VuEV1Y/q/lo1DZcd3OS123dTUDKDmwbYyhvcgeE
FzJqH3gxwU7pbLRnZnYszTZ6Mosk/L6fqnk+As9ltzMv92aThZLWH283xzr0nB9D2ishlyzqjAIJ
irf0075WDG+P8GPXwPOnvWqMJzLunYTcANc7omBnhDTr/WGlNVex2JRl2V1ReTHjqXnW0HYV9PCl
fuN1Hqy4MfFBIoc9funyGkkz5Zp7XVhxSa1L42vON3GEPZqGLzJupwNK5sUK5qLNdjbL5nacMEOd
Ga8tGB8Vwn4qDLM8GTBDtlXRaZuxizwGPkN36hcGnVFUAfLjnLHlPGGUH3M0Qu+nHLNw8pOase8Y
NeGvgHXKkW7eui9rg5GwpNwqXQ8lPPYhqTIzkEoB4AVOa9soGx4w+B4uEWbIeIHAZGhLxy/ViVJW
prczajWCJixmbOtGnKvi1m619jYi3vqYfZ/yUi36I960L0z+0BqmkXIuMJVTzFgC6dpoGvIuuePm
3dstrCn2rDhg3q1DeUcXaZsYGLhq8xm3prMfmmU85o8E80Bb8Iz0nqnwSXFKcaqAOhHZ/PZbkJWA
pf1wWKy08QU89NCEQHeHUe8udtFvoPQ3HksdFwtyi9JtVKOkC4bZqV+a1alX77GNYuqHERArO+9n
ZFDjYp7JlVL9xp7s3y+G1UVGjroCVJ+wAqDgQt7Iu12ZH+F1eWZyHzOsCgs4HFjYwdWOsG4a8x9I
pHTBYucwZ38gWcBeqIhg5ibtrQOJZZtr2GE06J32dXcujEy7oQ8vNtglIjtuleoqki1XB9knjZFe
A/80YQk/W1Vsk6KFkR8hOgmS48WDQVioTEOFc+gr6LWK0r1nmRjPii5+Vv9J2Jntxo1s2/aLCDDI
YPeayewbZaq3XghLcrHvmyD59XdQPsDd+xxg7xehXFW2pWQwItZac45pd+GlNYrfad4Ve8epMWll
OlVMaky7ujbGv3vTKBDJu0OOKbRE8DNbHKZqSJ+aWftn1hzFYAJ1bcJO+Yw996HiIDlhaHOYGtAo
89Hfjtuf6mQoQPAnqQ5aYU6T/9L2c5d+5r/c4DkSyPpgmKJb1JCSrsS/HwncN7LZmHNz02VqWCNx
TY+uC+gAlh7Nfdb3HMPx7BfhKGCH+hYNWsB2bBR+qzfkkccT6iLm87ucxMND0iTx09BpIG72CrES
JmnrrkfC2s8w3bZ/d8uhcw+wjtrNUFseNDIhiTtYenD0aCzCSg8uOdAIy2ceMVf+67gMu03QRvEE
kc7FlX52s3QTtMYvkmzwgfUGOG4HjIFMslcXsCdzZ1BbP18mhDgpQ9Dh57uxJaMTeuxnZaJwFh7N
o7Y6MpQ7x0V/hYZb8c5Z5tVx032ImdnPW93gaC5AA4YMwsgI4BNZ7jdjMBBRW80Tc+04RPiPTdcn
D5Tg0KDZFbacTlFBzeU6zSHt0PSLjv73bNfzMWPa+sPwCgBMC+/Ro4/51CRz/V8uH/J/QfeXZysJ
tbZMHrBHsNf/qs5g7XRZMdbW5gfd6PYOSzDrQBouFxHs+mA4SixOvXqmSYvxqUEIhyq13TGwRWzr
lPURfdUq0rP0OQzDj0So4+DxRnpVE8M00T6ZCuEJDKMHCglrSY4OUBNGSCQi2GFiHk5BJLMtQQT8
X7WM/AbsBm1ZAtKh2rUPrY5DcgymBEPvr4wFeJJJIhAbo6oU7rOhWSl+lzo8eYyle92I35OG8f5/
vhYJfVnj//8dsOl6U706rgTTg6re+ek5/kuh43qmwvXtcUOWHiPTsG8uRrIPKC5+PqmU8nU90izc
FEyRVpFAPD606lOKbDy14hdi2wgVtT2e82761dTxa2sk9hGL/bCey8FbM72ywEFsnVwVd8YYyLTZ
9Us9mm7FVB/IkC7JxIIzKIdkunkZIjFiw/ZD7HTwU2rn1GSTAZrOWi0pGccwGrNrOGKHbjHeRNP0
XJrx9NAn7SaGz3sp0+ust/UuADW6reFqNXkfnRjUvgR2fymActI7qKO9aOt0EzogPDsZUCNYpK2P
La8zvBEUy7WGAsnLvlr8H9tyLp65OVr3IlG7wMrHv9d3d95SuVSnbpKfTthvR8s2d2lsXxE6zes8
CFoAFO3ih42KWzGehTtHvoa+4AKtauaee0V+odZmBuG5a43l27Eb4nWD+cBdEGhLBkSrA4n2aJbN
ezdT3oxIQwo2y40GcHhjFghVkq7ONoRRghGLhH4hLBlORFvcdK/8b7Eaxr8XYz9rhaWwiLEYni3R
Xv++X+ZxwVh0NIxNY8wjInmSzLB+wXRQ4QoUD0FfuXpu2yaByIHW3lAL60Ty38r8w0Plv84qFRx/
tixQxNehTl2IpvGZc11cUQQybPcgtDTDrDOmb5GR6Vq9BbRjHgumVUczIvLhP78A7r8X+vxMlm7r
vOImbSomQGL57/+y/nFXMnYGjweBn81rY+voFtOMQVtc94cptbsD4+dYyAy0EPc1IxXI55X6FG44
75uKBtZYYJju8vkDP9t0A1BmHJKofypLd6szDHiMW/LD9TQ/ibwublbYbZswghlQs0CmkTmMFqfy
2hqMMsx8gE/oIiJo5B/XLt0nlU2PSs8u7dizZQAC2IAsN/AfNuI6Wet2es+Xp51FKFt6M7COEsV+
1Zfa9ee+PnpR8LfhWOjl5afghMgnnpluZgzkze5Y85OJNJxugfEaQcnY9aksNoNXngoml6cIbmHn
nKs5wYRwmJ3CerKnfG+rJZfRi70dMSvO0YnfKrYRX++kTTPfI6oxHVJIXsggoQmA1MNc9QCl9WzA
8zopIeQqmGXBHN17jpRzFF5ovgS5+/Kfny4Zs/9nf+PQxCPCmNcD+v9/cik1gxcHr0UIuA08Vs9h
FRY1tsNjITSwUPa0amhpr9TEIV+kguQOUz9GvfHtJjpwa7Szq8kDUGDo6mqKGOtMklFYwX6WXOAM
nN29Z+9DkNRrEAa2P3rLNZ23wacOZfQeIZrQcfJs+VGNlS11X7cyZ8Oz+jNPCuYNEchwc/KH0aM6
6GLjTDu+AHRnqYsBPnQO0p1IWnW15GRs3WUsMzbNrR5/V3l5jDul1uQKhJvcKvYYKUCnRP2nBoUy
CZvyaBbxi8w3KrhZCfJBYYQY/KcNveDiPvTWvmKouqnQfdL+sBBYLaNHEsfxHrrsKZtB5whEsfAr
tYhtbQxfH0OxmUzoARzufHw6MpRoZv0z2s19wfruggXQa4/9rV900ANcsG3OPXetvOq3GbgJWz7s
nnbQINzrbXhoaS5y/MphxQuBU11HwqAn35K15GMl26PT5QIBMwbXTVIAemkqzI6ar2dgVsrI3oli
potMood0rWBbGpkBb11fBV1MqYnXU+RjD6Fghx8XwpQpBkqcmplynGOJoB23omqoV/HypZl5pyya
D3PPBRk8AUYri5OPu3ppkBtgwnD3M+aIQvtI7epNBW26FuX4bY7ZUbXGjOPzyXHm9EzBibZD67el
Mi4JXZzVvIS822FwMKfyaCjXYeatr21UlAD3+QhCIFNxbLb+1DQ7g61iNY+RvieKpFsZ4wsnhPnS
1UixSUHls5rUxyydguaw0frhPtNcbz8RNo9DQXsqg849N/rCyJm5LboZaDjg8IChPMLRJyQVG2Go
aq2sPtmyIdxrayhXGkkl/HlN66fFhrLeRTUIFU4TPF9pZN0aogXY3XpjY7C8iHDUAAhdTfmP0pS4
NV3+qQIzPjbRromVi3OjfpPURGQqWK/A23DY2yHW5dG5JNEnW/7kN5MJ/0P7LBY9mzEYiM11qZ3c
2jkPkckoxjAFPhOeEW3a41QPF0JhA+yyiJRVLW522xl8sA3IkHSO+MDdQ1qJZqON8RGjy1Opxd3l
50s7Nb2fmvAtFa/9AO1WFwF00b5VBwCHuwk1IYLyNbKUdtsxNFplAQLguDY3DF3kypyW9lp5Hhqa
9AhrQGfRF2nqqV13Ldypuht9onlORSeNfY5UYw8/6ILF87fbzWpDExyEFg48CfERtg8qH6X9zjT+
5Bg0G3Udk22dq1Y4lDjbLPtJZ5gxsycpS914axjbu9HJpLLIRMPTjjua5ZhAW2tjmog1dQcQry21
neNoqFxjOGUDz1vSHyACLueVyZurW0MIHtFtr1O+Z0N3J78GoLCm1EErZYbiwtuTbEwL8Fs27/Uk
aSFvaM+uExxDPX0unHGG68/f23K1Wmn0p7Wg+HAdBVCQFhm7vYjVuK7MnDXJCB5nIRssndVNXLcu
p0iLwSGlxKTTjUu4tx7jhpjsUoPLkrI6ufThNGscpONkJYQGuDVSntBITiSAMBo55fs4BXkXaE/0
fr6YUdL7gcDie3O0ZzK3gfZ90/vWQdHYpgdZ/cHvqvcBPfY4FHgs0npbEwISRUbsp+jtpV7NF+G2
kKh7d+/SCKVMg/uFMfhi1O2FOztlDGxrXCagydJjyIXwPGCGaLU2PeeKb1OO6UuLFWSFaEy/dmh7
4nZbSmf4doaWDBG3A8g8Bne7mlYFauc1j/gGMKnFRk4Nr1sQscq4u+LufmaxzMCiC4zS1pg/Ro2v
lwuWgDvBAdln1nvJ3cMqea6kdinbdgn8NvW9m/kJyruFiAZcIGNTRvtBRFw7rbua9CVDjmCYKSm7
xL4GtRPfy4LtvWfa6A9VvpeFc80ceFdEycZnLNy3AvbdPZzCY+Bp7eXnV1NGOqibY+K4R3F8JL4n
uRTOQGJQ3EQH2o/TYQjZ2is7A6XFDzTbUt01O1J3j4xwzSBNAnUP5YW0MLAYKFhlMCNOAWIWeb+B
emgPbiUAn+fW65hz8vT0Kq5SpFv8JYgVDbrFBWDzTO8wgIjqoZYWKxk/ohcNmd931XzHP5ttSrNI
Np1fawByRQHCukUNQ/BOcQfsn1VLDzqqNmbzHmRJBd05nBecqH6Pomm+oJI9/PxqbhDXDG1fH6QZ
kyTEqM8PZnJf4Pym/mIW2dp6L+7OyCAL8iN1+PLLIYVkFE4QnowUmBDkbxyfHt5oJS9gexGL5ra4
V1EDzKRCOKbWtBEvhcEaRIf4u0hsfTNmpJwLz+KUijJuiRKWiIwSKIn6oWwa/RNbP85jgKhybq9m
MizhPCHENdtL9lpfy0cLPxYmpKm8yjpO/Zr/30NxHuXB3akGVkrKa6W10VYlEmwzNe9WjyEeeaOx
hVhU0zAbMV2OzXdetackar6sZHBuglLQR2O7TSi7TlGAYwJNDakGqeg2BrT3NzMebmoSOuSw7t67
4DnAYknCRThz7Hb+Nqw+2r4bQU+dpMEUjKslvm6uORAgCtUxf6HSyDgd6D/NI2Zsip9vFCupbwuZ
7/kbCbaBkIvkE1tfabXjZaowYyeWjZl6vgH0qF5D0SF2ElxC8sZTWz0YLtxnyh0y1aPGXGWrRTNK
/Q7P1dTGXLkLnbxeprE+efSbHO3ahzDTGfpDgFsro1DPsYkuZaHyu/YwaZH0YfxVxypfD3qxscKW
GR2chJWd59iZrC7b9U5sHJj+bowWQaSbwDyYM85UJLxYpPrCfKyI0Qtk8iVSHTB80pqrABQWh2dV
8F22OGJkMD6NzX0EVgm0PlYns4QFMMcrq1yK1CD8IIPvK3HUtxy79mIadnPWA2epJ2fv5rb5uzno
pw7exMTI4FX21R+tILcgoJuGWUAP/ET+yahWNmBZv8rOvsQBuJdhNuFpAmXNQeNpPQp8jZJkbIrn
ul3wpwlz57JDnO4I/NkvxAKhBXf3DgG9a5kF1TarnPY2dUZ0ZIaRVh8hLl4cG/0x5qHdqgjUUDnm
B6tL3bMYQvzsdgywJyrSmxFy1gXl8DsOCrW2ohiqBVA5vzKS+daFKr7ZqM1oaB/SFLThz9/Ut3l3
A3MKm4mzvey8bdYKfrOFSSjqCvemWLyrdIzDNTWptWKdBif6wtcu6/trnODhHMPpGsl6ncSe6XNO
xajNWh3pnyk+IMTDvpBlwjaVnkMbJk9+MB0N8GZH99XBsbmbeGhfnNWXUHy6QB+2oxQTKnGxmS2O
6QxKQJEmH2OdvyqDS0vZzSiivXBhod1Sj62ogg9gzemD4ahr5TcV0PK6dwEVzeW9w5EzFFwKpmw/
a529ds33YGyetAFXvdc/xWweVMlooRnmAA+SW7Mq8E2n+7EYHuacgKrZqRTfD1ZmZhsgbkx3Rb6c
e2zkK7Q7P5XLFTF2GTdN0a8BkPSeA25tl6ZzyJe4E6IVs+l7sGiwD27x4LY0tp3w6phdsel1mokN
ouGuqXa9jgm0qxfwLhSXcEr+mfR6V83lMXDct7rLP9qE/ieVLy8uQs+sO9lh+aJUnR9rD6Cb3rW3
LOPKYKQYUBbCVxd8WY6GCh8cALBY0GqATFnhvBQOUSpcEcA5UbUsvgXNleYmmoj7UuM9T2IfdjT8
mgCohSqPws22wuGyFUiMhmQ9Yz7XTqaVfIiofR0ZvmPCLK6FZ3yi8/mlaINFk7O4gZDRyeacjBzC
4MXXVtycapvPBQJVvi49wKDjXpvlpRLOpW1ol3qT8wdrGj2+ioGY7vwpKjZ2RaSH5RDgJbQ3t0Pz
30wagnW6bOyTeIk67UWPdGqdXFhbS2b7KVE3G58Wm7zvtLwStjfi2XF7aJAZdLeApDZxhttz1ovM
oq5cklygRVX4YxnxvpHgAJV9eQ3bllkCE/15Rs1JTppMd5NV+1FajfguHV/RJt6qQr/RKg+JD/B+
T3gKnFz+yiHukTJbHCaqokCJLyUJKdPgWhr1sCPf9Y76BJA2QnUt/pXI9Bt+/DuSfC+G79crLmGZ
58DrK7MPB/NLK81fta43vNTO19QPe1Olpo+VediyGTxkvXiqA6nY4i10gl9hGSMd1dvXZkE3SSIl
J/s9tyFEG5rbrRrLuMT2jKqip19etJdO5yLfCUbjfELSC3aZE/iz7B/LBjgGOChrFZXD98i882ob
xhs0vPjIppZtNVXQBQ7I8nOT6Wq6qbnu6JnCSzjECTUHgxLM9hSPtWM82nYDk12EL2SC1du2DXmR
7PnotLQ/MkhAnArEhZax+NOaxA0AET5b+Usvyl3Xi199Pj9yG/unUfWTOetYykO6h9r0OZEixWyQ
98cb8n6B8P320i0Vx86JgitOgQKRPCG2DsEreZm9zA0YjJjkw00ycBaag0KSMDAQQ1BrREDAKpP6
WVgXo9O/pg6opZWWL6Y1JmujTI9WVeycjJUZ4BZuuvSqxbyUuTUFB7v4ijigUAmEH+kIwJDJGSM1
l0x43J2cKuEKGvjHSD4J95F92uBH2qBGYSaiuu0cwTnXnXDbDxXBoAVFZfNe9+UO+gsDd0d/H0u8
HhpnCAFVN6P3KAIwawXl8qqOu4g3PpDdLyyjHIn+wJ58sMFCQPg2dtItOavdYuOmuI553iurgvmh
d+LVK4fN1DkEYODUWNeg2pGlUbLHCsgwYL5ViGFHed9eZtVbzwaL7F7q2qX3yA+xqmf7a0zZYMNh
Hzed2tGwZfpj8nuYBz/PkX1qdWH54dBHXLdwS8nQfgFtwIGWwAue851ZN4j8bLbSlhNn50W/okH/
LF2a5W3V+L2Rvqt23AY9l6cwAYDA09zSUP1Gc9T6dM8TAg+KD0JwQBRExb7JFj9mER/oqxHPUOPc
VsZ08ayemhkTjUpRRDXTtMoNM/Z1gdospvkw6MT2Yu0puXNUy/6QZlzdSsoBzngG8267ElPDgEhK
Y5UX47FtGoc62Asx9BF7aOXwSYA3aTCHs3emT+VLKkxtBfHqj0LjizWRbmyaGtE1jZjNEQJ6m2Y5
L8nfhKfCaqaAq+bHxqxxpDHXRpwCtICtY58I5jJQxBl2WPwwqn2JQno4YcjOHRUO5gE+QTrQIdip
DCBLh+I5TDssZT1UUtt50jqaWCrGNSk7/ahBB47BV6wHASte54ZDZhkwaDvTySjp7z1dngdR1jym
lKKrDw5T6wVMvNJPvZHHqYGOMCUF559MkAV5g+/F3V4vcCO62MgSL3oGevxtLJhidHEMbZS5i7tk
WsToWOaWYEsaAonwkDRycJax+eTl0NTKLgjW2IVADzMkRHBVbVVK3AVQNLvlE5TReIhy/a1TDmdz
P3rryYXN9NOcbYDzNdqPWwwcR8Btxun2YczZGjKx5CwkqCGCWwm8StUkPDv5/J0YNDHKFryj053j
lHsVHTFzVVUNuvjCLtc1YqZV5pCqZToBDs+ouBJPFsMgnA9aMQ5YAuhJVVN3m/BJA94Lo23cNH/I
YNOR4tO/KGaCN4Z0UZ0lzTqiXlt3M9fBqsKNxLTLNSAlZB2ZbBEVA4ezmwCHZuJPKz9dk92I767I
/agBvDWwcrn5RQAc5WNRKRiEn6nRJld4X7FfmbHYlI3bPBbTcBhbQpXCSMyb3vkkQsF8yudqo3tp
fKoM+w905b4B+FNnsCgKszqlfbo3YIyBJ+zxslPJbnMyCHjv5GyTv5BdAP4WvibcbdM7l7JIjnY7
PowxYKo5vNUF24oN6YRCJ2khCztA0y1aGZm7FbX93kLAopMwPhcn5LszVehizs5L4Nuj8M2JXmFn
M0iIcxzo9TkrosvoWe8wur9iUg59I9Lw704MQ2PpvdPqOso0/mPiohFJ+YRpMlyB3yJYgv7b2AbO
JpDeP2PoYMTIUCY4n5kMn6VHohmKYxzq4CNnbfjTJOglgqegkSmt0dY84ybsmVK0rLuZs3GyIQmV
96azsOzlzi5jnLsGOPQPCMJqw3b15lrNEXvcDoHDWx9V2D616oO8qcdem8j54Y8POe4Qw6FsDOIn
+LlcpYjjiCb9PQln3tZV3VnjzpkDbmAlaR5WnCNFtb5CBVU0YFRHH2ucxg+ibd7VGFwIfV3yzEIu
48afslPJQR+H62gP0DtwUY/N4j4aw3fcR4p6Kbg8uo5z08xD1BIfU3ZYs4tErO3o1tOMz8jFa8mx
ZWNdwPvTSqce55zE7ZANlYVZpLxrKk4YlNnDPpvVU6gQRgNMiXy2w2BJuyrWTmW7KMKDvaHPHy7h
qfEUsC3SAtRCiznADEO48dj7R5qosMu4xc68PYV89tKaCFKy04nPSlB7wvfHOzhz15mYp27cEdAt
z3TSu2nb/thL6xJ3+8tAufOAlnzajrOrrbyMk9vOK2Mbl8mOubO5z1ogHWPOPjlZMIQHEQIJ7+s7
NJVyXUq6171rZiAgK9/SvQzzGqmMdfgpS4dbJtzUbcGm77vREV0GxLxlaRpJZO2x9U7A1Y+Jq716
2Z9ydsjTinBAF4TC0MmIil3naauSjNmqg3A166jda6sv/LFmvw2S8LkhPVeDALcjB4sUxY44pTAs
BSMQsPj5xRz5t6YxAwJeksdi1OAgtbHsO7zhUt9bfYkLjDOPHNLzFBNTRSF3q71hr3dudEkVewSj
kEwbgg1RQ9nWqzKO6iV8XBIngrJ+vJBRGC1SsCC5Ia2JtrMFT0fKgk0vT7eB09grRnecBfZWgSc1
dck4KGqhoITOtawbCGotT8AMeQDT1zwkERkB2pmdfZsg2gOi1f+xkNhzyiLoyKHnNvlnI6CL2DVv
qzd4X4U29htR10dCESbaqwUQCVrGnRdnZ6YIdTWeiv4VhUl3IN4SLXHw3EfiZFYg/dAfLl1VSO+z
1BlH5cwPZAgyp3AL85DRRkcJ1zzMNRmUmL6nA1F/UAxUrm2nKNjqsFBNxwz2sNs6n5mLhyhcHZui
b33hcDesbMMmRtV69GpF1gEQJTc8RqNtfmvCeaxt0mlglIx5UfmlXc1boRF+7uX6ZeSc9oMKljiS
RnBnOal7QnHXahzxrknQ8laPubzNUADSWbkHUTZc9XS4UrotYQY53GaghqaDudvBjxpGSGahWQg3
7imJHe5dMOb9vrA+cqSgG85+ymBDvyDq2uJAaZBZi9fe6uEIUf1jZO523EXptMSI+8bZuUQROqOC
+yrcCpCAOqW2pZUYcmODzMIC9Cn5vH7ONefM/pw20B8Aop0nD9O6++yk4J2tkRuTMcdLu9t5y+ht
rXI7fKhdrvJ2WrE2kYCZSoOADVjTq2uGZm7LkH8kjLBhToDSO9roZcH7ys++VfLJET1zm4kTqApK
ebDm4ZApEGVx19Zrzcgfg0zPzzYM/cxJtbvKOInVfZ4qh/gx84la6EvTYO9lbX0EGsYcrGB12004
kv6BlneS+0wGEfqSluC98J8xEt3KtOd2Pzn9B39MwUsccOtge3/RkKoQXKuIX2si6wX/tetPmWXs
MlcQmcvAi/hmWhu0hneTSp9gr5RU9HV2yCvwZEPXbfDB0hTieoZyPLautizGXReGBcdHNX10GTCU
8BdheybAAfN1kKFvBE1L6CU5A7nnXI1QWZtJsLR4vQhtqz/NvvXW2MPhToX8DmXWu6Qz593PlDrn
EqObUPggMxv0LR0C4OaJ0F04shsCdhqWtfsmsjeMuPWv3KlwVFjfwG9aOj6heEvhRvQNrrK+nfPH
XiSXOYqrh4iRC6oa7MWlmO8J9r0tA+zSb4vYuAxAGv7qLstg96PODIip7OfZo9PsuQ+8AJ9/RQ1U
fi0t7HEpvHE113mnXvDSQbqKh7eCZXop6LiuDHN4KeLEujc1E9M4AtipSRCJnMU5P+CxBrsC2Jt0
wqOODuIgnfFpqgTEplwZ8H2GeYeCAKQW0fJnjOQ0CviO1mWliT1bVnlM3cE9FdQHu1JHlTY3eN5V
OXqPiEGPaR1Sd4VsNJ6ePxcsHNmNW3hv0UMylvkzsQfbTG95UeV8q3TmjUHgHc2MuB5DDYQo2OUi
iGiJE89ZemlZ1NTZOdRzdn1cRzACqtvYBPapN2p5YuSGliy60PlxAAMs4unlS85c9Q7/ivuQBCzI
ff0KBPP3CARhU4/pUz22MEGkwySk6qPH3hiag5WYdCJicOsjea3+j+pgYtQTcKT+FR1ET1rxaVTj
eOu81LnXePnJTzAPDlMMRkRLRE7gFFD2+MK1vDyHpppY2tOT2Wr9KW9ILFvhplX2bD0MjgGr3Ox+
IVn+3SxCi275ohmyeMhvJofb2hR6eIi8AYpGpnmn0I1tat46O2v5sMTAcNENaclWvT3GK8WgKO9p
JNgIiFtL+zb19CUjS4V+83us02UGxikeRj2z9o2X6Ts7ULi8yL6hTdRf6J0yJiWHgo2GC1+iZpfK
h/F6DzJ1Awe38WuhxX6gVLpOVe08DjZnYm7jNQnNS+MwTpFoDXJM9VelyhntsvsbMmJ6NMOUEefY
GxezJLjLjaGqOGZuXpOcRhU2GOhrxBE/zEn/Bh9mpedde53rhQK9WBfmgIbEj/eokCgSpayhAduw
C0WZ7QvDolWXjPmzHaUPXKgIRA8jNMJIenYTd0ZryNEDVSWWcdcLANDJPn62vfJDzGKZuGt0j+zU
24Nz+VC9bB9Gft4rkpjfKguOAmDjVSi3fbQyTEZdmb25Om3xgoSZg7DQx6NF8LYISxE4y5LaF4jt
xnYIoLCQo6+nkV6sV/XxQ+ywOoZ4H8Sa+0vPGFRbKbswr/MeDtClkQoRDFK7zY+CBhweOSYih1Rv
ha/kNV42kVXJv3rL1DasH+pi6zjj1+K4s2XM8M0Z8v1IhtkJuMbKNvvoyeh8YBJEqkZALZADhUyB
m3ZCNOAOO9UbT+GoxLM+Pcm6TKhRVH0N4+jBsWEEofgxKQcOMXmCB5QBJ2lp6kL4B/c02VF9akn0
LFT8KzON/OLoZvgcT3/aWNn8bUI82BmSFltaXJ7qTZ7q2uNYwxXz0ky+TUzHVxDCjHNeQ8FIM8TV
eZU9VZ3N7djobiXBh8Gc4Cd2TCbJpPNiQGORFtLP6jF6IkgIysYdeidRhQwZToO5GMIc8RVnliKy
SjfRtHJwZn2yaQU+OD5ydjMOX3zG4U4WirvUmBDgTHYkbXZU6rMqSqyQOMETULHb1jbR+zkDUAWv
p/42oyjY//xLct6IMC5/a2WW/9N7OZE3gnxAlyYIQ8ZIMAbN76XR1vBADeeirCLaFGA7i7D4+90z
DtD+R3QeJYZ1CIUUeMpi4KrDZD+5sefPBpfSEXJzuUaWbm0cnSGDboThGWU8sqCgvBMVftK6akv2
yPQoawmqnbRZwIKp+RYWlOGIQHYDhcWz3U4hFEjLWZtacI28Sd1+rEYWIpfHQobbH32tTlYLPMaT
5gbTxwCmtq+TC6j7ZpM2jBkD1D1SDG/spe7jFOJJ6GnIHKtlgD8iPiX5odlltoOBO+7PBd3yOz/w
SFNx34P9Br3iTU980EcjqwvfY0BzoRUNsUKR4iYcYJz5gEzf/g7ol/xmwmau+OvcA23YayDT6aYr
0hbbrHlwN90gWUAG7OpyxHhoCORnGbJISLfdEQfd/BuknbWmWTlxR0MFrCVOyxyuZOSJwu9//skg
gyTpt3FWMd7Rc9tXpGs9jw5IFaPv8AcNRDlEjYzW+H7Vc9CiufcQqt0mh7Rfm6kncS4uv80N45MH
SWEz4iaB2evCGOvJ4jLtB6ZsoJLq7NMYaUKQF8XBiF15JcSiXsyG6aMRaP8nGf4zj0uErJrLNyI3
19WiyM6ION+JdBzIHWfppzOxlObypJsW4EdTjdW7GxdfI2yAb6tH1qWc9Lt2x8MUNx8ux/8p8cL8
QTX2BzT4Z47c4RlQRu7XTfDNMFDs1SC9KyBR2y+RH2Zlp99HEJEIxMbmMyaMZDBfm8iYf5NHWcIx
05kkwVd0ulw7D676GliB+6YVz1qThA8BTp0jkKB9OyBAK5k0PddZBArBIgNw+ZWmT+8/p7QRAG35
0fXT6gwv1HWub6aRR/NwFcQO00c9bMkfRsuLhao51MyvL4GrE2NqMKxHNwR/k8O6W6WJW77V6Gd3
gVaTr7rM1ejFPw1OQFuNQBCGCRX6I0FIyGYeHe9iK1KhMEBzLtR27+1CQ7UPU/VmsTcdW1WZLzXR
cokLRAmzb3TQYz07xwbn41Ay2+sSVexrgleKyTv/eDD+WhsLD8OJUbsNtpGQ3FEO6lcbdYgl6E3b
oFWP0rKoaLN8WkO1Ixyw8F45bLZ9+0WY73RuaD4+uFMsqQ4rMGBktZE/puE0nDeiz7iroEEgcHnZ
h3++tGFydTmq9j/3aFGbSKXZKHZ1giw2IZqe59x5ezeA9j3n8XQrkX9fSssC2mGzRjNtXy8+9mCO
dUSJXrWtdddAhGftKhbPDmkqTaAmZELU/HwswJ0QDILPxjnYT/IlpS16cXF3EVYyoIJgIyZspVj9
3WxF461g0qLvLuPg4spkX8pF02Yp88omwF0mL36Hled8u8hXwG7DGcMKlOZN8JJ46hJ0ZOyICHMV
yYAwPVRECCf4abJompyUJk5lT2TQYjvTXA7LTZOr8gkwqqSPvo1tEjikMj+EGq3fqTvVKyuuca80
sfmW1zUlIMLgi4nH9QUExv9j7zyWI0eybftFKINwOBx3GFqRDAbJIDMnMCYFtNb4+rfA6n5dmXW7
03p+J7TsLgoE4HBxzt5rbxSScfZZzXDWWh411qKz3qFpaHQ6/kU1PkkaYqtUEUAzmKN+HcdgjZbo
Cqr4pnFAnnkanoWS8TLSkiO/G8jWsi/SefNB17oJqIHScQgm7eyWVLSntH7KpffDcalptLrYUi3K
F0T/AJkus3f6bFQpEGdaGZ2zuDsXNh2rsPmmm7W249Yg0iqNeufjAl5qpbaoqAov/KZY9WR19lP2
fS4k0gO+U1bF043YieeZfCttFty2JpSmAkaiBbfDGDgb6n8kqfREENCRutqQZXk40zYTYFOgED9Y
6VvbNtbe7adT4eOVKZwP1yfwBJZtScRJdT8FBjfGV1cxNytTcOaxH6ao6r8D5vDI6g0uyqpfEOPd
up7l01FQJAVZWkcvHxNE2WoAd+0bst4eoZWtvFT3qe+aS9dBkTnqHi5Zjv+ins/wKbos6sAaG2D8
IdkuCvhH3JZPOlmSEF+Oxgj+Lm/8W2KChkMRzxi4sEDWJWBDBSUx66rrX2fGUpMBT2Ra+RG2Nm33
k0YnuzTm05pzh+Ek3Dkpg8EqerAhHudoW7uJu+rUK7TUmKESShMM0nhsHhxbO6RJRDhuNus1rImD
OAcKPBRIzCYhtv65D9B5TGFzDyXNW2UTreQoKA/W0Kx8YuMPTe7dQZtB3MpIXvud81zlRLmPwR2q
4feMDe+JomMwn3GzdZ2Vcuu61lVomxQNGIfaBlx9Nv0IyEGS2yQsP83RVSTN3ZE5RbkdbgVt5HWC
8RuRzgb7RbUwXXbNTZbtKMGeutRADC4/eq2JiKtuj9Pc1/UiUuYsx1iy0X9yQjB0sRhfMss9kYYA
wSWheEoIYeURSwSOxoBWt8Cvg0jML0ji7DIyX0COue0zcxUNDmZ4RcFuBa4eQF4YUBNgsexLZiU9
gfiZgxPwpmeCh05h781von+JympvllvYlcca6NAptMDnJda3kUYGhZvoO1sfCz3Q9xiP45rnWpWz
ciS9I7EyS686ZMxVaHK/lVNcLYsJBWlkObpvzEo/RE2OeZi+uFTEso7uVr3ok/6YF9legzmyHAYq
RS2Vh8rrdhSJuq3eQo0yui0sITlwvoZa1kNy3aEJFBSWl4PgL1M+WSsn+zT05hom3tF2C8LcleFd
6CfaDpVAO0g+NUJYtr1vvvlu/2M0zqCAgpWFwpM2DxnqSlQEHKNUDJW5M3GnoPaAK641E9EN0UNH
KgrNsjdq3j/GPnjqagQpJIgkB10rNoTYBhZ7VZotEbvo9oxXblc4zqZm89EE8T2v6I2eFFfa9juz
QjmQ5auOoFWEIvEhL8SJRiHezCR769RpwIYfOwpxecSa2gRzVuzDpJOw5ynjkyLlyRkksioC+3DZ
5u/Kne83x7OM4BC2PkbPwQG5fx+yPeE87zTHBNs0ionyTktoHJd1hc6gX0mNo5+bN8eiFlcmuXNu
znpTmqWqyMyFXSH3c5vuGmgBssOZJze4jx064uUEvdVMvX2fl48GKNU54diSlbfzDKTxaTonT7Zn
X3g7WFALaZPsl++IP6FdTfOmT76XZvyUxQQQ6sRa5fZV77PvWn8PZWHfoEPHCLewHlpdnqDoXwCc
vGQFvUJRloxiPbjkRR5AFIrA/uYFSE3dfmx6mlw5u3HCcZCPhO79lMIDcML86JF214iuem3JcRnD
aFd7yOMs5NXSgUdbd/0DLZYfnMiewAMww4X1UdkdeQ71IA61DsLcfs9pSajXuGo/hPO98pL+RN5g
z2mFQMJu3/c00AHpIiJI5//kM0DBQaYYbXUoDnSCY5heA2FB5B1pz4EfHRyLTqbrUd2sA+cKBRrz
mdudaQuRVj0RwoDtHzXQyp47vLYO0T4JEExEtFsUzw7JzZbzH2nCKGbCfnrmGSwIlv0GUo3q+Tyl
kx6MVbxCYxNN+YfLVhMNYjq3yMqtIHSLOlGAyIIgkd4MqHSbFO1Nwwupxm99ZASHqOGw6pjpcjBY
Y6EFmtX0Hkrx7gGbQqbrLzuCmVnH1SloXaqMA1vpjhAso3MXbR6GsJjvfX3eDBjBgMazgLCNf7kv
ZLvvk3kjrSCRKe+DM/WDE4U/sAx8ajXxyC0l8USn411WMNLzyN3M7cYpMBGU26Qxxd971BpgUxHT
L1w3ehIaF+412RM0BNRgCc/FlPq7EzLqCtEeHeCIC2RZiCqhoYq52KhMIjV8qh+5zRB27Ws9H5d1
q6P2RAS12FGcPMJ7WbSfjoFGZKLv19mGWmEYQWJS7uuu1NdlIb61k/ZSKYNwybK542HEtw8aeaV4
YJmj7cK4bwYfuwX6u3iEnlggqtYz5uOqvu0tu1q0bRwsE3mmS6LW0oC9qc0VPZmUDM9MMw+N/xxK
IvYCaDXMtM0WMER7IOE7AOdJwgVVzluZIB2rqP54lShv1PzFrMJ77CW3VUPQid62+CYq2b5xyyYI
03FgE+tHbqwByjjqFaBbF4ImwSJgSIivzQkRrSDZrT10+UvUVKFJSKlpxFR4rKs7+img/tfIDqgo
QWyZXO1c9AFNX+ytWtQui56VBN3SAuIAGv6U3n+Vjv0KSzEb7l5/i8BlQ1dx3L1OSzjW+3Osg0+m
tPUIZeZ+oE1HtGcIejRjIioB+9YIqAlNuZKzLTZI759gUtP7TVHaGnRnmuIlGgnOMrEHsIxKJu9K
urS8430qJepBELurJiVkUguzhZT0onwKLcus6s+EYzwiaL1DDZgyERLiNPGKA/2P2Mt8GZf+D1j2
74FlX8Cwf08sO7wSVPf2+ldi2ddP/BNZJkGWGbpr4OOzAXxg9/0HscxRf1gwmjAES2nrlqvj8Psn
sUz9YeNBQ3UtBW4HV/0LWWY4f+CG1UGWYQ7nqKX/V8SyLxfhv1y2GLddXbctl3KgLgGROL84zR36
BWFV19EG+PrdZNk7T92KKP9WxuQSiplysCc189I57cXDT7CQOrr6MhUXJ+pvzY7oSZivv/M+fnl7
f7kqQ3dcFGyuzecUv3Av8W/UcsDHtemH7kHEO1Zv2puzFUA/jsVwsYT/KtvoM5LhjZsgQ042vj2+
joNxNYf+6oV0YRud7YLtf5p+/Cq8BnVMhqNkIOdDJojzMhu0YvAbqJgrf3aift1PQ9gWvn0DO5yU
M57qL65NEvsMum1WtPEVcmChyu+JjMFCgNBMFblAbU7z0w/eYp2SU5X6KTE8BDRVTH8dhdX+ZLnD
TVDAZy9IfKqto+kQMtq6L71hnSmyLCP2XwXGRyQaoAusDYKNZ80oTm1BbHdKX5ZzFf2wKBzX6ZBd
hfCuQewNTI7UeFMNJvbkP06O2PYYiHEYqJWLW33dW+2F/RT+2OjTjrhRusGSOudGeZq4p8xNgNiN
1qil6FOOEcUhKKgdt696zh4yrLaNlFhQVuCUcWvtScEilUb/0flYL1m0kYX6LzocCuqm7S1ODc4X
GJna7Bo3Ym80YuNIkkmjFSccUzjoFcirCgitoxqs0ZcNaMgQrEuEhm1CDK5EjVViGp9sPBME5nnG
5us7xJB8luV1zEm8DCNsvfQgb+hTU5eDRqNZWJkCjQP4PLbzNv0+iHKfkrCOtzm6beORGCv9KIrw
xdZ75nvjWtT6NXcgKrsTIi5LYDZqL2L21oy4kGTxGNGYC+R7YRx7E8VK29r2zpLnBo3cQp8oS4iS
cAhw5GS14CFMHf99hlS06DJVdMcMv6ub7kh5cYRbzeYHqNRWq8geV2oERjugK02jrtik1fT0BcGK
+uYVBDMGJtlly9B9Nqbg5Ngk/MTK3rkW5UYyO8OQD5D54d7Lje9Fn732lhiXqHlg5sbdqtA4JVRz
bIUjdXPZYXLvev0pQ+6I+1DbES7CUc55c1ywEl+/i5tNfSi08ZTVE0LFHsGYPn4TDsS7ZFYH6669
a5qUE39PlJ17dhrkWh1bAuB83Q3sUouwTn/2L6uqQzXohx/8w12byUcJmXMhKp5JT7bKAj92tFBx
yoc2eD0ImDvp1rSsJGI4QzEO2DeXdIiSz0p4xyHwL6nupWuCBwqk6HzSwaMlKP11KIGQo0513YAt
FOhrvx9BqpJVhHiOYRoA/+lypr7KQy5FYcWn+bMtE35Z61l0YfpqF0U5Ys9gzFdD4l+CwE2XI+/q
lEMMJwB9XKmpWhLmxRazQ53SZkc6z9l60MRVVM21MFos+YGDyJ3T9VRBZLLZF+VUxCl7iQQoLP/R
z8+FE7lbZFTljLuGQtUM7M+B2XY5xXJ6jZKIevQMxV3T1bt8nK55wkBW1PApB6279FufIwj02B8s
AhAOAaCXuelKObBUSyVQ2GVYr5eDrO4pQT6rDAvelEbLCZc+rTLiGizp3vY6uTVuxo/JfrwCXH6O
k544lUqtQsWIAkRPA27d+fN3aPFrPI1XJNh0ZEVWLuKshwKcmOdAhTeNHd3x0l40Z7zqEX6hrnZu
KsRFi8GaHy3twIRdrWVlr4HGwPWDV759WPPiHCvA9lWmpWulGVcqKNXOTBTn7uEaxXd+pVlIVZmh
UkveROVMVTcRMhYhKWpWSmumisXGs7Vuo9l3nO9f6fW9+5xxRjZw5AgSbp8hqFowQAZFnDlwwKBk
oDkOeS/QvlwnBSxn872xrai+4B5Dm7VMqtFYxC5KwxZfFQodYhBRCRFNMy60WXaCnvsaii4AlSRm
rwcVBCeiPeaWLwGpyBVLkVNOV4pJzDfzbGtMR+YMnl9M7TfE9h4a/RVZLY3gZhmTwYQXqj3ppLzg
EHFf8tKcUzv44KVdP3YThxcEEnRh7Q+jKl4TwDuLBqHYIqr0m6ANzxwdKG3w6wkabS8BshsMcYhO
BKOZx5miuzja9KFWpmZuSk/Tl1/zqjYUb6CUei/4VCnzRFvycQdd7LqOv4A7i6kxCh/jBBUNJEDU
zs1dF0UShyiJe/Mam02UVnKcjIQzImCdb3vhJTc2PRh02f0FB9iFrvcxkM0lT7vDjMaoeadFDODa
MgHz2GlD/nl5Rlhxmdf5fKgvJiuTSUazP/g/jGS8qkTeikm/YmZ/y0JBK4sri3oGF6UEt9bEupsR
2UXzPPnNnlNsttaMibBx7Eyi41xC7iBsQCgEVCxR9mJ01vkNvkKMkrfdbf5B3RlxJHfUJOz0ENVH
HVkDUqTpyQg4+QSpdeo9AdGDs2pQ8SIVvJhZUr4BY+aDxq8GAuqF3aav7PUaMD7DlQTJV0jfm8iC
808m+oaw+KjCIZtgMhsmHUqiOT7qczVkCIW1jysfRiMq8ijmttAzWCsdMZAJBW85VPDhOnQygK12
PdJDiTBw4UlFBSgXh8giJjWaePxjGzNno63+Gh6T1eXUObKt36DUnTI3XYd7M7sDhw88y6rzVR4Q
zkHuwSR7YlccFEtuYKEGgjWe+OwroJxs4YfcwHxCNw1OYgUY4jOMTfgR+Ljm2TIMkam2/MKmYBB+
DQiLaKZFoTWnJqrWuiBKUzgSlEqLBM/knfYK4IVzZMBCH7QIzyoF974A64jHiyZt+EpC7oU/ttPo
THHA5iUJfVC7kc1BFZ/C5esP6yVDNiL3KM/TrzHsJMmrVVu3aeh975t+ZZbS2NAA5l0KyTfmZNbR
Mp0VHBl2Yx+gFuFNpaDWZLXeXVMbLqvsp6ex7f16BgM8pGQc9+G8JWliwtay5KMuivDWdz8cvn/Z
kFC2cFzv1NNw0my6ViVIXbrfW2mRbxgwyOd/5BMEKTyTzMoMpDibH0YzmPDyOFOzhesQ7C2ior3C
uOEZSjiZkQZrtLbeOWX6BDEUct0RoUiR1NojflcrAf1vJcp+LUB0HbCO3Q5DVBMXUZGjWX3zlBw3
eRUiyM/6fN8Ps0fbRycwU+A0FiAjNCEYmNo2FGg+gp5wuzYJSC2M6aXkg7GhlYLjvb3VSK5bSZ/d
f8U8GLG5we62zNni82STB39qO7SlfD7U+feBS+kLHyJn7xCmZQdNUFDtWsSWfdE7+1N27fdMI3iq
6mizJ+IS84ZsPTSOY0SMnmld3IgATBdbB1mGoBIQE/sbPXbWkiuFxwcUiDEPx4veaAyQLucp+o6z
ndces8KDBckdu0ldFeDAvGzTgbliO0bX5bXsKhAMU0VOaNLDrIrGFZqwBvbNc1hgTs/RwqEAITwj
TcocyoTzLt4g7n0waTA/D0xtZsQT4zjB04pDGrJsZvNYxYt+MOhKKXtpcADxfK7w62Xsx/S1H8tj
nDWfVmv0C9f09rmomB6JhG5MWIlJ/2kpei3zeQE3zKsjCqKbYySB1I1VTKduHtSiYdHSLeetgacz
ejyLTG9N3C/oyZMccWLFPDqo5zwgyZJXvovlZZinWVqns8Kfdy8G/Vl0CUl5IvxyWS1sZZ2jbnrh
1T0HfZAtBHsP1g/1xpKpLalSMDA9KpV4FJZfe1Q3NJ7ZuT4NRU0s5cQMihL/hKsWSyjr+qTuBzvZ
jxYvfwg4im4RYRslyxB59eX3Kos+0X3QQag6ogEkQWohn9qq2aU6dbBOxgxdxmTtseM+wDtGuqOQ
F9dafGPjv+WAx51BVrUeTXdY027S6QE+0/7CRNsaQHDD64AYeGlNZ+qqROcBIm5n7lfYQvjxQUqa
lPKArYKLo7zK8YSBrUAtrWmNLQuyttZeEwernJ4ZRySKZDxxGku00XCJSNq/XhM8f/02XesxpTnx
8ev49IUdxFeSgx57Vt7cEKGsGbXzpdbUldyo++5olBergkm7AH63AIYBHTNUxxblImXX9DmN7r42
wmqOeFTdW69xHk97DguWzdQLrtGidh66/idqrnwVu8UZmbfO0JtI7EP+HPiUo7rhNGQsxsjceJtc
RisWfYR8ODI09EVBZ974afTiN4hT3ES7SDQosR6++h0nGkvkG3S0RzHyP4gAYCPjjA/wJpeondSy
7sNXwQLn2c2BtRBgeMHsr+LkYxR6jIKTcqDGKcClPR70gALIZaWwiyEXYW60Zk1LYLJx59gI1C9Y
TAh7YRjNX/BYs6zmj6JkGfn6f7qWKDpNOljzh5ehY6VKGxSTAzCt1HsuPGZIQSzyyrcigcI1QpRR
AwzUIdoSONFJy6F950K9mRm3gwXDKk1y0oadZ13nsEvm60A3hpBbhCnRMm2Rt0EBpaRWuHeN5i71
OME9JtgwJoSjjNhrgEgQYuEOG1ra0cpohU6aKX+3Hvrx0GjBOqVYeiBMcU/y0KYNM2c1ysTYVI04
zqC4U5CIFSvkeeiRkDhg14++Nj36WJ3q0Cm3tmBNRPTyaJPpiPYe2JhR19RcYnTpeWGsiGFaDGDJ
tmGn00RX5GuoYnhxoYgtR7tL1lQ3LY78rCt11j0CmzimpdazPzZ/lxsyc+t+rdkoYOoCm4VOKfkX
BleiOUnhmnG0SVsLhknxPHoQsyybzx8xdnJfe64Bsa8DH7HnWCU4b+PXNE7hz5pg0/yJ4MeOAfF/
9crH/xywYM5Fp39fr/z2kX78FMjw9f1/Vitt8Qf4dCqVJmRAGkhz4Myf1Uph/mFQotQdRiXVra86
5j+Lle4fOtE8/IhjSqVL+ZdiJT+FiBfGMsV9KSiK/TfxCsbPyTQEI8HKslFr0lk3BCjQX5BolO5H
K5O9s5Aj7BEtZ+12MBBu0aOHN36I7Yt3bwSEsgCdZ+M07sw/y99vw/+QisGmefTz7K+pAb/US/+8
BKy3uqW7Cuoi1def6nte3f/jElQNC7DU5MrwoRRAqo0vllFt6TrPuo2pOYRJ1m6msLgdHCJwLK/J
tyZ9/3Xkqb2rd80mNJzflB/nV+xfr+DfL24mTf+l+FhmeTl00DA4wycAJWs/ObhOFW9yF0dZgVp+
qTl2ez+5/W8iB4yfgaXzX2YUWTAtKX0TfKH/UrD1TVJTEU645NCl8cKsIbDLsIP9GxJPLZr+LICL
o8Qbb2XpotZW7yNL3XOWUifroV//ZjL6pYD85/XAZTdJ99BRe/1aQPZKRLlp1yNRgQ5/zIoIOaKP
fyNLg6UAvYZsLB5J8PKPcTmRZZqa1SF2yhXm0E87LMrnhM4pcBbcj4NtklTnz9wiijmmCJDZYkSu
HMfasxGPV1YOE7fnms4iEb9J1jF+jjP484NQAbcINQAFKH8NYzKcQnXJSFWDv/nYK/AxRRx2ZMSV
6cYk6X7HVM8RpqYrGSmOAAOnmBT08F9miP9t2P8Mq/vHZUjdMgyk8Y5t//LmadyATgUsNq7XHBs9
t86mRxpA2ji7xLJvG/BuzhAley9W4aZONx6l7WXm02/77y+EWcZmGpLktfB0fx7iiazg9KWGy8FS
PtRuEeO8A0AQFUG90dzYu+ki49Qm4zOFKs75NXkV/dwoRRHoPvznazH/Ph2hxjMc5jUJys/5dTpq
NTSEPY2aRWzyzpcT1DdlRwvE/+Vd5lQ+ofWYLsLKwvgMcK2f0EFklfERY9hhTaYhyRkBr27lp9te
GtmagDqySjVp/QCwtfKi37wV9s9L9PwUAaWZgqQbk6nU/DVdri0koNBGKcCLDhUBprmjsOy7nkgS
CtX9cCrL7qWwmgIht1kcO9Df0/A4ldoeYYp2T+UFrjcNVoxs0iVuEkfXmObggUR3sQMThSSg7UWf
V6swaUaM14FDRcYIV8De1Ln069suGoptjFR3XbiKeIIJQ1NRtYI0W4iqQ9OcZgMiJGGqzF6fGuui
6TIOAP1HC33rVKfGaSBbk+pAm2wD4qqj3uwOpW2eRZVzbrcljLb+Yxoo2HAzo7skDue9Bzpvre0J
wwJU+pu7+gvQl7tKa89VDoNRCcFK98u70SY4xpRs5axCWrrUzk+iwB+ZxbPTohdY6NCtEw6HXsc3
O061aX/SK9M5dZGvUIcGT1A9DrogNlRJR9IpRvwRpKgpTK8b7keiKluXk240OSD+KZu0+jFLc+2z
sR49gxOP37qYi0bt2rjVt7bTbCaK6KibHCC0YNgUvr/xumY6mHYKKdNIV+G7Xan8yR6qaeNrZFaq
IPGJPSlPRVRf//NbYsyLzk+LkmERkkEfk4gw5Sjjlw6jRrp8nwZIOUVvYyTFt1E33Io2MwrYJMp6
HKvpzQUiuCKBk5vYoM4yLNEcOSreIzByKL9J6zcUZutvSyWJHUKyghvS1F2E2D/PI4XZOlXXc7Lo
RIWboXNXJO2167bIPHw5hrke0jDeTMW3OEz016oDJhMO5NmOhn9DKOw35SBf7AwGtA2ZAhb+MiYd
AE+9AmNAKQKAuYkNVq/UyREwfkxdP/b1cFTF6NzhYvpGv5LKg6cstI6AnuoMcEnqDwpQCTkKXTXd
A+F9ArRrw3ynR1cdf/Nc/raycAfIyTGoawuDjfsvz0Wvs6psB8tm2Kbv0IXA4JRpiWlYVdso9CTh
cq64C2VGSWos6i3ojBiAINGdv7mQvw8Q5qQ5hUtA7jUd85ddS8j9wf/J4RfQP7L2+IgZ+yW03fZE
ErCN8RHEXJgN1KLKYlbWIPcJLPIeR/vRRre6J8L4N6+0KcT80v48ah0GrDLnBhhX9fXS/2Ur5dkJ
B6oSLf3oyuxeCY7ZRT3urdAkUMjCSDbKidisxFE0wAGBlA6EobBtyDyorXQ7NL3aEJfwYtNCv+E8
KTdWf0yck1MlCPe11rmwB9x0iZZztJyceyEaDS1jsZJtgS8uaW+TiZbx3PsrAu1eBt2wqNz23gnt
aD2iw7lAuViMo2qPdZsPyK3y4GmKNIIa3eyUWdJcZUnSrAykn6FXvFueyJfKQcpEI8he4fXtTpHf
1bfAA7aR7ekLcHjyZerFZRRzZ90kDv11rIV6kzVqKO60dkC/eoP1OnuEYrRGj+8dYgoxYhrlgUdD
4j1YkHWq59WNq1JQRKRTELNB3Xr+vBi0LCra1PZK0KkIkcN0HJcYiOWyrCyIhs6LWXX+xi8rnJxe
cttHVbcvXQhzcnTJ+RKUaW0llrVmBHdlqbf0wU25sikJHnvrriySjzZIy5UAQ7GSBp3bHrG7P0B5
cLsXatogKajSDoh8cxkne0oV16LPaSATVrgvY+MBstbaNYnHSqubQNBbc00CT6oCj20MsOAQTTZ1
wwi3jIS5hS3KgJJ2dpyclpIEzu4TNHKibEXAaEgFA6hnBNUSz71V2++qVtQKeBcXVad+FB6xYV6+
sjqnWzZjGpwhg+AkT5NhL0nTbbh2T/bcOyOJV/mwy7vsLVcDrl5J5AaCWjIjy3yTj1l4n7hjCOlI
b9AKd1sr9cROWUV+1d0UBBT86IPuWntfZumZKY+m0KADF+3gqU6TaWxCmMnYg3v9ppP+B+V5bec2
A0Pf9LtLGhbtJarRyBkBeRC0dRZhoMFBoGZ5G7F8CTyl8xdnAuzUKvc9d8necEc330Mal+uwSc4V
sQsfZebdIGmVVE8wtGu2SdPCrL+lwrm2NLStJPSucWaEpD1Ns/6A+BEY7t8SLX0iYjB6TLXGZfjs
AcOLLRvE9tDrXnZywsbaFNQZCN5W39Dezz/rBD9aA7Vec9JcG6pg36HAhiSH3Tg/OpqoTmoEYUzZ
/lSalIyguAyrpsI7gB4h0mMiq3tTkQzgVksXL/c9+BDishW+YFnbS3fSxcGbtEeKTP2Rc7KzlDrI
mqnKxMExp3uNY8MxQFhu6xVpT41tPPoIcI66r6kTukCU20V5DKcUS3ZDb1LkRnvo2Pnto6x/bPwh
v/Ur7H6ShuKCWaJepz2VK+lOIWhuA4toGWh8fiAcqvdPhTXINZEDOOPnK4OhyIY0rujHNaV5qGR/
qR2K8KmmuyvTV7ArhwSKENkprjkS51sk8KFbZR8K991seEsTi9AqVEjxbUhgy6EP1MbtfPdotm2/
cXMsGsR4f0eare3Y38EpcHCxOAPAHme+ADGM1sL0SQQm/ctCR2qLVUk9+8atyCnBOnM/hq15Ccr7
KZTPUaONJ0YI1I551ICRrUogm9KuikfAvc0xCrMbb2gAkBXTm2OX3yQVMvRzy97w8nPP5Fw32nBh
n9UsDJD9W/ri1o1blHzhHKIDgl7oyk8gCivtpmKrdENfnPSDODmDc1bbtlXgcmmhbqo4gLJqkHr/
9QWnd7CAhoo3KICL2hGXh0ijmRjp0+SgtxAUV4v2lkY/suaQOTIUOt5DJ7+1KjoqFFkQCwTqlHbR
IcZXemtbH4Ud1YeY0+k6xQP+Lexj4BGW+mFqsP4JfixOkVPtmhEzgdlW5ZH3XN+DYez3vYnbsQ1O
pUclsnPwU49x4KNlgU9kZ90Po293yn1QVdl9RmonEqJRFlPnbdEyp9sGPeVBVsE5iRr3QQatPNqT
OhVx9aNqc+veN6jJ8WoMhICvOVs2THZQJjECnybzI+3gE+XIkxYp1JpLV1YEgmfRqddZ9Fpffw1T
Q1xrD+opAAmKjkHZrRoW79MEG29dZPZEllnrLjM1nouGTDpHVPHer4aE0jTKidC0+7XV09706oRc
GDHWO9OX70nqTsfBTJAmBFBvx9HFnSL1hI5wuGadRRaSzNDZQkU3hJ7fkOcy3BhavLFLXoOMIUf6
otZstEqs2b/bRzXRMUx5HfeRYX0nrSd/0OkogARXw9rGhbcUdJRojQbt0dbkJnMjtakL41wQd72m
D0ZvZoxJDsKVNSr/+5RgSq/6Y+085mmjraDjF3BHV8M8j8xdKeXnDyhXEP+W2k7N3aQpfCWCc6Lv
qg1IutQ9CHHo59mkP8TTHVYfezcU+G2lwhnbIvHfNBl2pBxAwmNgIQ8KYgxBtrOHuU0HxJYpXe+4
3qQmeO7Wb8uj30cDVoVsWrK4MDcSkgT+eGo3tRnWF+BHOxyvlbSy9wTIYBqhPGUQXCDCRSvdVLis
Q/eI6fSNKevDL0VIuEoZb1U5PRMc4m2cLFQEjJcLch3hySDCemw0/TH1Hio7ch5aGboARnKEWAOh
XBJ8KADWaSvLeNwouCor+CqoqSdzz6Lmr3gREOf1wbgostpbsrmCgeTbmGeBMWw7bC2O6vKdPdfh
GXEgYo3CfKzk2tNscWr99DGsOIJ1aN3wRLFTZY3BZlpgJq+TpryLXaNB9+TRpWy1bpV3UfnsBO73
ymwq6OpOcWsTgLJKPcmuHdkaJnoUauHYi7UdwGwD+4xihh7ksu+yg9/wgATpN2sdOAQzTrFpAKDi
EYBX39rbOhyDnXCQ5JhBHa+SWEMNbI0vVcUJZwjgFVRkHybSrBAvuXu/b9J7kfYOLL4ZGiwHevC0
b2g4K7qGZr2NgRHRHk5JH5WOeUZWF3aO/4j/h81DEl7CeCdQB9zlXWcuM9Bny1QO/rKgpPMtKonW
6pty17B3233NT1/tlNqb2yBZNjMTPP3y9cXpoHPoSi4btqxLQ7MRFEHgpDehVcPayJzkxsHOtDIQ
OPUJA8OsgxBOMNN2Zb1DwUuIXXLJZ6Ol86CCYBtMlX+OIhvIWKjYVNXqxqmQ4aB5cVaG5Zg3fZzu
a+KgtzAQfZJuenXQcIsTv2QddDQOC88saKEn9Y3O/HWvYvc+b8FDWw5rs+m008UdWo+ZBoRdUwwR
jcGWnm2eTDDi8uqAVVmR85Mdtc5M7wj5pAEETQtPOlx2vcdVyOZhQ/Rr+ATyEpBMYZh0dv1kiTVb
3RMvVvTW3nN89yQGh9Oa+o7wunto4W+uA5Ooo26yv2kuT6Hxuks7+daLEUz3oTTHtT1l3ZITsPZQ
Eto+a2HM/SjzJ00T3mFm59rMQzhpKyR0wrG3AsZgRBd1nyDYvTGGTmxlK94NzXJuaPPjFKeyuy10
5yUmC8fy9aNm+0cCYcwDXXqQQwbbk3Vt02PPppksVSlgCUWp3RF5Cl041I1FHQHiKYLuLv7/X9KG
qBkDGDZFp4MRVEgT//UF3vw2QqcDAr/DMtXo3mZsK4SVjVHTgSSJgMciNfmUGOSPGk0dH0ev/D7W
SMHmfyjw66usiNuFi2/k8f+xdx5Nkirptv0rbXdOG+DIwZ2E1iki9QSrzKxCa3DEr38L6vStOnVO
V1vP3yQsyYggFDju37f32krmFXtXoYtGppfCjFFYXGyK4ej0ASOkbbTrkKMV90RsnMD91YEq7qyh
UFdZHAO/Kk33jtLAE0LGbj0i61nmfZfycQOQShVEw5VnQw1SCewRXPu4VBN9A7SQkBeBZElroxfZ
DPqpjLDVe6G2RWAVLPIyYkgKP93IC5487MEbG9R+XA7tSU52Vb7I8NHHusecq760AjCEJOjhvhwW
VD/Ce758B3mi6mw5iIpbg9A5LtTxZd7qVXJ4AZL7/GSWtkMvhKtnMoaV+qKWK8YQuXP8neqILxGG
bRxZfrRVvLIE8Y/bB4owaVWJea1HDG5UWMuV5TnDkbTVAGADX4+p+VfL8+JT02ffaLL1h7Aehju1
Tdd2axqXtinGOwgz0dI3ip6aj7vO3BFVIPP1CUjhCywl8qYBDnqj1Kj16tbp9oFlb4kSQ0XXq+jU
iHK+VTqFKlyWHhrbJQOOI7i1zPasgDE+F+6gk+jVHsgHDiFEksM2Oo48QZA6jzo21UpWcABACIOV
VHqhbvyWq6jdwO533RbIMFeSo5vF3tZszKfUyhedHZE+55NlkHuRumTkxEMUU1DFxNZuwaV9KYhs
v1QGBPGsKW+Z5B1MssJumCjnd51B6obrfjDVUx9ZUK0iy8T41avRkQxE5AZo0GHdkVNoTeZLuyL4
zFCIOeipuC9TrQhWTB99QNAmyR1ogg7VJCxPbWZuzSjTE4ME3smRNBGoHPlG6FV5zUbTAn9m5u8Q
WDa61tobkefiiL95zapAfOgcFgvIUj6Ii6+5xEae2rZ/8lolv2WqJujnR8GBuhcEfAP1g6YOyZq8
n/FK/qtyExjFdki/qdKRt6XorDs9b4Z9Q/Qr+qTEQqoN6k4x1JsedMLOKakblEYe30FMIQQWuSqN
dWYBskHUycfurjGxIbZkz2VvrrXesC7zggfPc3pQwmIHiutNs5HQiWBCrEvWfkYpNrbbmHeJZYpj
oUUvDoatHdDXhmtBxSK/qpjUNdl4JqKQU8SCzu2WBSIdoN2rMkzT+6rMvVul/6rmrfUwTDdug3hW
c6/zhq/79yodsouGu/uhNqmLAqUfDvOmjUwGM90QbefNVgM7F8P1I5OA/ViqCdQgr+HRTZsFQdk3
Dtw5KvnWw/wE7GYVvZ3vG0CcL22fU7ye34lNdXmMa//4/W20wOIYpFs8p+xr/ssE4QfkiZ19f9z0
DB942QEWc0fxoLJODEjB3qr0U5dB0xzcGOKdNIrlQPUdlSUVQFW33wYzjlbUh8QCxKxYOsUpBSL1
IDDEPzRhicmp7O7mf/We8qWAfn6et6ijBEuAJdlh3kSXhy/WN6rtvOk5NTknOtbzeTN0NIvRQ2SY
ithvq2fxmZPp23yn6qTKbTjEu/m++V+uOlU9xod5o0+tAzXv8vb7o4uJhG9DHZk37YDatg5MYD9v
ptKtgED62mbeWely0a/xmsE15kMVkcclquhg4U9vo/ZIS7PS4Xn+sFqrxPeJ2ayk1jAeETdH7aOs
rvMzPcDPEQWAm3kLoWwLNNsbj/N+yNKhvC+yfjffS1ievyHhQVnP93a54A4dFOp8r1736tHPVaiO
03tgEZTdiLL9/uHMVNbXYADkPd33/fEYvrrSie7nf4WK/qwCdbrM9wUEVOLQtTQ4xdPnSYCzljI1
vv8GdoWWRhFV9f19tFlS7/n9MABM30ViyPGk5RE64Om5vjdWt3qnff8109JTH2yWXroO4MzKBaY7
XSc+7l83kLPE2UPPw6y1Of3y/3mzF9Hks/ZegmkZPD/+l4fVyqgvHc9kjVKS0YjmkQf+eAyYglPZ
Sms//3/ey487+z6EhVzrRGT96y0500r7xyYoGYCSLM2Xct77jx3M+6smvWVRlcP3Pfz0mERE1ZmU
k3lXP95T3LWIrKlPBNvRcMgO/b8X/vEYy23KvTpSn1Rr0umt/uISM3pSss5kPdk26QnUATe47zEO
T3cFfsz9WEKXEb3E5Y/HzH/NN/ND5gf/2Jz/qprgYgVEcM6PmP/168vhhOGVBFKkfQWcZ37MT2/h
x65/eouRVYoVlEl0jvP7/ruX/vHe510aQ/BFD0Nl87f7nh/y46Vl5gO+c2/n//ztO/jpU3Rlwuoq
pY75065/uh8vRrv248hYanX+yWQNGgcCvse6YI4ZhtTjSPBJH1PyBpZ4HukNT/fmzJZWAaC17bzZ
QFzZ+ElurOcHkwYf7MppUu5WWfZoxcLbZ3mQQxbiuYK0hFOZ+hU2Ge7VGw2VdqM+zU+NuiG6I31o
N9835Il3lfJxft5805PVJONcXuetDoxL0Ent9vueRvlqyCa6zHtqJhO+VkdItKaXGQTXLQG7548P
UBMVrqeUIJHC8J6ErawrEFKbeb9cgtVt2hLIMj+31CAEKx5j2nyvDF1EB1O5HtfEube6+sHLUSTU
IwzboBfZTh9rZ5fVlnor+grgMjHN7z1rc4W65VdzUL5OsRKPXTclhejVcCSitTqrpSSNd5TWs1eI
u/mhRl0dok6Mrxa1h1WXDYTy+Vlz0MbE3UgvNa/S76uFg4/6a9geQDGmnxY03UWHPQFrQutsLfoK
+9Ts4lvXCAh1acvhizZYq3n/mvS+FH7iP9m+NNY4z4nsriPnZImA6nRbpc+h4j7Mu6cYuYNjkb+5
HRXZgH7aDWFl/sGKm2xbKV56zZkQLubdekSAM1cbi+aOnAixiyGgLQm5iEGWD/UNsxSDcOnRv4aJ
62BV9AKUnS3WmDEzya83qPsUin+VoRbuIXogMpweTEchuDpedo/vozyn0uvusUjYCj+z1SfZS6ZA
eMvpPu6QYKQvpdLe4c2x7ipNFXd27t7N/7aM2t9pbqev583Op39XVl1w8R1decQcRr2fZ+uitQ/F
4ENDtDKTuXAHTdWo30a3MPY4ub07l6scyFcj+2iU4miD/XnuPRg/jps5+7byjDslYPKSqQR3GCUl
Wt/Vn3tn4uRaqX9I/H6882M81vM+9BD0mpa5z2phZhsuMjFRtmZzF6rGQLOMfSR0N2qs7Nse+/06
rk2nWLV96m1ir8Ydnuj+tVYp9+pFQk6VahIPmSp2jgqSUMioaBC0/uuGC0tzBHJNBWz+p8Jy5o8/
qRzm+5wZtD6myaEAbcIaqDt50gWn2hf4bha9VXengI7Macybftc21WV+zHzDYhv4wHQzP0xPNbiR
tiqe0jEaycXiWfMd33f1Y3t+yiTb3QRWD/T3p9f7scuG3NIdFKTPQCWjBV34Vc384lpk44a4JP9Z
4qo4e1lOdLodBc+m2nLMJiSKNCB0n6NwonpBl9jVun2MtcEeFQoG4xLUUwFXlpqeaLpzOW31XRTv
1YyMFNCYlr2gQeAfFd29TT3sBDT6v5laGYdbN7cvoaBJ4MOTWIRThWC+yUSOtUoW900jqfInbrip
jAJyr90QsVoFuC/jyaGSNoa7kDbVxoFi8aILRnMJoVbuo7LFAB7U7rGCIcKluDspUCxh5oVUVxJL
fQXF3aI8yVDNJMyEk6F8KAbLPoR6563ImCC9AuGUkRIDJb1nKKbdCrWy94SK4pQ6jfXeWWCa0uwS
hF79TpljJ+llHtoE93ohS5RnPWvUVRkNz6olN3Dg1H1BkFAO13PKpNvqVf8AaHUB111ZF2oEW8gj
ZZe8ZmswmsVoekiyZQKFtw3FUiIKD5qahoZ6jSyUNqKGmgvABAdH8JQ1CWkOAYYbzaI+DRjeWtq5
8tJJ1otuKvw9IxjqKdbnUyFr0Xd+h6C/Mvd25pC601IRIkco7guiTWwVu1OGgHrQcrhEpIOmilE+
dGas7jL8/UjWN7XU0rOC5WYRtoG/q4biwxnaF4Ah1Z1g0bRm4PvaMJEk+DLA9jH2RJ1VOBX0SG23
ZYtpBWDfqAKJqOVr4umIuYegX8UQ4vdw0b5WeG2yooUsnx+kncTbtMcrM5b0hs2syJfINyvC5hty
oVx1Q+/RRZXWfHaB3ASyQsftIpuW2lsbtt1V9MXXIZe3tW74976aEJNtkKg6ho+uqXwVbopbYHCB
virGrqJBuBSdXq4e1bBH7O+wzKD29yhMQmERwy0sh5gQjyCJyWhUU88O+EYnnp6rZu7eJp+oxzwr
TH2tG2c3wKwVNII6OY5Gs2M4KvP4JooZmyJwkvzsZHOtFCN/oEKA+awXKMfBotgOXm1L3UZGedXw
PC76tDuoJhoaCy75MoOvtYJRvKNSc+laghE0PTrogQZ/PmzPWtQ460JnZeFTJFQ9q9pqzoUaNymi
Y7cMqHeuQPn3DOUleHzoj3i3fI63lLgOr1mbWOJI4XCYJRYwJTLFRDZo4dCKoZwXlv3N0GhWYph0
CnSmI6fczlDeEsO4G0C5c8GneT25SDBqngq7edWr3RBzlRgE8xabzymMLN06ufes++VrzJG2jgbw
popWvo4FcUmNtL5KQ6N6/n839A8fg8JCze0rG8S70HkQ7Nfo7kf4xtuhMCn16QQvZ5jNlhF9Jzrx
1hoRFRn1gF28kBEnLnKKabV3NYSLDy9gSk2lFyNnWe0o6IPxNpC1JyLeIpKa3AKWwpJRXRWZ9A8V
pPOVj6Bq6ZsJ7pruCUwsRm8vMWHCM1AO+NCMKSmFtsayUIgOQumhLQMb2HvVG/RhNDNakp8Kgb9W
oUyqQOrDYq2lF0GC/I4AsrUeM+ULq4vMaLamqvpplv49sWrvWWyIbY+Eb104hH5kzqYMuwdT0e68
Ts+W+yi0Jp2/8cAE+togMOd8L5xNrJr4fSFzu4Z6yZHWjEEAQQcN2qJtmZy35ZhQnLF3qgbIVhIb
i/ED/6R1V3K1xTBUFsQb6Ou4qy5mZ3tbfDCkQ5q5u6+H4oVE0K9u+iLNCiyydcHIwEJK4MmrA++V
47IGgFwfzHQ8NoL5EefGJhwt4l88DBYkZy4QOW2DvPRPddW9dnZ21Cu9Bb5kvHhZIQ+p2nxLZHKG
NumQb05ed5JGW12xPlDVVzj/qO45+mcos3oHSOrTCnmYrbhn0yC+Li2dteEp+qLUOex1MRTMy7ZV
b0eLmBjm3ViRV1fbnbIpMvVr1g+PnIndXrHhpGl+Zu+bjjp9HHLugsQzVqY3mltOjnLje1jlZNZ9
w0RpQ9i66Dp/qv65TsZ9NAXutKP9IlUGNrW3NsVQX3oZf0F5/JH6+muYkE/iiexrmg3R2QYfs26d
/quO2aLEdKIo9wTCHhI60kxOY8isTf+QuuEybFJ3C2huC28oAlseP9QVpBxC4soV6ZWYUdNRnFqh
f1rC7I66k9ePVcW0zIqs99EnukopIThlNodm1hEmmNNz9N4FwNBOJQp3wOGeprVOu7gEtyOC6EGh
0wExObx4fXrRct2ibj31CVtz4KLwza435Bog8wuPek7a10Sp1IrOXGQSGa6V6hcnDmhMmrXHFUP3
zmTKRmNoUMMuxnNBxMzEJevWMVPbsRMnn2nExY71ZGnq1rloypyeNLZNpwXz5de2JMNINCR2Oy+V
QZMxd41vzmxZj8U6JPby6BD/FxhNfkMyNHnsQpxLP6/3wk9c1mDCPJrptWRC+kyuFgtTFUubVWnV
Xez2b0GOxtk0QrFTIhXtoT0gV6iVa6F5K4UEr2VpUDIcdfu5czs6vk1zwd7bXGWb5fCKhhtp6M2t
Qt4kdlCm6RqAjREy4jKnOELex9DfdjRJLjQojSBPnrKwddeWG79WBnLqQNdMooFw6ZepRsa9YjJi
RuJUd8nXUYvEhtGYRMx2XNb8ARsrtLcIlt5av0lYIqrqWlcx3xkyGm5N+GIYvR3j4ER5Tru+xefp
7FWXVRZZSjrY8tDYG6Dc6P2Gx7DGBRezjINan60MO60WCheQQ01aUDtq3a3lVP1t1gVfoxFKlEok
xcLI1Js2RG1aBRY+89h/FIH+Te+iB1PX4RUakxXeKG7s2MlvxqamfBH21TVXHQlmmJz6XHpHFSX9
upyiFQRf+V7BtL92GnzEDEWEGijlVkmzD/VZMAW6AAvGdBY3GmoIQjt96t37AAc7ONFwOFdA6pDa
FusUNNSW1j2YzElvgc40ARy9SvxhY+vucNPjaqVxXntbBzKxLZ0barvFc5yyvBhr8AakzKFQGuwY
IVMRsbxiEDX6kbY1Y4mLpw6WQXoqqB+v+l5Xlg2ygCOMiNci/tpXBPjI+KNW+/HDMFKcpbjwZaa9
OsDihlgDilhqDx1RDyAS0b2Ko1G6wRUT7EJJYv+YG1KsamDgS85odydG/V6RBPii3iFb3o89MC/A
xjCaDLTnu+BYorshxMFu6KUL5yEn2qBXYLiNhv05yi47+RHIYlNMU4o6+kha6VwAj98apFVGjo6j
P0P138meFkkDBc+m6VDLAQxYK/xnYLj1okDuwcNGJicjBrfQE+q2Nft2V8Hdm5j2FCY/KlBfR012
gEx0SfXAU9OtVg4D5jCXrCdY+ytT8Ynw8ZIc2ntHq2VQCW9RTp2h1BffPht1jb3ZIriqKohSMk3y
ySwNUX9u3QbFwJyUDsY+9jW5SBOt3tZa7H9nzrOegNtC/tMBRPCuGBxyV/v0IZ6WH0Ya3nSoX9dJ
E8JMjOJqbUuiMSrybDYU46MjXX2Ea0orli2ql03VRfJWQp8+iBLRkVlfK2YubzQorRVgOQPkmXwY
ZRDsmyq/c9tuuOBsYVBCw7cjGAgnXmTdyL65cbS2vg4lJPhSFmehKU9KmovD2PcQLSYkO2nB1Snr
mpucUPTMd91Drrv41/wsJCOm6/b95Om0DUcciJid8pWbVRTrtIGcniRtSOnrtOCUQU73UfZquPMx
CFKYr5wl8rhwrVjeoXPGgyctc1cL82Ms9X7XuCqkdsfANCEB5Xb0kWprP1axcm1UH8Ota54RORGP
OaBIGHHrkWIxfvhMu+mM0nxJ7YCMnbBur2nBsetjo82M9jrfWBY26HhTQNEhLLisD0nDwGsp+kmr
iwskRtiKYush3lrULVldgR7cNjWsxNiKb1AeQVyzEQO3hlESGsQNwbSsJDsogIJ7lu0wLaxFq1uH
FIxd2mrVJhkqcuUKgPlE3RfrttX4voS4i8hKCxaDkmjLHgSpbe5YdzS04Tdh3G8lvL1jM90MMald
Yez46yo1vbvSuun1OMTGHCsIf7X20TNJFRHMnTAjG4iRhP9oqAao2CRXHys7Jy0wXYNr1J4kV8Ky
imrQK2NAIIquP86bPpJA5iFxv7QUw39lJrRMq/KRRQc0V6FYtxn0T1VhZeYldF6yWOYPipKkG1I9
4Wr2T1lX+Z9g1qK0I9wq8o4kTL8gqF/Kxq13Us2PvTshaivttsmBupGjGZm00kPKo5duqGFL2h0p
u5F4kkrzUY/ktTQ0jUJqnAczfG86j68PxmHUJUgnBsqkDXoAIlg0FpeWfe57wL5UxZSV0KVYZ/nQ
7+q+LVYBxD8Dh8QW+y9hM0TrbkdELbDZXLQC7WBf+vrGw2g3XT4J4bKKd2CIYtcbvbJVMtZRjGU+
Wl1P25OatSGp08MaygyJgsrVihxCzWSr7yEvp6cMM/vC9UN9Vyc4iwWL7Vs3VPJNqWXK0sYIiy2m
QqvUK/s+DhGJJKQPtaIluzdJSIcY8/+glJ6shT/rpA2h6nQ5VMtASK+C+/nFjxNx8HalK1gjCR1Y
iZ5sRQzFOSK7iWkVkWeN+imV1j0mSrKtGxHuuq57Du3gGBh7iXL4KKIOdGHIcbuIInLkZ0x9PujB
2YvJMzRtcW5K26dAFxg7O4QYqIlG35hacSE0+sbLXORpoC7m5wGiedNA3ULrUN+sLLwl2UI70lz5
muqjtu1aPdhHNpTFUa2fTPL3iPLK3BNxt8Ac3dE7VA3ZO5moj1LS7CI4jBS9maOMpGqEMgv6TJIZ
aiHamGY0ZQJYkXVCewS7tSijTN0V/ohk0ySPLZXKy++18r/62qav29Ud3dQstNIa65Y/2xZCJv2G
ouVIpapJQJHrX1KsNksvZIYCexNnMh7krWEgdDAUJ106TUgzf2JDVJppHEPXvVQQILaaqYs9k3as
lF0WLZtiIrfbRUhPnbjBKq3tbUkyfETk3GqI7+rcByb/Hz4L5s9fjx3LZrGq2yrGGUOzfhH+Z34J
4ggpzXLWxwJEeEpNRJqJ4fpnPQV+GzN1XM9nhDMkx0GM+RGll3bRjZdyagSlWMQ37tgWR91tke+W
+Xm+CdN1aY/hWaNRDSitX3ipDsvDqThDJylu5ZXuDgm3tR0lskLWS/ZZSykoDQEVKa11m3uJY6iG
UzoUQ/8uEXEz5QPuTkLYllwIC062qd4hdANRYn7pFL9/YQHcg33w6iACxNhn/DwR1idK/t0tGcQr
VxVv7gjswW1ZVoShpm4SXwcywLgI6csdQXqBY52Fc8l0KTAI3mYelIIr5bxBcEvcj8JclXQlca7L
qr5Jv40aDHHjJfenbE7Rhltzgjapuf39F+6aJFtyRcwJaugfSBsB1i+NcKMn1IrtCWTuF0xX/Vh9
y3NpfMmRa2hOoQvg2bX+UniTYH0KPq5AkjpG8VoXxAZXRnhP7anadENvLZEN2gcFvFVepyFWAjwO
aAP3LaWrRasymWzNqHmzVi2OS9ap9SdtCQf4VEpMMTOapumy5TCg2HfVZh25UPO6xtWRvzbvMIej
Q1bn25Zi6ikxtOMEJiOzItqRKAojumeu3o4JPFD4JsuAExfRyptMmQZMBzjxIgjHPO2Qgf1aRagZ
FjbOpwV2FEFJfLzNDPedD1isjKEMEGtIc106lc7UPfUwNoon1gdfqUdWh0LPhk1Zg1wpSvVDhswB
jDpWN3nSocFCYcy6IHlh/O/vw1xspZo+DLbZvdRVtefqFqEQCLxpwF/qPu8JYktQrPUsGY4udeiq
oUqRy4udxuXVl25AYqxhkjbd0gSq4mo7v+MUy8fJiQCgcCxN1SzvTjVldAoV8+oqMZJjYebLQJYp
1On+c15ylUlDprOCrEc+9uxtM5/+ASsu4bZwsc2xZ0/aa672ZKFNRpIc3E5YIyP2SyI6GKUNlUp3
FTzPURQy4njxiHmress4QC4PX3TSbFEAnpSgaqFseNo50JU1/bMHlHjB1e579JYGOleY4c2qqxJ4
uFFxB0NIYO8hVlU8cin/UI/R2A1vsmNqKKahKK7q4nWgQXskRSG89Dg4QsLpHUVkOK4IL/cSUOWh
5ibHntpE7I3eUU+UL54LMX4eq/4/9fTfU091HUvcv6cIPLRVXP/jS/b5jyX007z+x75O2Kp/xqDO
u/gOFiAs+Z+qQ8UYMoSpCcv+QRZQbP2fhoOn1xGOhS/VmLx4f6AFdO2frqW5UCXwc9BtMzGp1Szi
gv/9H+7SuHiQcmROpkLzvwIL/NkYa5oACkxwq6bNFIb38CsFtSc5J5H0Sja2STdmbIFj4RWialYi
ZEb0h1LnjUr+k2X0+9FdQFAnmh3Zj85lpffEXVzY/8Gg+Gf/2fd3ZKq6YWBiF66mTv7Fn/xntqMO
BANhh3JDc2s1EsaWIp/sAf4Sqq/zTz/d39i7jcnr98Pt9q9XM6fSumvbfAd/frWSM6ZqaM9u0DIx
CLfIUX1fX1DV30aks2c12J+mJ/MlcMZ7Iw9XgW/chdJICN3qn0CCWovGNB7LIHgYFHcfQssfK+Ob
GivUA+oYmBmStbHWCJJkFB28QxusC0U812a0Ky0F07PKQAfQj3gNryVevfpQWtjepkhXLGj7LfX7
gy67D1OuRB/e+AEIo0jkt7//Hv7+S3eFZgCYYA34y4SEnpMMZTn6mzwt4fD7oIqEGn2rmhuPKdfv
X+uvoFhs9JpuQ/41TEgb00/y0w/M1aBBm8ch52Xrpq5o6w0kfqQBsTAEMU4Mn4/fv+Avc8f5R7Ym
gIfAFwBK5tdDqoqTVpgqr6iGxRlA3i6IsluKHTHNHe9BRYeQOz5OelofE5LRwNd3DIPkpiC+AhSh
ZFivz6la3kZmeGzj7r7EJefnm97vd06yrnchzbLldG78/o3/4iD+6xv/xavb1e4g45CfxWzNS+B0
T6kSfkYwxpaeB4g+a8Kj5+v7vBO7qCR9IJD42R0mh2tZmhuty79fDf49BOTPjtU/3tA0KDlAfl1g
KX/+7fDJ5qqsEn8j/Rw1V0gfiHZgqRyaLP3MMnOHLdShiNZDI+7h4QwnVkDbpFTuq1Z5+P23Y/3N
2EXtwXVgOHNEmb9yd1iJwtprTWVtlcWjrSs3CkRYN9POQ5molE/kMyTBnK4DiW9FEFJDbzZx7FLi
jpqX3CKlx/buveZkaBsMAvQV0uRdVY2XxmEAnHhfXlKum4R6DO3Caw5JdWVbSF7FcmIFR+XwJPwc
kZAH7qzNOI3HZEq9rz772rqEhE5onfMA4utF0+mvw31/Iw147bfOpbXjb4lXbTsA00j635TMetKR
hCvqJWmoZ3iobzdEv4DmIlLCDzyq1vgeyyF7LgiAWfhR8K215ZNVmdsmMF+c1sK+MwUCeUmw+v3X
PP2kv4yQFkZ/yAnTVAs2059/cuTjIXRGwXxjSN9apTZWTTQ+6TqdN6lzuPWBcdeoyvAfRolfkDff
DzWhC8vAs0jayrz+/mmYsNsWeysjwzqqgTlWjzjV8CZq4k6E9q5zrYOcwL4pRH6+md9/ZPE3w6HN
OIg/3qTKpqnT+u2n15bhWJTkKQY4Ds3kWMfNqiWKeT3g60Jkzdo+bs8mwSx7zWx3dv1Anyo/ef2X
oXXrpWdo8Ya2CCCvKD8VNYLgoooHml7FJcVdDLiBofwm6Vf9OGKfiriGkP6aLZQaF7oTqzezhzbQ
umbd4hzz6xg3Y5WvXDk8mZrkvxm0q99/ZJA1f/mdHcgY6DahC1muPZ9tP33mgFacPmQUXw1NJMSN
pA+qcW4NaWxS6GWFsPdWU73YGtdCUdSYcFXvXSr467hW6COlci17U0gMo0NfXTXmD8LG61u5m7ZH
bmTE6S3tjm2pJm8DKELYddZmZAtOb4T3odoJ4b+XsX1Ju6anom1vG5QyTeDS+CPrAYZCuAtyJNoN
flU71wFpKQfU3k9KndH1HFYWOZ0qjiGIsjEu1PKA2fKzst01Mm9gc03FcrBdeR9uZTe4Dmsi1RTa
i9QtV5obvmJXZ/i0k62Z2d8SwySINO5RBJvoHWgBH4uOHxRuBS4mFd1on4h72YhL4vNZQukZi6Qw
Hmg70zc1+z3TNmi1GV28njpspCpfRB9Z61LfSJe8pZEYvUUw8NRUFztdGR2SvYODShhFDcjcSeWt
XSdvbeodVN9DIsusJDbPUasfaNF4BYp7FhSNdMdldh/UFET7Anlb33NRCFwYtxkwYIrFi8qyH6pC
rpJB9Bg5ucAplAgiySWtpKpqIn6wccSChYXJYopolTKGt1EYr6ww2ELl+WhiTC0UJ9as+d5jywPP
TivYV9P7tInfGTd2ZmxgQJZrpmokGVni7vdHpiX+cmBCnWCKbFNwo3Enpvt/OjAzT4w0vCtI7X6/
9ulu95l6n8S43GPe65h8QX1jfiQ6KZ9hQOaw9gUBXA+hyH5mZpbqyTcOUUQ4BBEuRhrQmoW1KnJQ
68Dx+8KU4SkoKSkpFo3xGV3ZSZgWsWSrDt6T1N63arCXDh6F7EovcZsr/qduVi8Ibl/G0vqaaPay
ILZsIan6MHUE150W8mxRg+E7HUmiF6RSZPI1BKO9sBtckFqUXTPXYs/Q6uSUeNNc+oHkLbt/MzNS
mcmdWXgOuWeEtrG6B9rt3dtD8fb773aaP/x5bGcBoRN+QCvBIlnhl7GdYjYrSU1468wiY6P2YwsV
Q1AsRR6/M/y+JN43L8KkMs0F/9tXZkjHqKba9GdUABh//lEd1+aEQBO4NmsNdVd2J9oWvwznWG2T
ZofZvYXUrxGs9x8Gul/YRdN1xdU0rmOg3JiGOvY0Pf3pcOK/XaPo4HMpW4N0VVR1RSPvWxwVF8pF
BuXVYNl1CfM5tSVJsLxr6Uu2aRrAieiR6I9wTpT6UUe5WzQjrs3yFvbqp66PT//1V6Rp1rQw0yD+
Or/SQYrQd3IXp9i66vV3Rq0jmUsEl2XXSonXlWncWcw4etqtv3/Zv14H+H5+etnp/p++HxXyJ2Kq
wV0HrqcsIL0n5CUltwTl/FFb+LezSVP961KA12IlO3HT+DV+nVtoKBwoE9EL9gNAYlXzqpj3Jogc
g5JT1Tr7UCFCAE9EH4woq2X06oKeNLt+M+pOvA40xjOv5LQuYZb1ZAktfTqu4dQ+qfJnJC+Lbqiu
IwV4aBtQ2FSTS61Vdf3CTE5SZ/gdQHxsCWl9wpCV4j4zX0cFBaqcGjX0MZCrReDC3Wq8odk8kqEt
zzgThiV+rmvpYprGnAbG0Td2Macq7dJSD775hXEHGu88+s7GbiG40vTft01260u6tkN5pycwWHMF
YrpLM99uv8UW/Msx4w25BoXEumXG476qJVV68BqU+xK4YtP8ML4ltMFYQAdW1q7NBdBEFpkH2kTz
ST+b6D1Ey7Zk/dzBVO8BkWhLYa7VwNgWPvJnh+ZVmSHGKKEb80VmN+owYfKx6vLlgLn1xtpaZWG5
T9TuCL8iW8ctHdhpCRIaC8S5D31GgkBVZW+pwaR2oDyLqAet5PCU9fwKpU/rnJ77XWsU19hTEZN1
0Tvm5E/DonNpaeu2Y/ISnql1F3QBWTeNRruMFS51LkvbPEKuUyYDfTIf2WdZGUh93O7+/7F3JsuN
I1u2/ZWyN0caHD3MqmpAgD1FUW1ImsDUhNC3jv7ra4FZ71Vm3Lx57c1rkhapUEgkCLgfP2fvtfso
wFLJ/thXlbshS4BTqjT46XN1bGjedUNxsQb0aU6ebHRlVzFt9Wmqf8gQbi2DGT+qlWM/ZVyYLv7G
TqnG2UvcoXaq6VIilSkvrasczJmaIBiMG/R7GE0yFic5TjtUd5k/OurBlfolS4uTQzrmoOVvOe13
J5YPdcf8vJi126pau+W9AhFfQkoPzeCSDIbvVO4jKRYg0qyAj0CqKbmfDH8EWDEmuCsbxNA6gftO
CDp9x/xDgmcBPt7x+TlvmiIYv498EFKrLrGR0xsZt25LPhXUyIe0VO7DqrqAz0r9we0+OjIg7DTd
4i8EyI+E1LPz/ZTJJ77hLcfx5Rug5EGDp61rnaWrYKQfkbNpAG1XtlvvFKUJ14VgwoOL9PaK9XYH
+0wq5W6pHdqELawxO4AoqEGkkvuFsA+GCJHB8lCsOrt7stAEdgvhIG4jQq8jVg+nxkqbVymGoOim
GsUdsqkMfVf+lmCqzkz3EKTUV71Vv9CpeQQkc6NNRE5kCoAQ6AuidR5D8qLJs4G6J4v0K7Ti72uA
RJVPh3CQK+kYdy7IPgpmdnPmCMnK6n+SWP0ZRq1Plb2LRVZ5o0nHAQ3Vz1pDPSUXy6pkAzRqc69N
4Mh7tC0OkvFpcNSVmUIUylGENjOES4Rc1KxD/W4BIR7qFyTSbA8zRTDGb8JVJuVea0lnMw0uRBQ0
C+f91Uwh3vUaoosZFdWUBDdBgmmE3EqpP0rmDqspTD7KZc4STXLTDeDE80w92ml9O46w3kLzq5UB
Fg/TOgNFIaMto6i+mtmHzqJUGL6SjMgBo1Lp201byyaxS++fK6N6kaF95ESTQ9YJfJ6LlZQZnFDV
2qi1dGGKty/a3N507sXS54e8I0JRmBfb6kOG1kiQjdukoK5BqwQ/R0f/iXqh2kR2eIkmNGYMmbLm
UTXNF0IFo5UdAQANCIc0KZbgQoSl+dza5Y2uZbTV7Ju5PLWSNOhruRXWgMIVayZrQr8rypnW92we
FWPpyJBoxtmQEVkz3OQO7B49GtZZX1Relgygg4sLmT7T1iFMbBuHYblybtuEJFLXRhEda8+tFrwH
dnHSsyVg4p32CC9abcP1QvrWs+nAddzVqfNaijbkYIkAM3c3Q9iqvtLGD2Zdrq2ORweh2tmu8Gkg
2KkPXQ3KeygIn6zc54pw7t4efuRthpWYZwKxDzFEOVumNFnMWWQ/jBmo24yKFt8rJZZGuKDbr/sC
1ewseq+zMmuVwklFi3trYg+DpsVQ3FzGT4xr4GgjDY8fRjeA/cVPGXAPAsHyB8aCY2m/Wx31pYij
o6OAYW/L7A4P5JgR6Ki0nJhon5heblqbSc94ZUr+Lql7BYJPCAyO3zU8lgbWGFRnHie5Ca8z8QUM
RNT0wc6idOMan5aizzs7CqA9tuTOVQz0q3lXlrBDyH0zzOVIFFNg87C/RaO9qdz8AEH+rFajsloy
2sNBT5Ev1S+jKB4kWms41N0r8asP3WB8w1f8GWeS5wmErW7KrUaIYWeKAFhT/EHI20cI3F3O3a4f
5y90dF8LkBdGjsaxT2n2JFPyzroMfpXF+Tp4NCPukcpl6SEvc5e0T3WPW3xpYrtJcu9G2jupEMy6
2+zDrOCXSLWAmCJ0dIMOLc9JAF4gkOjvqyrtH1sKLu3sJfYMqCmH7F/KTqPUc2SXJeSbiSJEEuxB
4VnovAmUMr46sL5pQBZy9jcCGDMvCJuLnaD3NxIeSKIDfAP2QRKy8qn68DwWCc3mqVoNwjg3M+z6
ubgLnOhOi2fCfbrYXimTuv77N6H/mft5rZ2BaNqIaGz1L9iByQxptc8jtHuqtY/68tTkPHi5UrFP
JBeZNC+4Gy9Za0/4PSWq3gsYmy0KZ07li8ckgd0wFsN7AL5qhYL7svQJUkJAtSjcLl1tG76P1yn4
AdTyAcntgzSiQwzarNcJEK4ozf7+HS3Dl19OQNhXdIH83KKX+A+pZXVEiEpAfxHRkzutrUJ9qHV5
Lk0IYSnH9l0ntqmMXmbm2zUs8fVyioQSEz1PJnFGjeDmTxF3eQ3MkiQVW/ItvvUYINbfv86rvOHP
JzVep0mh7Bimjuxkacz+oSoP9FH0tCfsNcPSdu2m5Qk1KOfI5SzLqSQMkNRGuaWv7coPI5ZNO2Qf
w1qPAcB8pCsecwBmhIIbb2fjb81kgcamQJfPc6LmdJf4gFato/zUhvqu1bHCROON6pYPfdnf0PNF
FwuoIEUDvhKz58gUbSzHIEkxbU8cdIfcPaAyWuUzr8jNs39xUv2LkwIkYA3xh0Gz1/11TiU5DdZq
YNprk7pyrtAqJvTjNDY+lNtG9i/gw395Vzg6pBEkGkSh/yI2sQc+U7fkrojD6lLPrBYzHT0r8kAD
vLOSAUFs3MlbmgB//zn/1S/mAUPsojrUOOavq0RL+GfszjbninACZp0avpEnz8TNQBZznsJC9+e8
UH1tIALj73/1X11hk0mjI/jtpv3rAjWbiZL0SWuv+xEzAx/0XdMhD+zoOY5QKAhT/ReryS+E5+tq
wlyLDoQDitO0rif1P9zTgH5qI9Olvc5qlvDC5U89XOc4KxXafdHrjHkiBOvye1+ly9xHK8l/H3z9
73z7n8+3Le0PN4b/3r7/208GRe10fs9//sf/8QnsZc4c/3GcvfyL36fZhv6bweNg2a7O4M6hh/P/
MPniN9tGmmXTL/i/eHyNwE6g+RSlwljoy/yY/55hC/U3jvwsZzZ9PVis+v8XHv/Pt+7CISahgmXc
sExaJbrxy1RK5E2g2IrOOVmxziYOMz8c+UNpEQcZEdZJHMsfLsnl93X3jzB87RcB1++/0QZ9TQwp
HcJfm+UsVQgUuaWRHkEviyW4yqsIbYnswpkc+4o7UGZ1foqmhuFIBhmf+qxXCK8dSMe+Zn1NFYev
GdykLqbtjE6dLSgA4Rh+K2hN/8VOt7Rt/mcDWa4RnSTmN64G+pe221Kf/OFhcxDV1ykCopWKPFPP
DUKbjPPIK/j7K+P+AxSa4mDRK/C5ou2ksfdLu1ambhxBAplQjsPh6kQ8rK1tFyhPrYFjXlVUAonC
wfR6Qt3a8oTgrloPNoocN6HuQ/rfaRO6PD37UiyYsmZEY8DF40lHFKIfVu4trqnUc9XyVpnwc2GS
z3dY8wwmcGusO6fcrCXoyo2Skz1p1129L7o7s6EQnvrcZpKBGRGJIKEjSJRrrV/ZSplQdJQljtJX
LWoTr9Cv633L6IHkt7hEYlZo7cGg8N/OC16qzNLkJqw5zEWLcWPAG51DofNkkHzScxJrqGvHYkkz
lRZAqHzBHqWcHo0UWnsSqMTL0KGKGx015VxuBjyqO6sisSxyNH2VqvtknpyDSpU1N8CVG811UO0T
ZoZHIfjkVOYTF3hHCEy3ZSr0ZsF4vzVJf7qFvOJSjmRRMFw60RLM2QdIgl3VQNdA00RRITqGzlwe
NFBIkljHVWLEqNA1MkhxBJDvNwd36AGeaVi9tROtkbrWIAY5yH2jxIJrln+A+74Usgn3hmMCLzR2
+cDRJMkj1XPqz1yLwPfF5IyNCkjAXJYI4VNt66h5cFMMPROMrPJHaS/VVCtXZjHP/pBLYxUQCGvg
cSlrJcOoZhKVGKWXWAsQVU36M0XOuyuyLxVTgWfkl1apiVhJmdgj/Vw0i3Rt8BHuIaXcKJF572iw
pHJVeaX1s4P7rm8Tovl8NZko6pZEV1UpdkEJW1eB8U5kt428Ypn4t2kIfBU4pc4gFsebpryEgl6I
cALaFJl1tFy4AObybUxQyOBJpXkCT6Y+Le7XEg/8a5yH7Q60pc4r55+DhntTrThEtqabl7ToPq5f
RkOrsno04+76Oy1yZBt17vCtLEmxKV2DVh3XFnRAhIKMmkWarJu6/ppiWo/uPBVe1ZY7FEbnMqdT
7jqsMZSpj61Z/9CDcK0rzKwTRRvXs3VrYvRcGzM+49osMT7Pz5mP/TXcIrMjQ17vlvUJOl0eO5CV
iSm7LmuLIAJzwneY6iuS5R6ahIQ2CAl+QhKWdw16DHqC3eZSZSiMxYgruGmK8JTrPH6BEn87o3kW
mNeZzvB9DrA/loaeUTWDKH6dWzt0S/Lw21xivfpU9x2RFr5s6Mo0C79UySTJUzL9DnOyNieHN4qm
solsX04o/lMQkF6rtjSjBB42rVG9qbAsxpC9uZssopHUEfshUlNEtTziS91+vVptZTyYadl418U4
cAimI3c06riGWtFWG9MZSl+pjR22ctPGYb+8yBJFy0rk9vP1WsNXIz1XJ08NDhu4R9Ly4m9X7IkE
SFZmzCXDj3RKE/tOJ+HHXxb8668eSq4EgATpo5TdCicikalB42q7GZUl5G8Z03XXuWadSe7m8lM5
aYFSanlJ168naERb5ef11f7+hYpTMmkLDCeSVRHgDHS677qwz8pgnRPBRQNNxVlBneDHBc+G6M71
8rmXs3ndIGU1ajvu69X1ujXjicve+1JfXmikPme2uDWs/qka1b0TOYZ//TDK+imsAhS0+kdo0tPW
Z3KeLDJY/DRQ9vOo4CMP8s9xLJ3lUT5pOor/sObmrUy6n5YKCH+gD4GiHJNRDsHRCEaaO4byzvLD
vWyxDxbLrZ0ZVbW5Rotdjzx11B6diZLUWW553cIiDclZE/ZbGjbvqUIyI+lblqcYugdvLvdio+EK
DMTw2Up+UTOSTq/htlpn30RxlHjoee6ugVkljXxLO6Zka5BC0G5x+mW09WaO3NYj9rpl/8y4IqYz
/rBS7W4ogI9W/PTMRwBt7KzlCGtb910ewZGMxYCupLmzR+UUVvHtLJs1+/apb1zdV7ITdbW5S+XA
EHrGJh3k+uuQO/0OVKzixct8WhEHt5hOPU7GbRSbkhWdbpOQvB1Cn8lbIHqBzOlgELt2pm8YZyGq
09h9SCs0QGFlHlgEiAZdZPPXSxxV2tciajGaAU9/3m9DGGFe0UDmL/TTtZ+p8hjSkELp0HYIlhEs
BKbeb8dx2yncZuESTBk8GUEJpF86H9Hk1h7ou1PYTWynUUxQtk7gNrqcDd1bGhXUR1emt+b0L6WC
s9ON7q8/5frrokS9j632/hrs16bm2cCQ5U3yFMcOLAQrBuw88PmbKaM4xYR7Y4Z4eS3Ln40x3nZp
h1H6Cbs24DCQl/OYutu6HLaiIkxjRuXflzUqXaOGsIyXsaoWxl1+i4DI8UktPhhp9+mImF2mje6v
X+262DcWb+U0YxvWMwftmP2SzawmGqPksYaVDr9sFVYkfycKdm+WyTKkpdOa093Q1O4W+ra5G7IB
nXx/HEdBkLI6YKZvhzdyal976QJhADHM89rv8hAbWq125AMXKgq0ZIKVD2wTpui0LnI3u4D9+0yZ
KiHUtNS1iscjhfei0DsZbVke1IS00bIQOqK0S92cm2LclK2ot6omALkvPgiqERJMh4FwWk07taHG
1lBomINTd2Px9JPRR8AgGnXOYl0fb4MlRJJWFGuQQ3poaXPsByhXLabW7m0Iyh+qqnptrcZbLQ/X
g843CNXofNYJFsupxi1o0xGXM1DN1PWJ0TEOefSTTGbuipqsWYslXrUTuLMUUKtRrw+CHFKvl/29
pbfNacjHVWJnA4sI0Z1VkPJRLFf9unBdW0WlyD5H17gsC7GWsEPi8Na8GTCfFz/hdXgPShy9UWrq
zD8WV/fyPZoQindd4oVIMT0O7q6LAbw3Vszhd1oWet4+8fKP3dKzdx0lXleV1A51FO4b0gRGoUHT
UaW2Srq28/OMbWfZMRK1eBGzkTL1A9NXj6+Gzj7Ja2eQwMtSBDZ5LTSZT7HckSTg0VHG1tRpPlbr
bKek2n0YEzxuZ8A5604OsHvAbE9B/m7PAAsNCXlYFxBLQ4pR6FJd1LzOsjc9ZonCm+IspqbEsZFB
RT/Femucck3+YBE/tQgC9wSS7wFhQVQ2mxtsuyVD0xDHQ1PeuHP7Krpya4X3Q9+GXthE3xgkM78Z
R9StAFqtFnJ+hox/IORuMh9zBAW4n/sn8jwIZx0smAnBV4dZl/7lV+toKQay6ZZDI0z8eYsKzz40
uc6ej1mrrsOdpbJK653Ff0Rz7KT5oNeF6kHPbFaiix5ppk9sBdSwbkNF2Sk4ICyrGz0A025qRxu0
Jls1EBDbHrHnI+HtYY1apYKVLJUrlQ7LsSGP2xlgoobBOWqqVzI09a1mszOgE/XgIWWAbHUUPB13
s2sUfo6t1dNZuPZAPkDPzBQ903QfkL0R4egc8oSRcxgzoiyzg26iwilLuuRj1D+2mgpqH9PEkB/z
nls3ivHwaCNDXV3lOGSHN2odNDje5uzB7eIX3mnvh2qLz5FlJBjgZ9jDUQ3mJy2QHfAFu1+1VpXv
NLrgZ4Ctw9opLedeOJ6VmeDk4z7a0Iuct07SY85hWyALUxZNebDkst6EsfAa1cYIaGdMXmaUg3VF
59tw6puZYA5rdN+6Vgx7FJbF3kHDiLYx1UCw4pdYJmcZ10mj+1VE43A/TCyrc4M2SNEqAfAhK/au
S+HT22NxEPB+eMf16PcRi1IGJ3ojLPIzcu5RqerxqxsbPxxmr9BO7FtjPnNqEn7Qq0xJDY5Udpfb
a3wYtif0mMZP135jNrkvLFJPMtxCUuo/h7DoLiIaHpTE3lXQ7FeiMdvjRBSeX0ud7iOhEeAHU3sX
FkN9UOwXdynrNR0Iq0Sl/8CCd0xJNFoIRvohm5P9nE7ameV5G8/dmSLF8nsrEBvQv6MTuMcArTJW
uZapdM0JwjUrA6LHtDPyfDwRw8xoxSh5APPsJkn16TGpP5MgIP7ZcO/6snNv3G3ApJFsdBqtFFwb
14bcD/KfiTrjUBbHwOc+2gZ4+3a2SJ/DeUBVl2e+lafUDbWBGTkguCQOXWVn4nTD4N8CMFCiQy6D
Z2tKMfjndXEZltFYYWNFDKZV70DY7EXyqgRKfhSBO0I9dMq1hgPbqAYQ3KjsxkTpSDDnP3rpuAdr
HM9DipvProEcJlFgHbPS8tEE2IRTweUgy5uyqu8ONZPigzOA4xkVG95Xl3rjrKV7uczVBFk18eyG
B8sZxyPYR84BCCfKHdSjgzlM5ZEOo+65XUuyvVqJowth5zDEOaK6QHD2Nl/yOoQTTg7UAJyon5Qz
ghxWywHBLQ8hop7On9N6V4rRL4weslaw4Sl3dkkY3lduCe7VngUKS8wztfyWjXQOUn4r5eCLtAaN
m403EuUWc9sx57TgovHv2Xfc4unaDfnf7uI/7y5qGg2ff+6eeRjidv7ZLI6ZP3YYr//q9xYjrUGD
vhEicxrwmDKWgKLfkzjN3xY5LvotzYJkixyZv/nvVqNh/3bNCnTpXmvkW2n/02o0zN+wjSJWBwOy
dL5oZv7nv/9JoyR/+f8/df4M8echmK3iQMVNwMuwaYXy834ZDuixDGsGzESv96lHRhVWkLZETTPz
Jw7051n5aFvafi3C8EPmMGFEPICMAeDVqlfPsfHItJrlL4BwHZOK5wmCFlcuenRbu09aIEOENfrc
/va6xv5PN8j5gif4PNsMl434YWJ92o3lZ4R8dl30IM30VnuR/QyJvuoI/aNdpSAmBAFol9tMnYk1
yAam0U7YrejMuVvaNjqH2G5nGt1804XzBk9I6puZgXuyKbbK0nPqS4JEcyhQxH9p40ZTtBoiGQqP
QiEFLzB3s+hCNB0TPpa4PUq8d10Wg11B/UwfQfHNCfJ4WQM0x56PD13LnwpKu0MNLpEYiQyyIqN6
ZVlfgdo1q6OmpSTbJy3hoWH+QYTX7RAGRJpYJCKgZLkfA+1nxelqHdEbWk/GYwdpxsOfgYiXylsb
rXYFfPRnb/SfeTqgQzBelfQkrFaw+tskFLfOobes+GEQqLkroBW+gc/ZBjMAhgXCYKWge6wrsXP6
4WW0FNzjwbQHJAnqSTa3pBDw2jINXRVePgq05zGpX6NQh/PMRcfiEx7ASKJIZ1TUVvFBjVThl1pw
HtOkWav0Dz3i6PajSWAFVmw97OyTab/HOOvZxGJ4jVrgc3q5YUTUoiuKVc+SiT+grNhYCrYOahji
bpzhqYPK7hkkP6/UQZGrGXmvNaTyngeLsZRDk9mcb1Ot36FLOoZIEpY4LwQtCBKafFoDULyvzYzY
tig4IkrfAIwDPi82uVAjmCmFvokqZOCGHj0Foo53WT7wgcfi3LbtYyNjbV14aCUhlK/Dl5pZzwq9
6L6Pc2fjLKICtM8PjhzfHIJefNJL7LWhpQclg0oTThCwAsrni9IzcszEUaUXCaUHv1cPHYBEMRxY
MnePFbPidRZMZ10FjmoEMX0WPdqkI92VsgGKq+PZXvfDj6qzBQwzE2yhSGzPdKYapZaGDL0qzpQ8
Z4mgRySGiZee2WE4GIsinSCuDNWfmkIiJ44k2NRN/wOfM3IRxmOryAjP0kSKND7MTB2Obek+paRU
3Zmh/ZnPhDR1EXRsg5aXju+2bjVzRS3ZeOGMoEDvDLJbbP1OVaK3WrlDIj9hd6JJ1ufBicypB2Xq
N7IqhmM0o2DOGusMrbTdmWxFJCEiQLRe1KyA9DDQ7kaBM/tmR3vH6VtnByIEkgMTX3GMcxkTcz9G
mFjK4kazjZ3IOYIwrCHT2yzXAbN1sFrTXV5Il3cl6LNqM/jtewa4K3CvNORHl9raJLtGZVcsFMfa
lvH8Gqg6HdSqfu1n62ikEuBbW93Zifw55sQChvWonyqAYxtBKxRuRuSsG4WPsiHUiESfC3day3sO
j7MsypsMd2tK5hISJB+OBymppu4HVqdR+2xhTIa0DV0CNvQvmhroEQMCq6S0sBjhFVhRcJMUEWq0
AlWHRTFsUKwMKGEd2XEEBmdlZTgkjHbvOtZTAggsN5Vp14r5bAYoS2BD7aVKDyTK16ZCi82EAK2O
71WnrDWnDil0B9TILFnh3MaYsFEmGcW6aWg5OFVrr+ZYr/BGdD/ypPoggLPeR4FcleEtmWA1j70L
ONbMb2c1dknNbd9wpjNUbwUxETLzIrdngQU87Xd8bFNzbyIbi4uUU3/MCUHpk53aac91esjHbDgo
TgAFLHSCtTuNkkJ98QERqzhaibkWOboPfVkbyJX3RIspHJnply1iavYM1I4zr+1giGj8kKGFhlMr
qR8Bu6rEx5c/jC6AoopCVLPljahJTMBslNq8mcZ1yXF2xCWO82ITlSgnkQs1PuOXVTbaF6S69P/d
n1XC943C5Chtz+8Mm/p15pI3kkf9Ghx7umr68UcR7KKpZVBBEo1Pw/pQ2HZ821vKBZk1LpmKxJS5
7Q7WwCHBhuSMLZ8IG4M0uQjEzdZkewyy6mjyBZebYU0kH5OMJmhXNlZ5nS+X5ohBW6mRusUuy3gS
HDLl2BZqup0KxHhKligrDGu0r2yjAbQccHPHWbVS7JasmQy50QIqz0Kb+h0rlSqnzsvtjqT2ioQS
enarpLbcV6v+nJTpMIX9Tc554j4ohreGQGmPWRIAj0Zv0WDKkBG2czJxybr8ne8k8mDMQbENEKlp
tvCYkbT4NETjJbJ9cXCJsCxC7g/Yf2Wm3Pdi+Fqed1QF2a6nOA70ICL/hmFirIarURiPuSOJ8gqJ
nFNS6CuTa2ySHsYLYM19bMTocaWwV0GpP5dBwSNEitUmFEOytmZ6slJ39mR9tJN+0+cy87O65a4C
i4lubCIdRfA0l5PqaSldrqSSnkGS9YvezFu78Qis+KE1MwyihDFVUzVLdqFzJhV0ZY7LG5Oq6xlT
h/JvRqyXFeb7TIOxMAoYtoP6M81yj2Qdvw1oJoFPWxfBAtBF975V45BDhsBIqA3PUeloh0kbwUxq
zU+kFsOOQzcgR/M7ado70552Pf/vVkXB0Ih9wGzhohj0ntpRzz1hWglt8pYDVwikhm/9gPe2a8oZ
qGujB2cEPEfsbNQjek0veizuRpEsmTomOX9tu62UonsExgr7YVbqjT1lnmFzv3bjoa0YYDHcWjkC
VXI6IG3qXE7nytBvWGvQOAlzn6Pr3g7x/DCF42vP5aqxb+mTAa7BKk/8ZuTRw5KWENQmsU+qoNFE
TZS2Jq2u94G1x9epDgZlZaN7zZ2hWc+O+iR7u/NQ9B0iqXVrJSkz9j1L96xkiLZgsS6zeaMqybKx
16calxihCtqNkzsXd4oAhbpHXTrOdnGU8nvKgCXK0Nf9ZOOgiegyLxtk3rrrmJUJ1tCxduN3oUDN
4f1Gvq3tiOv5yJyAWeTMPpw1JRWC/c7sjojBKs2X/f8cj+p40JzpZOH+3DlTtVOjqd7rQ87THHu9
rW80rZJHMUTNEvkq6C0rhICN4w0I7hNTOlDetLIrq1mN88hP7lnvbYOd3snxnbkqVr8lgmg1nvjN
F55FltiqpylvDAa0uRH0UuunsSRwQnOx1eXQbDMN6xqctPsmUx/7XvnoAmPYtzMY4ynPAqLRGbEY
vbxUs47DPbO4+PV30tnOvV0pzmaaQwTAk8v3RNkdNR66cB2VbhPxKEXpjZuecCJE+7gsKcX14SuK
5wvzki9oydKjx/yD3LNiC61tk1bDg4wrudfAHwVh9sOo5gJgeP9gFFs92orlKc2IHVR7NLyBpfB5
tp8Ci0FtI6p0zdfacUg5SXQ/17VzAhbDk47CBm7p/TplMhe6szhZdr2eeBpWCZ0jEnPKamtbh7Ic
1oURPiH7B4xu8a90NL7rGNp4RcNx1bBVGsEbols2YRIjfI4+6wk/iJcuWNSamRaiUvrUA5pWIowM
1GBTenQMMkL60dyrYSg9veITnchqJzd8SzGab8tF+BcGzrsso8oTQi2OriiY/QrD2FSmW65wukQn
Iy7xV+SDtbPmHoNcM/mm60TrmZX1vq7MewIIYQ0RKOFbQKvXY2OGN/oAYlTNnDvl3Jr5noFHejQm
QclU0r4xh7tI0CvNbPs4EpCo9Lm6xk027dJE/4S+zB1ZvDiW8tNdfH85ObZqXL6Lvq4PDUGdUgVS
YgTTieDXD7u2CINS3UsTynw3j/U7ptt+gx6l3Y7dxMhVIa20o88zq+u26+ZDHSs7kL2HmSSdS80U
fU1VcocV5g0kMxKCamJfGmp2wuQMgPyhz6A42pGJ9BMiZD6Y02GmBHcSIffuiMi76sJwx44W28bX
clzsmvJY4y2YiuHOsHOVQ1LHiUYEyk4V041SMVzvdP2rLpTsbGFrMgLtItrZPiYZiCxO6sRhDQMl
kSZec25zRjelunZ6xfZyB36qcFmFO95stouUyj6FKjmuoQ4YaeC1D8REOxmGfdCkl6ZUd6XbYKAv
G/zLYpx9AiOfGm6jsFcR9atMbUSW+QEi93hgc+o4NK900nLXs+1prt0fevwD6VTXO8g1b43ZaGvZ
t6vC7D+mBreoUhEDOhQ9xz+gM6muUREspJ0lOSikowf1Wd+KfgbXa2Irk4iri+QbUKpOJrjep6fe
rsH8kg5Et6cgmNox17SQS5JyOdbF0BCjaSJlthkOHZXcYXoJkTQs+Eq5yuzxR6cOB3vGvMOyB1hS
HV2XsBYFOHXmx4LgPL2EIyHz8ja38Fss8Z1gN3gVXHWz64JNt1gU88JqTgSoPZfcyfEgGQ+yz3hV
SuxtYnJfaHPwWhsgaFqE/KuehQJvOlM4eoqirW71ETPiGDBE0Kx7R41+xDkqAU7umwrHFHm57UHF
S6xzmMwisWVKqXhZltCMY+7eK87nqKA+aVGcMBnjTqjQ2YSAGx2zRnXTtPup4UZvMmfnQB1i534K
bSqEnh21byRIaqljjR2myEu5OJUTG6jeTRKmeGTX9MrdVU2u+kptgGEubfsy2U/mT0G8XKK1twUS
0kWXqk3j1jSHCA8uGhoqIPq/WXLsGuO2rE1j5cTqS5N3j9AG6fdFNjVVZ30rDkuJm1n1OrOiFyUw
vQYA6sYi9Yv4nQtyiG5UrRurcCMfW41n9Bijmsp3synZVYPK5AiqnZ7JIxD6tzS/l+7PAnNKI4c9
kgZWvJiTBq6+BM7d/JXIrNxnZA5h+gYr2uHS49APqEp9cnv9Szr6d87Crs1AQxo1/TYAWaBiZnuO
gFEjTgiXrq9XNQN2IXWD9GXeuI2FHmzcBJNFnGPrPnK5F/4Vmb/CqdED2NmNocXjmqSidhWO+jIY
Tm7xhe7KitnMuE1cs73RauNQ9MrXZIhXXXEeOxMnomgEB3/6PSsJaKShw1zl7eek5u+uVnkNj1LS
Cp7s6i0zjUspkngL9qI2tUtZKYReKxtNNsepc3hBBHYRx/XNSRr+VounrAhidwUZEpZy9cBz+d1K
iwy2uO99xWk3RV7OdHmRYgRx/lOq1ucQM3gt0h8ZdkV6uDqIp3BThFpNHOlSm7JZ6+bcboY5+Gak
9QnY+60ecFOV1mMBOJgTqLZPrWhPnVht+qHBnIBYQqO774VhAKbyTMYFJ0GL3aDrsttoynZZzBIc
W+jEJyXKdhinTykWqGzk0FuAfndiutsx3lo9z577CHz3OPRfVjhnjJKDjjroTZc63hmtPo15l/oT
47pGMlulTwiKQCEdyLJO9MNKWo78rXjqlfqtMZwL05wbV0kq6CzYK7SWVPskQBEGQmZF3iWkLuMz
KzCh5Hp3wn1z6Uu1vPkvys5jOXJlSdOvMjbrRhu0MOvZJFMrkpnUGxhZZEFrjaefD8E6lUXe2+d0
b1AIAbDIRCLC3X+BiTUfs6OWS0Tf2li/LijOD/ldL6kR1Ww4KPWg79Fim49ZRaIFnU6TV0KaoBIR
+M1dtZARfS1joiLNk6BI66thIP+i4wxAES/cdB1CxKqN+Zld3I1xUs2gNqcgFuKb2LReWHY/4hKg
ngmb7qozvOu8Vil6+XCazbJxZwYVygS93Y6dbETILUlIbEjyPKDo0XhaTNWt2vRYrfQyFGry96EM
dkzHelZqxlfDRW000ZC/hbsqwTLUcstZZQYC2vhGbQfZzQHwSPEi98KdZRT1tu5A/aZjssis+sXX
y2FlBSMgEI3P39IiQmDVfRthAzbDSh/z5lwm4CG0Xk/IJ0AErLGCW0eBhn0C2LUWOVUsZyFDqNRt
fc/72bP8YzS0taIA5jxuLz1ye7FNeKCX48ZnzZ+cWngDtaSUVLk8oQZ44yqNu7BALE7QqZ8aq/Uq
fCtiddyS9stqDboMRpz4Y0AoLjJn7/GaSiX0ccd2j6P9szVQFA4ki3euBUcgpUpUj9uJ8mGl6SEK
dzjGwWeNXJjssvaEBSxK/H2MgnSZgjXvup+1ZL2MqXnyZZsEX3NOybfOyesowfiYuD517yiAoZQA
UwALk9X2yXGLFYL3HUI3ACfxGDDmKnpCSiK3hyhl8enkyppLrX7l937Jfhkll4GvWw5iG3rZgANA
Xyx40ZUIAUvxXIu9O+y4AZEomrfF2QBeuk3Wkh062Cl37gKTJNgEvSSFKlgUCZ2k7tHXgPPVGO6S
Am+vnon6M0juGWIDPFdKFRXzOgLKImvmlRcnJAKQLcWrA3v1As5ZGnasLk2G0VnIQ2mjguj4/bUX
EWzrVBhnnY9XbQLidwGjHvl2zUKhw83lqxiYD0S1Jl3Xsqou2ilBqOrdouww20jwlJw1+WKiUCxz
2XAp4Er1LJsUEdzqNOb+HZIQO7WoqQynEj5PXpagDxTMvSiFs9JWvDg74sywXFVdxFbHyx9sF+ij
bz6OSrfshw7BRZ8YfQCcSinhYBUk79UA8B22QYcsWeJB/kT6Z9K/ODWwYXCYBY1a5AO5P//ZJKGG
M8N4CpSSyHHa7NjX7FVwndT0pd8pQD5JVY2pms/YOcytETU7L2lHyq3aU1TcEuEe0lGL7iwD/YqM
7U7XwlJB26LHDAcpPvupUdzzUOFdEUs9yggy9mKuvSxLC7BDDwmusdlxysvRqbZo6lDpVK8pl+29
DNUfsITeLqmMo0tSNK+VbF2H1k88HeYy1UnsMnATkHXpcQRtgNka1gKdH6yT8inBPF2v0tccoFDb
FvhUSO1z0ThL1YG423c2y7FS1ESH1hbA1UdWGw3yKS0EZ9nvlgHStPnI/qyhZIt6sJv5WzKeyVVu
dJDYxjqcj2O1HRUknAFiAKLEimSpyWS2uw7YD0YsZGx584DlpCKazvIY53HPBwwgxfGp6uN257X2
KcowoewatipYafKu6fm/6aPMx5mfFU+lxuk/KbW11woY1Q6S0emuyFoe2M7eSYM2PMkmGkxx+F5g
Q3uW0ZtGIajrEDqQTpHnmHM+W9JfoXplBHX3Ngnc6/HCYs1w47DYtzre5q6EdqaWhtHK6qwH5Lm4
Bfrgns0rLR1fwh41U3forr0iV8FENA+mDFu1RRWJhYOvvOaZJXxqMkoyJtUzgsXxus0fijjvVh0M
pipMeLytKjpNKu7ABt76nzJawmUee2s5uM8xddqjzMKzoeQesbKdLQdeiMpkRlw6pr80ZJx6PNwr
naZ5LCFMI8iSNAsVv5DE7KTHIeh3Xl8bC91DWCGVfAh+ld4d8pI3m4aimQtWYm2hYbiIWpX8i0QK
Xfea/gnKIqWuCZEprTsdIfxKJQPW2ThhudJ8DIqXBHtKUl8IslfKMmjzdS4nxqpQ3PoQHxWiT3xl
qvbWxQl5gUgLvvfoVWsZf5IwctH30DoTGjshRU4dbd3G2kPZdkvQoVSG3Y2fZB9YA7gEZjxXHdbH
8wRTLCKXSlvg1BhsrPDoWhBHJZAv27SsyfQE0SL2C5c0faxvsIpFnOXVknv9Ou8CUkCveMd0S9NW
3oxQ49WF7IcSgr+uCg0CfBGB1Sh7mZCkWpsU6GEddzrZmhx5onmmDD/J3Uizzsi2LqH4lRqSF5bl
YgAtRI45UBrwHKq0JnlSHJq2PqO1DDmVjcNksnNFvvxBz8ofUZ7q82aCnxohCZbCDtAswA6LGD8/
5i7v3N6MHtx4OGttamyMkBSj2fEOClwEvt3kNtfbaytP70q+jjPHzQgxszTfajdZcK3L6DbkqsIW
rFbvcT8rW/zZhgStVgOZnbZiDU59zZ9jafDcYoS8kFrkp7M2KRbw1/SUL1PPLg0gL6xM/T2YvsFa
CPe20dI5HizjvEkKhZf7xp/ceIpQu1MTKOJJPz5qVl5cFT8jLT/5RnFMkwRxcTY0V0pkvXX5ezgl
/tDHxLY7wl4rPUGDI9+fHuWQrY26V7P4lPfJR2tWy7TGEI4f8axkoKwCi9KnFiDtYnYKkgf5XePA
oAYvUl9Rxd4jNQxKzGsfKhMVVSs9mM8EIKq8Ll37o1HIKhAoD+kJCNaPwszYrLtL2elB3QwbhIAQ
OUITIC31H1qyCDSUAGtEx9kcVHryGjR4otQH0N/8YYHnaMaxlhWMotvs1bXBY5SZfVRwOHGkOd93
xPzHN2Xw55hLHYEDNrCRu5/x2Bus7Tc4Ad5U5sgLFV25mZZGG1vyFNBBhMtUZ6oIPFHc5sE6Qgvi
xp1+ydpuVppksHTYjsHbKB8fLHfbt5NhedIapLCpeveYXG1xaHhu82I+wiLb1i7JNVKVh4b/6ArO
wYYC4mZAQf6g29Wz7JS4EBJiVN3gLCUTzaKa2hCRfQAZwgcVpYOG0jMPiXOYz2pXGaRG+CvJ5Mt2
ZWmniHJ5Oil/rDYlLTe3WpvhjVFVCqGLVW1NVDpwcNJLdBeRKLfMM/jeVwBA47LQijuEsBeyOepH
Y5Crpa7DYbdIy80iNapWMjSjDYWgHbZ6B7ar5qTOLa3GhROwIUJAtoFAEW0RubseYu1Wl9kby+zF
N4XT3HRm+4zIr18jS2z4FXLJSInM8WkdlpWxbkdKKrEB2rvOIGTirMOmBo6vanQU6r2j3o+LIZPG
hQ8l6IoqfbssZULPMsmOqawr+yzEEcvzrGY7oHvFVoHdFvmDdZ7J5pXss8xX5ilT0mheK7WCgTRF
b1DT21Cr72WYNGym5CW0B7wFeyTdXZgHSWthd+TBzi97P7pqh2YH8AE6d8n3CflPb8dmEKRgk6rz
GPXdsOMJj3Lqn67vop4QqvdNj85ZFoFfc0G4IuPNOwX5jQAM4N5TwSNOml2xTNG1QCMFImqEuoE9
Ibszmfr1CEDXyzxE43nr96q0zOzkHMhxiXwVMX4Oy3ahmLY7Dwz5rTfSbKGl1Egp21trHoq1hiDC
MpIQVQBduZV4kbDLXutDoiwncIE1IjisZAXGXU3xEA/W2Q/qu1ECRGQY/lvwWCTQ/FvNbknW9hWI
PGLuOHrTVYpDyPEmMzjjz0ZVbuBwLVwZEAZ89HwLLMLEn/5nhLfJvC2DgS85ulDOI/WCiBrQ+NJU
eAtYmtnMBrROGo+Sjj8ufaB5qIoZt3pfr7SmL+dqHeLl2/WLIPCKFzMU0gEaKMe2e0c+NCuiDzPu
75WJAKW3SN1jQcn+YowoNZoFPq5wz5ZsN8sVWq4n2eUPXSlhuKEGhJl4/mqgOb3VquTDNNvJ8XKA
y4v7mg+xn9+H30bWsntXbUlfh2Rhg+KRtAxRruY9lHL6EBnWnRRZvEIixUQCud9YpeazhwTxF5J5
mgFV8TZyKLGgA+aHuppcQ5fiM2P5Atf21tjWNorMD0cfdaTX9Dk2jzasEiqFVB0nYXecBFiNEDaY
pX28kCeQHVELME8DDFivy+vRkCm2jtEyzGCbw+qZ13ZEirKdBDxG8w4RsgbLFitcKBALBs8L1qSg
FrrfUxcpEpWidkXQFq6ygXJ5YaASn3rU/gt0V7LM3bBtttdYOr20Gl9RKVSozjqURXWK8F2Ff1cC
VgGHpY6S/jZMgGz2w0/JKd4yMrazsmHn23qycug6A8mT5iPJ1BfMo1LyJuRcQZZSHJwVWgge0s7f
mhSFeQ33eDyWEFqvyNVR+M8x9YzUpkGG9ypU4mBtyR4FOgfvF4KkGU9VsnLN8L1LgIsmVvDDs/Bc
RVTBI7MMyllO4704sO+K91VbgsozZJ1UUkJqF0jnLqz9D9WnfjOWUNMMwMWLOmheVMNDsQ7PocBR
52qgfEAijJdw9I0ZLnQh3kKU/KROifZRTVVW7sijUyerF91IuWaM1I37ErBZxqI2pWTuvrKbgaiD
0Y+XGa9yAw2zcM9+hhhnWvbsTLxjrvF9xZgFh8GHsFZ5fwzNc2Fay7Elv4TQYWMlzVVsdyA29fC2
4gMn+rmpQ2U8dXl2dJMgXeoIiy7R0j7pbcaaoxbqLB54G2uW92abRkPkXEJBZL80H4suAqQ8tvMe
xQwyw9bRgGy8czouikgBZJEZoFYwSbAYCKw7ejbiLAXkoSyinSpFj6CKwm1fAMzNzZHivEUw5owR
Vgm6RZ6odBBCLzXU7l22k0Z8i2r9xJfX3hFoIWMKwn9ZdyHkvy0J9v6QDc2M2j4vOsQeygCob5nw
V2sbwiFzeFRYimbuGAGThmeOXyZOFw0vZcd4jKyExUSXz4i8U4Fnj7UpENupjXYZGukwj6knXSWq
mcxQzVNJn3jr1zgNw+syeZT624x8cevK5dxPhndXJo8UV5TSFfYuTZH8CEFbFlKBf5LfLFrFjxcU
Zm7aFCixZ6XE1NRcm4H0jgItyveDa77k8UsJX6TC2m+Zx/LtZG4AzVJeJKXUbrKWXAzPKN9oudPX
buO9hgFSU7qKpQT8R4y3YHjjlbQYc/zK3bgEGV60j8ZUyo+snKqfh/6k0qNDiC2dNxQ3hKc/i8wP
VkCKsYaKfVJUCSZN2eg/2hUWGV067pK+sUGTYWyoAtbCV6pOeafx+T20xSDPG0B2V37TvyUaQSMA
6RcwcNraHbP7usfpfMAbrMBWAGqhzC4ohZA0yASWw+uIcsg+dAftKscxLsjnOb65eIiiU9pXJIyv
pCmsx3B3bbXdCyWVaAmZiZydMx5U1lRZRVHPyimZ+m7jz9w6WYe5ri6DWn5oBhsvqVrfomCnLrq5
FTr8bqjszxOloRKd6BujDP1DlY3PemKQDnCtbtt2Ur7O0kCat+2dPmWQg3QvARy5csuB8hReEV5U
pJRKiyuvynjRlVTLXNIMFvlp7FEyxQ9eCNJI8BovoRe4IDPMZikNMxQ6wfNg7ABdJcLyyvhpqMpB
At69Vsp4P1opMZohIzB01EOUlWSSQnNYDfNCqW/xEePzjTE/wK1+BhqxuvqPzEiKsUZaeFYXwHIk
3XlPKXZqWHZS3gXnZD76kb2KMzxc+b0y/BKXhaXdhU66H72R7HnLw95PBdSofJYK4Bb/0Vgok4wm
+SDPBMXRx4TBxLM85hgHsf1DO5fqn+w9N6RwDPgNbBKDt0oOz4kd36iT7g2qLROmJtlasQdQhwix
oaqOTCSWUQCoSAj3t6oc19sofZajPv4UX/hfAYVXH9lEwa/+a7rqB+U/MvR+LbCpl9bxtUWV6m+n
HM7Lu+8TvtwSvOuv/9jE/v/SWAglgNvmoxxOHxXGtX9BY6eZ/9PBX3oCd0OOnsAPVG3q6W5ekKVf
IL+TyPh/DxS+J/H98f5/zvVr/VH9y3W/tPVN8z8dSwYk7OgsSaDZ/oIKK5YKilhnc24Z+Mago/8b
Kowev2bo7LqQCVJUrvhLksD+T0QNDORv0SZHmEC1/jc4YZTTvxDuddPm7mjkgEdG4ED7F6nsGFRJ
qnSR8VFo2cFIZe0eLpVKmWV0qFKa6n2nwyJDLsVBcpZR2ZaUz1G1TLXP0TiGcvHfXituJSb/u2sV
5zXwwCV7BGXktDjYcVyQr/nddvqh2OGd9GtYDIg+zH/yvyZK1d5MUeL19LHcXw5x7vzZRJNOIl5a
OzgiPXp5nOw1E36bNDVRrZYXXYc0q2oW+qNq1e843pC34jWo4K1Fqi3EjBoHDIP3U1orziMW7chf
hxjTIRk2YuI3OVwMQ+HuxJmZO+4udYl3Z5d2xE5z24IFicCXLogWCTtKLfTmdjcqxDCKVVCtt5Wd
aPtmcy1lrvxG3jxcD6Ge7sPRz/bxdCAet3BIzHWQDF8GRFMczKDM9iTdQVCK03zteF20F2Nx30uT
omVI/AXGs9dG+xhWZQsZ07WP/nSGOiHivA50nVxZZZVWPTgwOm6wdI6gpvuEW3mbHdvp4E7+Jq5V
DDMDsCiRYwewaaYnaADkheesUAI+Kl49Hr1c0s9KFlQLFc7/sgQhQdSLTqGXV/dFkrhz4MhGe4oi
kGm9f2WZRnVqeKed+D1gnAYTDm/qE4fpuzJzgtAjRUGfOao40v7NReJGsdGuETbINh0knwIGdDPs
Otxv/jiIvly1+u99rZ7f//rMbe04QIrUlS6+Zkvln11XMlaVbpIi003/3FNbZXEAWxCqXb0CPKXt
FEVttrnVtWsbvPLR6JFbTtE5OKm9rSF0HPmPUYwAUtc77S5PCxlcNq/xkM39gziDjf3rrMKW67Pv
cmYhj77Gv8xcKHGJzrqVGsgzsn5fiTawBGPlJY63bpWhmQNCgKhadZMHTJTiONsWaw/c6gkFK5Yl
KQnfYVQtanSHX2qX2MHXpeBgIFm393ARw/ZogKVCwRlCE2gQ9HdlcLNk29hfqdkRlYHsKAOjPA7T
AYwc9t7OJMo3DZT2AJ9cDEt+jU11kf+wmv4Acv5FBdvlI46GYv/UTNMWEVKYndJWa7IXvp78Qr+b
ZaqXt9W4UbQx2Y1GrQGTigAFhCmOldRtMvJU3UieZur8HA8r5Q3Gmr+22JwsMl8yoStLob0ypB9S
nfQHcKbaEbjxlQ2xc3xop/QqJQOPVLyNoelMMaiAeEY03AA67T8PZCy5Ivizx+vtWVaATHRJEd70
ANl7XR1WseUFt5mbqTN1KJMfQeet+7DpHwnejxbaHcIpRxx467k7Y3qPiGYiXiaXNh/gtYt55cwq
lRDyJM7nfqnDbbeM8clz5b1ZEfwD9DrroxE8JkiUErW64T4by+SA2divqW067kM9yR7/WAr/jf6M
okwqKhc5F9gxsoMcv2Hqk1g7C803PTBLSTBhN337g7Al3gRORLFTdYJ8K+Vmtq0jlbY4/d7+PvWP
9r+cfr+2GsboSqp7ZCSQtb5vMKkuDNJgSRCE91jcuwnlQTcb3EU8fczioExpNjhoEQIZ9Wd/omY+
dPlpCvSA5AovRpdkAfMul/2+4tIPaN2b9CP+Rz+jSMtDkXbpebBRrKzarLsNyOfsXROzM8Os81cv
arfgK7yHxJEClEzcZOmVdv7a7urAi17B8UCUDdgsm3FUPUhSsknCaAZA89wD8L+RzNo4JX5z8Aar
eRrIJK1H09QXilU3T2lb4NFWVv41PqLeuvSA/4LOIJNUDv5L61bo48lyv2+h+Z9xvgISTX9l96Ql
E8oPRWCkjyOaOKK/cXBbG+oQoHwS+S9KfY39mPXkDhRHWiAzC9FNXXFTU6O8x6y83tU6vn5k44IX
DdjePzx9Nmyqr08f7AHeeDoULXY4PIqM/yEmNIaaXWGNiBeJEmkR+RTpJpSj8QXDLPMKbBh7htzV
Ts1os5RnwwtBBFoMXl3tR4RcTr5HbYgv7BKHEqznYjfal5oc7ZO8/HUm+rDxQypl9Nbf+sXcHtnT
aibmXYZDs7gptZK/+L+5neiTq3CV+82thfXdosfudC/XibGPSjtcAGHxnkjcXlvTl9twjRtya/Kj
mKr6+q+p7aj+MTWzYus9k9BfzBPl0XQHKtG54s+hfHq6j7O8NObpjd10G76Sy448DcoFnMmxToXX
Q7Ti8+zr6Pd5FGiXfZRxxdd5mV0pW7VswGBNZpDSMP55cHJcdDWz3Hzrv8yNKJXvRRPm8L7u8X4L
ooHMxGXK5VrRZ2TptdrF/VpcKgZF//fLEkc+wWfv5jiZL110Ke5YPEOom0r5ZA5Eg0Fto+yZ1xCR
PYqdYYR6fyABp08CkmuGQ50xSMoryUjvlbAPr1VfVu9/t6CXavdBUNzDpkFdYGpNY6KlslJdZv6P
rhunn/D7Lpef5/ETROv32OXnTWOX1u//GWhiaxPlQTPDA9E/2DllCvh9GQk73TuIPnF2OUBHZgDb
LVQ9cNm+DHyb7Peu+w86ZkLs/o9lhNgJ1TSb+MREqWsKer5+kXs/kFQUFaT3IJTP9Vjat7YVhgfU
HVuAPHyj2RL8aFLNvmXrA7nvd79Nf/W7vx3JumWFihIV/b0VOH/MF/0anKnYfQ1K5+TUMSUovtzK
3v391H6eTX3yWBWLEPM70u4VtRbxjIlhcRBPmzgTE1kd0SDWdO4oOj9vbiuUFYvRB8WQsSku4ijH
mt6hSD9titHrlFc+lHQkGmjKqU22Dvkr0cqmLrSTyOz0SbYLjBd0SuFOD8YOvkR1DXYfn6ogSn4U
hn8VumaPBngQLi4zTOPdNbZVa5sbS9PI1ismm6xLO9f+YTcgZPKzePCydPP+//6vPn2KU7CL5w4m
qbb2/VPMmyGzeAfZIDljxZDIxwM2FoFhpqziRpXuRCOK1p2RS3d5YGbnYHhFDW3nVqF3MM2SXeHv
Zu7K/IfDzv0cRaO+vHW8YS6z3hgjpVJNByFQ5bK6N6YzbeoTZ6LvMprlroRg8F/zxFkXdCclHYN9
ZzmEEzpQurrA0TMCKvJ5EAMw53uCwr/6xJSRRRauOQM51EWy7tN1ytQpbiNmi4lOBAz179c886vG
4PQ3hmdAfEhVwrBVYvqv3xTPaAMwkb72buDcelXhYrpvfh9wEeBJFe26xrDTzNHeqoNqe+kqUj6Y
OMBCeQwM/SgFkX6MKmAZml8d4M3oR3U6iP4gBAziDIo+EWr+HBCjPSlB+MXBom4cqd6gmm3FRzlr
w3mgJk9FH6A/lRnVddU3FcR+zqb+TDeH9efcKNSja72JdqS01ftRzZwbqFm7ErONe6qw9s00Vsj2
H2PV1NL17i7juVxkqlRsqi4Pd+Is7IZfZ/Hvs8vo5czrrHAXgTFd/f1ng4vi1/0IH45t2SZ1WRun
KO1fzIF91KnjEGzKe1SnY6VTtXOgZwyAPmyyxVLfbkTrs8tS3HFWpg3MAM12ABOI9jRbjIdRMGw7
q9wMqS0dtMQ32tXgZH/cRgyIuQGql4gYdjWclRKEMyyjZ0NNT9lUs5yRIBlqi3897aZX0wLNHHA0
2JLKZ2xTezDG1EBgp4YbNUiLjW2C2IhYNBcwtsqzloCfxcDbe5nu6EcUg7ij7nrRyUYFZ6VLyGLV
HSl7MtR4FnfDUwC1dEFhs9sCoXNvxAx4pd0xDjHRqMXjOj2evd7Ie0s8s10Bl9DQMB9ufo9cJmZq
A/DPayljdVp16/Tg54vePyOF7p9VNG3mgWOjJTH1/Z5RAxSdK717wkKrvDVGP12qrhsgTEJT9AWx
lSwLh70f8hZEnDA0frUB/hJyThNFn4Ri93yc8EZi4HKvRASulIbAEEpo4RT+AjJbemy8nnh4OrNU
auY5Xjo7pfAW3/rFDDE4XSmmXi4ypivL6crftxUzRL+YBj7787ai69vlX29bOdk/rNn2vzzshmrC
0DeoYJm88rVva3ZtBigYRqn7A6mOOfYqGE80Y0GELhOmI2ac7ESzMFzUuUowM9lITAjAj+FvE0Pb
J7/9OV1M6qdJYuZlurilaIpb2rlxHasaCMYQTdlA15D7QPu+OeY70TN22nCMRLeVh1QeOnAeMYs6
qiDTFWKcrG0zsyB8rkYlGI6fw7/uopBFmpVlAlnbW+Sl3dRkTJpyD94PzKs4FYdKiuGuewvRoLRU
7v+YfJk2TCPAZp0dMOMgz7md6Po8xd2OBcjS3KUL2v9QpROCiT07BZo2O4g+cTDILMBHneZApNgD
eCk3pl/7v/ouE32n/nUH0efAcNr+w+tO/xb8W4hPyDrhF/E/byjtuzw1HK/QcJD/e4vgFtbkLvDv
KO1irmRwGMQacVlL7Nbpj1iITAtJkOZMFWvKkGjFPAI1+jlf9Ikrx2Dsj+0P3iTTXadV6vNeX+//
+UMDMJ8WH2nUJ9VtMh1aC4SyXtx87hmmjQMh+KXHs5PoJg/3OmpYPZ/LLUDcycEZ4SawYfrKcx3j
nI4mgOhCRcxrGu2RxzhPF+gu7wHRRcaVC7oRd6IK/sWULpeEM5Bho4Y5Nb2kaOZqDC5Vnpq+O/kG
TaMi834ZFbl1MSpPk79dq0Ryek+9NNmMef/THdTkxgdk83mANfM+5pGyEV1isLHjdhOq5U/E79Ob
WIZl3+MKwG+SZLD/QphT7bRzhLMbAbgejGsqkcBtKiMHgeV6LxVQnNIFwTuOLsp0RbZy+wa757z0
z22h+WclQjrPq6Vr0QU1KWMjm/uU0UPWuAYZWqduoG5LQYv3D6Kwhe7Y19Z0lhu4S5BNiTeXAaQm
9EMBEVJMu/SLm1C0bP8YIFc4GYFJbDYCF22DtizIbmCGqoR5diNLWMUNVv80tBkG64oBfzHPhye3
ya7Nxu5Oke//w4vQ+iqWrltkxWQdNiLwEso2OEV+3ZI1nWuXMnKnb1RMCe6BjoDXNXUQH+zTbik0
ujkIMf2nBtFjh5FTeyZtW62pn8MJmJri0OZ3ZjoWJ9FQA54b3bLcpWj6SmocvNC4FS1g2u25DfAK
i4tmp7ZSfiS3+itrNQzSIus6aSdyWJ+5qth2fHQ+4ghZ3L/maSKL5cAnKADUSTE2lmzCEry2VhHF
87nYd2Vfm87g4N5iobNgqcZBi7OzSO6LA9xbfKXK/ChaLh/BItYsE6O8qRoQluZlPiBSWBFsULd6
2GtzcZaYvX1XDOW+m/I0ol/HYWrrwNO+q+38e7/WyWyHKOBfdQqiav+0kzPsbzs5RTFR/MGJAaMD
7IG/f6Z2oVZIL5jZW4X3zjx13XJTJ80x7AegoNgb9gcvK/uDOMuitNqYJXYNmlwZWzF5aqJGHFLR
1U6YNlkHJwuSde44/raWuuRAqdhcAGToz6wszgy5fcT1kn4XNTmkAnhvM6uN1HdrGJBRldFGJSd4
IImfkuGyB+pK7EiKUbbhTMdDepNaQL2scYVVo4p/pBoFHyqVTfjCSE2M09JzOZh+UO3t6XDpa2Et
yArYJ0t1lIXD9q4+Za25Sd1ynai99qiF/iQcqwNJjPGNrk1776pOfmrioUMtyEUiA5RXbiG0N0Z7
/ivRXpyJgz2W0NLDtt5lVaysRV/ptFSIVE/Gq2IKmyk83cU5fKtLoC1i80tTBNYi7v49V3SJGRAg
F67R1psq94bd5TC2+bBL4mSdJLU6mXsiZnsZ/WxbPo+o6Y7AjCf6ttnNmzQpDtrUEl01q84OpthB
tHjH/OpvMzlYDiF4gUufmEIN5wWcTLXqyPGWb6Emp4uu7s2NlpqEX5Myc6KlyJyYwbDLhiR9VMrw
sz9z3Wwz+GG4IDPnP2sZqJgEI5drHcrmraLX9+bUb5AgWU7Q8BXCcilFpMFHItwtemVA16wzzyk4
pfs6W4rEk14poiHyR+ij+NOIaMTTNK/9YxrElCKEkfb3uwVNpqT9Z7KW1yTvRguXR1QmZMM0p6/c
H8naHpGc3IEL8pb4fF8sXbb34iDZ4PSLIUZP43ef7tcgg1US4Z9z0jiW93zzjN8zxNxvTTEfg+0U
wj2/klXUZ18ah23YOiRGp8NgyFe6zk7k0mUGlTwbCjVdF3gpfk7zNRO/I7my0WWnT+uQejQQyQQu
DV0j76tko/SFc4dzurww0UdeimY+6uU6qm2fsIPRcEipB2YwvkWzsQ3lupX1g2hF/pjhIvZ5oehJ
zHbthqF14znBj1BO0l1iknRu9B7b2CkUGaYA5FufPPVFX+dd+iSDyvVnre3bdY1mDzujA9w1SuBR
oiR6qNAkWCiqz5IyeO7BHGX8Wo1IfpZHUJXg+t+/To0sVh99mmoUsC+Dvu9WNnLYVF5a/whF1j8W
MulcWfavkKD0j6ZRJKgqTAOi3dn9kWBP30ilClRG9Dmt4R9hasKR8Id08cd1haRaq9gGB4DJfXyt
jfXLiK/nQ4gFwk6frK9Es8w7fYVCGTCuabRSYzgPdueuPifHYBtVtGR2oulJWLwZfnNteqXyMAnn
25rx0bgNxURDM87QMIJDbipPYhUTXdTmdsS3wbWVOTDRI/2EZjR1ThGQKVDAgIiRS7pEapewTIyq
BXmjb/Ga5MrZplfQpnFG5InndTOE0Pb1jd/DhgrRxqUaWe206eDhPkTBkLMxi5ASyh0ksP/qEmdi
mpghmuIg11a1czEIR8clDGahB+FQdS0NzGkQPJnwpaERDOMBMRH3wRmufasNnhCycncox+DoMzVh
RunomsqwMKdmVqe7FheAU1iGz25lvkI7tMD+u/3WwQrhvvbjXRljCiD6g6kfa45/22+RU98GoIBn
ohzam060EE1RExXVUDFwKZte+pqxXuejvJHQ9jwAis6WLH4o+U7NywFpx19NVzYQtiv0ABoofR65
D9Rwp9OyUMPDGGzcvNAOoRMWC69HeUkbNfsA2htQV9cVzyQOQCb7prtryUze5/At8QcrnvVIwjJT
jetlNcr5M8qUB6h1zdnWfefz8nGa9u3ypIFFNPWzVdIXRhDug8KW/oA/aBnW5mEC2FfAH9gJKNfV
qPA5AIYYUgtbv5Fdoo1O/rXV3Af9RJ0hKic4oNg4xxCtXLQhBSzRh0EKFQzr3mmyL9NS4ynqiHxm
fi45t/pwGknuZdjLp9I8UrVgaWiNf5adwp0Giwn74Lbm9d+vEPiaf1shVEJ4IFII9mqGaRBVfl0h
rERKCxQR8pcc6PhVwv5rJ7dIEwKIUzh+ngPFN3YQitAH8oGcG2Loc4IY+jyURg7cDk4Ixc9i1Sbp
/6fsvJbbVrYw/USoQg63pBjETEpU8A3KsmXknPH086HpY/pon9lTc2EUVneDli2iw1p/iG+J6HwK
bb6bC3HkctFhW2VShTfeBIUyEei+9YZtkp0dXlWBXxB4BnHXVM21tJrg8d5+h0J0/+kU4wUm4j4M
VOE1HKtLpmI5lkbBNQr7hdUm4xsg54nZnEikuMrhzelQIXDI8R4ip7sNk0ar3Sdwsediw8PuQl5C
Zwxu9THRdt8Jfalo3Ad/2U59Ce+fzDqFm+pUErl/qNq3u1oL7aPT1wdRl0yC7qwg//Sql0axAHRZ
7xwkvHeSh/eEJIXJW6WVBxwEhu+NSBCnXu1dXNbSmZLXxVE32Pt2qrxh1R7etMpI1tWA1oYIxTAV
KNMuV9oUQugA65BCyOn+XfaG5NqCwN3cvsxo78PASDjjiiHiUk9ffN/Mrk2XyZt7+32s+MzbSyMZ
2e3zwmxAyG6Ei8whNbqQiVYA1BrOAt2b8CIuahJ8GxGs2ooIyXv75EZvIhDP+JarPmq1UwGW4Zn/
9Tl9Gv2/bPG+WN5QeDE1S7YsBSkI3n9N+fL+aFTiPcXJ429BEKGaXKBRrEnVBbB8tMmrCB8DTqgX
0ZZblTKPirhZiVB0jJr19aleUtZD5tTSk2G20OHndu8kiBA09xuy4clZkz3Iza1EEhfFyGorLm5i
FOgTyN9HSaq2qWf1OURztdrK00UMEaGe1jwnbu8P//WM+ByERN//fb5BdvUf842mOiSxwGRpUxbz
y8E96qMKznqWf6t9NdmQxvQnO2BvD64rmUec1R6MykirB9H4v7pFR50b71Wl51txLq+dI7a37cSl
bp+iEv8+FTvElQilvlH2sttfbjmBKJI/i8zydm1pYxGiGMEcUovRPYRO4z1oRY48UjmY6yJsXgNO
iossAAEMnh+PHb1DYK0ZtVc71aEcTG3CfAfYPKVLKPciGge9maCJQMG6NmfByDLsbVLX0c+2Py7E
D5WoJGpkBC4WIrngZo1/pu4/NzOvexIjSkQc5sjEZI8iLCzT3kBX4I2c/o2KFutQNwOYY/qY7nK9
h0NnDwczH0iyFjVpWcWXu4XXSIih2U1qPoiuSpK/ObmtrwcH7VPP8/x1NkxC5HgUXHwL04+RXNjF
iwa4EtNdOLVBDVf3kjjlWJHisKUIQB7E/gmrE6pM06UqKMeJds7IJxGNgQwlNnS2thlZpxGqt5hp
qwzJuzaXkpUCH3/b1CFuklBi6riv8L5hlatVyIm+U7ozc1oBxUVK3HMUWdVeRPcRAiEonvrzGWJE
4PWwR5kgZ/dlRKwNqlL5+9r9+aVZhIg8+HsyeyK4rzBiORF9bvPzvraIu0Lft5WNfOe0tud2GO00
Spsbjtlgh0Kj28sKfH/PRjm0xRuD/1QjfGl8SFpJXWTfYZ+dnFh3f5n1R5uiwABtI0endFR/VrXy
LcVO5d2LJrlM6kObXCX/gAaKtR/U0NqHVm3tAwPaQapEZxsFMIQ9pzbRkdpPps+WuZWlKV/Rewiy
tCqqEX8ymX0aLzGZ3/MtONuer//4cxN74a0l/M/N1FUr1lHy22hrorqFyVLVjLOuJBPbYMXKyY1G
RwHw+lDUbo7ijRWcg9AwNrmMxIDfoNU1r3CMfZBkTCfEXorJujyHwzGW7FUB5m93Xy4s/jdw7mFO
uK0UcNtqH+FeSwGVivpU/Mz4N8XVcbwOoLu0CrUxQ3eqjSXn2qIoKblZCJ6IERlOZA91WUb7pGms
g+nqOfOwpT4iKsQeBXbrNuegvy2niwjvlxIri06L/cd7U2NG3UoDwj++KGXVrKgPLMhV+geV4u2p
p/B/sqXQ5AQ6WqvW0qWJ6Rm2S78wYYpP3fo0MOj9kIOaR923CFd2EDszrdWcVRiX40aBTbWLMd1d
NkrJl0fX9Tm+wtZrYRk/IM2nnzm0GzyDqDFiH7eWirL/iCSgJ2pTwbumhoCMSVY+ZZI/c1TVPMeV
XTxlYRMs5CaClDx1akFtHV3JWYpO0eQpKeq25G8fRSghH701PNgmCerGOWmt+BqHWrwfizx9yA3g
y0sszSEvJ1SP/JhaFBxaSk7iVjSKSzR13+5woET3LaVWdR8jQqZbc4VNvbSJXB9uX6+XaB4G4VuP
McPRLRLn2E53hRpIcznKh4Xo6KKsX7ulh4pSgpxY5AZMK3Y/vKkqhcbees1bFTZaj6hlSkasSPRw
fBlTqD2NoYYXcfGkK1Qx9ySRo7/URop2/VB+u/drqPwsOoxS4A7xjCpX3+2sD9lXWR1yVjDPKCx5
+ffaSEzUReG0BZ1sHRRlgJE2wVH/x4gcziAGMfqbxmn24pEu1jiTXUUUGt5f0dTHxowK/TQyU1Ct
/RNNfYNpRp8JOW80+5vw1AAxvL1vBVavq57E8e10I3DaadVuXR18o5snh6FWpBfDrmD8ju2zK+G+
AivsMcaG80VPjX5XaDBhumlUmHfWKizg04reOPSrB7/KAWPnIC7ER0OjjxGZa/46S7UdHPDSDX//
BHgYJ6vaw8ylimxth3HApUksJAVTDEwWrUllXEHp4SIulJdxKcyMRe1WR0MkLMuKgiIUXmod0175
1hgPRrZqVSrProdz02iiDByoqLXk6BiAHJa6Y4hE49Ryb74P9RUjuXXEidJPQ9HscFZtDpVkHWSy
uqCkUM0A48afFVg8JXM/rcQOKKjU9dWIHRgOSjPukHdVtnjB93APSxX3uwkThR/kxkHV8Cp7VonK
HcTrP+16r4X7bMw+sPfSLiw+cyRCnWeRmMpsd+4EXX4RUehab0rrurc0lkrOGNpvkW1EZ+thIk3d
Ml6JMNDMehWiW/AgPs0cymFjqRJMXdutlq2ShWSAHUrrbmnsZJ1CVGlB7e3cGn3wXjq3CoogOoqh
61xNtCWqiMV+mAqCJB9WVSkFP60YeUmm4ObJHT1p1SCdtwa01V7iEcsmMSSMSE4BmvkWdzCDx9YH
66diN/Xvu0nlizUyu2+LiRX2DzjoyTXg6+67KuXK7xKte1fbNFkmHrYR2rRAKtNF3OV+zDoVyPUF
omX4KNqCaZXsCoMO6gDVCv/QcCYamyiw94mqWbuotTgC4SyDnaZy/HLXqrF6a+v/3P3/j+tQ/qoN
b1yJOqUBIBiFbhJr4lgsQk8PIaBOVUwRRnof/hWK3vvg+7P1JEfzZfA99KqSvyjGa0juFWtn4+Z+
tAfc2iYkh7iQr9fmiaNpKxKw/lM8OunRtDRom3LxUUZYr4BRrs/wNNR1HnGIxBQuYqOLCUvYt+ZP
1NUrzg4/zaiRZqimh5tcYY4xc+TQ7D5O37yBOUzye2UlwrS3nqXMSs+pSjEOdN4BN/XkDTPgCvHJ
BqqBCMMRcbrOHfZdCElYSz/DZEzfujhNt5puT+ckPhqmQfCQ2XIFU5veQcdCyE9LAKNyz/6Yn0B8
mJwgkSd+gluoO8+Z3abnxkmLS9Uah8TzUZI0wuCxAViHFZJlUNLI3VMQThjZqAg+OGq9B3amPWly
qOE8qfjoPITlN9v6kGrL//jyoNsor//+/VeF30T2F/qPFJWJJzYScqqs6rYAR/2V3x81pgHJMZMX
s2dxxdnP1hEDCM1h6cUPTdu4W8nU3K3fFmcE0PSViEQ7lTULN86pV8Swaci8AwNbd52ePA5myKHF
1zOUm9VGmVk4wTxqrdFfisLMT5mJVnoZDxfRlGZ9i+9DWj+IUHToqvOEiByAwekhC3LOrvLHq4jE
pXeVHHIXWZUWyO8iVOEtWWNlrbLGHRd9CFSSXZM/RwQj3uGnqL/2AagEOxmuIOm8xyJEas9vW6Oe
4FDjXNUt+0G8xLdXXrzKQZ2tdL3ceo2szvBwTJBQHKujTtHrdskjPB11jD3/6vCnIeIJZAsxl50G
p7n5oWiuOc+dHH5c6zUUp5yo2NZ/7krRI2IKvbY9t23rR587AL6ngVIvH2rZPH052Irw3obXGSJW
+k60ZMyv+/sZuFa9giqbq+MUm/obGCDSixe633QyCUcRNfUx1jP7mqio9ciWf6TsJL2ojd9vZVkP
5iUuAi+QlIKVSaq16kCnXiDgpBdO/hDt+YX4kWzgsMSl8LsMqe2w2Iq2JEe7r06GlRviaYezULOV
sqHdOrFqI8rwJxZ39zH2NFqEnGMOPklmtVX69e1U4nMa3/hufhUwCgGcEHe63+BWmTkgzYec04tH
Kvk+zhCC5VI4st4p+lEJDGNulmwJtCkUF7n2jGOq5+cJ0bvBVRMVwLqN3H3ZurMvw8KiHmY3dpw8
uvo2Qrr0KC5pX0YHeziJgGwgaWcyyy9Zo46PeAMnqDZOY61gKj7pCmnbKXT4Mm3tOtwz44SXvrJm
CI/FyOoT5WaEiBp5SBGJSxJT4hrhV7FeMkJc9Nxnc5rbmMu2SLmVw8/KbbVrZOa2iPIg1K6hNP4V
UXO7RVWiIr+EzNV9ZAsp6oHUK6KByBdsDCwXN+Ku7vrxdifa4GGixtfFAPSbuNhYho22U6a4lNus
JsWUVNwrOjzFJIwR06Tm/YgJzPCIXGa8U20XPp40uIemS8aFRKnzguMpZoqpX19T5NwxqqRu0bfB
Z8gB6YeRKnyde4S0QtwL9DZgF12V5cyKPEQrhrjZJYVkf5h+9cs1ayTznAwh7lxJrhkssQfXhoz0
7xPqP5i7Nl4TaAJOkyqTKd1fDH4i0/UxD6usq1+76OdMS2+XNzhcdmG8EenrHlOMeS7L8UYsvaI3
CarfvbIS/+69Pyt6VTT/GzXLz//refFx4gFfBWFslKU6bNOiB9dS+4gc/jd9wGyA3HO6a1UUyKba
sx063Q7l2GrOAbC75qWLEQkq0VedU2gD2FWS1CNKR/nriObXpreyqSJLSOoLzWdPQ05zCk3EhShn
18V+RNbvFWO9eTEU8aoxUIfHzdZcw/0pVkarmtdmNC7iZDPUmEYig1U9hZ1hrCtPLlYeioBXqdUu
AVSptWf4+lrri41cZSmuyUDzA5Kme11L1S3ye8bCycz2JanMF5Hl/jM0qdLfQy3EPG9Dbad/zTo0
a2FMWghKQUtGsQfuVJg129rx2dM1g2fvVUqwe63u7A81GS945sUfslZ8Wn5vviNUDvYhccdXWGtQ
IpHGufYWJIzEQV4zDhHSKBpO3TJeFAu78PVjmkrtEmCwf3DLHN2VRq93ZqdbGAD0zsaxUWjXpAxx
HCRXt9jSZrgPQwZ0AhzCmz63DnloSAvTHsaTCiyYEmDXXFKU/B/CwK6fqxJDyFRNuxcmLm3WJL3y
FlgYYVd5J31D4PGNf0n5gw3A3hoL6xPpvKXeoH/oUbRZFx3/nFZP4+OQDcU5zYuPPtSUd8XT5YfK
U4pNhMDxq4Kkl2hP+tpalWDblr1nyXgYGWs/tv3nrjn2vNyPozNJJkOVhimFYA5FreiHXjQzTBCb
z6GwvVljNvk1cGNvqRoS7jhF6u1tz0gWsVx4r1FnvnTO2HxKUbhsGgMVuSxU1wMZcqT/ouaSZK62
1Bq53VqgWZkQvXyJqXP+hA4w06WvJR9GgTFVXtbbKAuw1I1ye0vh37pdRGhSjWMPYvgPokOxFGTD
xC2SY9yKQbdbZ3pcq5EPi4K/PkYMttFgnFtyFj9iRISKRyeXB1cO1E1jpurSA7X4DOAxnVWY2nxq
/ns3+uOPlIUZ68xUPqvFmK6lULfXuuSpJ8m3efUKq/iovHIunklt+xf2Ldk1TxCCbfjqbQ0NZraE
6icQXr8nv1rKLIthsmE2fArE7mO6aNPGQ7SXzfgE8vN3072dquSTiDoMxfBpCarbZ/xf28SHiL+h
b+O3RAMmYAa28QDK3sPxtKgONbYRqhT6z6LJNOpNRTH5iL8ErpxOmUCgDOSV6AwNOwFORnZbhI46
kGAyV7olh2gf9+0Cet1Bi8f6aNZS/VT7wdaLI/IyShuvC8XAg2JK00CdDmdIQFbHQtOaJ7Xx/hqG
qfDPMXFesXUc1jl5p8TpQPGqhV3uegPsmriIMIkGfn+GkT6QD9HQ7c28U4gPl+GSgBNNUmd802QH
lXTRNpq86MAAMEyYHmCXkW//fT3h4Pzf5Q4bwogNypPSKi8nBgdfADiFhhQkOpzqlfon1YUlc22+
6Ub8gkgknYtpIR8dDIPt+nc09d2jqU+MrKdlHdX5L333kX8+s5o+80/057kgkspVV6bjzG1d6gNu
01EvcHZy1YKZtM3hIFrEZQAstZLCGCmC/+6ozJhTgMh82jayTE6ZbvzIgMkwldx4wbODUbprEYkL
rrXGiominCuG36Ewh6bgvHXsYeWnOICAW4ID2DhHawjcTaCFZ4TDnaNoEndSQP0BkzqJFeM/HaRr
SjTHveEQOtVCT0b15E271iEp8gczkgpgJ6nx5CuhvGX/gBpVon6UJC6fA8X+HGvVv5bKpPeJC81G
cSfLaR1dSjX2qsc865wF6RXYW7VxQagnf0I1cxUlZvZqpl24MxqSXSLswSsyaxn1suzT/BUx5ACX
342Z5c1BinHxI8migr/PTF5zpDsPHm4uSgVktJKkR7YSiMQmkGBXw4hWtoos8hC19YJUq31tcvWi
UWz9kbTUBPoMSgjQIHONsi+L6z9HkK7D28dV1BVEHmU55jVZejVJ9pyB80WCPOoLa9lPiCLup6q+
N3VTnWKYxUgyWahkqXqOfZkVG6cuzpRNSKZkAenCeJNzaYmKWvJDkeLfI/jp5c1EOltYJvWYKkc6
3E9QBxeQX3LEKHeVnJXVHJALmNNAsjuMVKdtius33i4Y+l0ve0gZVpQFaqmCD1qFBsodnfrLU/QD
edPoA1Fz9LCAwr7aeZHO2ZRGz0Mb4BnLP+YUBw6q80DH9yj8Duu+BsoyBK2/dXsjWyMVbe/Jn8XL
sEQSgN8YogwaBeXBS9D3ZA8+7rVigBuhZtqjJ0vDW9SzBuS9QxLYLfc9/IOZaNddHOw0v2fYNHH1
+Arch8lRgVznNINJQ8qn1cbvYVEExTtyfrG0R7i8SEtEFMp3D7kDvAtsf1eHmHTHSuRCfmnUDwXl
EQ/R/ECWs/lYR1QVEYXfVHUZ8MOqxWuUJYfEjMwfSRx/plJXPlsFalj/PlVpxhdmAVOVo2i6qpBO
kw0dutt/I0HqPlKsuMmGK2gd51LqL7bWMPEil7ExWgfGQBwV70kQ5jMTK5hj2xXauVcVpDVoj8Zo
0Q4dRuOljRFMjx/sNGOJMKiMv0PRa2b1tgjyszPa8Q4l827pl31+icsIX1myHe9aMp4Dgct17Mfc
sIpfFWqG2hDbrxIUTzxSlOSRasavuq7krSRXVCOafPjmW+mlQjHoqZzafcD4CIpqw7d2V4Ruduxk
csniRJ9Fo4wBQYZRw7SyirwAFZt+H6i58WjGll6vjExOZ4WhhSsrbtlZQhyn+Gan5e/ssIWLMWjp
dmeFqccGSe67nYhdL+t2Xm+g++b2kzzff3WIIWZu8ogYWDtlv0js/lrr5kkgCQX2EJZ7vJuacImv
zn5uxUhM4KAFqVLe21ZdLCx5OgzJMtYcCJT+rAOYq5iM/7Ls4hK6toTkNiKa+E/iEQVZnflfIRf3
5/HABTMmHud/7va4aXj6rzJoL6M2eMdGd7u1FfT44UArwPDOTN/KMqiXtoW7j4RRzptvme+TqdIp
KMbgyYE2K5oHJ7XXiCcg8TM9lA6c/nS1dHe6L9evQbbWNTd5c7Lc3FL2LOci7KXhCf7NMZwEgdLS
PVihUTx7XR1vO5TX8RmhHZm+I6C64lmrhwd01ZSZHGPOV9dswdnJ7wCP/325t8lW3S3QQUatbhpy
7xAhSNFuAWfJeki7anjo1SQ+O0XqLNhuyCyUQbsKwqTYecWQPUZsCzcJpfitxgu61sKmQSMEzVHZ
a23gy1gYDEnYX+LYcee5nVbXqEa0rFeU5k32sUJIwkH7jtM3Rc08+yzzajlELlL+o7Gy8XkIZtqA
90uEU/RMzqgqIDf9o/GCJ60d8bVpQQc8ihJQX4EycZvoLE8FocwONmhAR2fRR4ni1qdNpPg/faLI
9M/nnAhPq7bDnMmb2AOOHpiASh1/LRCYcGO1TZb7kLMmjnTtWdJS7+IcqCvfyAb5Nu+Rbbz3C6Yi
3ohZ8E4uZNLj7aND7MTaRkbaZpmEqvVkl5RlA6RZPkOMcW0kFEqlQElSRR7dVsZsVbMZ2PS4Rh28
gv1mocbDe1Z428CJ630lR9rKIpOHM47k/QJymqS69gu/o/eMaumr1UQY0tvNeEQTeliPmpo/am6j
oxEb+1uUUoJl7FfKViuVYC/XBYKjKN++al38gg5A8wlsY9lEuv99iNDtyM3BP0GMYKYpUn/tla12
tvzI51isGh9W940tM3SDONU6BC0nmoLZ5912Krh1E19BdABx+X2HtO6k1YhbijwY5qnt6vcyd/q3
1h6GpZXq5BonXFat4DDUSPjDxF2xg7kUzOVaD96aLASuxtdjLUJnLPdN5XUXbBHrc5dFT+o0ysm0
eJ3UA6I0U0jyjsyn5P9Ija5Bp49fQ5RDRrqDpMZgsCidBuTy/4CthgZrFySnjqLJSq1gXcY4sWWZ
to2jHsKFZzkrPb85ZUkPldI0z5HZI9FXInxYe/kZRUAyOzk2ZlGE21Ma5ttBa72PelQg9nuBfpXH
w21jIEU/mKhf3FrXXjEUGNdNkvoLETpO28wliTft1ss/q0s98/Dvi5/5j7XP1DQSxLjjWphw/YPh
rXQjFGmzkJ47J1UA6yBbORRje5S7JNpUXekuoUtmz27GtkRXE+tnDi7Qq3mJ72MHeI2PQ3RgW8Dw
AJ30vECdMs808z48kVGkEh8dQ3Dd3MZOH21MbJLKrdX5jaidjg2Q+jje1mR8P8ta2fRNFn2rK0w7
gjpMT3pUquuMc8faw87n5MEaneOk531LYGR7bMrFQ21nRWRBAR6MAAHUaSbIjSR4trxwpk7lZh/B
q2dccGeCmSD6/kRDNH7tm54DtmH9P2RlwIB9PSjBONHQMJBNjT8g0P9790H6xtWBE1rPGrXKh6gZ
ovw1NtwZmKloBfKp2tqoReczcVs2gNvq6XLrSbHDnIvGLq7AtY2DjSOGAZLURHfzD75D3H0BeXwJ
u84YUI+oTX0NWQptoAZ/rJ562pOlqGw67bbZKlJh7erIbBcV0hpXpEq82XQK+kzyHWIMxk/xUCIF
PGRhLyZrnPnFQwiX81r6tna1YuRMjfiIJ6L/s+m6ha3ikTcrvGxuDqA7YPd9t2pzfHMUBKrhshgX
eYigxUaBua9DHbvEPJIfIzny9wb176U+dtLG8fUX3yWhFoMa2ZGic7bgQ8OllIzdcwonjrWyGz5d
4M21zhcEgBkAhja8YmGL17dT/n6IRHhwe4hja/HnoUGUvkukuspYDW4PhdPfNB2bbn+TiyPms+ya
lEhAtKxa3UkWKcDO4GWsve/IrCq7TovCzYiPLJtdsoyVy1626ntvrU85yEKTs5lRDM4tB4m81Gw6
b17z2MC1BvymJCnmW97+qiace93U/bIkn7K2jdCamtFZzk740L4lVuIijwZXt6rUV2QM3YNoEhcR
Okm8JPEe7r6065WqzpsE9810uESNNmz9SQCRCghk4unufhFtkYcFRZTumKHslnOb/JRGE+A4do0d
lur8sk3wtKqdIqs9IZ5F79DIxq50nryyrx7VJNJeo9FZUqQzn+Te8s+l3z0hPEoRTK+cydXZfJBG
VVtIDXpAWV6m6478+4N4axV7SNfOYDe3UPSi/Y171rAy8vqXkcPG7AHqL0njmDQRInO9LwA0Xtzs
pzZY0g53UGsvNrg+phqWXOxve17VNjFE1Vu1fSA5zXYmQt2tk0PU0yofdDVbMk6Z+AJWvr/LQz95
Msbw7/aRU1+fGsnTNN5oEuddV3fxAMI/qeHYRo2/0MVPFCT5I1t/+6HTWhkrSINfQOKPs6Su7X2N
IdZVqr2FOGcOaZM/JuSH512kNk9D7+er3NbCpSgUoqytzZJId3YR/2WvaXjKMUV8AU71fEN1AF7S
HkZNkpfsja1N4jbSHm9tjpdhXbwZdXTyplxnG+YbM0mN9y7qQ4DiTnAs3MB9dKSqWgWeo1/iFO18
G/DFT5SHccn+lcJ1eE+zC8lg7KH+3EjS15a/u1LQC+Hs7zFpUVvvMuQ+UXIAzDHViCzSrdPXCSvv
YolUt7cUvS00ySIbPmxrlg6c1V1+nXOoBPUBp8do1xhZgPZaZb03Sbmo4lr5kWSNPHOUaDzHbJJA
tpn2Mg4655rU7bMYUSYBB9YgvtZ5XKwaOw0elbjBrWhKvokRFsITudEO+5w57aGe9EbK6dLJkGnw
2lYebMXH8TsyQxotU5vHSPVekz44aGpcnMTikxHxQH4SX+Op7x7VmvdX9Oc51+WL+O+rvyNb/1z/
J/A2lR+FQt0/tZA0Q6okT+6H59HZlJLSNY9BAsjGcfT2AX1xcyuIEeLOa1wOQDocp4ewcnFlqVvs
HVNkfyCnwMMnN4EzZ48fkC8/R1aEaRtTFc5Ddbg0XSziBTpWoGbDSeOmztAnKiCsBYgabU1m1hdL
d15SJO6PIpI9LOvS8DkKyNooZoq9X4a1q5daxjuM658WyK9z7lTSIRrxkExgmB0GB1/JJOrPft1W
kP+anwZKte8lmTWwC+3wGuJePQ/K+BQNXnfIQljogW1nh9Kx3HWodNVjyek04Qy5GJqifepVedzF
6MUro9o+DUWqzsO69ZbmZBSC72vw0zGrmcb/3TpSQmlduPXHUKIDl+hJzv+Hpz10ilN+V3jbMa6y
XvVBd1fQgdOVWeTN2TfzfQw29T1OtAdRV5JrdImGLvNPVlicO8kPH/s+MLduChdFXFg+gdxlBXJr
E09o4lW1vzqV9ZYKTVA4bz6mO4tak8utbQ31kZIYS2kTDAvN6ItlGbn6sWR2wp27sJd2B6JgBmsb
1SYMry+2Kx81cF3fFQAzWHlkWFdaec6BZ1ji+vDqG2n7YdtBhrFFWS3CsQlXZikrc2aA7tUxTayC
db/94UGHL72iw0RSe25THWPFVjpzKF7XVOcfBgvGwhCp8xrXjlmX+PYq0mtnm/VVvzZtaYMqebpQ
BljsMdaGMnDh1zFt+mUL0GuZuQ0n8LQ+qrhxzipQdB9N1J0w9LQ+KTmRs8FZzHN9e4lcUL2JgcUI
th8D/kMLTIexBYcf73rPD8/iUhSyspUiMGlTUyRJ5TxIcEzNjQyXA2sAUN/lb72dnwozzZ9Bkj4r
pRMfEVGSr5mkvGSeYh3UMK/2g1GeQLaDUU/CkCPcZyg36Q7X74sDr/vRsxL89sog03cSCWj8YH0z
ee9MssZ5I5dLEUqDebRzjoem2naHxqx7TM/T9F2XwuChlBt/qzrNHtyhDaAXFTHBoPEd7go0m6Lc
91bJ0P1uF50RSUzSNdMQEaM29k2ysvShdYcrlZH0WMThld1JdRj6kDdp7JRN11XtC/6q4Qysc7Ii
SfKTdbc7J3ar7fveWhux7gdzBLVI6OlgqqdOeXC7c9tb1iYfow9qjIzoUEh4dAJ0yW5xgCIu7u1q
jL8GFrc5meUXtjHNAiw5y9oUmhqWobKjNI8p+szLwMmHeVdXEvIvJv5jt1tLbzgmseOy59iDU+zy
WKBsVcKJ9JB3vrNJq+FUDKFxtJN6xekT5yDtZ9bhdyGH9UenG+1prBMc4jK7XJbB+1iCXA056QxN
WP3q9KfOtrprFfnOrnBHuMNFDE8gamBFhEzpSPi5a7nDNCXndT4lUpOf0unO0pVTwqS/FU2is82q
ZNV1mjcXIeCm5IBlwUdESTirLOO5jOT2savw7BIhTgYjmbfoeyil5jPawt0lwRswniIMcMAjem2z
6OVe2o3TBTTZ77s40tpV65vf7033YfexDoxiShv87X+etMxqCyz1V+Hm9qYvqvDRblwHSmifrANd
8fZdEFQrv9SiA6XEYanlWnEcbUz0nARpj67zTg4r8zrDiXyLHnG98Xn91/gc2TsNpdSlisP2sS/q
bOGC+7g0Y4T0tN7Jz3l8LksD1IE9Jmd0rcN1q5flY4jf2nEImoC8V1y+q26KvwlvehSDLVDS6ltY
YtENUi85aZRdkd4f5XWbN9G8yFTodmRRHxWTT+sMaVoyMKC2LU35bnKwwO7S/LTz5ElhDzGvyAqe
Og1TUSPMf+mQynAlat69lp+w86PsZKRBs8Zg4GDzKq0i1e5WPYaxJ9nCVjY3ffVVNqoP1UzCX6m5
B6WJwAIv88mk9vxu4Qw5L1oFu0WT81ER19nO7sutE1ITdD2pOkGZaeZpRSWgyPo5vtLxp+xzzHJS
9iSmradL6IXZdhw1Y6+CI3nwnU5507thTw7EplDpKEzZy0o2i++Bb4yLzpaLDWlK65JW3SdkASZK
qvaciCvznFQNLtGBh5Jf0g6HxJmOL4bxEeJ9B8+gHtaKXzcr02OLhGTRuYHz9cMBJodzYzJchv9D
25k1N24sWfgXIQL78spVpERtvfcLot22se87fv18SMqCrGt7fGNiXhCozKwCRZEgKjPPORma8mla
q4c677svpCcokBARLQ/OblVkT/rQFPQBNDeqE6QnZ/bsE8q+xR3/y+Q4qa394JmVt4uGha5qjL2b
SY+mu7ykv3yMPP+jZZrNo1OP5wRk6mCg3l5R7g3GNr1EEPAdqSC3e2nuQkym2NlDVJ2k9auD2JxO
EbeF1IrWrwZdxw5O04+q2ueIBSFeWLbWrVUvMqpmP5y6Dr2l2dXybyALfqPqMj5WHliFwgh/jZZ7
rpV4m7JXym2kk4edPNU+9REaDmOf5M+BPnjkK7vmp+3VkHl22m8oK/5WqZHzqVLNea9pyTd3QpW5
yA3vMVsOAOyHjR7zQUVPW1dQgGy03Vw75T70a+9RAj3PNo9ubHqoZvxhg9kNwIbFjWVZRcJSa7Qf
kcFeDNfFUls7BnQ19MP8ZVKCcO8WZX5RAhKA4AN5fu6N9M6Lve9OYniXyGB/HTYfZsOItvqsQ1jr
gXKv/bPjudqlBHGxneHXpvUEUnwvbfRT3qfTQ7kcopt8yvIDm+PopmSnsDPtTv8C3ekPox7H36nP
zXQq86DCbrtWUqT/Wq/YD+S+uV2mwXxWUm7UpmI9jdxHbtRJiXdpZWuf7DhwbvwEaSs+8nxftfQr
PTNoFrsND1xqOd3NPt0jmWE5h9g2RFanOLjq5NwVVdf1MCl1H6zCyW7Eth60xv0jpHF18moO7V88
jcBI2DRoqQzNJnfM6HMPqfuuzyzjMfFCtqj0QoAOROx6puedDnv6eyCCHPRq2MxRexlqgy0gGSoE
NmAuB5Q9nsSmLYov/dwCKlbcx9iInN+oRaGCsG39wH0ODJ6SI139oSrKdKbzdD6bCtAJVKS4u09L
aqJSBh4Ek69KE6XfBjUE/kg70NK47JIAD89gHHtoztCTTUa33tsgMq0woiAZZNGdWo75KZpzvg+l
quwqZ9Yp7Xn+8+QMz4EdXMBGByHkQAoJlqRDXrcunsinAUlWqhxgVgts3OapCUht/ckupvgyktcg
FdLWn5ISKT4vMT/y+bE/zhPwFODgfyDEnYUtZsU2VezidlVPAVgA4uKIq8a/b8ufMrDDUN0XDqpF
jlPPjwnUWBtDa0da7Y358WqD7eOopy69F0uIONgtwJGiwAGDpRziZKtaOQ/AC4Ha6DnVXdelL2ep
UaJ91VN3VaKhaanDEnM95U7E5ypV+wOU+fAiWlBOKqhyHTPN8y9y4GPgnTqgQwbcIhertvkByOKn
tkLtWy24LfIE6zxp8wg5Cu/Myaot50lsrVuc9aSZb4rY1SGYAqrUpTZV+BE2ODWHU6Wa7qk6GY/q
NFlbA/mVp5BXfZwcFL4VtpaVHszAq6YlhfBAB+uuR+aKn2k6N71SB1wSm996UGqXsP91MgoKrd1U
HjyXxG0ZJc658RuexZYzLYE+52qUsRxa554q73Tou6jdkzalRFEC7RuU9JufhMl3xAQWRhSl/cz9
Xtu2sR98oBcl2ptx7T/YKh+KKPnB5ooCfFfTvN9Z/LQsQzkMnk5XreWRHQCohUsfHSREh50ypPqj
0TxHZgNST7WhXvF5g6FEgDlZ9er05NuoLeczEmfbciYfYCZWuotmxXiSQxWCceNpqztogfpiq1sE
xepRr05jWiPJvAQPmnZPQc++SwrLO5RwD+86RzPPbUSmxYPD+qMW2s3z0AwbFRJcJIX6vZeoytPy
oO53jfbFoGP1jgSBfx1aZZZt4wl5q0wv4xquXRQwSuj/UTVcZHXN4qfrxwXKAcNw5rsWsWM2xycL
Jo3t5KXz0UJh9Taplc9hXCTPA5A/s6ubjwFa5h8LupFKo9Xuy0CpP3rGYG17OKq5wzJEhcU/aj2p
Gb/1762CpiqwSP59HqPNN8/xlyCL61OkhlSEvCD5YoO93ptDE92IF0QE3J2hWdK9gheZCVhuE+WD
6prqM78ftLFgHp0eIF5Y2Bubjeato8w0DPaWcWMZTbqDRcQGApQ0EDbRPQaw2f6UkUpAv8JVd+T1
8U6qdiwLft4VdPRIsYTwd9Imupe5utcHx1Iru/11bkfTGb/25PmWYJ7wmkMx0xkv3qQn92dOc3Ud
0qbFD9Y0qgcJzoeU+uZoQme4XFdFr3pfdyTGrnPH0d85FLSPEmz0rb6rQ9e/elO76eC3yKqb69xo
oPDWUxKSPyGZQzS72hY1Ys+8sRyvf+ihvj9k0Vzeuckt3SfRRwUdRU0dPiqa03/M6vEzsCDvUpj5
eFP1oBEVYxweuhYKuqj3QKIrkX21tdqPaoZP7WrqISu4Nyk2+2oJz23MjplG8/DsDu7wIGvkdZTC
eZJHRzcft5mTDzziRc6O9un0NghAMgPj+pmTnPpRlqG+ocvDesh8K76JRvfctnP22FnJp05Ngi8A
bPUzEhYwXntj8KVO2vZArn06iJfmgWZLjdA7i7cw6w9ZU/SPQeQan7sfTZUFN3pYqLtysGoYQ2wk
RwFiHpuYIieaFtAgeSXqIPvYcv44TZdTU8sqffsm4M2pmWnlIZlIHwTWMxrPwWebP4+CLG28oxd8
Nvi0PflpcZaRYg3mQxxMzzKK5xwK1Hz4KaOaPxo8coSc4ViFn+ca7iB3pEYnq8btbBx8OlN2sa0Y
D5OvvhxM5eQoQ/CwmnngL8+pH3ySoNWemp22Dycqxe8cRRCrm8oHLbAGSwj5CPY68JgNr5fzezaM
Vq1pnwB4H6Khnb65s+3v5pam5knL1Yuqk+6id3rnwvUCoLsOt9EidiIHdJVezlLDcvl65/yGOyij
iFd7PUuLzNuPPYCSdw4JFu/QKcEbL2Af5FfsoSErQe71umrTuJu0mWnc60DJkmCZ5vwMXdjLIeZR
4ZwuBzlbHWvc6ngX9y9C1uVnGuKTjay/zpPhGrNe6V+EvFtqnfu3r/Jvr7a+gjXk3fJNsDTmvXO/
u9K6zPpi3i2zhvx378ffLvPPV5Jp8iq1fqoOXRg9r3+C2Nfh317ib0NWx7s34r9fav0z3i21vmH/
1dXevYL/au4/vy9/u9Q/v1L4CmqeDo1iC+MFj3bR8jWUwz+M37goRTErT92XWddxZybFdZXr+Drh
zbS/vIIYZam3s/7+Fa1XXWNU6s7zfvW8Xen/en02M2y9BzPm6Xy94nXV63XW6761/l+ve73i279E
rt6CgbCqoT+sV11f1TvbOnz/Qv92ijjevPR1CfGky7/8nU0c/8L2L0L++6Xoqe92Ewo/GzOemvtu
DJ19TUf8VoZhv2DgzbyhcwcvPVrWVq2Qw1bcptCPaYOoX1N7PFEubgkcp4CeOJpX7kBd12e9QLNp
J+6g35tm6l3o+UVDTUz97KW3lcdTYKmX+lGfDGdnUlTagvvbUmag9XKRa7uKuYmum0i6gdmD0lNO
rXFOlO0q9KY7LxNX0yoF5/sGatd1k/7wo0Y5mVA+b/MsS47UpMhHqVnxTFfmjVnl7T3sQfmzQvbl
zvLaR/FJVMU39+DZ9bgDFp4/S5ieICUWkmw5S4juqzwi5TyasqoEpGVBD5cZa5t1oX95dd3tHx1L
90mi/sWVvQkqId3/JcgNMnC5O1xmOrHoA4PM4iJjMOzhdky9F/fqMF9DbFMhpBgJQQn8Ok3mykHi
vNdVrCoJD4UJeFcrQbQYdUwVQE7lQJYQktJ1/CYocd0L3ZcIrq5z6Dz9I/yNFXLF1N2OhoocdgOH
Pypv9n2vRc69nKVoV/R93l3e2XkginY8n/IZejdhbMO7PgmgH/hjDYmQQ8n2Flojuz+uNjkLU6e/
AQb52zu7LFI27m1dzvZZnGJy0uGQqdNwqui3p2eSOiFCThZvkbPN7dq72sUpdjlbD7TX2bcynIUA
T05diil+Hb/MlWmNGSFHb9QtmmfZeKAFoEdreNa9Dfx6zeOm0kiSIGqk8KmlhZq0nT0eYq9oH4dA
bR9rrXTOTu9+FNNqh0/qo5W1LnsNQuWQ0Y58sE2046dlptiu15CVVqNcx3WC6Xodcajl/DUr6uYo
MF05g9jo6QWv+w66Cwmfh9qyYHmv54LZFfQutLB0O7Qo+0aXkBruWW0NI4XXvMqas1IpNue+otZ/
Om81o1a3Eu63dT/etppub4Kmz3ZNbLxgpxOl81yyG6Cj14NRNpB1ks0X05uQ98hr8QexCxz7TSja
4oNMFyA29AWbCJ5/hNPIWZsGQOkmde3bcGmKQCFS/Z4V0N0sShprRGhrGqTBQ7bVT++afpKM5vOD
GJ1FLRT8q0UCZFe89gZB0nOb2wGVoyUDyDflOaKKCnEltHhygJA9Q1eu7a+keaXwSS9xLdWwaxyt
FsMeGo8GLrSyeVoYClCIruNdCNV7iE5yktMOkiFd7Xv1UzlM9ZPYtMXWAepGcogc7UHG4n63zqjG
D03nB6feboa7XrX6O2+gQryRcQwL/a2r3xddMea7q4PkE/0Ao9P9EiJuQ+Fe7+FfDsrdukKXxy9r
vbOFy3q+fv/ObKuRclT08al7VQl987vyoiJa+/OWHIL25hfm+rNDCfD2GiPjNzOvPzKDH6nbgKan
LQg/+HEVKqZZGn0ZwIUd80VsTg7p69kkonLrWNz9kFxnvLPLkB10f6Tz/2szdO68IfEJasoDxJyZ
kXJZD7nfvAzNoN10tInciVPs17k9aJxtMNfzfp1GVt3f9WWlba9styaAQ2BQA+x2phFFNAFr1V5x
mm/G1GXBuc2d4S6PczamUVOd4jmtTomRuurzYJE7UEc330pMvQQmgkiYPDqjO6pu5CHvxeSGerHl
YXSAHqTR1Gzr6TZ8xaMz3/Azpz0AZtUf5CxDB1Sfo+6y2nWk2+4y3YKMh1BPpal2o42lhQ496rVi
XA+k9fhL6PreRYq3VAaWOZHpQVX5ejWxNcslx0KhJMPV1hcQ1nlz1zfm9Wpv7Hla0R2DLt4w66c5
jaojeWr1g9dlEFUqvv2rjpxH2GXDL26bD9saUP+j/xobGc78LnZwvtZcJq3gUw40SgBdA9tX6jWk
k/LgxoCAaLi6KzsiI0mnw4utAFhVjBUKO8uM62RZZwiXpF4Vuptm8dQQc2k7WdEewxsJeT9lWRto
bQTrOzPEW1gV6uSOM9oP9Kzne7eBaJh/nf2rHYIT0ZLqR2jH8HpYTfpQ1Qnav4gZHixwLh8lVuha
/hyr9rNFmYbWB0WvlY2j8ZMkmIEG1QPAMAnDpY1YNSAKE6+gDcTruDQ6iFfmFh11SNUzTK/e+qyz
NamTb+pFT4p8PRn4iv6pdSjealGiEm9WoCpTmzQ0NRosv163Mf0UoA7F1Ac5Wx2rLVy8dHBoRzsG
rSBxchhgY746wG78OlPhm4eBIuo6QS7xbiW5xATbCYzQLCzB67XT5UXRfdVcKtqaDMcs9/ZEO15k
j/E3cFDIwajfAt4AioURVMNDp32rLI0mq3L6MBUD+DwlSamEB9o3J1cdip+qfwnSWUUAkQ/sMl1W
zdu8Po3ke//dqv6ow42hKOj78PB4sgbXOmp+DzKb/qyNNyv9XaRHwZewnE9BRba/deP5Y1EV23Fh
+gI/V9zrHbJRwRIFaJFnZxuNGfF6iV7xp7CkeGVJUHnDnXgjU32zZD7lFIpZw22LXykppFQYvIIO
eqd7ViEcP3VuaB8Qu7I/K3N0L7/Da0RK4+epjBzrEDYWpMsmXKfDpp6t6ijPyXMcGbemk2/fPSsD
quQJfFZV49aKX7wvNvFETf3GM438/Gyuj+oUfG6MovmQLPKNRprComM251YdlOH+dUhRNLjIYc6d
E+Do8mIr6NmxUHHTaG70LAePBo8yoRdPRnBb6JfKbG+N3kQAJpuy8Zh1Q89Nlgkz3/9nJ0vb7aK/
dSzgVkMkplXPZds5FwmZdH+4t935uE7Q7Tm54Q4Kql4mAGW2ti306deY63Xn5KEsivC6iAFf4UM4
UfiUV+HQho9su29tJFYOdE2nO3qbhoO5LD8rbrkdUUX4oKQ7NUY4peia4cMU1Po2GhC+FdtIx+0d
XVG/eguBqZiqwoQqKFMvzmIa6E4/JLXNU+QyLNn0PRvWV/FJuBmDI/UyIDut6pvnKfO/wR0y3HpB
MNxO/kgXupzKgdu7oqBr8RrwPqp69UiMDP2iDaqNjCHOjfa6NffXNdeYrIgnf7vOlnWtenp5Hdcl
ZFxmzkd1qIPjuxC7UflFDbxPoVWjpNJ55tntlYjewVnlVA7rWPwSKW4HqqyXSBnba+TVJaEUJKat
FsAzIkGyhpytl0SbQDG2f3k1iWSPGkKjR2eiqjfjgwNj3i4etWQvw94LsfXG+NC7s7MZ4KA4vHP4
Q/prSL3l9N5ejOewzLTbOq9TGzkVFhndD/pUDveBHrQ0J2XOwWNn+QSpfb3x63k4yVAOSec+q2Yf
38moimPtqbPGXY6A0EOxjDwzCJ4AZq5TKlg4Ll1n3fhTM0dbr2thGfCyHxrw72gLx8vMV0SHvU6m
LxcezXA4NFFGn1JVb2nvGZ5qRw0/AASgr9L/IAcjtls6iCz/nC42t6FRdZ4VxF2WIdX67iEP9HNl
ei8T9J4WBgshQTEBRcv2ztzDg7rE03ub3/WF8/saDzSQ9i4bdbsloOqraRv04XQjw7ktO5rR7Ggr
Q8VNjee8/Jwl6cvVYEWqSF/azslI24Sum8IgaeMuumWQY8b8ZXGwg2IdxbLFFhUWTcTr2DwZAOXg
6ifAXwIkSoZyMCI7po+mCHbvHOsQ7RbzEFo2PYKfDc1FJ2cyAqRSXIpNIzz2Fo2Pu3Zo5gNVeKjr
3Sh8UiN3E09l9h9emWsiySOxqeEGH2Q+4P738yUihG31GrFe4fX64lzXoCkYclqa0D2o/g9WCIdX
UiOht7EB71xcpd2DzAggErCGn3UbB+d46bHeSHRnR852Co3xUQ4tNKCX0m+gtW+nx9wG5JHFfnaU
1wRnMpIMVn13HbmU0RrFGjeJvB2vXnl12V94U1Jib+Z2y9xheetyNbFuqFUHIJxSoDdJWZ9pF4Rb
igbY5zHcptFS8F8shRp7Z3vMfxfXNaj2u31audF+nRMMRbqZ+uBlHXHAzvv/uM567fF/fz1dP6tb
w4KhrEot465o9GMf69ap9Q2et9K+N+6mimV49EqNu9Q24vMIBBhZSONOTIN4rzESXgHK2WutB5Zk
mSKRsrYMlRH1iF0VQPjUJtW0F6O4r1eU8BEQ0h7wVb2J3Ch5uUuXE30+m9I0phs0Mfao30XmlqSG
eY6qzKJ1m3t+G/CTh8QEY0/u7+InlzO5+7Jq25uX5xp/jE5k+ZR7viDBg9ul7mEsWgPy3j9s6uJA
/w5kTq1f7TnMO4glLyEomH/tdas8yXwxyQSNj8+OTwq0KMt8cQx95t7Z+qQc4mwEzzGUd/RKVHez
ZpV3fzUUh4RM0DTb9Qy09n+PlZXSKPjh2DCi1faHUjGUrZyZNKNcz/LFVqYK4n+v3n+OQw9WoSuY
ZKab7t9xY8lQp41XySMaZpfnODHJoQ774I0Md0prQeob0LZlwUVzAsBn1JdNM6PHeTQNGpjjD8Zi
9rMuOU/spbcytCqg93AkKTQwz8UXXSMJTxYIwtElmCf66xozzzSPsRN+CAArfeGQ8LU1eY5B4cLO
0Hs7FqXz3Pg2apLrECL1Ux9AaHJUGu/qDSAre4pt07qD83p8nKFJsSaju4UEbXr0TQ5NpEDrXEX6
zulLbl5jbCd3s/syQWbJwTXS61QZyfzRSuK9QyvNrnSrlFxnNx0LLTKeSoBW+64kT2ZaFpJ6i81X
zHZbFnZzDRHHxAIbmNnyc6lPv3WBpZ1JDRtPkJqe1ThUL1rXutG2+DKBFXtqF9fUtcpFs8eb1nC8
CCHtbDoniv77NdIErEV3ulls5Zrri0kDyKtj2mJKethvxZ62XrutkPg4XpdaX4y45QXGTnp9Iety
xRfNS5xTHusBhAls7IxlZ+lGSn9Dqz+4LYUt/WY1atNM363sFyWcnm8iYWG/xqxLrI7Vti6D2k+8
mfmeonU/fiaF9gVApfKxLSbrWHRmedNmdfoRJr9fdBoff/45YIwQvKgD0jILscY4qeBkDIi8hAxQ
DW1jZ1fZ26G5DCVYvBK8DsX7bm5h057e0mO9HTrLuGQJ/UCj736lv1Xzz4EG/zcgHli+6lKZSNPE
5oXcrnGR6GZsd0ltDLdF+3taWOY5hOLpFiQp/6pKQacSZGhRQyKGFR3z8ZaUkHinJUTO5FA3gKSu
nvdjO2qNs93/RNLMBhe9xMlyMiaJ1AGFrs7xFMA/HiR9BgyagzFroXIzViTsZ35Htr1V5e7vaWpm
t3QDl6Q+oyy7beiI2iaOr21lUuOm3j7quohnq9xRzAtazaDWhwkE4KKQvgxhjZoevNBHxRjZq6vX
Uvv6aYbr/gIA7wu7zuJrl8XzRisi/0vX0Y6k9cX0xa8ia+O1Tf7Fd5AdLIrAQxagUTaKBWa3M0A0
UTbwzhrqtFecthnH/nWoCdUDbDVvhqtXcHX/dm6aBtHWGdiStwv60+hojzHqSONZwXMu9sJ2QvmM
LvaJmuHtEFR7sY20XM67q3uZkvWFtq+XFUwAXXtP0+u9WyvlDfQp7j4BtvtNT+LPDRCDJ7Wv9Ich
q9KN2POsN3eZShu5tzT1An/m0Uz76s9Ve+YNaJDeyJJvoNuaTRN4/j29gPNzqbRPYg/0rDqkvmmR
GOMiUdMeOpN2ohaezS/RdyOMx1+HOYB/n9vaU1+28w1yHtWNambBM9tBeujt3P41+q638J9IJPRm
05MdQwvz8mQN3yTIJzQdd1BYpGCgXuXnxQjUIN1Pk5Ne6MZzHvJKUbZKYPFr9noW5KRKxRa9nq3e
61k8FpcuhxwrCuynkKfXE59F414OgNjNeyv2UW1EOXDzziHDKfafyjJzTxK7RkBcTibMoue0T4Nn
yP3yD1qdxntfpe2/aACOxUpZbq3eSX+2Y7ydzWn8HqAutp/r5G1Es5RI/jFCeKLSONpmUYiaaKAA
+Mih2jzCbpPxLVLU8MFfNhxN6Dk7S4UT7CqiHMrmxFm2IeL3A/ANSmTdenCGdjtvcYjXS12+NGl9
mZSyBhSy7GneTFvWpgY83jb1pV2kdvWehK9ReeXzRGPiaXAV/TDOpfKZDNY1wgD0s8kmiIfsGEhU
Tn1YW9R7UAH/QelZu4VZt32GR3G6R0nnxsh52Vu1mIqDNenDTmLlYKjpDyjstFsZVV00g6nsb1AH
ah7ZXG77uaYs6SPmJkK5bUMerjDIjsxNO31y9HwnEGjoUdkOow+yE5SzqzvaxrVt9QJAcZuGWq98
iPxp2kMjX9ggZaDFlUNoq+pZsZYDveYZdxFO6a01dSAF3S8Z90YqBYtHwhdM+9+d5gEikDVwWHCv
1TQ+Rcv9GrIvixpOarGtB7iQ/zb7bX5YJT1n+m5R96vQCpycG7G/V/2UkDw2xtt0Cs3NDAvHTgLF
sS4lZ0HSHOPXpd6FJe6D4mlZEx2hXNHjXZtZu7a180erTNlomkl8rPU23TV6xE5TTQHOdyo6o2b9
y1Bm3kHv1RluffSpRbtabK3Xz9tRGZsncfytTV3mgvADmrrGyJS0boZtN43aTgqPK0H0tWz5po4Z
Isdz8Ifhk1Qtr+4rd/R/nl/Lm6aBJN2Vc7orOvvQF90nN9pBfrmx9DG9DFPfh/tEAerp5P8xTBaU
cT6QoUv79iij19CWx82Hejm82mVFGYldIl7jxW4uij+v8XJJCfW+2xUETOXCWi2HovTtfdPX82a1
ydnCn3nRCw8aW4mxXHgJweu/zGvdAVCQRA5JhTbUkDj7okrexqwrthCvHalG/Yr6ln2uKuv++n7I
ENYrYNG8AetfRJXtGiYmN3eoArxOvQ7F885GxveHH9TVRtMHdd+03NmEXaBsjF9pqO8fAlqL6WHV
NsJB0ARVdmea8IRKlExygh72hYXK/D8ntU1yeSmVaJGG0reZA3crkwlRJOSZN0lpjxcZB+i9HPqJ
UqLYlCXmbSCo6z13K+c6W9zkhDUqi+Tf6L02IB6KfzOpvJ2UfDIe5TC3vbNzhibYr7YaeB0lRDXY
ZLlqsi1Gqn1YVK/kQLYavtWanHc++jA4LjrjoZ0YiFF/l4A35q7XDtDZZluxrWuQk6PvqXGc6xri
sHPNu+gBj5rLpbrX69EFlB7m2RzeO3jm+EnptT+ti1ceX4PS7PjwefoNDEpQwiyirZAa1k+GXoCz
dsyHJkfgFXHI+mkJEJMEyCF23pokdJlIs7J1nfjntdbl/7zWVLRfvSjWzq4ebhzbap7lEGsFivea
370ItbQFpEj67JmnTk3b577PvMc+C5ccFeIoQ4C+qq8SfR2TuKIWn2sv0Q5wnMeCrcz76PV6MkNd
1hfbZI7e48j6MupK7UuUhV/GJHKexoHHvSoxwpMMBbrjzc4tKLTmIhieLPaCp1i7lYEEhTDTg2U0
P0YL7kfsRPvHpKdrqrYAg207tOB2WsM3R2ZIDAjkl0utSy2XckjiIrvNi9HaInzya3B+yxoqyKu7
gctk3lLZUv38EKghTRb06T+GWX9fz+l0KyY5lLA6HRHF1iFzJIzMI1zyMXGqRfNAojjVuRrN2EFJ
GNntG9lKJPITJ6dygMPR37Wapm1kmyI22ZbI2WpbZ7yzyQImVb+N6hbdPgQASssQfGFvSMMAizqn
Wk1RYljoxIC7vhCGFVO9tywdiswetbyDAn7yUC8F0jkpswMwg+RQLdXU1TsF+s9Ro4OGkl60Bafk
7N+1yctQvCUlx6t3bZOXdnqqtOF17jvHdanFm8x8khHrI7sFigiRns9zCVOXr8Ho7/aa9dnv9O8o
DOUP4uxafQNJnv6xymrvedLDo5jDDGU5YwCHO+qR/Xks1OaUq2WyE68VNMo+8GLqaMsFfLSPrxe4
Ljk67y5AMfHNBSK3cQ9QmdL1CsylvbPCZMuQtIsMM4uGvknTt2nSnyHwdO86f4p2jRVFv1QAOWYd
/lOUzczDoBc2pBZF8mlU6icJoIHSgewiMB7Wmejdhb9UGptgzze/pnNmHRB34WNlwVqfjhn8MEvP
Sr80u6wHseUIr0Bvmx9XuxfVw6GiUZI8F2pX76bKUJFmymUuOF0EkF4Xnp7jiA+T1QV1uekWfQo5
2EVHokpO65gWrHY5rG6xTXMQ7uaBRJA43i9xXaesKRSThd4Zeg2P4uth6Prm3Je0Lr2aArqR7owR
or3dH6dADvu5eRNTtNF4TFrvlz4Yi3u4kvVLrRxkADU0Ms82j+NXe5UdxS4WOWuXOUPS6BeebVZz
gEIinHYUWf+06Jv1VvufFg1QeOrzJnKdrQ5yatlTyAbE8l37OI7J9+sWRQony+Hd/gOg8FdUrOin
XZz0l+mHKB7JFv851llWq8Lo+3UHJN7rfqavhh0NTe5tbGQVKZ28/tCkAPhUZQaMklUOPMKV83Gy
QaZDWPM7mmzuJ437Jzk8zb+b47q+1Q0aIdEvMj7wng+bUGnVX5X2QYSrljlWpb/M8TXFv2uCCGnu
pJj22jBtp6xgV0xG+3vL/XnTQ+LyUDc9dB5qwO4rzObvjQP3A3yR0zZt4HJ0hqnYUVGJH2g9Hk+2
OylH3WmKJ1fzKnY+4LAMD7rlhTxsiobHsW/0r+8maW2twLZqFk9tDe+BO+nOyRy8KUN1ggdI8EG1
c0is3Pic1ON9Ornpz8RIQFLy9PYMv2YNxpSIUFGNz/XQ30v+7K8iXtf42whAbO42BwW8c7vkE7wU
2aM0OnR7lerWZ2tqagBg4UdpqChC1T6PcGxd2xyy0qDVEzWMgzHCXtXBt3ssjbzfFoWJ2vbSCRHn
0XVRmd/uZNGJbklZVHooAHY610U7ber2MaIltBbzmKI6w2OgVvkd2gbsQFDbug5FpF54YzVM5E5g
WFked8S+mOpYze9kidd1xIRC5daJFY23Gfp+m6ZHgFeQfAR3s60nD82iDNeFYf6zC+mYaj3v+zSr
/i5lo3WNsFq134Q06Xh02h3sJgZA9ZpPhQ6geSjKVMOBLtok+dPVaMGDjW6jwtZFZlO0qTY6nA/L
D3Jg74pxJr02ZdlDVsIlKrrmXRWPNFT9p6O2FfYSiyMgo3adkfQen+LFEcSleacb8BBfRlJVWdGo
zYeX/M5gONlhpEAtAm47v5/UH23yBenL7CeZPnUbedN8r9HfdAeAHYqwl4C8j/Z1qtDPp8TucWq7
g6W2zq09+ZazI12SHHKIFOkyQmNe3JGiO7cRfw/0QwgwpkDvTqkOiF3+Mtqs9wbd/1+6EaaP1Q43
zt5Mk/DLX8Tbi12PvILOxgYusgJ6jzSp+ZYuOUkZq25QbygbWyi0kbvwSm3cmHbWooFaGV8aKi91
SxKS5MB9WHflRlg24VmB0kqB71CGpm3+86RKM2nOy6cLSaoC+tvloMBTSXsh+hnt/IdtccTIlKEI
M9D2pNr7CXbjUnOru7iZpqdwOeSjtW/KAnb3ZSQHGv7NqOGhc7F4Wac+dNSKZQSlI3wcdPah8Rvc
rqZ4rLPboVe/iUkOducVJ1fV2+vMJqrDU15bvyHR093C/YmMUTcmPWqXRbeFCN2ixjSU5NsXo3gk
Us6u4TI2g+y3PFVV+mWS8Y4tk7av5n7YSK+lNoC+4bkcj4wlRs7kAEsavAXJ3WqGvpcGzrLrXibU
DRLb1aw+JLqDlJHSeg73ZEXnnetqfz9VgbuLE2P62PQheVTLe9JVernCsYQ91NaUW3HOg6oCqERo
Xbwu9E83qDD7W/G6/NRc7Mn5AbJ4+mjBBf0BOYCirutuW9TKQzXALSaRhQU6u5py9STr6DVfncYa
pr149aYbzhp4V9gweUX0ccSPsV6eZVmJoBMSwj6lepZRlENEyZazupPVyFl1kNhXEzRaNgKaJnp4
ltazDZtD/ZMPmJWCRwRNFNKaNwMf5JMBje4FVDa35jooP1aQY2zUAWW2gjfNJ+ETIBfU7NQgHm+6
IKfhYsmpsp3WttH/sHZlS3LqyvaLiACJ8bXmuefB/ULY3jZiHgQI+Pq7lLS72t4+98SNuC8ESqVE
uV2FpMyVa8WiBisemjkrBV8AzZCesSiBr6WyUWxj2N4qaRNrmYX5b47CgwhAWOcbs6gha6tTcIZO
wYU6NZchBhT0Q3shE3W6EgQ2ZmCrDXlQh9uByInGk+06ieV0wOjm3YXspjQUJGmgmYV6fevUdHWx
q0R4F06GDeovorSKcgYiKwscqVOYfM+xloNcRfcIGeAWWjDpxoUY7oKM4G6GO93OrqCuLNZdh7QU
9JZXQfAiyna8uYYARsNGWUAYGzsKHFBHLO0Bys6yWeEFy2+pI2MSOe/SegFBRnbwyrLAiy9gWzvv
gkvVQtcgd2IIKoTTtDQbL3lplV8uvCkPv9Z+fVEKAfnFML1VOPDhr1q2qCDp6x+pnT87Ki3eOgP/
tahfHp9wHshXosjkXdeXCAjYjnX2xTDtxsjrDrUZKMjMsn89uRzsz0929JMNUV2qsUScpczekLT/
/OS+S5+TKjeXSWH3N1NcbEBiBjbuyTa2djkaX7nC9zzoUgYy7MZfg+I/OKHmvz8gj25tuUrM2xSE
ZktP1tWrI7sXDdrG+J+gNkKmc0q/GpZhvkS9l64YfvS3URYaW9RvJ4c4TeR5aJNp7QRT+eiJEITR
wra+QUjj/WNY+BhGGEXfOo4g4B8fY5yCf32M2PbL3z5Gg43NmWOfvOwG/J5rBfkKJCHyR1DBlne8
xWtFt+zAxAVYvsIbiwuZsNuSq0DybktNGi4mYJWo2fJhHo66bk8u9VAUBqDGHKTI3mTHq54L5yEs
rfwORy0AE1rnAXoCzkMf6SAMRJCOZGuiSKN+NdcVSI4fgDDK79zwfTgkwZBPjB1EE+zOPHWt/X6R
+i4F/N01eqBLdcuN+wmxlYwjcKp7QM4D1R7L3JtgqVyRroNtIbqAFMh0AhssNPXM72SGuiikYrQX
6dSQVzGN46mqzTvsW8JlXFXgwxyV3Zx6zaBCF9b2PfbHIIOOQf+4v3ZAGgHe5of3ODTrsg13kOvs
lhzxsz0l77IU3FdgmPBBhgqcNfWC8zrYU+IvZxP0ZX3Qy7phuJ6BA5MSYhGGyt+WsdXwFQmYW9oI
TQV/S0rlpH5Od9TLwOK2aHVv3QI706kWMuIgCbuZBH9kxFKrW6NrPhKFLfXp1rVPe5ofnr+Pg2Lu
7FnxhqOQDLCwUDnjOm3BoURbwHk3SMYhrqATojeLlCqny+xttxxVvkjNXy/BaIzrscLuVwl3l9gG
B0ghHt8A7FpVWZC+jHFTodQPduKmTeMATBZ1Ntv9UTOM+eH4pu1Xf4vZP7B9U3iHIfYyaMZ2urQp
Q7WI6mKE22C79kbaL/faCWAHOi0WWS4ukYWFq20VKi1Gb3gNgjBaDTxnB8rueOXtNI3y5Q8v5SU6
t3jIcIK/M/Cf1nEXiQs/9uyVXwgkOLUwq+JyuKtH/JdSWqNnOLNRem3ghneX2SZ/AMvO2sB6A80U
pzsZGc5rpFTDMgvbOSZQRKR1bCD7UgCaLuSRetvMOYygrbiHxrtNc5C5h7ToSeSYg6bkiIMBj5Tm
i1yUKRSsOvFQjXUN+h0AlWoei4cSxP0ga/GX0wD22WXNe2gahqG3qW33vTfFsZqGkulv47UHdXoo
sFs70KRB7UDjtZX+p8iZwNwr7fqEfwrU3XUq3HREc6LeSTepF9lxOAvwm1976ddETeGxz2P/5kwz
462WntSxiL1hWbiB8WhE47/uxoG929TH3R9+RgJx8kE2w1YWKT+KwQfpjv7SAgdxP1bD+OD0LT9W
3ZhB1RBfzgZ03xynl092+jKHv/xVAi7QqS+Va64r10OACCQmx0kKdhxZ666gcc4XZLt2/K2JWAKr
FzTu2s2LyV21ApLPf3RYev4MK+6q9TkkvgxL3NAlL7NH1K96QDz+MtEdeN2CJTjls3VJeplkrBIJ
2hTXBwXa796xANg9c79dzXyM4usTcq98f4LnALulWeOCJYtEtqYRV2fXyB8ile8NAyybqF5KFnU+
JJsWKp/QkvPZvp3M+mLqTK8h8uBodoAY6EwvVlp5LxFzgsxCDd1W7UEdubT3FmrI5kEoL+5WEuJm
ozWFF8iRtgsjC6ovbYV0pMNycczDvnqBHtlsb0aoFEGQyF7XaVN/qbBXtayyvOdFCLaifATSWNt7
PRwVUNF1eA3J1YfI7Z4hclGuoL2XPigT4Ra6I5vStlHb6O7/x88oEV4oTHBND4OwlgGfQLev32jO
durH9tVmYjyOJjDLZE2z3FoOCm+USnDoV6y7CSTYAUR4DBDkbRqZWFsSupg8fnGs0rxP8yG9jSX7
h8zk5ce+uS1se3zVXmbgbXkOPExp2A/YaxZHy8FLAPl454FspRCrAUWOd9zhzkMCoeaVB9T1ljxo
gD0i3KkFYB/Ipgf0Lthb5ziAz6IYIL50DdZu8QK4dLMP+4athQ59ebA7rfPZXuJY9Kb9/2ZXUwb1
2TpciEF0l7RQ/iZlfbkuC5E/gbKQ76BLGSxF2OZPSjQoWvYib2EEaCZTiKBEBXpMcrY4+Hz6XF2o
M62S6T4FCVmErZOCztYqj0r2yDoV3ymvVbs+dX0TYTi3PVRYLLOFsqJwb/Ot5UjZ/0MdRgm6q2PO
hvYwu0O2D3ozEKECeqoGC8tUDRc7LruXduUOtnoxDdlCcGrIoGaCZlR1mmHSgAysbkKVtIK4AkpZ
qJkPUDCLHPWAzHRw53fumcz464KhKALIvUobTOlDBS2HEMyOej1rfAvtsd2kGc531+UW0ZFsXMSI
kEAL4NMyTKvtdfENh7Uu6v3kQH2CFFjQOUHmZV6raSBDDDoGGdLJBrs7zpCW2vQ6y5Z3Q3sfT+Gm
7UR0Q6bO9KF3LJp/qI9M10FX2++D2mGqj1an/iH//+uguANaDGwP+Gid9BEn9YabIIkA9aik4vW3
sYmORoLd5kMRtuVjkYY/Lb3rqr0mXvjYTJ5BJ8jnpvt7k3qvzohYyfO1qVJUnFlZVK8CYx/aurJ4
4P50i1ZEdcb9X1vcK4qFytz6HpAQtnRywe58Zo0byEo3JxDB9QclIZYTeL68QXyZrwwAJp6mGkIa
Y1k33/xa7KUFvO2iBJwb/AQQCs35NyjviFeXeWyZIt02T9kbmvbRK96nVBMAS51y3qdESfkpwnc3
bqV6NUrWg5oRdyNq8BbQOVCvhcQz6U5p21/9Sj6BJjYAYelyaHOxIW2wEGGVs+uB4qIGcfKamk3X
QCgcipykFEaaYVXOvPOHnaTFXAQwsBinCfaCZ7+AbPACN3aI9WcBqY755nPX/+JjAvBz6KeYb6KO
dysxeeE+DoLx1YOcdafK6llaZXLOwBC9GKDr8UpucZwae3AEQ2fT9hYV64NdkrJwK1CsuEJhsr2O
VYX/6yqbuhUvM+h+UHts7Q60Ira9HiAqBF1Qd1pz09sCy/RP6IzRnnjrAbpqb+juw341kX1yrNmf
KO7J5GjAyAA7VtVoT3YyUed/tf8xP77jnz7P7/PT5wwI0fExt2LOJkBV28YyXBtfyF+XHkS2I+tu
uiIF73utfKQuiuRbw70wXQPbjvhP04FkRA+YffiUQOgl8aAKk+At/e+prpaP6ebhCSh93SGHQrhW
Q7BLR3+LZLUMLD/bkI20Ezown15UZi54z8CLjaWU25G1R2rUnHFjys/shSP97uyBZf4prvn7ApxU
724zjEy7BW3ZncEa4j6lv9ymdvjXbL+70fAyjPBf7OLbzyccjKHAdNNWDjTpee3dxTK274D2VKgf
xhe9NE9ZC2YL8pQ2b3euy31wJTIcSrR/M8WgOhQNuG7JZzQcd9FIoOkYciyzj34C2JedT08wV7N7
psLpBNqIW/KmaYcA7y0+J4dMORwGD6gVOzTyXQYdzGezQkoi9MLoTE1Q/W2bvI0fDCjSPeQjX426
xjXNOEPVkywX1Jwmi+9AxmzOvdkgAIQZimJHvTSlgODGmZp6yjEDJx9NWYBeJ+ui9uxEIWhRjADB
CrFkFDfRF9nkgIlDDu5EsZQuqiZo4sXRhppWKtSRmdAs6mtRPEbIGz3Y2RxKIYemBuXzdbiUtbkM
vG5ttRwqhVES3A01StWYVgutVA/aCa8F0Ljrwf7wbw/lt8dmwFL/hweQUwiL65THX+bwcH5fDTGH
Pjz2LDlbA4mDkIrLbVwnTbvfJ8aGiPRn29wPUn2Q7NcNWGCdwrC2Tm0jK8HAaoo8WH3yqImUydwk
hA1haoRyZtMVU/MxiNA65PVhoha5fgxkKEc4iQil1Akrb7osPUJ+0HsANNh78Bh7RhlXcwZJrAfJ
8tpfI749rKmz9YzgPCJk1epOMhVFdim9jIGVFqPT2EnWKKlvNjTcN6WFk2jzbR6tB0FKYwt4f3xL
JtPvsakC8fOWPsHQ+91RQA94Qb00B0MOrjBZf0cmVRmoIFJeuqOPAHXt+uAw1wQA5NcnAukPVL+M
e7K0Zg7Vp+lbmMT9ngJwEgS526nuqjmAp2LeXrDQ3lEnfcmQjYXoeyLu6Asm0hZlH78Pl3lVrYTL
QN9cpP4+xjoA7K6/b4M6f3RYUjzm2CfxIR1uoprjO+4we+kwIXfUCYT0tOMgSljSgI/heF/lIHEd
vbXvlsmF8wcCTTAsQitAeiew74DvPq2RVG7UEH8DDe5Xt4O+D4hGgn0uoMboZZn1hoHUTwPHyvBX
TgLQTLEyzITtHQ3Bt4x63CEtbmnohbxDXthZhFWTbXywFijIIL12aczBdpohg5FpJSkt5aLtQNay
T/bf/ZEzPLOgEd0epcsDIKwpkAo68vdHDLDy4mrJYyQ0rh2fgoUNRQI9BVbNIsY7vO9LcGmo8A4q
XuGdayHLgu1xsO0hY3sHjgDE/F2Ufik/OJEHCxPrdui+TqPjJMssEK6mD/8RespNlo5mB270lORL
c9CUTt1As08/oe4Zgrcd1LvDHkVv+mSH95ILGb+o3VOzYeZKgBX2KcbJA9uWf7vRUtE7UNAO8vav
brWejYDMH276HDPPRnZ6qNHZ8vpQmq3rwajcpwrACQiTbdspTY/QBcuOuWXY2xEohBuhSsDYS8t/
6EKErmvmlF9YLL7EQlU/6gR6d6k3iAUfAIFuRPmjC+ovoyGKL3ldJJDGSb2HkeHHXBkiu4FAxftT
amv4/BTXjpM18mAN6I/fam6+s8ZAaVodgdkijphPZmhDzrQyf7PRIE3B4UcWJDYCf50h9vYAkZjy
4CBlA2Eex34gWyRfW2X398rCchA4kB1uJnBhXf0hfQVIozSxS22s5m6+vPTtBNHS0r51xsE9cL1Z
dYHd2FjpmCCNPckbJNsHoF1/N87i8WTk2jNZ24dB+v4/ZWqeTLCcXG8815otwa+b33zKJBif47Z+
oz0y7ZZpozz2EJuXobknuwr8G8F9YB+y6UsXQXbgGt6lMLC22wxi57YbbajyYFTPVQSlCkhFWKsY
eUZIziXThYfSXJKDEzynbW0vRYFi9UZG2VJOZrSZYse+GEDczhcrYOIUSHvd5yHCW9RBLgpyS8sC
P7IN2XrU/61MJ44gTNfJm16BLqR10mFTFhJ/v7o0EICU4wGbxvEV7LkeJCod49DpJmObOhi8lwrk
NUfHh3qf0NrRVj55y06Cwn/yjAJMWNWPauTGm77x0+r9xgI/biohCOJYyC4WVmY9137brkQn7Rtl
QVsgbeL8gIQBGB3CKVhXDKoIiRUWy6wC+U6k5ekKfdf5QHsDyIO2aSHplwymtf7PPuRIlyQB24nQ
3tfJ6E7kX4uiDXDc4ic6cvalmG6ZMZ1IhixN2Hir++iESX0Nw7dFH04/+v63ceBDAcv9YL81kGVY
gPhIPAge+pvRB8ZGgcbwzJIgXne1tJ5Lo/ualwPUzGPw4GFX9x10z3wx6EEG+zUI4NvhjIKeBMya
hvk8DcM8CLKq86CmREALcBMj7NNjXDvGMptUskTMKT1G4QCSduppw2R8v6WuKTURQHHy6cAHJNAK
XVZZGigEjy0Ir0MLLD4FIRg0jFw294adVMuykuJtzNWN56DWa9Grr7302x8omfopfMd/9jIOHmZ/
sG9Sz0yh+yTFAX/Z6pyOnK2l7XsPLJEvcRhtJ50/oosqxwDYGoG6cWpnHOni1BkOFmWgPvl8dAtf
jAdqtSYU59sxmLYECSoH6JT3DSJ6M0JIw4dAyfJ3m3TBQEGi1ORMfsPHWEId0Xzk9x/ncxrs0f20
PYF/A+UppmesrhGW3jYfwZIOzI0O0hQ2QIGl44KqTKOj9YUGhdB2Wl9tUxJcLOOtxrH7EPtBhVOy
aQz4G0aruTmo3L0ZVZ6gcjcOEC4AcVKsL9QBJrtwwZ1CbD95Y7e8asasP1+dHU8Te6fVwyc3CLnH
68HJG3CBv4AgJjjLsnL4okU8YB/w8KViLLyMEueWFeD3G5eDgWx2Qc3VtEji0MDbZcxXwBNB1OD6
fhpYVoHMek0vppbs9tjZlyJr85XSztQTZsjALUwJgGAiZ+c/Xn40e864BbJFlKVrtkNX0yNGrEBd
Jt2aRHx47SKjshIbqD5gM/QQ0sD75Cd6qxQrcnRiC+VBvPL4ntlqts0z8LHaNZBps8Uir3LITViW
fRunU71z4jbbF9wZbyYIQUIjLqm/DJB79IzI+OGreueWzHtrvXxY0qDcTeqdyiwwjwTdeMMx5Two
N90zvRHsot0hRuTOg0Lg2m6DZFwzKPQtcl2p4OpKBbpUQ71E0Co4c1tZwNXooz24NgTor1B6AELG
dz+cmsBcIqsaeHOEfBYfg80yVlvoo0HeGOmcG2CGh5s8VfWZuVColyx3Ib4DChQzbsZDGZh31HK1
ie7AW5LtOleXJ+ihNAl1FEaUbswK8DsvbIr3WYIsa1esQyQ1tvwwXhc2DppDykBIeH0Uckv4NEDQ
7Gi2YUx2YZLIiwSpwtr3VbymX1Spf1ZmXDxAyY2dqNWEQXsu6g68f+ijS1Cbau0CcbFOyuDdhsrV
u7A0/Pm3iKra4lxN/Ib86acI8ni5joSq19eJVChvOWSLzzQPgsOg3xi9BEEmUKpUmv/KSuOfUiXe
rdNDvFuGYK0nu3Qdb2k1Fjs2UTE8sURs29G3vmTKgpJ10YxbckuRQs8sHOybqWeH/zTtxIxq4SrQ
cNG0eaiKAydYYGN0fIeqwXCdO1O7IRYyaiaIrX9qCt0kyjKzqcP1tTdUCEqYxc8Iy8JTD02hg0zx
r6SmLRAtL10fhQi6N3E0R6SogEvUTTMB9lBqmn5qImUQn9OqTedmNCrzHFXGj3kmZDwuSVR8pVYk
HefSt+azN03TU1vI9saAjhj1CYuL2yYLLtQ3ALl424wcnAF4Ihg16jtssHYhCFaeYmMygCkaN9SX
98y6d0EYSOM6p2sexjZeUl81RfGjm/+s8M3bqgRY9y4s+geVFyloubL+6GpyJ8CG+S5hdgUtHfBF
zS6opqm549xRKykyBgxgbG2o2VvAcBdpcKEWDSqwQV8gQNAfqUlTen5356XJ46hpT7K+Se8NHbUt
KmFvscHoIXcjqv2A2v0LuSApIy7QoNhfB7S5NLcoBACCQk9Cly6P5TxJlNf9ngO6vADDRIBUduUu
kjoAmrmybWPBDEdAZEsGK7ubwtsqK8NbVEtmuxjyRguTfGqGMrui6i7USxdyHg9FELm3s1Pa4OXS
4Dswz5sGYEoynTTaXQddn1Xox1gJKGyDtHBWKLgChiSITHZ08Mf52AvkKgZam9qfVv8hHrN15yEI
XrXmNumyfueiWughEs4/Ipny74UZIHPglU856NL+5pA23lMwltXsgIW331UjDl16hgyHpXsPPDKL
2IWmfWFF1dnLDP7C5GYK8/ilqof6MsQRcNra3BVKbFMAxzdIRvGX66D3JnbrCSJZ01Qe55VxYAF+
I7EoUd4HeaRPly4E4E30I1R+0dHotZXuIPPuXXDgifkQrMgSMIZ9TlqW2zAroIbn2AFkXTO5diRL
nmSOrWDcRu0/JWJVBrPtnxJprMobky9Oi6BGBnw2TtodjofYfh+sqkGxnR4eQuxmHj75ZvOElEe/
TjLs9huNhXA1PkI2NpZLr7tQyzPBpjC1qVxaowV8h+7tfPXeG0Uol6+dEogpPfRjfOAPxcYMwGAa
g8IasQAUwve6RiXjoFXBD+QBeXsfXFE4C/QeM9869Uj9IbjdVowH05EGZnpgS8Ut0/BYZ/F48HRZ
Rd36xcXRd9SM3BC/07A/WRO0tsHCAX7GulQnciOPyYjKbduBLHYP8FG39J28RsZzNObagDBLykVs
merW6v3qAuyLATQrUqeuqkp8PystTvprBI/S4A6EgOAwz+zvnvTlkRanromDC2TQtq3ASr9sWNRv
wKTXrK5bPT3AVVl7JJMCTd/G9DlA0giPysQd3sKs2oN4x/hhOdYJwqXTFwlmgaWHev8b8GYZO6cz
+x3KS4Ha1IM8B3WLiVnvp0GUN1NoF4t0LMQ501WpaQx4tIIk0Nz6sDvSKeQqV/mh4OBSvJLMABYK
XR+j88CuahYH6sjw9VqXmY0cPwuh5NqZ47kGQ9pL97NSVvcSsSECRy5Y0YI64C8S/F+bxFLDhpzA
2vo+hrm1/WJ9t6Nsp+oivutqLh5YzgGMz0zQVzVJ/JDJsjnhjfOFOichqjMoqs/F4GYnPqbZCsq4
EFjUzaDDCrigW7qERoJXmO4ZhxQ9HoQ7tVCPuyZj73wDJC67s0evvmTAjy7aPjBfRTMYq7JmxZ6a
KTIWUMdUT6mlj2DA2S4EmGFew6QegK0w/b0n/OSIqlN3ie3QokulfJ7ySJxNYwxAoAsYAIRk25VR
+tGh1E3tJrWbGdXijHglNNGiBskwoLBWoLIRB2p+uFl6NoDFwI1GoIKp+YbKDjBsVeXXwEVMXUfM
E7NRQFp1/mUIivKEijh39eGBlARKABKllq72CFtQypMHNInKr1H9Pgd5GFCcAxcROJLxQjLvWyTT
1lONGpChrK17lNJb95kMNg2ilDfkkccJB+IgGBaIToFn10vcaYG3zbgnZ5ujJluODTBXGEojGj0n
wpHN2i7VlC8r19gMvfOFQVNrn4KOadFqZhhnCqsjNSFSw5+cTr43o2GMNzFKlVdDLd1dVUAwjM7q
Lv7VO1mqeEUHeeqlJp3Wr852q8IjgjrJgrJard2CKjgp+k3c+AZAynl3kDb3jyZQW3N2LA1ByTUg
w0oDyE6ps2Yc4u0IDNA803XAn3MiUgRVwlUqsO1hGYBuIu/T2yDFijZM3l0dFjABQ3AcmP92NfWJ
C0kEO1fLqM26ZOmJXK4So003c7uKJs1ZHvP93LZCLL51WVxoijJ309tx6HA+1IOBt5vnz1BiC5K6
4ZDFxzxS6Qm7nffL5CcA+/zZFmXVH/PmSHYa0YYBB42qSVQz/OJpsPnUhxAM9lBLyUODLcjm6A78
95fLAqCo9ZUGhO4QRkcaFUg7EecPkzM6j4METGaMbzppOI9k4ca0B31Edyu1qedmvUiqzjuSR4GM
xKqRUEJrjMbFjgqlkrIGhxQNFZCSPaAYK1hQEyWx1uW/PMnjdXcbA+LSIAsfdJmDSumpzo+tvsQD
R7sbRQ7M0JQf6Y66S7sbQE7MB/A2foyJyJ36ybOaKvD5/HlL/UbT12tIacVbO4vSFemG73NdHVbh
e7JijanOHQD4ZyfL0lVmMn4c3PKHDNPuZKnu/RIldncim+uDX8+xsyN1TtqjA1sD4mgfLtQzoIIO
lM7gVcuNu2uaauo9cTTH+ov8qCy3kWYgE6Wp6GK0oKjUXtQiVxo4iXYeOGe0fs11nf73ucj+8cTr
XOzXE2lmVhT8iFpsvD7xMqpTVN4Sgtf/aOK4w56SFq+Vay+2E5+b1IuEuMhYc7YdQ50HJsM9lrZD
yxIgdsg23/oAqOwTyzqQjS6FW6GeWV9QZgCS0hfR4gQB3i7pjU8G4Pd+YrxUbV1+K7j/4uOL8A1U
0PMN8KTzzW9dZjh4z5DKOOjuQo/8L1P8v/tAAgxVXuDvXjud45zqwbUXRPSQi0xsGujUzuwQ3IOy
S1WZzqXFP/mZ+Y/xxPjL3waFPmtmdoh/DxqSir9E3I5PqkDxZZcbwy1d2tjLoJW5vFomBOJu3Vhv
yFOhRV9NzWZZVNbWinFGdZU1fhqadUsjrMtwnrK3wNVhDjoooZ+gY3q3dSisbRqCCJZsNjKUi6b1
ClCDFtW6R039PvRk9jwa07aoGUCt2m7yNLjaVVS+2z0wtu1r4OuenRJnyA/71f93e1mjfo2yV3Pi
S2evQHkJTeZxTpbVoK09dUHzeM2fZT2rt73jD8tr/kwhhYkobOxvrkmxzo6+ZJE9HMk028WyDFFR
Rjm3yQjTk+DV4/XRHV4427oW4/I6TRP2n6emjtHK5qlpIhNUzredy5aThQpB6U4IDGaApFyyynWX
RiNz1AEM4WXuwRtq3KOu5SnXNvJrWAgFRSBItjTDPJYm+JhFgd0HBU160o8LtqfzTFfTdc46TrdY
b7wjdQIHdp84WXfqUca/GnIPO269kZl3Hlj4qtFGalabfPBM78psBFWXbtJ2xSki5NpUmB7J5vog
OAAo/IY6Zzc9r4tU+OZqK9jP67TG6H+elgYFBoJZiZIpzlHYBtG0PRitqZMu7ce0ocRRYaywqxpa
w9lXLXZ2tJ/xI+AgqEn7GWq6fq9QiITUxLVJvahlw+8lPfkRTj09Koi34TB9DVociSLP7E8gFMce
j9qeNtIdXeKwgERs2mxpaAiWdSwbegi1rzOEJQj+ed/c/2GfZ/70kDEL4oXnF2qDEEe/H7zogdm9
+eZBiDUInfh73iX9shkS/wLB3/YEGg+UE45l8NWqz+TgQJV4WXrglK+HqjoX0BFZUYe75dCY+gZl
53rl1io+ByLKL2IC9gCprfi7yx77ypq+chSlr6BjW+htc7hFihixBwnhTqy541tu2nIRpzy6LQrX
vlAHjgCordAdBkrs5o7KAP9yyFBHMdQHzxKgVnQ0BGqQ6p5sqnWAshv78b5GZHDDI0PdhJlgN1Zj
3km9qU2QSqKWag2xMcCYD0VgiDxGnscOiKrsqajlWuhCTag7OweQn8+d5E92uoxILR2c2N39adfT
gh3aOJRWu/vkr+30gHQyxBEFOXPnH8NRvYv8sanmj3ettyE3QCKL41Rl2+u0DJj6c+KrZW3I4ey6
SOgMwOTf9CGWaxSaxfcyDQD7LaHYMDRBsbRsq3rxZIMyPtVkb74PFIBSxfcgBXlS4XY/O7tYpWnu
QT/0HsmgBKeUTC6rgIc/kToDjDtLvw3xP6jRq5/srhvXAq/GU20W5dFCdnUz+TY2lSAfWES5337n
LFoaU5b/BAf3c+eM9ktgDAjuI/J+cQ3T3Jc2Svc9nMnuksLvl6o1rbfR7vfKtbKfpjcdujGo3wDa
hEAX2A+9Ti6E6qcHkxXJNrTr9FB7Mr2xfRGtrKBXb0DSb8cqzX6Yo3jtsmR87tUw4vRpFafA6uwT
ftnl2uu98sXrEA7Urryd9rHni2PdxM6yipIOFNiOPMa+NT200noAT4fzBo1mqDmFdnuCflh1D5q2
b2THPwZRmb5W5wK0dXeNFABSx/7KCFBcBwLM6GLkRXyuLYHDPuf9t8ZZu0lcfAe4BjJZ2oFJd9yi
hlKsE5YWtyh+KW7LEAVeCDhUiNc7+a0F7TV/UeX4xFN2QybUcBnITKuAi8VglLvIaJON0qAP/Fcb
d8zP4gXCxurA9bo3d4SoFpjC8pZawg3Lc87E+TooK7HqjyIGiefHRAUSxiv8mJKNQRARbKjfJyYf
T1hykfvNdyJ7mzQfZ5V247HNF4WjKd9m4rf5Sj50+dSuhmg6SmBdO8s/QMJm4bhg8SgzfpkxCxOk
MRAcSDaEcYgKJs8o0HimTjK5wjoz3r/7SyDckSaLnKPR+M6S6CjssnktY9u6Zwianf5i7+visz1h
7auTyXf/GgCgJbFX4HvzGoQJux8iVFPNkawi7OU7vyuSICfPBTcoYRKoVC0H/0LbtOCeCO1b/GHK
px6STLsWJdybduTW64QXb9R54huWMNCnyNQ4jZ0z3UCl2gdRBgqS9UjkdMunQY+UJQJDkVvNI8nB
CVEERiM5EBU3XQLRce/XSHqm6QGiSCMd4ZuvEuAjcsBOD7UX0TqPGvseCPFkg/+M4KTSGHzDEK/e
cckr5AUEh1p4Z0KPmoNelbP0O6SLNmPlTRFqEsUaHF3W98RGZSEQs8mzM5lqFTDFbkoVGdt+6tuD
W7fjCXl2iI97ZX1f4zWP8ry++IJtxGOYAty7EPdT14AxrPIqrSpif5GGWSz/9tmmjv/rs0WV+emz
xYYBkV1d+0WlW2KQ+VJy0R7m4izdBGq+PVDZl2TGPepI5L5SaaoWiKyCQo7CdX7j1WsegzFgNrpI
2679QRgLpLELnFpbbzNAzGwphhB/dTLKMsYaHTmnSat4DfpSdKa3kRHEzr1q2PLBKw4GICFn5XbD
me7o0iUlGMpC111dO+o6/BZLM1zkjTdseBLxve9V/0PZly3HjSvb/sqO/XwZFyQBEjxxz3moeZZK
JVmWXxiyZXMGR3D6+ruYpe6S3d7dcTo6GEQigaLKRRLIzLVW+CCHCdI2gOoXlScHQDyLZ/IYuG0h
v2k/Af3TzaHHHux6PErsW1r/Q4z/ekpOI5woBeDGkVh1fYhtP9joBgR3hSuBQfHTZTmVFdd23czM
BpWBLcqCHh2BEmmejJ/JzWegORVFgQhci71GFDXNqZnc2gBYvmn479x63PlrhVJEyFi5+qnKsjWg
3Mjr4c5bWSIc19nU7NJiHkM35DlRJdsllgPZcWNkL0z034fYk/dINPd3YNMGYn3yt03PmdfaReZq
mjbTak3+Q+y+T5sjbrwZMyDbQa0Nht2VRM3YHNnFaEtbW2oWLI63143v1AvERvShiVhmtI1Lhkx0
CXSppMLVIBLtzDRbsfSUxw6Cql3xkmidFeAZ9++fCHWafdAgTpOOVnMAyAT0EhmIqg8Q6PStVVAA
VJ67fbeifjoYbvQaO4W17pWlgWHBIVJBe8zrMgeUPxVgkJFOPyNjlNfvPraj9byoa2R/J2/q0G7Q
g/8SSgtJgeQttNb1UXc+igmhLzVvckg0dgmq+ZG6xylWXs0KjG/NTCI02c/IWE09dCZRKbPNS/fu
Zi9MC9Qf115tL8wChYY9VgYCr/F9TTcabqHw2CQc9xydhvJS2GkMhTPEzemAHFXaIaT7R7sBv5AC
rz9ZPoyk9phEJjTL5zTXbQyEhBCKnw5W5tpL3qdOegI9WLNi4AI/FaZvH5l+MqdyLzqQmc7GsLPn
TjyoZYSVios9iC8PY5DNySUh2+CpCvo9IV/eZqgi9oTdSQiaPqnVzIAq2c6bDnQWJKJRYFJwYMR+
zluStRkrjvLdyUu4HErn9bAhHzJxkf8xmqa8tcmHmnmeCT6/9Timmy9MB4KSVYeEUaei90OMaGQF
vDzaaS9LEA4F36+2lHrIXVRuvmoz4wdFID8EKZMogspPCPL0BtXsB+wdP0Yzfwlu0mApgicjMj6h
Cto+Wgb4ATs7HKAUP8THckgVuJe0cQYIzZqXTWghxpMGMzBGqrc+SJYoUlSo/YggXCP88LuOy695
4DSfqwF5e8MJ2QMWPBLckzXDv2OebPHSasGCUwHN7yZLBy9X3A9C4buIu+FwPTVsbezMCmsqlZRA
Ek09dHA6VGYNoMXrsRtsIgugPdBhvKDw8gyxzuoix8I7ACxYzcluaJAv5lVY3iW+Pd57osf6ZRoQ
gisAGaNc7DnwxY8yh5xux9RTkI/VrAcj34EOQ2dkBzYdbjZq6k7Xc5Faq3xEQXin6mPtBPmThyrY
h1r6c2ZVIepaFpWj0ifRN/kTIq8obyz0AzkGeXpClZS8o1YVV2+9KofrJNCrA61qGuI+nObMpw0t
HkTdlprpKMYFaoH4mpqNLJAeRIB7Rc0h8mvsxiq5sKcPBVdotEV2w55TLzLxxq7MQW9BvdJpo2PT
YIVKvay3qjuEDM7UiaVrNCvEwDaZYdgj2JaTCoCMatdgcYBQUpb4R/y2/COdGV3xGXzZ3cYyczHO
rNJvEYAfwARvZtgYZlBmns7oEEAVYOdHONyav/O7DaMR5ELDbs3//VS3j/xlql+u4PYZv/hRh1t3
etuaFz+EyLIBlZB8Rqe3A4g/xCK3i34GoYR0f+twI1DSl3n2xxBq37rlNOOtSWe/fkDaICNpumA5
/PtpwvLPC6NPoSu5Gm+fSkanKnk+c7h5HnWEvdt0Ebch1Ly60CkNKYr4Gcqb5dawo/y+gTSkQCro
oCbGTjoUg0AViOEX88Gy320dncXJyoCo0XGY7gDURut6VekEWIk/x9KIPEa1XO9ax5t9ZMBujyme
RPSpt44B9Dqd0yUnJUOszHXYOsukiLz59RP/nBhRKgC3weHd0WenWmGXXJrx4joVDQ71S+p24d11
qlSbxTKMjPLq4hneyQYJ0RoME3rnaKZ31zM3bd/PfmMjl15yN8WNjXF0UH+e3WzONM1tVuq42Uqw
hM5jjjse9G7eQ9G64KYKwaROTV8k3oO2IKHdJdZdOHmUkFfbhI1o59RZcuk95Ii3ZGXHjtdBnYZS
IEA8iHyhRFTpWt1J2z6BJqV8K0ZxMhxWvHHtnkIXJwoW6cf1wY1ScDN5zN+6Vf9EBelUhh5MteiI
BFztNxN5kD0rxzugzGdswIYgFfE9CPT4OY5i94QH0pJadDBGsDmndvPWDkGCTF+DirzCK+u5dHyw
GLhZsK9SPu3nS+el+fMsic13G521KXdewnBIZyzP3Jdrb7BmpndJtE7OQojkDN5r51A3455MEIdI
zg0K8e98PMugmtcHc3Jr23MIMqZ78qJDU9WbxM67I7X6KE7Olcqfc1eBSWOamUx9Dc4Kx7CC7c3W
5nY1lzFL1uRCHanOALrIAeIhG80ZlpATDRqeLG6fGrjaXic9GKhv8wV2am1ds0e9lilxwXE+yj13
mjMNoz8JdREllEqLD7ObJWh44+sl3P6EBDvKDuxfp5tJ+dV977nh4XZl2vWjmQmaRGBS8YWRb+1U
/swwHPfDX1VaPspILdBVkQsdvBEcILVZm9e/iiZ1Ww+ie1mm57ePZY2SG6NE3frtL22r1tgx2X2+
fXEIkIL3X6fb29X1Snh3efBCc13/Db2+mKKuw921ORZ8B4aNbgLTdFvXgkiCkWf9a1w3j1aaJY8x
JBt3LmOo0J3s0LOzjbw5jViHo/hT1qsGVEZbmRX8SYPojpyYY5nzxmHVMbKFsTBEns00BPgubW9+
6ppBHbup5RTeuEKtCJiTS8+8VE5f3UuQXjUyMS9kak1QewVZEO3J1rdBscminM2vA4QVXHpz5Wtt
gokTJXpYV7fxliYHJ26yQ1TEnFGTBnj4sRiO2Z/J1I4IJaZ9W61pcqBNskNsq+/USZdrROYeKdzg
7vrpjd2h2ixyljSZdJPuxHhxIn86eHH8mieueaBWj+Xh2netFnQi+INGow/OqFRZUCeZckhkznjl
9ztqJmNhb9wIwTpyoUvogIxj44UMhguNF68c2YYuALQebBfoHltJ7Km66JlFdnseuavvi7F78zvP
+wxp92EJRcBhE/RohtpYgHQLNZqx5x2KKoMCHxDUn8FTyEGJmzX7oo1Qumadr+YWCny6LMEXghjN
/H3HDQq1zbVO71abnyD1sW9VMftQqGfHNcTETfvBwGUXgf9M+euAqa+61vljgSTbRteQ+EGU1nuc
HCi1jTXgV15/MRDk/BoLFEAmHf+R2Oldkw7Wi46bAXqgljo7dtSuZWn1O790EsQpEgbWQN4/JgOU
cRUEOr9Nw6FRyn9EGO5mCAbjJ+qvfDvFTyNlgCRMOPJIGmC2MBOAz9Kw/wSNCnA5w35z6yb0eeq5
SCMioHZ1c4C9JzegI95nGya322xR/M0nogNIHg+g+Qa8w5hlw1vmhqgu9axnyA6XKEo0s03dN8mn
suUHtzDDr8DzpPMC5dEn7VrsmJsDUmv2EH39c2SXQoyCRuZOgLJt22YLI46RIApU+onOVOAk17Pu
N7bf+QXMZHhuFumHPJvh2MMezGCbD1m9a45NDBdDjM6W0mvXXhdZsqUwSsBM/szRkTPNkpb1hux9
nM7UiMTuqWiLYu2AfuDZyoorn5WTSnOZ2LLaogoJ4rxpfuWzwloa9rgBgbblGZ8mf4k4GVBqKFMQ
Qw4eZavorOVUOz8PHQ882GWY/Id2N4/1zI+0v/cSyI6gVCbJT9kokHAxuwV1IE+YnyJoCNqLeOwX
qKHy9zc3fxDhaghSd95zoDk7FGrsdda2j2FnqSVYyvrVtTmCiI07FS7JcttH3ZkjCFzTA3XSoXNB
GAZQ15laNFufmO+zcbN7ny2wjWDVatUg4iWtZEacWZAfOnTSrE7Uqllab2Ivq+bUpAOCvCDmDOoT
Lz0UbE4eNQjE5nySEiHbb+a4ekwDfp7jd59il9B+LVpwT4YDLy5GYu6Jm8GHOukmAdZq2U83BTT6
oikW3d2VEO2+8G7cM4i/LvFwdPdhHYTzRo78UCe5/YmBLv1KW6dVvgMLZbEIUDX3mdz8tOQHkwVr
aeUtQPXOV7pj6hrCFSViFueGsWbfBK1csCCJvursmJe296VNQLs6NmO0Y1mqLtNA6q+SHBo6FsqF
7ChxtkmKeZzact4CBHzCsOm+IlvazVvuhfeJNE2IuY5gGbXzESLKybuvgCKLhhyjWphInrZg6AX3
B2eLns5sbFU7pSXCBTi79k5ndvgqmh4q7hIwoekAUkwdrGsU9K5Fw5GU1XgSNVhGgN/fHdcenjPn
0kVqfeJLu/5jhM2wqB0EXenfMg3b+AxluUmD6154THxJwbULMcXuizX2bK6TuIOWXtBtGqc1NgyZ
zrsOkPA58nLjS9n3B+LQ9hTYO6O8+8LKFHKQwF8YXZw9KkDvAd3GWVAVkA3FI/nRiPW77dZLZ4qx
etmpCsxAHA9KQDSyHV2y76TpwSmr1+sVT3+KU4DsizyyUG+gWBA/eVlxyHPDe4xB+LTDE2W6C7vh
y2RPGd4WVhjyneOCKuVn+4hExiw363KDx19/xIK/P47C6aAPzfN1YhXRrGQ9RAioxw2jcdaUIlzn
3QBdMwM6CNKbglpT82Zzk3TYoLatOrfToQaxPrIXsFGTOm62vHbrVelb7Zyq3KjeDXvgs8sdf0v1
bTe74cbjmqF2eJYSTetN2cqzqzNya/VSaTw9AsO07lQijGU0nQXO8H5Gtt/1orAU9DmolVzH+PXs
JFIHq3p0i6eqUm82ooxvUVmvEIjrvpiZnyxQPzWctJSI7Jl5vVKp68wtNRozX2bmQRIjAgWKqS0Q
kcM6J9iRiQ7uFEWmM6QpoOVajBCiRfHqKnY10MoT4I6KuMgGAgDo39jOEYGc/ORNj1+lrRdrbNgm
5gKP5MLoky1nBt4SZQIN9LYOOMR0zPjNx10hLUe8Fl4YL0whspOXMLkPx7xe9lppYL2BF4ea5xuv
sx9D3jaPMoyate/n2TbIBJTSpsnIY7ShuB7V4hWh/Xjhu6NauEwOG1AIUo06HTylyqXvCmtJzQ7g
vQfn3YHbYu1kGcrFh+YyKh/Q/iTKtshpAGAIhYczlEHebaV7NPx4q0Jn+TvNCt/Gq3bqHKdUvKtC
tkDJYmdcEF3Dt9BFQbEg7H+C1NUGuV4LrzCoPIFIsTqHCMZcbdSkDlS3Nxt7brggQGh5az0BBt7u
uFVM3NQS4cMK0hC3pgMCRXyv9jG2A1RIS8ebJxPDOKRaPzl1FVxc0aSHdkj8OTF6O3/YdW6nh9ye
5JkQgV+CyzeFKGExw21rfgXfhkbNv5Xeu9oZwPWCf4hURO2FyQqEQ9OjdgjffdsQjMa2pcOH0AR5
tfaRyMLecPzCGZR5ej08Qy7m3U6FGODIvNrJf1SxvwyMERiDpkk2vIvCFZIcyOvJEc9F5MrBbgNQ
SJKmGzPJms/kETYRX8cQ55thsZXNr9TzjcH69W/bRDyPfBlQMkJ6G8sBNVzo1FA/o69UVx+b1IuI
f7el77+Mur/0/jL25txOU5XS0OsxGHfdgKQrpNDLfY8IwEpVpn1RKAmDzLEa33L/rug7/7s9lj9s
IeWTTk3sLIPeP6AKvLqO0VlhLNUApBLdb2zg1To2whyxp2kNpKcFTzcdUm+054y93jDTN1x1ATKJ
bVZC3IcDed05WQ2B4kG/I7FvftBkwNq8zZ44qxl+p10FbprMXqUCxcVRUhZHgODVEmVP5afKNb8R
tNFwvuGxlbzdxrBoDBeGL160g39MQq2hwrhc3Zpe3ZcryCOHq9QNgoMYAL0S/TNVv+d5C2m60B9O
ksvuYGlsZKLSN1/r5Opg9xfWmzNkC0pUiOCWyLHCRFiYFweSocmmppia1Gu3wHZSL/aK1hP1/m5s
4oTIXGQKBKqGOmGZgHUlBGitspf7UjMsNSd7VzkgDBial1LL3P6hE1c+QI92AYbbIDuHwQRg0NEB
TN2Cf1PAEC9Aq8HvjAKqf4PhJk9BmldLKEmNR0C+0p1TJM56LHL73o4LMW+FE760lnrI0pz/ALAf
9Y2efgvLP4a7oUb5RptYIPLHuwL8CB5CMV52EE3ro3qg/0S3P9ktrpy1W1RX9SFvsLJ7YLv3SkEY
6SZIlBVhsxY6BBnuCEGiW4dZcAh+GPdgsAETVYGqfQRXZqWIuj01myF/bxL0EG+Hj73Dz03qjRng
Yf9xbD6iRqdU2QLUtgdRu2rrTQssVCNCkU2WWXikNh0mFz8f1TZO3OhgYvFJfAax7r77Ig/vna7n
D2xMTkSGYKvOXqNsNF6R15CN34HSC+6xtr16kdkabHj1Kbymleufc4G/4uql6sJZaVnbS0QoUSDc
V+w5ssENh/vaP6uwBh83Hv5HYGSQg/LbEEGXzj6OKBWHOGJtPzR53cxzU/WfY89+bT03+W6VDYZP
eSiRltgqseTN8SC02geCQZAtwD0d1OBG6QakSVozOvqm8ZoaPr8uKNvEzA55HL7SMo02CBIo15m0
22RHizWP4zcIMHyxJDYv4vXSvZ8ejQqvion5i+xNrwHtmOy8k/ObK9kh05nixeCVMxD2jmuAZrJn
F/LiypTh18wHDNoFF9spTsPuJAGgRqlBE36NIQ0gGLg3LDfy1z+PTMxovFeZ/aywsjmCgkkdsepV
R+xA4o3ojU/SjqK9HUerwMrKS5rG7b2TuCho6aAM2iPmMq98xjbUa7SiOQSB/HLtZYPzVgP8scfi
CLsWhxuQvESEjHzpAOK6leiUcUetqPScxb//9X//5/996/8r+J7fo4w0yNW/lM7u80g19X//22H/
/ldxNW/f/vvf3JO2FIKDw0J4YB9xHIn+b68PSILD2/w/YQO+MagRWRde5/WlsRYQIMjeYuUHwKYF
JUK3Ht/Y3sSqACT9Q5MMgOFq7b4hdY70ufrWGovrPjbowmQPxMo6oRVWJ0S7QamZSE/OGGZrSbxy
kEvls3Aoo/VVZTCJmp/awBGfQhTC3JYZcSLiBbIxGQRCwExEhyDxP9rIuczSBcNvfAd5YlTPTgeh
sv5oT4c+bqpVjoceGJn+6E0r/Rlk+tlGtAwrdpE5FeqRZHt1obHkTBNATYHN/v6r59Zfv3rH4Q5+
WUIgB+3wn7960OPlRle7zqXpomGDJHCAqilzXGbcKF+qBEmTaTnRjcBBl5JX9+ThAPMEqDZDmdjv
vSrlG7sslB/m6dhEs2H3GmLFxk6IOnxJo8paxHbSHV1IYu7LAjwZA3JTn0aQPuPrdd4mV/BPo8Z7
cmU+lEaCdDjQbWZWw50OY3vHuYVnLiAN7j/8Lj371y+HM0R98e1wlIY4whE/fzmdTEqJ0nl1uS7S
nUIAl5/zT8hQ5GcoyrZnQPWf6HEY1cpY0SOPmpMXyrXUeSigVWyF3itiwHrpiEyBNQ0PplDVEGsQ
ovls6eroTmtEvBQfVMzyZ2EUkAwqOrgOOd/X7n1o5NU9Cu1XSNiLSz6x6ZfgtgXdQeLvyQbKsGTd
FOB/pF4aUEX9Sky8/IiaQbW2ijhwe3Y2R3Aq3o6uAmu/rwB57H1wZthdUs1rHyjCsLlAu15cfvHl
5n3tWFsJ5Y5flvakMGdp4e2mTpKfG9sA6KQOQQ8sf9nB5NH3qvOyx2Y6IFJYVCIGARgaWeS0sxbQ
w13mFerR0ma1MswxX1Ivje669Do6B3nv3TXeyAuLLS3eJB/I5dvGnZ7KZrOijtJi4T/8Irj30y9C
MCZN/C+gmO0Chuza0+304UmFJ4s1gEomuAi8oiAfx/pTZ4JemXCGUfnJ9GrrlRZh3Gj7QyD8/mSE
HpZoRgUpyDg5kqrsVSWWxGOv8rB0WnlFUcyaSe0tQhEgtHfKGOIySbmnQdRBzf9ou04WsMRf17VE
lc1gy3TjdqO5Z1yaezrjfWKXMxUNqLZCoohtuIy3t+6/+FwNvNLrf3j2/PzYn75MEEA5nDnSs0BE
5zk/f5lJWDEzzZj/4Pb1gFRs5s1M4BfurcjwUPSdmcs29dRLzsSS1rrkUVUhUHod78BwC+JZpBEL
CexxW2xq5Bmm52w1PV0/HAAyOrYaWm5wIDM0PhB0MkOE04JRzavEBL2rxbKz6SXRjIIt1MEy470D
2ZkIUQLQuhtcq3lcFOCy8b307KDO5e+/Fc/9y0/M5i4TrmmBcpdx+5dvBSsqHqgmdR4Y5HKP9iSY
AWqTBCVsk8otcaIGThwv+uIcOWO6+EC9nEPQgOiSyQb+PABjJajkiVrZdwfUwfVOs6ir2AAXd1bP
qRQwF6DngBRysBdTxWAcrF1duM83r9pBdZrLIN3YTaGhwo9BihEZwYaaerJ1EgilcLD/YiO/Ygo1
XZ0nP7INtcRSmxsv1UTvPXODkV/wGIauiBXEYOpyyi31RCU0tvwKMlzU+8Hb43UNgVzuHUJtTT+B
4Qt+TsUqtupxowQKVSY7y3sHzwgEFcGagh0/CPslivGFnLW111+sCUBSAIiM1C12SlNr6usGKCil
DcJykAgLAwV65870txD3Lk66iUAzPzb+Xmbu51Tp5oFMOV5dixQ5jBU1qcNMAaFi5uvf/0Ys8Zdb
x4PehmdCXMATHLvwqf/Dc2jwGF53g10+hKE5RZ3Vc1xX0VfVoejQ7x12j8xPhPI8FACDXy/8WoAR
A/l9/6VAWmkF3VSwZLhO9PjzSK9qGTYww8HLjAgYV3CxOF1cISYFulpqymhchoUeL23oglUkUKto
UsQrciM/giYWpaZTEzuMZiPdieVmamYVyEdLKfoNNQE0ep+SmpBCXkYoNVtKG79yQgRFvlUvo9Fp
PkCvgRbHyqiqrsAhBKrGbcoBdbtCr0UGIgkogZlX6DXU5vI73xYfoNdF0NdL3WX6+hH0OQOAOaj7
thL3xbJcfXYsL7hLWuBfe4B4XmxtQSmcseyACgX30QzKrR8W5gtYRZoVnqn+mtziGPznBXJdXSNR
79RiB0F2hzevt2ntYEQEeBpO0xY6DxCKLw615iPqRiHdOJRt+AjOdY76HETrKrfeDjUyAoAVuHOw
X0RvWD6pWTaW/lPSjtbCN/r0TqE2dKPz1trSTKJBBvA2U8ey4MEreoCToZPV+v3cgmgcgtPAJsvp
QHZRNcOyFraem874bqMO8usxymbMvs4hozVErOo7GSCCorjOvoAAfkfKkE3c7EU/ei8oYnTmsTuE
wE9APtVtKnPTRwjYm5Zt4wpk9kVG9a721RPADMkdw+PwPGBjBM0LCFyLvH1EniuAnF2QP+bZWEMm
oGjX1HTKVG/rFoXj1IQIs31f12wVazs/I8JuLnKWug9Wmad3rHTX5tC7D2TqI79Z+JY/ruzJZvGy
hnLH1d3vUnWyCrWlYC1Eg8BumDpbChiFlCGbbE3voja6ZQCEY7EkQd32YijzHFUCQb283tp+Vf5o
reTVjkcJzGvtz7FN5/eladdrntYG6oFG0DUAxbkqIp0//G6eNNn2WVGuEbBol2ULSTwVFQ/FhEZB
GSRUkicgijJyiDbWqcItBRsdBIQDyNcZ8ZSSUYmcfD98lnm+GId8eIoTADRk6ZjItWDHjtUtB0Aj
x4t0IjcUabEAsKjfdVVTIQPXtV1yrOO8nNcm887gJw3XtiwiKM7kwyGxEJ1HSaJ7cSwkCpw8lF+B
qVqmWcB/BNrbtw0yMjQc5QDemQdhtEZB07j6+yeh/evbEqsGzmyGF4NjmiaeKT8/CBGGKhurN1oI
xpsIsXY+0ksEGQDd1L0XanMDqjBERMjWQjsqbNrHsXFKCN6AJd9xC/Mctwrrga7MvuX4VaK4jD/f
PFDDHyBR7Ucbd6JYIZ4VDZJV7H9ab0mkKnoSsKUzSDhCGHce1HV2XUfYqD6eaz4kJx021j11MGRA
7v/+azB/XZdOX4NgWDdM/zkO7bA/vA/cvkedt2T69F7T7noTkhS3PIPyMUi8EAawrRF8mbebPg3s
Be/t8teHAY0oUhT5090fFuCzQ6Ysnv/9JXPzl3WOa0pTSvzLSTw8+F92nkCamhAajOLTdUE/+m4F
JvQg+oKYcDoF5cG2k6xLz2frP8z0jq9MlFL91RyAt/FqZraOvkBq4+Zdx427EFGpwNG0pDBn5nrR
kyXA5ZKnyyGsQRyMlMdCJWb4YATl+xmEEPii04B5qMDki2E6u/kpSOT9w3ac9g+3SIjAOx3bYI6N
he14nKH988+5G8Y+qkaRbAYfUC8xtyHK0o6Q2nax0EQAyX3oxg6CuhPgpNPJPYreqk83D9/gI/JD
Vj/rAh+qjRagDFHfQ8opBMF0incOUKB5eBEsK3fd1EtNOgRIBA9OHxxCzqBV9ed41YkEOGHT/Mq6
/d//BqwpuvDzn4ubV7pgCeGW6wKT9fOfC6hFNiCTFWyuGC67mF8jMojte0crUEhcgkOlmg7JGNTg
AYe9HRQwbSConiUOWBwD3YKYj7kIWweWvR7A5RxivwDo7of2rZ8wYbL6h18z/pHsKRrw4Y8RzMJf
4nm2hQgPl/LXKBaDqm/uRmG9TnXCdxpy4XNUCqGCrRPB5yjzQIGHwnPpVkBK8j6akR0VQO4KXIxI
QEcq/OyxPIXYkXBOJnIOTxnyouSmcqH2QYiwCzVzAVrqOu4YSB0jrJb7ptghY/YVxVbxj6w4YdGI
N5IKbGSkfPkyUQ3PERnUD9xPm1XGyvLQpK27QxK5WzcVH++BzQ4WeJRbz9M8beNHP8bxfR7LANOj
g2RiUZzMIMQLBAyS7QmF9kcZJPnOwt1tTuEhDQaqQB9H46kC78aJvMhMzUGX4wbo51eyk4k66TC0
pb8wseyfXz+BjPU0ZW327UwrFazJ9uHDpNus9RDX+w+2rFXZoWHlQnQl9CZpCH2UAPhrbaVV9tFG
Poao8kkDrUXA4q9XDSlq7Akl89ZYaZXbgIEFMQVyDCqOJvCZMlULoP0scYgLC+H6xPRBk6eNdk/t
XObBvAnMCKvbYZn6tQNVtTEZ5iBQxhvFabKLq0P3OHL/zuEhWpNJp745qxsmoBUiMuRvAr43ePbj
5tEJ9gMk2C4e7TzBehEjkYhzt40LmWWaw5smAnE6SAu0OJIHT8tkg9g4AtBTJ9nshC8Rugrvr5+U
ecMqG4ZxcZ0jwoo3HuM7t1pHdQKmuGmcVUu1ND3TXV5nyP3ybEPf8japa47RAkDPYk2z8rHwT1Ea
7KRgIp8DDghFisIfNim7fk4T+PwA6ZZncqd5eqT1Zw2INHfU9EPJJ9QO6jqnS6BDGYBPI3WsA40K
ZGBsqgL/JnRVZLMtwBGQ6z6Rf8QjkHP4Zrig72bo/S92XkcHCW44PGPalRVy/gCiR/5gj6DCgp6E
t2wcEap5byQzKLZkZ3JBjYENCBvUSCPLypdWzJu114JNuE5f0y5NV/3Ioy03rOJTOvpYgLjpKyog
64XT5NYeqqP9g9G2X83ST15RF4WlhGrMkwy85A6rU2dGHcrpf7Sla5wjP08OY92kC/oARMb3cipn
zNvhBKo+0Nj3+KegD0n9x7zwbLCv9uk6LTpvXXOj+Azp7fnAKn9lpTWgpR7SOEaz7+ISuQeNYOAc
T5d4ayYuA8YaXxkij2xW9BEr5z4eYr4ZqDP1mk7ULhzs/NfUDA0P9UwQXr1OVeE3XCJGc5KeZhcI
YkQr30Igj5qlqtgdII2bq2/TA58NqYB85df2N5rNLVxjDZFdMccu3LxYRs8fMntPfVeLAhIiQ8Xb
9VKl0agd9iyQWpmu3E6xvwKJCGBDNV6aiMe+X/MUE42RrFvTdeic8YPN1fs1d468Qzmxul7z9HNY
gdsgX9KnpgIV7KPrIpM+fcB0oOtGvLm7XtffXTMN6mvjL9ccJBUI+5F3u2tUv+qMRKx15W0L5OaA
QdMFCjuMFksLOh1SXaFsFTmRInLFxqMeaeRAK6oUsm5XzwagjljIAKptU13INEeHiuqVH8nnxA4h
JE02BnrR8ECnV2vRWmyGUjtfGckijPACsJNLXJfAc1RgecMSJL0Ad5leygyKlJ13JgcUDdhLBijV
kpoFS6wHDCZHGgIFMLnowk6tyFZLJIt1NIcU6rDN23T+Pgzz1mGDuhxdgnfbatMLC0RzN5jO+uaR
lYPGn6nzDc2lx8Y74htR7bwsij350dAq6CHHxvp6SzbVs+4w8PhlLEe9lXaZLhDZjde86cWOJSo7
Bn2FlXq/8FWxlUkOeSumslkaFsP3cFylyq1/DOn4DTto65PMkVyIK1+hJhzEd2PNsbG0muDc++CR
Ua2VfbFMiVwxBqFgFjudxnqNhQ0i/mbMHuiT+yEXuzjunS2oAdeFdEAvZI3uvonD73ZnlUiTGiC3
dKQ4RnhrrHgRmEDTQTJ7SEpvznzUPBj1suQg5khRZfEqA3YChfaU/kTURvb4kmMUCoSRlb8ZOvhW
Qtn1s9OzZM67wb/U4KdcQIaBAfYxvn82UPzF7pfPjXQgz8BDADYXht0nVAkD4GyiouCnz4NEN/B8
eV2svKEAgznYz1cVOEAWfgoJHfX/KTuPHcmNLUw/EQF6s2X6rHTlq3pDqKVuBr23Tz8fI1uqhka4
mNkQDMu0jOA5v+k1NtxTr/0BMc8Per359Bqo9gLVuL1KLOPNM+1jlS2z1p62cmeMjoyx1655lJDL
kSOJRQaimp4DTyuPDmbSGzkgy3ezHrvfoJakGOQMzQGYvvsye/ZNts92TExXq4aLKAnPw27E73y5
UuaFCH2Zzgt/u/YwqiLZVnodfAvq7X2g4fYbvZuLo6YS4cLk7+P+QkDN+krOB5fwQHDWyd+simVC
gEvHIuryt9kV016HCr7N2q77TMrJlx0UA34e3n3ZA+JL1ZPnYj4lL9VYkLcbdg23EAzEyUYBcy0b
FKvZetw13zvXMHcuUqU7kYzKe2HyzS/XROKuWs/CTUnhgvjBI7m6f1wFxuo+eJfwyVZwqAkWE2E5
oo5B/BBI+mxnO9yNc1nvcSGZ3uYCn5Xlg04ydBUQwMzO9qx4QPBi3Z9Zkl5JVr1WEw4eEXiCfREm
2IbdE99kvy20E4hn2aQuFyEY2aCFzrMyYs65rKa1EltP5XJwU/Z2lRErG7l8Rl5Pg/unsMfmvqCW
WTTvCnR/VnKQ7NWD3p3YTp5lyR47D9eNgWW4KPQd21ztCIPKd0DFvKamojwmYfmgBX34PjoFHw5k
z3sssq41YE5qNm5kq52F6VohdXeQwUeQpD/T0lUvsrTMqIOieM2XGZGnQ1id+KVVcd2/yeKpwG8S
UsgJ7Kl76qye3Wlfjfp+cLqrvjTAdYNE9luzMpZ7bvr2YS5jPOzAZbmnwNL/Pp2EjcvOPP4Vat8G
M0Tsu+szgmCekayEI9qVyxq5qwzVTFbYMe703jUuDXyTp7lWxdnI1OuvzrlCwm/ssvW9rBMvhKFZ
tTjdLJM1OT6kavyYRl76RGqcgL/wfnR2SpveudlGbxt+ZvJCjVn82ZWttgGJrm7AOxsocdnxexoq
9iZTvAJjG4rVgCR7IJLyJIujoe/BoLGLKgLrOZ/LTTHlyXsoajIZi6kXG+nkHbcEd1erwa/WOB2T
NYpN00G29qrzh1mI+iqHKuFmNlQYC2lV3gi+vMrrZLlZHeWLypb5oYz/94uSrRnRR/miFBQ+2Swk
1S6YZvUkUZ53vOdSzEmA+wFPMnexANnlLiPwGzI0VAIC7EsnR4oJfE107yTnjJZOVpbN66oNNzzS
r4Alxc/gQOZXA7R70sIOliV1KNiiocYuS65mHIxZTe6ltJxORlgMN9kWtN4VvS73Kkt6qD5XSEve
S6Aq37vR0S6yLQ+z75qwortquIrDPLkRczjfL6HWqc9/IzhJbXAEVms/9yYAIcuLC7oCzQItdR9k
a84672uZSZ5GtuL/zn8qBWnbheqr7XjpKlPPrV0nB1JjxctsO/EuUVRtLYthqrZntw4+HNWO+BXj
UxpOqI3JRrXlUoXReMe8UYqXMemLbR4TopetQ2Bkp2bijnYf26KT4qYvsmuWI1VOoJ6N+3JR0Q39
BseHlOw7E3koMBxB/6f10FxSA2uBNMm0Nfn15mJV+PwCyuE0FmAsJhwbtvfKSng0VY12i7PePBB6
mLCEW+ZQAYJkRvZRD+IwzmDUEUfMnzVvyC5VJC6qoikFYNGZBzbNwE5oabWipn0IJhBnQVYVz7IO
o6tvVqYDxFqqIm/ANH55EJrkBJMGa0EvGu6+jB81oFOBwNxRFuUIvdyKpFefZI0m2OtNVppsZZuY
kuFGGOTeXfYYRgyvu5JIkiy6hD0R7u+fZmf8hlROe5LVrQKskR9of5TFsKlMmEbQBWRRHoZafzHa
ND3LK3kz9IqI1QvKEi9UHlRrjffGmh9KehvMUd0YatdvuNNU27wtnLUc2Bea8jT8uL/bpvLm9QTZ
HFges8yxoV+TNN7pYsqfZXcrJzGrq7P+6+W7ockzkPXuJfhNreCLwscPVzg7oeztGMYtcRZktuIe
v6rkWTI6W5B841mW7lUYbpA2HMcdhNpfw9H5N4COT/0KpYODKEdnk5rwHCZQsLc+drP7IWjcxXAh
OHpdgcxM1iB3N475r36G1w3bzsHYzxNltB6SUDuTz27PIAGzdTKm4s/gIMPMX+2q2f/PdjmepTnj
4S8ttmS5nHVFiuiha+HmS3f0r6IU0fkqQh1CfmbpDE2Rzmy/X79a5dgGWOa69tTx4JLBujaG9lOm
hG1XINFW1/ZOpoTZtZ0njAieWnahslcQO6/TgF5xmA3e9u6hpGuvfRe1j57pVY+pkb5JJEwZh+7W
KUtv27F0kpL1JxtaJSTjYvels5UqdXYSPLYkSSRKUEB/d5EaW8koqjVSOONmGopk8h0vv6F7GB8k
QOpeJ2FS9tg267u5G57fAETKEQV0W3X50BBSFrMJZDeHOIPun/EqW7EYw+AYX4c0GcLtGBKnK5UB
NU1NL9SzSLyNRnbsZiyHCfWLW5iV3ye9To6yJOvdTv81VNbJg2or43rioe1qGWgdR4hTP0xO079Y
Sdds2ko022EpmormHOw4jFaytTBj71rV5lE2yqqy79eeoWqPsoRfDvK8U1Y84MH++2yqto3C2n7E
Kbt9UpJzp+fDo7bYnw8ZKXQvaFVftsk6O1SwsYoGAkJLf1nnJee27vRTH2eXr4H2NKq+LP5roJFb
pMUZBB9sIEwx/7qSHBBnebAvdNdNLzn7BEQXNEJYobNXlFx/yIPB/r/O2OFvNScA/dUSPSKSRpRi
YSEADxiq3jrJUjcq1gPGGH/IkjwA+Z9WMU7nOyMbEOru3fCpJ566DJbTBFGrLP/uaN03Carby4yt
sKzTMCjiyRaApNIcD8j5TZdvKUbWem0K20UClY9PHuK6fkgNQznL0jTAox0H7U2WamfoT3XhzruU
zNkpCgWOkssh+efMirxu1ybVp+yRatWvHrI4penKMssYW0KzRYIWEtCMZa3voZZ9GarUu6pLQ7Y0
FCZgVgRhoekXg3eFbPxrBGzXn3OpQ9ex0kO/QBQMbTYfTdQvZ715yhaYgsOtfd+UhFFkB1k3LGJA
CljY+6CmUMxHx9vmztm2xpWd6BFg6dy8yMPgjdiw4aG77TFU4oGeBuEuQOdpaTHhL44GITXZT7YC
LnzpcWXbS2Wt3LOxRLHdByms5Wlo7PuyQZaXViUI/wTzCf9e4CWUe4P+/HUWKpNYl0udEtJqJt7v
rV/9xsI6YXbzXQxD9UlwlnQIX/+FvKv+VJGNlPU1HvSEzZpyr45R9Sl4TMrG0n7rOzY8SHDyyL3U
fw3Pcal5qIFm31odxZoZH6d3HiQQQF/O6qVOnsk62Sr7DX0t/t3qesOvsUUd1CtvEPpOmQ1Icq1A
JAkl/iMAlI2s+qqXZ4XdhufONZudZyXzi5kGZwWTjr+WEyCTgzzBFP5e49Q4+d6tyAO+iS7uxFGp
tVsa8AwRyW9OnjbejFmPOw0ESPhO7eUgG4xZF0fv7xEu7/RypwI5GLeA8TDmtV6M7W5wK+2Fr1LZ
DWmYr2UxbUAaW4RtfFlsxoTHNHYKYR3p3cpQ9O0wxDHYIYZ6IBz9in/eg9Ia2oucuI4rAqtLUdhM
7OXE2gMivOgET+4NgbFNKfTx4i3koGTEIlS1wnUP64lUdtCaxjuKYUgaJlm50rzUfFfsnGitklfw
3CrjvS6bz8ky0ltI/PPlPwYp2qSu80K3zzm22ooSJ+yV1mEI6pJ/zDqSJ8O8ZsWy97ZhW9tM0fPd
BMab+DiLrywajcmT1bL4ymKLn+pqzkT1OE2pedRTT1khAzV9qIgmrfrOyk6EXPp3MGm5iWeC7CVK
U4Fu5o0fnotoL4JP2cnoFdlLDv6vXoYCFyTXbEE0JOnfTeUsZyjb7tdlZfFfl6VXkw7FtlIGbU3+
MLt8HWIDPbhSPX/VZBrruA8ma1XXVnmSDbiL5BfI791JRdj3I8/4L7POvOISZu+zqbK2CZnPj75u
1umCWYodTAzCsnVPMUqw17HH8vwOZmJkUMfJa1q1v0ZqQXYfKTuk/4ys9My4j5RoJywmH6ei3Ud4
VfzR5LsRwaqfNU6UflX29quFSsem6IfoXFdK8lAro771LLt4JtJCbsvpzT+7ufPlqKSYPjsxR+8t
wfg1qDJxESapVc0ifgcJNnmKm0CswiytvkeDi8oDmbMkYEVVyuZjjrwKzZZGXJGL7A9uXXyy6c/W
1WgSi8J4Cb2nyf3GhhNMbRf9XIxOElhvn3mmOaugsKKb1gb63nUTe18YGkki8PfY9A7jp2kX2Niw
tmpK8NmxIHSa5V2CSiteeigEqxKPkL3mFcWLSqoKuqc3r0pTlC/DNKjXFrdE/nfFi+xhje4+nKf0
Jqvs2mtWseuKg+w/h721qzItXctWgvjtBXm0R3kpWeWKcY3VTvcoS60wPPhG+JjIuaOoVrY2nspI
w/Ji7NAoAMGW32TfscjqSxZZML4jxcBMJ8peCF1d+jQvvhkRGGkTSZ9j7bpga2dIHY1WfJuCCTXP
zuRHgZfHR6l+l90VDWzS6LKxl0V0GZyiHT4Lo6v2OOs1W1mNj+m6NeMMLkWmHwpdVBs5aa9Yx4I/
44udt1DyDPMAhix5SgoT3x4TcHfj9PhTFX3AUlixVhNNfipbUEZi6iF55UOyssO626PipZAgXcr/
j4PvUy1X+88JtBAX0LgtUF9ZFBtamP3oWbzGGmJknVZavqzPtXFel+Fg3LvV+fhbt9ZNf+9ms1k6
qOyTz1MkLcFJIv4VJa3nN46GX0I7m+8qzrs5etBvquqJq21Xwp+Xmyj7g37nwc3YyKJdWeThCRSc
ZDEwXvvQbt+EUZuXMQsT0phM1tsWZOIOicO4921y/n/CZl+rek5wAmDTQ6x53jfTwE0O60T1CbGW
fjsmrfIQeFX3ALnb3RpRqTzGE4JvAo73N6vvLrocPyfIQA1R/VeZY1ExOu2AQivew2Xg5RennLoD
MtbTPg6a9ppNCqrCWJG8kSD6kcW9+Bmqe0s3eB2Vpr+6qTviRsN/T1lIZnFcaTuYAd2xFTNurX1u
bSK0P1/U5UbB0/v4XbEbtKyJieEX2e8TQw32k1KH67bRjdc8at19WRGEkMUJSNk+UZL4XsTk1Njr
XpPci0PIvzTD+mytFrH5mqoj2XIjz1lfKbZWPFK0i3tnh3T1vsJI8d5q12G7d4gI3ceKwmGflwqs
BpexpU32pJk07B+XVwW9J8M2TunvrZkFkbRzVVQol1bPK6N9qCnTvTX1AmUX9pp6b53TONiRYoeM
scxcOyRCsAQ37q2WhtOzpSM4LqcSkWrs1BYdVVlkbdN2c9cgW7CMzcdh3ulWgGnKcl2t18cd9m1Q
tabm0Lhluw+m/BXvoXH0YVk2Z3ng6/11FhtXp5nH0797yG4CyqtPIi/dyWJTYjKcCwvTpMU+MjN1
9+zNLTijMriy+BoO4ih2tK1CxE9lpewnD2ERf3cikKWyJBttBf3JLhu28TL+q2ucEotKY3JhX3Xy
rNXVFz3H0vRr7gZn1gdXWMcmCljxZLcghnNboZWzlhNrGTcfP4I9nsGyfvi6WFBgP1IpxS3hgfy3
60PhaBA5yuON7Pt1MUdPDpbblKev+i5UsiPa1W/yyl9zR7nurgiMafc5nOfA0aCKLnYr8qBEOK0I
D5fsaWGV/V2dpsJqfVnWscr459QilYZ+C5IDhpKtVQAWp/up7NqWqeKLFj8+2fI/pmvTaKcHIamF
5ZLTMo8ddjwVybI5KS4SI56+0WKXvRk6uN6geYcq5Fcui7aVODw3ieKsWl74VuPhJuu10TUOVa2y
jQV89aE1UMHsBrgzKGfzNSMaIOuTzBsPsxghB8rJseUhRwKukBgIG1qNVIA8lG3snerlIItta1Vb
NYAoLuuGqiJJTY6/9FVdNYlMxc45dlrnnKTNuvOM+YFF2CQ2tjTYgdNvCHyxriQ5+2zZUbZoEbaN
S2+xjP2ql2deoP0aJov3sXVoHc0CzdXvVdrspklXTkAaUtfMzvIwmRGCVctBnsm6iITRGhx0vfpX
A1LjEBCXsbJzrPS7SS2L47/qZQ85lDR5sK3ZLt+v+F8Xk2O12vtOAHGJzBH6TYdg2qqLPeK0HMB1
/TqU0kAxhVZysEN1U8viV5/BCNWV6inDTm+c2Lc0K8JQug4PTpmlu0GE6VsUJI+SUjI3QczPov29
hwcY/X/3CJSqXU9zizysh4Ko17UEr9owP+mqszENvHa/qpw0Rhzhq/w1otaTbm8U1Rl6THaS9ffO
zqQ66z7D0c7quvaG1jzMFhPHjpHYiUe6r3b22FIVfjVZ7e1eWebNDkDfIuRKXbEcmjqNNjxjq2s5
zb1Bc/CPSVDTntXFxmnxdhqVSV2ladCtvupiVzjOvVxI76avJk1DTtWXI2Xlb+2y3DRoYfxruv/s
OC6vQLbIg5zR1txfdV9F/nUs7LKPm1c4wmwTCGhrj4zL6JfhVJ5H3BjJ7BSV+lDBTVENQVG2dEGj
d+uwreFW8i1vZaVd24spyGTE66RG+9QYmqcqUrmX6JFzcL2EcMlQJ4+6+yHbZA2I03jvEHlcfdXZ
Fj4eUQ6bTkus+kmAFXgqnmR3eUgNj2276jr3a8g6U6gxoiGi2euFO+y1TAUDk2XpmWBcem6IfewF
KhBVUGgDv12Xo2yRfcBytuCxe3Scl96yAe6kti16A8mwLNWPhZX0zUuQYfhrVVjheW74nFnR+Kll
YNZrK2vJQ1eY0qUhAIm8mY5TBamejWN4Q0gTg0YFBmbCo7M/ZOb0F0T7FSSUIfTTbgBrZHhglkwE
BdKoe1ECkni9USPd4SC9raZJfFCWfRfcpWJjjNP4UjaAySMbZX3NTQ73mTA6JbgSIPjY8fdLs/wS
zBkiqm35YFg6eVxnSkuyQ3+X5Zk8NFFT7M3GQOwpDM/2PwdCa3DfR25rWeTqO9VtPmXjV/2/+s5j
JRZs23/O8TVUJG5/xJNvI+f+qpdnX3Vz6UanCNns5RX860pfdfLFJDPSyy4uhP90dXMz2lV2jtBW
aDVnhGExqndCYzu6WbOp4xn8fvboORA5laJ1X8pcv5XYL11VEqkvTafN/uy06UM/ZN7LHHTNmriL
w2dAq9kM9tZg+7/Rl6K3eOnOChAcOVPc1xq+MeIP2WghFfQU8Hdhz32qE6vEhi3kr473OsdgkbMl
AwWWQZblKTLpwxFE68L7GL3XLMDnOx2HiyxB5XzOcnW43kvCJLDljrd7yXb22Vyoj7LkJURIbHQD
csN5B38ObXho56s86ABhN3lgqEAUqMsr81dDDaISyxXX3bSq1dkw/JcWRFX8kDvU/muGCp2AaxyK
XZ5GmNH/MzPkeG+TG6AvPUw4oTtl5gbtMfvWArq5mYUT7yfTgVnWl0BLloNBVOScYT2vBzyNsCul
rjPCnVHPI9tTSrJvHJm6X9sRdHXsfW4dpkmxMp7UaBrWGZGt76jwVJr9vUZpb60mmX4ylNK5TD1p
NdlQwTbHt1P97AcLDufc/oCQ5e6mpi2OGWYNiAB+ncbAs4+kdZt5FYd6cWw1G++uUQkOWDoQc4ZQ
aVt1+SJ6YOCs8PWB4F75krHB2dVYYa9lawa58FwP2RvB6LRddcPsu13UPJVLUhWVmdm3HFwc+9DD
FACGFLYiXa4eGy2Y74ckH34vfldmO0PoVwkfiArBS1nOgrkQvxVlw7/q0qVf6eZY0Moh2txuuLdY
+xo40CgEGY8pExtHqDWs2Ch+1KwaJkzVVN+b3n7xRtV4SbrR3CeOGWzTsg/eFWgEI1Ca79WM5Gje
T+0lVjPjPJLtXFX1mF/HSKjNLgxhouWgvNDDGIKD1iR4RTZ6cNOXA09N1WVYiGwx4f4NGFg26c2A
awyNshtL9A/C1/FRziEPwo4AgYdbaKng0oQ5422OlKFpTN+MskRpk0Q6rlBdvIt6EOFBb4lLjI7D
pagEmq9NYBOJoPjVIJZiZrZAnwxMmL4aFNuqzgrATafKUc7NG+fDCAO0lkXtPNgQi9+H7ru9VAd4
QB26JThIlqDyQTCHew2uKwpYg4I7qq2cIA+bmyHMSPwsDbJOtloaj7mItdMHOGy1QoPQV7LZuXot
CHHXMaPv6pQ+NVWlvJRAu/bNbOrbtMqVj9xSVrLDhMP2uqsS8yRHBjlQHWm9gs3IU6ap5Hd/WUG0
VspqlxjX2Lb0KxHJYRtmCg4i/9TJszoW1WoJZ2wnb+rhEPJk1E+jyw+TsfJg1al+8YoXWTAKbhB+
BujvMBbOX049dcmGfXe6MWHwrb9GVcv40Ch7v5kCZycb5EsJwD5g4RMiMr+4YjtQ8ZWuEW8Tnu/X
vtRCn4Q+Aed6nnZO1Tgb2c0NSBHYpse6u7T+f4+y+qh67TBfUgy9vyFO1N9gIyD1YeCTTCbp9FXf
RTmJ4nl2eRykm2xIUlU9EWI9yEGynveL6EM7LCEux7iS7SbCPrj2u2qpH1JUJ/Z26A44P5SwQb5f
c8s3p1Hsde+BrzNC0R4aHKP2ILOMq1U2v0bziX6AHv5phN0PpgvPd50/qQDoLNI0wsLFKQow9PyS
BpQNbT9e8zRR13qqAQZu3POkoaomFaniXt+FauSeZUnWL1WylzeLYHdP/Op5AeDPtMVzOenBo5I9
ARKG8rIcZiyZ1nE1RltZBC662ChX066KZ4Qt3e7UaO10teYMIUuy7isoVfNBNkbOOG1xYc43shW/
2/Ehy/Hhka11hqLXBI5LNsoqmBZAbc3pKktWQIwhaE4Bjze5vl78ptPFTqMHULpOAaSvZPHLr/pu
dCPL49KnqZR2JT2tVccd4UZr07PrItupKxiZsuWdnxVYPTxMjK/TUpJVqq6/IRObnmX/hp/sDpt4
Vp2lhwuM6LEXJgF8JvMgUyCyAVJMx0ZHjy7YY7EFHLn7lOnjpNrsHs3oTF5KXfOChkdk7XQ2tj73
zcex7kvAlXqymrIJvz2lxyWg+whby7slR5ubzaMDtzudJrKtaebsTKLrW9fx7K1ZpB9lXCqA9G1l
JUhP7knHHhACjh69gJu7Bkfxm0ug22xRaNZ000Djwhwv8kyxgBtVJQKOus3XGitDhn17uYgeeyvi
T6zShGKJnLEkD2qA23ETmGu30IniJguSfO+Mj5O37Ig8pH1Dro8ExlQcDb2eV696BMsb+Ywj///R
B8b2Z4HE3lOpGuEhdLNPrw//EHHo7YJI8/ZJoBDb4nGYVTLiVzS/WtGU7uwFzeA24yGuS94r+jlu
hE2xafkTclK3EibiViB7kASgzyvtpTO0b56mu74KImxtdgHRTsXxa4MEkToB/BnCbtUP/HuIEuR4
TrXYdqEZot48T0X+nDyhr88CAhCJiA2gZwfiaTk2azIdm2HoWJfVNH4YgS36omjPHeH4kIj9X4mV
IzFbGe0mLLRqW7ZK5g8mAFM97VfoSgJ0ij41u5v/aKtuh3/hoZmtq1HW6oPXgG1lceo3XlTnvhZN
P4PujzpHfZln3x9IYfNZNJ+oDO5iL3/vM8AketlBxS2edNBq/lBjLq8r72GerKy6YlmpWuzHhPlH
mn+g+7U1+GRyD9O80Wl+qGwT1pb5BhugOgI55ukEsxffjHtCBooyrPQ5TwFYWd/0SJ8BfLOn9KJC
rOjwCZl0U+YssFOG2VRVJpfIBlk9h+TtrASPgrHodqBF/1CGPH/pgp8VEro7SGivCtFR9gnzpRwJ
IGXRIjg1piwes7NWNf0CHpN3MleoMhFeACI5/EjjsL5ok4EZWvrS9b32ajjHHgTlSgnEiwYvZF2g
bLAeuQcQ8TQP2ItfzHk8FkLFiSvJLkOL55MGRWYzJ3wZJHr7XQSe9BiFB69qN46OeWJQ1FjkmMNj
p0U1m8+22kU2ooN9392AfqzNehpAIZtHrXAVX42iDKRd9+zMBQnLqZjXXZDXRxEPh7oDm4vUEqlZ
4OtKp+6HAY5ZYeYAX8F1IVtPtj9ysFApSRO1HW5xPa4MUWBfXAeYM645oqvsXdtFaGdG6soGASmQ
XtjPMzwGEwsgXwty7chjubsaOoWte1AfiGH7ZtVOoDjUY+wJ+OFVFembaqqaY5cgnH6VpxW8t9T/
rW3WVSrywu53jdodipJAF+hIRslZNNl8nyDEIygOdD8b52EH2SOH7WzWPlbvIzoac3MUXqRvrU69
qnpZHQGSz/zDIhe7FJ6P180EyKTTpx+sVTY0mdl7bMSiJs/OwGf1C4+2jrhCHq6C0sGDKnX/esLP
6TN2eYCbnCryc/27bjvPIuh8nZzeIYSrunHi/s+y4esR3nwrTRsB3xLtZjLwRb6IZPfetU6TCP1g
jFdt8ZJHc7VJO4DIdfcjc9AsAajrIJtalptZidxrXweHbHaV5wCB32CKHjSje82tttiiXPLZ5qmy
cYKGLw9hR9R/+rNqi54UPolqrSmem6j/FtZmi5JhZO8Sm4RKOXTboK/zFa83eciycedFfCBZiWaL
nln9uSr4sLRUvGQDeX294tElELskzrYzAeW9LZpTlhVI+yTF61CqK7F4w+BTiU0UnmlkNJNtWwSn
ukRVIuHPqGr9rQy0j0h3CNU09YPK88aqm/t+A3PROiq6IojZJ+YhFYhc1G31U2hF4eNJbaj1T1R6
Yn80Y6zJmxTD1PCxzQ1tj0JvHXbWGgXkwmme1VS8VaYa+Z4x8ujrZpfIscNtbQzoC4dgU2svO+ga
m4TETT7a2pv9LnGnldOcyjb1XXuyfeHlGL5npbstSPdcOiCLddi0l9zqiOYiR4KYGjysVqhoUjbd
KzH92Be99WEUIYwsQk5XoXr7IUXzxG2OhTL98Bz0ryzv0xoy7D+N4ZCTefIjQbqYxXlcTRZwvkL3
3BVh6HHPk1dKdg01mzSrHuKh5R7sjuYW8wzd7xanTyPV3iB0j2BX65M5ud46Lnu8MxLIqWKIH+Sh
F1b8QHb0Ic1qG+qwnQHj7Z/dBIIFkSU/sxW/a+ufsWG9WcP0Z6235MAi8wQY+6GEhehMxBFN263W
6CC8N5iNbpw8fUFW3LqMLPd+W6f1vgyb7JZN4PCUqHsU3eybXZZuMjZ1ax1iFqJYMQ5f2gCWNrNX
nYazcqULA0EgN9nXmRuesKUJUPsxoofZy6xDwE7tKKJEO8aDAUMzyueHIk6GfY4I8glouLHThJjO
fZSFbGahtQKPqbb9gDEiuSZtU8aJc8vaMNqE9bnqoPWYwiaZigEk2hlsifMKn8MI8d/VgoJctYlK
3twEEm8JYb3Yhodd4Cyq16bZ94qN30Aeu68tSftV7VgdavsRGsMdMCBjwpIJiXz1fa54ctKqvvhQ
KnKiXtKOh9IyrTWU18ZvuV1+jBZMnwheywe04hZwMtgHcKq4/nXC+GABw1kRqtbHaHcdHr5CxVvT
wj+DuMhHiCCKz219+CCezgNbUvUfmhf0fgZK6sOzkEKyZrf+CAtuEegYVh9QyEZEtZF4CxXjiOGg
fkF/0iMg4QRrWYzFrF9yBRbRGH3MbVKu4CWZYLrDdluZI4usaR4jm2fiIDT7S4uI66XhvT6Mbr0F
cMazMgvQuvQyqJapY53ZaxNR8m7KXCsvbcJHNpir3uZVIjGUIOU9DmgkIwrThcYSBUXNB2gUsN8Q
Bz17NLWVDWR8q6pKg3FK84fbp6SY0QaB4188k9OZtj16ImuQQvYKNyzD7zUjvVbW4PiTSIxNQgjY
N6x+pxeJhyd5PGzn8tIn1bTvmji4zLwXJbZPYBZf0ygQNwKpnY8mFUtWrahXpNBR9Mvnm21OLNhF
Pa0IJICuQ7mbxBRPsmofdyvIDO3WWExQuzxewYhPrvbQFQdvxmkVaUc8WMr5W9EV+IwU867ClW8z
ld4b4OB1Vw8xxBf+/8EM4neqXMFbscGGYDjczqC1HXsTJFHoBymB1qZGB0dwuo1jKEMiQONLG9Kb
rSQXfbl1hymBKzvr6nWHdqiCDhsLt4D4QEAALdbAWnVe5vhqVpCIZHlo48B+GkqPoLqVbZvOKP2h
IKhReKG7TjCA8xsyy5smKu315Nb9EaEO+xwLLeZHN4NbaAiXaSY31Jwt9NUp4lNuVIB0jdOENN2m
t6b4AW5HtWPjb/HKruimVXsNxQyhNMFDy18VcajyT9OZO4zYhLXvkaKJopgQ8uRom7YNil0RinRl
xq+NrVW3cBp1n4jaN+7eZJgHMR1zy++nvvSjJlSudtl0l9EeFT8nXX9uxCBWaDbzxlXvGGG9kReE
eZK2vhHtBtzQAfwpahQocwsDbUfTUKZH89JHlNZVteQCvXHLT2K8tP+HrfNablzH1vATsYo53IrK
kmXLst279w2r0waYc3z68xGeGU9NnRsUAVK0TJHgwlp/aKk2YqMYnEXk45ia+08IuR8GoWWbwdef
bRI6O8ud543RaecuKN+ldL1r0Wl/mokfanIM68mu6mLXzunv1gK/0yAqjnPOS9k3yTUbxmmjJbO3
mXAZ6HjvowrBa0V38zNG3tFujnAPkgNM6T6KMF1DukN62h97sseLHQHfmqo4jPvJCVvJfdJXZn7W
5AAF1CIxOk/lyZ8HnEH8sr6iOXbTG5ZUFlARC0tEE8sNwLJEZDJ3L80U4OgyETwZzdAeINnu4kmD
slbL5Zg7WQu0snrr2vKu6QDeENhuD17bfjdkZoZWY9g8YRkPX2A/L/0ES24RJ1/gWrTmRPshTnfI
QRPBC2Pe6qw+qiCWZzhKOtWr5e+2tcDKERZseSjgUOCzHi7ThPtQH3zPosLedN5ArgOZpilDG7p1
nymVTrcJkCGaRe0+88WHh1jNbgpM3Exltlsm4bIYHrhAwyD3roj0nfSyDwyBpm1NymyH5Kq+y2LQ
hKUmEFoxq2sxoYfVRryicte2Nh6ScHstGbywy5MulFF8IAeXnVOkd13ddC/E+FfMLjtkzJMXyzC0
Q8WDtInmlwwAx5gn8t6ynhUOhWbLp24i4ZV0dcuKVW9MIn1WdpUlpkNeucY2AWCzkT5yssmzkJND
eNMOYQ5Ccut46T0O5MV1/GbXIZFL3TrX9wN0vOPi6QGMX0ROmMOh0gxpvu8Rfl96t0TOK8GLAT31
fTTru9bzmw105WwfBQ4zSSTFDpWn7wa6O7u6b8eHkZMWymHf1KaJ1VcQ4FlqIfxVR8m0xfzxwU/l
k2Pxf5D+zPZSw+litrZeBkZGkJQDre81OJo0CNqZUQ7MZ5IfMfkZeK6hBjYQUHvXhAMhxb52UDCv
UYIAHV52r3UGhcuiEBhQ828mEPTZZM8bnUja7rEGY/75iczCeJFJdteiegkH3YieZGt9d23q8MtQ
nZM+ladiZrq2NeBcJdWMyrt4rDKhnl7w3t0auNCFdW2giFRGUOcicEppe+7MApDXlKHpKOpNhMDq
QddYswy103w2zgIKwi5zrJFc5x4F6bKHo4kZRgohtV80VupTngAECOoTlpf9eRrlcFZbX41w7f6c
J0Cn4NTwpvZIt4NvP8xF5h/4cauzlenV2SXfte+W8jYj9ntGEmk5JzmLtgBeUqjO5ncUA/psOtQU
GJGhuZC98Dek+m/SCJpzWhcfjZ+TQCnssTkucc4SOYDV7GczssT9fB6tHi1zr8UL1zXyfOM4qLOY
hX0atNUQrzpM81KceYsULIKmaOf05YcbgwroBlFyflItLT67uV2GWlzGrKX86Kwawlfi0Di9OaTd
95GmN+elb9DLGp1Dw3R4bvQU7GJMWLqpm/ItSbtfbVf0n9dKbanLFC8O2udztPgov/TyEK1ulGqd
obb8tbta8/F7b5uqmPjSNO4UjWdXvENqqpjodgZS/6wuqMoGXvJhFaIwwlav01PXLRTcl60xpndD
CxLc7PnHKL45yFCiBEEE37ZRFDJJrV+gfh7K9pZqTBdI6IZxOkf5Jtaj6LBk9XFsa4QVClwRk/g0
dvASNYI1YLCTdVbfADEP6sLe8k7ZrsKvwvKXUG22Rlyx/I2sTdwBokQqBPr3W1kELK1Gm3wNhlRn
gA7mWcIxDysPHlv901+yn+RdfK5shIbcYDo+q2P6eGBhgxrLk/qtKnMqz83aqK5qbMQ8uM3Xn/L/
2x1hRP9fR49e0O7nUZJcLA5GNYaYLX9ncdKHrY0q3M7VbARGivQ41HlAUYcDRIX/d+kniKXPmyZo
wGdKrwZyRzOA+NvPvyWeElQAJ0PrrlHWx6dMy5Fzf+6xCdz38XAvouqaMg+cUcnGIa3KfyAnJ0iU
t9C0ejxmF/O5RRuedLjm77y00TYAoykniGR5jeq8YO5e8r0xirtHVSzKH/iuvze6bx2GNU2gO05+
ngQykU1jXmYDa5sDRATv0Tc8w8Hgg5fMy7dA0SCxHygERMphPGmlm/Lo+PNNzgiyOZ7WEjWRZwwQ
b6iH7BzpEl3uTiOsgox14dKc0ILRnM1C1XmjTYC0fMvcpIGwHygeFVWVnoNy+c2PjT8NoNWTPRZ4
a5pJt40pkZljF9xGuVgHksoVrLEwYQmxdZq2fNZzSI0Dy6hQZlWy6TNRPjsJFWeErBDtLw4Q7Zct
VZiAoxB8tiaUbfG4Mf0l/QvUf3OJisQOsUQutq221NcU4QzLKLWPiml2702Nf8rwJbrjnUlN2lm6
X1MqD97S4T3f2Q/Pk+WBR6A4RuTRP8oiQjEh0X70kV2FyNMOIEZldtN01j1tMOyqLJY/RBW/k0kK
ceC2vw9C3hFE9f7kknwa7wWz0NznLCJ8KURSbxod2za7dX+SmffJBTBHeXrXH0mWvFIahOPS1xCt
yJZsS9GmJxPF+a2X28sRFdPlsFA62ILStLaL1rU7wsdtWY3JQa/XfEdARqog09rJ3r0B9MeuUA6v
BXwSKynj75FWuTDBKSaYj7TSy5W8Eu90y11e21H/3rXGX8XY1aiTQ5ik2k8dBq+WxE8CdIDGYovm
cnqXSZpDbk1nJqldN+fZpc6r8eKs2bsZqO9oNfUxGBrtHevrnQwsUqow9rZRn+0mkYh3kII/JUZT
T3Zjam+W7mjYZ+jjzu9zkI1OGe+zZvK/N+Svm8AHW99G84XEp9hmNnJKAxXkI4r8Wx8l9x9tMFqh
l3rGMysA69RUcXto4Z49YruD9U4l/E+DfLATJL8bDImJpw3rHpRZtXqP2MfAGuTdqiNSG5osfmXV
H2QFYmqkcbVZGjd4gDaO9iL2IAzXCx5bS7o8k2L4PZvdaZll9xjbzr/3CFvEBXhmjKabA0rgTEeq
/p3xZc+q5p1SS8s2X/3P3epINaj6qlGHf336a+z/PYXa7S6RmucRK9NOgswn7I/V1PhzsxyxO1Z9
taXeN0Osc5Dq/9fm1/6vw9WYav5nTJ1Hjc1GV2wtvZo2rO0ytN+KouKlum7qHiEM6dR/j1qDTUCw
7s80ILs7/Nj+1f/86GcrZ8qAmqPtRSrrs2qq9TU72iXiY6pvt/O/+6hXE0UOybWcTfHqGDqPg59b
ISAi8arGqtxldk/s8aDGVKPDTdfjMbp+DuVu+iKYxr4+1OHceLJR8/8cUzuKdmmo76xax+vJP8cS
rd0YxqCfvsZYcYaI2VvPpZ0Zu9ivxMGpkBovtdq56ZWt36I8iHn1Td2Pxjc+coDID1PXpvMSyXzn
YkB0L+eF5ZOYN0i8ld9jEBeHBAPII4URWMuwEzHZ2xpmMGyHJiOXEhVPbjm0VzvJDj7v2AtOnoRI
S5qdYI4dUpb8lwLJ1gPiLu9Fk3k36If6TmPZxbQi3KexmxIifP0pnbozYij5BfdeiaUOQG5QVMvO
CgwX05Mc/bhy+SE9ZCe50MGDhP5T0TX6d/TWiq0c3WKnL8YL5eaeJWaPTGOZTmGLuuHBbkoqPTqC
TIYJUY7Qe5sOg/5eeyOA0S5d2RRkkjL8obCgEtZfSfXbavuWlTKAxl44H8toV9sc7txrFiNSUE3l
T3L580UNNcLsb0GWn1RPNRCFxb6F+r1Vx6uxrjffA2dorqo3xOVChWl66ro5AKfWyW2Zp+NrIaMC
Gmw87jQxjq9qLC4JdgFH3VQvwJXzEtf5H2Ro/nXAMiFVTVYSDMp6DtXk5j/x6Mi7Ok1QLfFJx7pw
83XA0GP3YGtNdlJjNc/ttdOiW9BSw5/LLXqJ4sVYch0Tz3Tee75Y0xNM22pMOPE9L6igqiGnHEDd
ZuUvNa+roXhc5lCvDPOgusnclq8zWfHPMxRYYJsAlRTmVYFcgYO+JFXiHZOW+RXJln+Dbj8PaRfi
cyP69jX+v8eR4i+AQ1rmXp3v68DBiB8T1ThWNvkYouBUPiEZaJ+sadXPqeNpo8ZUM5R6+dStjUg0
4JzmvKyaT1Bz/rPj62AjXbxjZeovX0Nqa86i8ulrzE/yP3rQEP00cbDxmzZ5Kk1KxhKz3s+trzFX
6wARNMFZHaFRYfo8rBB1dtRMwDCdiep4UtmYoeh59y5IBO0iYoa96hqyzHFD6OFde077LqNoBfms
ucL14HiU+TGRElD12h1lX+EYDM4EqSbWXtJ9t4IMfFtpk2FeuzZF9aPZgtzvxt59n4pmPEqNiE3t
zaY2PXZNNW+FDVd+6FzvHDUEJW5Kdk7XDIlIWua+eUPBEiyQH6rn5Eb6WOsEqhf7kftm2Q4qSV1+
V0NlL4gm8mq5qi6IKTvEw/F7jc7D1pzq4M2JBw1JsFjbOUHgvxmERke9IKhT3RKpF/TXCHLUwRbT
xQsMhovaGYHoePtmclsP4ThbPFdV9aKvJ007wt0uCIqrOhBbYmK6uccZCePCjRobefPsZIsKVcD6
PoirARINr7xJvdjUu8k3vYh051rG6QboIqHlmsvRy9q99IYM7KeIDwVqIW9ivFdVk+8DDWPobFx1
L0f3QZLAofhr9LsSVNa7lg5kpzL9Wy9S3u5zkb87xjQT5zPLYRqTEYtb3mWJoTujI5q9D9pEsSWI
PpCDxoJjQvw56O2D6tXV2Lx51onZMd65eFl6oILOnmkG0LdSpKiLSL63E5msrKYkBY3GPBqF8EJJ
TWDN8nnhANJlF2d2vyeNtebGfML5/DH3VhHaZi6OgblFfNR/cVc/GNWY2dGytWeraL71poYVj1/P
z3xpZDjKiXx1xtpFs6BFJhSPQ+FWUA1NNARRzSp/dMXwEkW1/oaToULcbBo7iB45ea20JlbXtZrr
Mxugi9ZGbck1xnBL+0kUIvscMqYoPmvW8Jq02a/K9a1ji43FTTrow82EuJe8zv8i9m5/+ba8DVNu
/MFmY58GrcNi6bmdlw0BeUENu+uASzjpJkBc+ZtY8deyaDYCb4x3O2lPMUDeX0aOMJz2kmFj8mq6
5QVl3mJfGuRpCy0pdv6YVBS9428EffVh8CEyyC6Q6NOn3Ys9lA2JADf+1cgfuljcQ9AaKzq/8Lez
To6wSGSJcbZP0lYHGesu5n1JxuJt7JOVXZjJs+pmNXqjgCauMO/dl6ifqUP1Yw1Xw5pe4sZe+WVJ
uwcVnBzbGo0QRyuO2D1h4pC5zZGkX7OzV1o5K3PrldCfP79Qg6RAsQUEtUs0Cv0UtbJNYnYxyRt3
Y5t3XAdfxcIMZDHV7kVklrh9F6C+NKN6N70Ozdq8uDus1t6HxTfuXWvu1T6kT4NLj4f2ZnJ/90zO
77b0gkdeIc+PRcb74FgzLtqYMK/7JoTgyDXjarr2dPQWX+uBzP3aGygWvxY48aoeesDVaxukexlV
zntX1pjtFvlB7esDR797UXP87FV2fe/G5WTrqY6shXlM62y55WvT6eNlSTqTdA29qm+H/eBrLlpG
pnubTMNjzTvnGzI6aAaoQWvdkzi8Y+Y5v+Rm49700WBvNHfLzo7jAcHata92qYYCJjZPw011Pk+V
161DUbUkjZqP8jgOOWnJVmKY5juNhDCEcpjqlusfoAjg8ukV9kzVAjgR3akzOXrx9eXUy/nts6v2
GE01nGMnveXZ8JddJuUpJ+N1G4b6Xw0KmN4OX7k6/J8dox5MTyZf5evYzvIMa9NORr0BQI60yHqW
uCMZNJkJggF2JJ6t1J/2coBMaWS6eOZJgiTgDst8XT2M1Jg6zsca6Fl1/dp+gXFHlmH9/Nf4UrfI
FzWuhi6jaAjlImMr50jCOKUpkq4AYAzFcswqisjrWGwzeyIEJIBzuN1b7hTvVVTLm+oFwRyt0Eoc
ydedY5doB210ExbSRf+mu4X55OL7AWKkA/TCETWwVBbHD9WRDTUm9OqXq+oaHVAOyHjZQXWruUhO
0RiAHF4/iYxn/ryM8ecfVkOuM4dxk4lX1XPykRTriCaK6sZ4v+9ce01Erx+XrlOd4WK4G9XNTM95
aaDgqp76fp0wj5mbNy/qu+crzmtyEg0/zfV7r8Ci2TSqnepWmMtzaxa43ajv5ubIICUIQa09dbY4
Gl6yihQvhWVKa45R6KFWt83ZpVhAInmumavtsj3qLpUhgfnnuzeV8yYRwvsBgPjSsIUnHc9T6yz/
kLf4mMmEfq966CIU5eUDn29e9YSGGzw6qxsIjuxYlW507qxFXqJIi4/UIYtjiYjns5knHxnybL+7
2Xu1Z/zaPb/6XeSli+VyOp2NClNjPwF9Q+4n/n2iEN+SwWdhYAg/uWVTkYDEEeJCifSQTMubuxTW
BjlO4BtV5j51S18um7w2uL15Uocsf1aN5rrZM9lQJLKjHx4Kj+GQwkD3x5p6mqgHAFdAz+HQ6Whs
9rBYgm66AJZfTk1b/8Q2Uzs5Rj6/OX3NbTe9GPjBf+C79qtY/JACPcrdVbSXrvxT93n6HCcxurWZ
p+2h6esflZMYBK3d3vBN9126B0pi2TdrWca9pcXJzteyi9CCX4Tr+tlu4j92XP7sJ2lT3qm9owFi
lCqbj3EWQmNTk2QoMEF+CKSV/j1SJMpmxweKVFOs9Hiw03oKtqakvFQDBHgtywMZ+YSSH6bnXZFg
/oI6MVUC41u9iODoBFQ+Ab5nu1oij2l7gJVGsPBtO0RX528f1vdtLIxXS2/PENHrDVUosddLMmIO
cpckXibyvTqxeeNZz9P0t4njiXUvO9c/znmP/OEEQLkJyTNqR0Ojrganqd7DnTeRB4ms8y+gHvot
IwO2RV/J3RZusfrILidej0hsuuJ7nfvNYzF5aTNkPnsU7gF3e5KMKY1mT/I6BcmvucB0cRrRzsVq
8Z8FGkzVmQFugKINnUF2d4q3xsGpHXkWTkFWPq78rSh06wPk58/RSap/bFQwqQX9ifu+hvwtSdaX
FeIQY9dvdETqTjj3ja96acQvNSgV1VNN7XTGHuI8ybH1CNVElQnSZQouEWSVV2RUDGB/yRFsxC7B
i+F5MGz9MVNa3QUmtW7VdRBSvOUJWvDrzgF04WO0IGNP7nBVQxbsg4MXu/W29VPjEQxWB8oTANHa
U0OG5SD41mXpWX1gffucLN7MxC7xsTSiVe2z6h9zBKTVjqu76uFJJXaZH2Ghs+6cWNlQr+7OqheY
Rv+ItQyEgIckvRoz8Qg5DUHhwqLhA6ohKNnzaGAvun5A+Nq8S+tUB43AEUTVyUtvUn1Yd2prM40k
/jRIAyd1BKnu8RyVqEB9nVL42Rnx1fTzO+fxWIZxMD/mhHTH7Bjmo42wRisaec5yyZuu7JJ/3M5F
V5rY6dWT7ms2/q7wxH0jpxnOljNhTVJYb9VU/ZIpQhNqHylaPUScMjiCGLXfXAM/Q20Ixp06trBM
ca6xqQnV3lGn0oP9unOI7Bfe9xVgmGbOz4EkgoCKFr+qBnGUclenUblL/zNmznG+EXWAeLdrxq+z
mEB5RQHa3/Yhk7H18MveeqSLxqQPpuWkuokW9CdjAR6iDjFG13rwApu9PP48vmgpI0+otB7d9eO1
aPbA3SME0eG21VrvvaomTVpmu3acTp5IvNcObfTblGjQzE0AaKUtYEfjSHNQB5MRlHe05FjTRF0R
gvptd1ygaQew+V/na/p/ylyLdjD7AUZhm/IKl87E4q7tP7tqrLObbWPwPlM9TEzLw1IDsPvsmhGf
WvJDBHDjWQ1N1kI5r090bD1q8VBj8xKdjYIHQ/WaThuOndOUHMEfVc3gzs8V4JCnzyFYkDhajcHG
8or4xfN5zDu0s9zZtDfUdqkUW6N4VU2gy4NeWstN9abIb29x4x9KM4vTcGnXLHBTexu1t4x5y2eO
SeqsTZP915gVpH8CXeelN1Tt3Yhhlf3x8BadWv1VNdxHKHgMVKu/xiJ7fG9ifbqi6KO/DiJKro3h
/vV1QMo6BeWNtj18jfnYlXXT50nbYUSwAhmh0Jnc+WrGyUs3BfmNd2B+o4R+HiBBnFUPo0xX36jN
IJOvRmd3p/8aUx9z2vJn00Via1R1Dsin8O6q8RuyhB6EABjqjFW6BkiXWkwzblM4qo8miapHlFak
14IkPqixPC7IVSZAzGVRVuFcR/qGez86qYNtC4/WEpViywb+U+nYYWVMszvRx82jWarXjkThE3qv
zaNMEbm1pRaFOnRQvB7Gi9fbAxeAnRL41JZCKkgpw20e+twkz23in9RONYTPmEHyvg1OxjxWt9me
Lm4jB37P0Xpv7bE6B1PTgwqaRf7UiGpXVDtNH6tt23rN1nDEAvAoave2ZnlPQwpFIxmidLUf2+Hj
9q21ohI+/HCNquHJGQSK7ZKaFLyEn1Gf7B2J4EHqsNIpiQCCyqiPU+z+XvwCBFtz0gcBc0KTYLr1
wdx2xCBhS/RRBPgLmflmASUcTrEGkTTiba6qfeBjYNfbYNB1bTyDmHg3Gi8+CF4IJLh1IOmAlIfB
vOgLWnOdoVkUF2An+dohm8wP1l1MNqAXtpWl3/I+O2FGrV3rvoIeO4z+KR8gwFnWe9KOCcs/n3Uy
aM98kP5jyR3jPFPRJt/RkUy0yk1ezB2cqY0+4aSLOjHl2xk3gKAa0k238I5kMfykD3dDtsHLKsI3
Q2Jw59qG9yisq90m+l7DGGVTxh/LsrxREdrGnVHtS7fzL0OOGwyJADa/mnlEAd616guiZd9AWEy4
0HXDvvIkPq6mGd2G4jenkWfkVqwNus9j6NkWldtSM645sWruTPrdyjjzWOfLxUFwVkhAIrmG5WJq
wsmb02NrjM256aNmh33kuG09T1wzv1m2emd+ExP+ASCm+p1YoGjoS3V3gH/ca9N+15K4PuaoNV6R
SQRXwjtll7Ved63KkiyJOcLfWqJQ1PNwBUhw7BsEGbsmDYumOgT5FJwKa663GXEDSytbbizctMJm
6I9OvSICRW/s7NFN9wCEfyLV9GM1Ez3aVMlDrtYQAofrQ9TZyOBx37itBlwv7bqLQYtOAnAttCRY
sfcWb3vLhW2j/6xTc4ZXZzeXEaDBSVsTHlZ7VxG1sYbVhCjcRj11kEwizFKkSEbEY6e/m/mPwdVu
WQbPF3GUMEvuoJf/WXyrPlN/03kTpg2aa/p5Lmvj1YbhYXPbU+51mzEFf+PVoVXI+NoXtTiLiQgj
N3h+Z4kvT9ZXyO2N691b5aSsvAFNCi9+x6iXADMlh+rWTXOQ7vzTt3X/OvlpF5IK7CSp0E+wA95q
1JZc7yQGiSOEgExjFJiWlc2aKfkGEaAIxyT+3eYVLtmxfeRdPqQgVpC3avZc0H+aDIuYiTQ81QdM
ObraeSExYm4S0GXbKGkfgd/CMfNb3N90qzzJhnkw0exwGYc2rHpyAk3xgqapfh3i2Lh2a+PZGFZ6
kDCzYiNNEe3sHqSeNExWKJrXM/c67U6kqR8CytrHpfitUXlAiSFGUYhUxq/BGauPDllzXtrHvsDG
zvPhNJmCGog+QU8NCI+fRAuQZ7mzIulC6p51Zd+wNc83uAG8Z4ku+fOes0KotzPk4ucpIMHemP1M
VVi8IqzC67OrQShFeg8O306uE8jLDbZZRBUsCvtUh8NjdySvl0zs3WBVn62H38KPcgTKLOCNvpkB
YrALgIfRQS5YNZoQ5je9AZWp+zNCGoyB/e7aADhf43pknb2NXXR6iNB0udPLHoRyr2HAYuga8pHo
xQgRUVio/Mdcz6+TdNsrqcY8XPoZUbS8e4a9/Eqmud046MmfgtkEBWpGzslz/bMWDcFZSyP/7Kw4
nTrpf7R+cK1iplm71ZjGsro+LigsYaH69wgQ9VD3/d94H1hwgl2x06p0fhrxKrp6JI/LlUAsMvOR
ef4F/MNMlD1FXMHx74lVO9kNAXwpSXam1UebtoREkSc1iYpO2FTdKudY+3W5cVK3OwBdLwHFBQ6g
G14Ge8jMZ6+gKGWWaG4hHfuonN4ny1Ma2zRJDtXc2YehqYO/suANLlOvd9GvxW22cN55lwYrREb7
FVtDWDi5OJuTwB+x1tstK/XgOAA8OzjgQMGdUJLSIhZvPYR7zylJeuj2lpjxKZic8SUb0Sjy6CEm
k+46W7wVueZevpp6LL3Prkvkf3IbKGLYfN2ciNgxGB1wjH4O0LMOgn0koiCUAeprBlNfyJJ5Y+qC
RzGyrcvSJJRNiT5+Z4W5K0Q6n/UF+SaEou5GIv44q0MUVJ0rusXqZmR1xot4bVbxHLuYjKtuN919
HLr51iXrzE0vqER3b2JC3brJDpXwdBlmHj8jmLCT1rH+6IeMyMOJP9LMROfQLl8ca3L3UxGz/l6b
yH9agh4eWmcku7a/Z16bniXLg3MWefHWKiEAwMaOL45r301hwd4IJu4o7B5HEFfk95LdqDX3BYNK
EnsszvpV4MzIjwoD5q4VaajCwBJtZ/W6AoH5n0brqRcNaJuWAXYZlkRSK6pAakx50JFmwa/BQ/Z8
LQRoi7kzI2xdMdyCI4EZaADHWgygsWYxzqw4Iz5LauSKoPSJG7W8tPb8ostlgtoRudsJVZpwXrvI
FMzhYPNj2ZkP0MyTGbySHunJxQBdFNjlBUTGcZxhpABXuvV2f9c6/J8KO0m3JiaaS6gwc3Il8Dvg
z3beOBdwChb/NmWGQSjY588Bpblz0tYfC3Cjd7w2QBuWP+QYZ+96gUtM0P32y4ibW2UJvDVV0Cwm
K52MG8oLfONJNTOvMABWgbaN1NFogGOvVqlWA+wZgRSYm8I+q9PgWvkWN6I45UnFlD313hbDbuAh
lBQAwZVLWKKYFnuly3PhhjZT3tNoQOltAArgvzbu05a/h+RI9JSQYD2mi/yQSMEhPrqfsZbbet4E
wX3FGwHQ3qYGvy76v5kWZkPzD+ua7tKN+aGZGl6ToAJTD0trPYUk1MHjbJqTJ7+XRWV9Q0IeRc7p
1UyFc8xG7XUhCbDSW/VDba/GA8nfem8dk2CSVOu3QbIEJxk7t4RSWpiZyCp1eoHwnwVi3L34tjlf
jSx5m3RWqbIWyChKKMOrSVMdoWuTtvw9oEAfnwoQIm/6vUvBGyxX5X4KR2TzP/3oGQ9guz7S2NrM
QsBmnjZWXH2RDe22zNzgBRaA96zPbwsIvhcLMIJbiHZfJ+m3isAA+coYaGVFMVV1l8zMifmqHICm
ph3S3pfET1YG/MXZFqK3wroqhyPsiPKtt5v2OMEWCVXXTL0WvHHj4BeqtU+Ey/w/Xe9uzUr8nl1t
PpRJtlwQ/ngZFsDetu+mzwIpl2fRGg2VYaQwvcHLdk7j1ocKGrglYGdoKRJzOV9vZWr4I1LBnqTI
WIqNt0z5jlX0s0Weg1l8m+fPvQQs9qNw3zAt6075ipmpVlydBGFxsr3neMWNNtasnwBGyBVJqprZ
jD80zYp2yX+G1Lg6PF8fu+ZcCa5r0EGn2+RlRquAnq0JctpoarGN9jOOkEdHviUtSIHoMbUi2wvo
vG5nwS0apwdC5agb4nn3qauhMEIKN5TbLBj8xEPJexXcUDv6KIMkOf2c/VacwWU5y45glW+iNtUT
7dRwyY5qM13IIMHC4t8bmxK0r9+ZKAhV2mFeIYXEsvm5HIBbixavh2iTasaaR2BUgMXaUVX57mnF
NtUFDrm/7WEExbxeuHY9o9r6wie6RqovOwVVVIPTks/5UR0Zex1XBllE8a/Pd+tJ1FGG1OeN6+XZ
Vn3LFK1pCrAIn62ufgfR6gelMOIFIST38QSG81e//n6THXvHAjVqVQNWTaquv9pMWCJT0sL4TnXz
vD7ISjPxn1m/UwHuU+CdcVR/Un0NnJdlXI+Ikwz1Lqiq3+pz2STgmK8/4+cvrAYVXqqIqLo4K2n0
a2yqzP6A1AqeTIA+PrG/6m6AdkuFepqzaaebzQ+FB1bNCIy6b+DXkU9FciSvRxczotrLmOP9dqeK
3p84L6mLvweYi7uglfyiLhKi+y5tH+q3d1P/eSTvs18ai2ndGWP09gjdKW+V58xj+ddJNNu+fjSw
wyYQ6lZs1c+lfg21VeHxmW7UproLHGlG1JX7TVAOxRlfxwD0mdpcG4gI3BvaocbrnbllTBeACMCc
sRrGCPS/NtWnPRwpQCL7VnH+3FyyATSUGx/V35valhx1u0269NsymWd15T6vEtTSTelk81Zda3VV
0q5k/d8ZiK+sGAD1m6hPqC019nk7qL5qrAzHkLaXQDQRfRz7V/XDf96a6tJ83Q1qT0Pmc1ODYd+q
S6G+pDk0XJ9OlGZIBp0o16l/dqttCHKXn9f3/xg7ryU5la1bPxEReHNb3ne12qilG0IW7z1P/38k
WpvefbRO7JuMdEAVJEnmnHOMoadWOxJ4pe0SVgOMuielSGuQtv4uHQE61+rwSZ2mDvHZTkLT2o/e
SCQwcnwrGTgnTLgVfEJGlGb/z4Xf/QaRRfYKsLvqq3PP+enBJoNCaaupGzEFiO97A934wSQgq/8U
g+Wdb+4cTvHurXkXVPHxDmq48bIA1ORY7TQ/VcZtaPtfpSaRt8sdZhI8qZYNpHuZXOT2niBiuRO/
pXWLh9gc5R0cje24rhL/UneqRJjHNA9Nr7U4UuT+tc5p8hHiAD/aiJHQhvGOJQxbl2kgqD3UTjoY
62X4TB3MYqSDrq47KNgOYgT3jdEdhtRgW1JsU6tD+Miegiv/9bpmFh9dn1hhJ9UIV5gCUpaxN4ZX
W50CGLXMLCd6G6a3aVoWI0kUl7oM6880IxnqaG1dq+iIWYnvlicxR4r+Ilne1ndDdM6K9rFwuoNT
6WsxEuZDkBXYS691hYNAzIVs2Ks9DN3H5Q1fxrKoE0VvGoVy2+4qgvT2vhXsRJsuBrvosRz/cQiK
snhqIjcfI8pz9kO7KH6om4dtXpjmn6kHWTkc/LF+9MDKrWLCY7KYILfWJMJ5+nCoDkBTT2WjOqg7
dCjw07MuEE+8M1WEQa2HdKwfLdYG7A8vKhaLUc7Q2I4eU4JSurI5G1Os6tjnj2lnNztdH1lKVKq8
kb0M200LwcwKB+9O4A6GdJKL1Meu3HhB/mAhXrw8eHFVUZxfp6UsKpdh8uGQrIvrQ4v8oBiMIimn
6Vrk1Aj4kh6CeRJ3X5wkI55xIGaFYde6wOrX4i0B1U6tyL6r7WztLTUgURL7lgHV4C2gui+mwFL4
3LAmlOIjdnCgIeEU39BH6kvQEu4OjclW3GORiMceTssTiHLZIw/x93RQT06oJTt57M+RnkNQ5jQH
MckozNo1mN0c9tyNn3nzF0CrfwLKT47ihOLJixwzfT2hYcyg+zl2zh2xOHuOWXYj88lF82yXihGx
TAayIltHjlt+n1r3yqYdAN4vdzFPLGbSaPrMJHZibFwDuJAAlYALeCMuWWMl7kA/KrrgWwNyosGL
0ivGduYxE4st4nWL/WBbx4HAHPy5e+CRcBQH5jpBMWxeXc27qEDxMnxuqjJPwmCpb6UWaTtxfvG7
XDPoj7X6MGppvZN17VE81eXRilzaND9CbQhWfZbB9A+E/M8GbZk4JPHtF+V5Ycf2NEeRhu0DMf5b
JTFT0Pl12l0hZNcPhKYVJ4Ha6YKmODEWfud+kszPVzyJZY5ZHgwf6F8x8Ex9cMqNAUAaWgxLQ+Ek
4yWwmcE3MARuc26ZeDJiWHsytkeD8GA3QzfkP5O56LDM6MuTnAf0NN8vN2FpFTnR5f9/KtZqPeil
6zLVix8jivNafCmL3Fw5Bsh+sKCFmEEsdKXGPMhoLIou4rLzkktkUdjkVZuz+LX/hNXPH0rxO9+t
MuZj89ReExZwwSGIPAYferF+xTmC6Vq8JmMGHczaG/SvcK1gT/bb6JBVvi9vRfc5605f0IBgkMaL
53WcGKliRbckS90wJrgcFJgiFcLEpkWY+DtLMkdJivK7tez86/OxB4lz7TN43VryFeHpOxMv1biG
rzfDCfXdFj9EL0+qrcpHsSwTizqRE8l86mlZKIo4guC89gCALJ1Fl6UockuyPMalbrnGh2OD9KWB
qIM5jDlTTJwNgQDpQZTFm8cdj9jGT+3zjx9zJVsFUie/W0aKRziPvPGbB9D+KIZrAJMuQdPTM/Cb
BsoNMVL+nhVHz1MVQTnVwc7jzUcoiAdSZNnCfcCECICHaF0alj2gaBDJ0k8UO/dHp5Tpcf7100ie
wR7LOzOvZ+bBLGodNW3wn/znvRO5uZfIfiyLg+azvuv18QIfj5IUHBu1+ayMUM2KeWVZPYhj/1a3
dBGt8zpbZJdEPI+lKHLiuH8967vtjOgtOn641N/qPpz1w5W8acJHaK5sfBB90yuOhjO+imKc96ri
hRcJphTAmcCI2LxPZrYlWerGBE1Q4Hf0KWqN7NxJTLfi5EvXdy0i6+oeEUK44OcRLV4W8Z4sL8vy
Uv1r3XKYeO9Ev7/V/a+ncsd0AvdnIdF+/cZGoY1l7bQWFh+uJZl3skv5na3ib90/1M37iem08xXE
eT70ma/QRc5FkbrfcuP4azE1iD2oyC3faDGHLEWRWxZkS+cPdR+Kop/bQhjQ/lBKKBGizATIx8uJ
753lrRjCc1bUivKIKZttdVIkO9XJnpbpnWAqYONLWRonGLkoi5mftZCHRclIDHs2HbmeUY9rMT1g
/YeStYIZ+A9cbZ40TBkbgphdsnwEhAn52+Zv0+0yFCyx6V/6LMNgqfswXERRtPZeFWOysEF6dfKo
bxpLjce12P9GBBhgLor6Z6/ugt38xoubsiTztLqUxe3616JoWF5dUfQwpPyZvkX5wxlE3ZhExE4o
Ea/RMtnPC+u5XTyf5cgKrRI2b8nRwDCiTRaSdzvHpZs4ViRiYbAURe5DPzGJLnXv/rho+XBI5xTS
dtSuRAXeS6AUqAaIHljKNYVIjunDlaOIVz+JqctNoiQ5iDuTR22aHEbZWlWJZRzEy7480fndf2fM
fLdUWLqKnHi8QdZi0Zs7zUau1IL0RAsDaFJUuLK70clxx8Dmogw38YrOdkoxAvpRDas38SL/sWqV
srdFOhvXSYVzME2TYwRFMChxQGsiKSu8laul7BqeBP+Zb6zyiXfYGg0EyJiQF8uHoSreXlfds8Bs
GzgAAhnuGnFXxXMpE6BMapE95yE4E4EnV6cHPNaQ7tSzPfPD7Rc39d0jmreu810XexaRnV/zAOfk
6OjDVtxlcdklET9gKYob+6Fu3tWJlo9gzqWnaF7+kur76tpEWm+FjCFScV7qvjZZ2O81iAC3KohZ
ikDPICDNjuhM0mqo+M40C5qeqdVxCPNUowjtptJ7CpRkr0znkKMyueZeWa9Er7FJ+oM05vpGbhOC
9LouW1UBr7pInMTW16ZDgKdCTNEljuydHPhGuoUyCMFldvZbrJJEDQ/WsVK96gFMFr5mSGMBnicW
6kWhfInd/nmKaP/kQQP7CfxNuYE1roeVg6KoSyA8SiLcE2UPC0RoFvGn0LFgFtSb6xDChWARtrBT
8e3vHcMd73FR/QDveGh1JX/tUx1Vrdj9muYsyUt04E+uJxMpnlTPrTMa3xys9Xh2XQ+Hg1LDjtN1
K68qy8/lSEwvW/L8RZVjcw2jDuFVAbRdcjbJAuiYksfUKOBvkuVNAUUwzFA5cdwIMRa3fmrBlISY
QIeigB8p+yoz89s4RMVN5ESSZJkF71maQiyMEd7IQm+TF9APuUP3Rcd5tq/licovkQsNORKYODaT
AXhlu+zcwiyE9VoG8Km5CInKMBhu6iQjJsipO/bDVWafiNTAveZgbK9h/RraIbh3UwLQJbi7cvQV
Wk3pKKryBJFueBdh5cogPtMMvDWWd69gw77LeELvsaQo66HvPXYQNISmQ2hVbHIvUyRF0ZBdDV3X
3JSocR7GKSkTwvZMxhboanosDb6axGslt1BF6/DO6ANic32vwgvj/hqiYLzNJaI5YP61GHPL8UVg
OA+wzATrwq9X8J5qW0sx9M0wVCkcbwTTZ5qin0yLUGfCWpWNaqpRvUIKHhoMFMBzx88vBVC7SzUl
S5HxuY8ybKgd1EYm2LRcPaWjHmtrRdeUk0iywfunMmsLaT04oNwdP8bYDKnBc+sSMGqbffsl6tI3
DVc6ceHA/Xm3dPDMRCYSrZAVsMS04y/cnZ/9NFK/DFVEtAKEOM9enxB2DQ/Ww6jgSzaGyDgXdtqe
1DasD3EcZjcegQLkv5Y/Vb3E4Epi/Spr7XMJa9DVDqKHziwqoK9S+SlscRxZkD1uRVE04Ap9gX49
3Zb9qkW4YzVM3UMlRpQvJJZrOg4PNlWWBOyWOWPz7mAj/WrFo34WpyorXblZjn8AHIZSZwIt2o4P
TrFZfkHtRb99f4zm85baWD9UTb1NZWht1i4Sy62XPCFUOGK0zyr2yqZ+BmhRfQJ73t4wHR9FCaHd
+hOidYChkh6ypqmHqLO0/ONBkf0s2/BxoRpIoDawHywWU1YCQXeBP629lB1m5TyG7UQ0WDBZHKHB
jIhm41aoulTvIdtU1qIobk8Sy9OnyiImbLo/Zt8T6FJMC71wb/a/578TR6m7N7MSzNl0/2CdJiIv
GRz06RkzfafDnCKyIim8EYT7Uhajra+hkHxXKZpFSwO4Y9M9EDhDBJ7XrYjrQlIhL5iU1PKtLD3/
0JqdB8e7X3zN851oDzu/3MUqrE3FKFkYrCUbtXDsgcfKC7xLMyVdBO+Jrbn7dw1tGyMn8+q5ZrgF
whCe8z5Bw3BKRE7U6eyykWwwYVQLlaBCb/BfOopD5t7L0U2POOD/ckhsd8RXyMr+42nqJoPk9rG/
5TLWwPWHXyd6i4sMWa5Wl7iecBS4HXWjBgELI+U1mJIUgomrKA6uC2Nh4HaA1+UQ4/rUnMswl6+W
TiKHgt6ZD1+DH5mDQxurip8XDpoYgySdrFeDUHyYpUTrh0NFUVy4hnX0YEEEPh8qrvbuiETVt01O
gMbHhulXDXkI2PFxzMy3GHlSIpdGOz7XQxGf7T4g4ESBebNJ8DPKeCu2UeYrT3LudxdbLb+nviI/
dWYmP6l+eWuYYG/4pkG6QDrI16/V4P+yylo9m4SWvNoJp8KZk19j2Axeg0L6DB7ZexCNeu5d3Sw0
76KNSOFtDKDuUzr17MvXqFP0Z8UNshclOooufHOSJ7mqgF/e/DIeLq2nxNd+SiD3U7uVHpVkzWpc
MWcTjTcVRR+ApjhyXPuXHHWol9rYLkEuxa+JU8KjrWj1WhS1tuoOGqqpm1w3YMRfmUbTfkLGCuoi
o1e3AYDK16pFFkEGr7ef8JWvhILlGzNx9UOPZOY9N/tnQmiaL0b+bbQr+7Mh2fUpyQOok0y1+VKN
BFLIlpHeIdGBS9dvf3uWWX8hZEvdjCEq4mblPisEn8FhW3fEe5IL/Xo7Ig0LXvifKmCRfxo/1KmG
RVRsMl7yzim36LXlMMxZ2XMiGeapipsBzu02e1ZBTH9C+n0lGiXC2J6JwPgMkle+iirTrfAv2F2+
F8UeNomj4gzRWhTL0NbvI146URJnbDr5KsP1poKIPnvDSFxCZvjauYQrBlh06cLCZqZXjO5hsyEW
D1pPqGW3hdtZJ9HS1q6z1ZXOYNyhdjK6zDwQxgSvrVy0azA+wUkUrUA2CVMI2rMomggRoQOpuhdR
HKXhm803/yZKQ5vcma/TuxYS3+P23sEPOukxTmr5GrjAiH0XuaouLe4E+myhnWgfc6d+icJaPhOs
0D2qas2rEsIqX0T2RXQQ9fAi7nKpTG6iSiQ6LEeBCYChbFQEVzPUYxPTexTdQ+Bo91R/rKpsZzd2
gWBhuYXGPD+bg5Wdgwaw3EQWnJ8lmaRqChuaWXnYhE4L6bgZVA++YiEFPhjPMITFX2SjcLbwZuYH
UQSjQ0i9mr3meg8lpdYSSzB1U9rBXcHpR1RN2qOuLNcEihfxF6Kokz1wfGun4vv4YhraObUl40n3
E+uaRwYBFlO3epB/DURLHvm0KVeWdQpqROTsKRmV2F1jwauI3/2nbukicoZU/ypaVdn/7Xi1JgCm
McOHsh+rWy8VhEtnNtR3RHXpfIl+pbL7oved+VpZPfxAqZpdEl8zYTYuYiLiuvFzW9iPomuvxZcy
0Jy3skrljV2GxjXOHQRYyhK2FHhhX4Aj/ZAgv9qG2dombOgi57xUdh9+axQCxAzNrh4cvfFOkmlF
+yD25SdYVcqVOL01vsm5U/1o8BsRRqSH8DAO2gGbbQ7rbm48Oiac47zuFsSWSrqKkjKDGReOqkvO
nHoxc3/Tump4KiEn/9Mw9xHN+VILjoTgZ2j8N/LoyeFGtPvEPV7E2ULLptIsgBMWln6ci6JZdZSo
3/FqB3NPT1EfDT0y9rLZgd1eTmFY+tkkvPxk+Ya0jZVMRZaqsw4G8b5HtG6qi6Lp1s6MkuE+oOOy
aWu5euFtlAn9sa2vrJ0f4eaRflfOs91FLEn7zNg9Ppl1pv8AkwhZpM48z+jjpU0iC5CKN27Loihv
oVqXB10rulNg1wbqvm6OLEFjwY9FsCoTH8hMNYcWy23dL6HXv0SBLv2SiLScL5SkClRxmfFziLtv
viRZb4pZJbAdK+OTb8INzhLFewBCbe+TiVRcltz43MahscccED/YQIGIca4M7GdMZKY7+l+YgL8C
PpR+qh46yEQnscJmER55tv4rgRlZbdpnD2mOqv7UNsQsw1NcPTs1e8KmLZQH4jYawnNQWAJ3ZW0w
rrnuQVU1NKh6a6I0kGPU4pQmOYucZZW4AKFAuDYRtC7o13xSrM55TmPnTRlC6aq3jsM9gL639OPy
JIqNBvNcaoXNUQ1biKkU1mXHJifULats58UDkL4qOl++tkXuvgTl+EU1PPUmSuMUAW6pxoPo6ijW
OVAM9y5Kfuvt6ziPP+mZ6r64I77EzKiecs2yXtx97ybWl5BP5b7u5Xpv1Z33NVP3ZVeaX3MispDM
KcpD53XZGzJ369YI7E/sIy+IPGS30pUgz/cAbzStr6zmuqkhyPA4o6w7IVn6PWRHAy8RxGtaoP0S
cocGZGq+5TUvS4dKK7VNYTbGrkNS8NZMCQNj2FRoI29EUTTgsM1u1YjaFpLVZ4KduLLXFEQ3IDi6
wnaX3bQpMaHiPduSdk2tYvyEFeCtyYPh6xBMgR41eA54oKDci9W3cOyGr30ZGOt+qg+m+v/ub0O5
tPR3bZfzEJ62rjwbwrd/zr/U/9v5/7u/uK5adCC3HX2rp0a47tiwP+bdUD6qlq7uzakOuozyUTSk
bH7nOtEFosjqMZ/qPhzLlxM6K8nZhyrfRJEYE9rSKSp5x8hI/tTJyEc7qb5buonGPnScVVmCN/Dy
BympDQCTYL56pey8rcW7vmnhsdkkvZI9iKTXeV5Z+6qulKrYqn4kX7wCIB6TlCjA0C5f6ikRRVOT
AN3P5aTYtGzX4Hr8p1XUL0VxhKiD2+6cBgS0LVXzmZZyzKQ39vZDzu361iL/ASOZ8yUCz8SgytOj
44IlVXvr02C2zjcNAjqshU73YNg2gqMRfCtZLAd4X0ETAzw+Vrm001Rn/AwjQ7dvOKsgPH0FlnUU
1/ATwvnaojauKGE7N7dRcHRN50a84kHlrr0QN2KgOqBpO7Wq+5Na+nB2T4I7QlFnFtcx/AxwLpsv
0SCSFq7urU2QFUj01jrqsZ5DrlO7j4kVSY8QRDcb9eAgIxaNI5wuGtwxkJBb+oolCLiYsC/3UpG0
ezZ/0OJrvwu9/grFSPc5CFGCj5q6fQiqVjnIYZ0c3T7Wb76nookh5eNr7Me/CTpMfnOwjxz8SdJ1
2LGQ/n1ET2av9Y13K7KqesymRJNZHvoZdIlTB02doEgVIRtGnd+UGFw8lMnytnOy5ib6i24IPG0R
jRwQQIOcJpo02QmZR0u2jR49yDrQVaviO6RDCEQYCKNpjdzv0EErb4bXRPsCaM01SgBVaL0+Xiyb
yGLQ8ebZSrrgmEFlfHb0wDhi9shOzjB2p6To+6MkB/k50TKEfdw2uESVC8VTZ9mXKB/Qei0xkgRN
5O7CupZRYJDLne1kPUBXSJchgGrv+CfybRxazaML2xO8wcQOMuMQDVS07dPYIPWDuHP/HBjQIzf6
qm18jFJeJr9U+KDXfi9rr71tw+UN7+lntGfaVREM/dVFhwoK6jTeFIMfwIQFfxzfJgAfbjx+jyp7
66JH9ob3uoLXJpiw9mPwRCzp78CUx+9SpH3H8Au83PAwlHu2uktqPs5up+/b6Qx2iH4HcWA5Eg89
GypzgKSTEJPvGXGJaqN/c4g1YAuYdGe4Uft7iZD6xMY/QrpWXh1jaKBC5g1gZ5QfkkqBSAbyvv4W
wtbCorw/pLoUPLuSY90sBTStEIL39RbIneF2hzbuhjfdZO+kKN6znfGmKEOaQRsg928BAYBbL+/a
gzhKDaNjqXXKKbWUboMtMTuBCArZqk6RwYaDIIdbr+YqfYAQUXQRuXeV5tQiKj+2LN37RPATcoHl
PKKuKGxwaDjw1gmKgTcjr5FyrKXmtUHA8tS7cgJ9BbckgW8bu2UH0mMqwmjnbIc6Q+dyKqr6AGhJ
N7KjKLpxqaxAJ4YrRB4AyZkWm4IpUVMfvadcH/Jz70QFChbkRLL0ETlRh9I4vSuVEKUuJRrrfzhu
hDAqB6D+X+cWxXeXttAROLISWr2rWw4R1++DfDwl8Vs1+P4zc667ykLLOKou2Io21Z5kx3L3WudL
6zHlMVtOFt7NIjuIkjhI15ynukmcq2FIB6iLxpvTVEAK67T+3PZWsdI6y/tWe9IzgCLnp64ou9Rm
OoAHfO0pqRrQAVLeJgl/Y8x4gB0k/F4EZchnp6rfJrn7dWQ0+RU791mGxP0KUKC4pkrh76AzHVeR
LhfXpUG0ssD6009HkierrbXcvBIig3LzdAZxiOi4FFuzt1ZWV+Kz/M9FPpxa6iPwQqr7GhOjCmHm
dJHlBKIYd/IB51d42tidZF2a3kOACOlQFF+k1gdColp3HSbHe2xOs6+SEWGg+/ZcB9IXSaXYPliY
Cq6WjHBJKEP1PxenOpS6u2swJaKOEExliy4aXpCpdWkQ/URdUcrJTu9QBRDF2tTSbQAtzKYJB8z7
Rfk9ALjgZHL5RfEG4G9tPrxaOZv2cqjcp3RM2w2hYu2j2oSwYVp98mBrkKqEkLhdB6PtDhlRtTA4
BsTsI1t1NGIHTpBpFu8sObilsVzsEva6dxmuXSwGWK9jo5QwrGfJC7/OX2Pztj9HJgwoxqjrX9EU
fXOr2PyRG+5JxpDpwYQDrikqI5bSL1lem9D3YWTAodH87gfn4qZp9kOrwm+SjpWa2ZIAeqKGDKNF
DUuHasGA0jMZk+7FLbsKTnM2EKK1t/z87CdAAUVrioTnxW3HaiVaw9hP0LyEU060DrUZ30pJ/xpN
Z8LjkT7EZfEk2kLdxuYE0RJr8uAhr2XpFqIkRN4zxuBB5EQiJ96XUZWL41Ilcqih+psQHZ/5qKVV
thJrH+KIWok6q/Khm7QrcKeQg66Xfst15C65VnpmntxRpe8YokoFEumpj5wcF5GL80SJlbNjN8pZ
BkcFZj1Q9vEIVYxoEElvwxq0lqY+pSQNxW45RnGlH/mYw2z3n9O862JYIRgycfLlbC0yHevWGvLN
fF7R7MYhl3jXczQlaY0clr7RTAcg2HR6qSuBCIJgfXegaJgvKX6gn8juztH117lOE79gufjgRAxB
12rkY+XXm7/+p6X3n/MqPxMP3ob5N0x3QeTe/djpx82/SbTMF23y5CGE2BWo+N6obfmcTd1EB1cv
MfOIrGgRySBuv8jqdgN1Q/fdwSN0lZpux2oDObW+ulZRUKxLBCy8AKiZV6XfjKwa4NAjprGVj6bv
jnvLaX4RljtsYogV5eBHq0ZIR+omehQO/GBO1xz9uP5ZJq6zY810tqEwDQo12CjmMFHZOj9MCYns
sFlJJRM5RLM6dPi2g42xQt3KLqNX9pkHQHgvetU6q5bXDl6P4bl0C4KLmxfF6zkZMD8YsaNbK1cX
KwR/WRD1hEFnG2PdynT1m591Fwmv55AhiThAwZBPDr9MwukQgfc9gCNmm+pE50BSHss6ku5yyJY3
R8/oXrhnnbUI8nJTVde3wKTi6DrXKYi4rMasS47LUR6WvE1SQrmEbqp0Fw1g0L7VI4irom6Bco5P
VfFUxXp371gI1VYJF3rKlrwbCRmBvCzkh3gvUo7ICgo5yB4UjQWzQ92veqCmukO8oRHfWqVHAWxK
hth9LDtw/El2trzOIOqfJMNavAZj1u/UDK4xUZfCwLAfUVnDYPpPXTOykIDSVN0XqOhltuE+JFMC
HYWTW8W9NqFrimt4cXrWMPdxSoJYyw/2YA0rUWQG0e4hbBQAhqq5aqmvTP1zYNTaSVTZUqHCS9aP
yIVW2VbUiURTXRU3EZyNosu7BhjztKGaLyyqDTXDvztk6VFcWNS5frcynVrb1EOJx3r6kaIxiOT0
bJgQEE5VBmb1m2VJm87zw8cs32YAgu+1ogSP+Mx/90HhHjtFu0JEHl96xKruIrFHuP6htTJ2S108
tCkibjDzR7IUSkAaXQ3N6+YUGZFxx9hvzMc2gbkdMxf1I7+uUNGy2bS5MRpDo5Hb+7mMQlKxK7NY
XxPnS7ufG+p5WjyHlf0wOqwO2rHAV1Q0+t1xIunBCM7eVNCC8E/SG+WXBqvladDjaVsI3gf1PwIz
ln59BMtRPDL1ihNZcmaiXRHcEbxrbnk2bOYRNeaBR6xxvYIVuXrIysR71DGSPaph9pS7Xn8W3UTC
kkxdIQuUH0RR9FVgWd8YBZHj4ihRB6IiBpIQXdnD9WtH9px7nGrOHV7u8aRpzVfPLWEJmepVK2lR
kgpXbmiD/BfdYMA84rn3r6IHK7+7HCjaORgZf9kQ1AfJc8w7YFHrjoJYsVV8Gy2DfrTuokGpIfeU
c5wzoigaIEzRb0XMghHlDQnmWL/Glaxp6zZg/o1a47L09bGdImZWWftYLcKdPRAxAZ2l/5iDhtgg
zxJtNQtmtLVVF+5OczSYw+FveYTqOXjU6wpsqBZhP+ixh9pajKjQpGUiEtYuI2pZqHmqY89qI/eQ
w5MQC3Enpj4X4uE/uakIv97ntEbLD20Nh/i7SVrFRRz6JHLINSf4r0/1hBJqphBGkRNJJwIlp4RN
LYGTohLq2mbvqHi8+xDCl2x49ufAqynOW2bZXb7J6oiZpWYXOwEfloQ1MlAHUU4E6qHVk8/6BDxq
JiRNOf0EtIlAHpkCf2QUELvBBolRAN7dk0jUou5HBI7KiX/jP1k1dn4EkQoHRpVC+yia23YEISqy
IbQzUP5HIW4OiPNx2sGyN98xe0CCJIJnJLRNXIjiLs7NkL2cJ6vMHu4T5A5AmAFf0LfSoElA7Jpf
Q6P/dGGLiLNi3yP/tTGUJw9dx1PWtG8Wt/UcIAe2qxX9qz/ozrafomojTpM5Z2acZCv+73K3RU48
AXxY/lb3uFcSKmlnuVE3ZeTphxqhtpOpZfnRZJMQFWG5kuRm3+nmS8y/NowehD6gDpknzBBQStbk
NoT0o2RswhIQ8wRKS6eIa2t6WCKXQNqwLaAF4bvbKqcKZguvMHF0aTlMfFHcX97dGCDK3DfTqaBQ
tJS1JCUu9n4MboVv/NATX9pqxiXryv5U+WY3J5oe9CdXne5cMnxNFLU4AfktTk5aQDousqnttMpW
ZIX0qsiJJLLcgmgnBzaMKXY+m+RYcq0AoMOi468DK3es9BgkEAFMGNHpb4pE/OGl2CQazDIKupnu
hGEapxhFcTsygTkV2XrE4JUm1rBZnowYp0tR5BylQ94KAC+TdwZPIIk2hf0tidHo/r7RjXM0xd6L
cSCSYCp2uDh2Y1BdRFXuGog7eDarESFr0ApFA1Nqeb5tln2KlapEfVRLwYBNqLE5azVqd4wg+QIk
zz2d+CEKHRkDkYhiGMBCrATS75IlZXdGGLJejZXVoooihf3ZsrONhkxXnfXDykuQ1vXRp97IdsEu
RpXdPbafn07cPyv5RKzLegTd2AzBOaD0A67zrZq04Eaja5IV/gqOMhylY+5fTGJhrp7brPG3V6tu
SG6JwicidQpj48CyepaLes2UkeNCx7KYF80RuoFpazvKj6Dv1cPYoSBk2mjSWp/rsk53Ok4Yotib
Fi2WytsFNUKUerqS2gT/CGGCGz64TBrhg64q5npQBmnrSjWyMK26g/sferrxRdPjY5rn2O+QJAoq
/UvRFWgWDvEO+qVgawD0y+rm4nulvOLjCDLZz7JNBSDDby4QvxJPEuLSlWRcr16IUQUs1RpStmDX
FZNGdK0RhYuJAuf0eszVDn1ju9rkUFRUNrbGtv9dWdwYu3WQSuH4sXUu3hCF6wCBLTcNZXhNkSgN
FMzVrQzxrRbCjo9oZtH+Dl0Q2TKRVOt+NOy9C9eNlNeHWvW5CfDQBbrJndZ9sOJVpxMX07069mS6
RAiS9Vj10+LTPc0tigJ3jGUe02ivSQNAYIl4/6aT9qwoxjX+x68snv2tPYDfzyUzgpuIMB17ZO2p
g82xoUcjfJM/7qXOcIjsxx4KpAMeT/lCMC3qGTYKDHLKg85B6YKZbzwIg23PltHaanQ4p0A9+dLv
2kVbpuyv0whSQ7O+xv74y6BxnVZ8KAs22ZLl3jK1+VEksCOpvKJrpWsRaxo6/I2+hWKOHOobDKKX
LKpQwDXBiYHg3sSYEzQdUPgYyfHarCdKEbiWV71af3b5XmxgeV2hy4w+aIILx+ZaZuEEcEKM7Zqo
nAFGL+PaFNIu8Sr3cYBxfSzs73mMqp4ne9+GVtrVNhvBTmk30wKwNTX/TKzcznD8nxI8rKusR5tY
6cc3p8BggQFSkX5ZSCTCa6QFR03BkueE8iOMC/ZaG+KN67fPg2LvEMIlfMQnFEvSZbyt7JCk6EdU
KM1uLPpmM/hxvpPsV19K05URJu62jFPsM226M0wpu4w+J+xqLIOBojx4fVhDTTkcG/kbO39/7QxW
u23KpypCqrVErwt7/tZ08i9K3ULPAkGSrSF6XLevRORqkB2F/hoVz2TFalBZj/CvrhwEU1f10Cer
0PIPhi7JqxbKLjPUXyESK3SCJKH5ilkfFfImDVFfsWEMlZXmoGieQdvw2XPab65XlJA6ZT/D8W1U
I8jXYv8HwbnJplJfkFB8aYmXxOsCW2p3dqBMnXwbdd/YG2xt/dBYmMwIAjZd9TfmGyhMzC9hZ9yy
Hqd97Fx0lW6J0l01mdU/c3q4bVEdrvPq4o4NArLpsEee10RdNvUPw3eUs7FXP0dp81VpEJSX6+Gu
h6z8m3Gi680wBCKNjqNPZ4ZOIZlsiBmG2NBjTKzLrIEQLPzWcpNWZY4osKRJx7xnkeXrSrGu99x7
eRNbGPyRFDhr+a5MDPcRbcN6i2snXPeF9WL2yUZLGyYCCRra/6PrvJpbVdY0/IuoIjZwK5CQbAXn
dEM5knNo4NfPg/Y5s6umam5WLclYtiVovn5jnr/RcZ/7mgvh3bV9sum64hW9KCbHnj30lCX0JaHe
FC1FwmtPLMroadsp+Qth/vdEpzmb7nUUJNA1SYbvXh6cRP+plOynSPTvrjEoC2xJ5lfZQ4FwB6Uc
5p1TQBYkGlp2J0dHFM/RmwYKOhWE/cm5elTT5tysQFU5r0Tsr9HZVC9IfuEYqWw3mhty79rtpIjV
7lxfxjjdJJUALVmFuk00HSqNm0KBRkgQ3kfWC6umiLxUO7RFcrERYmzqvDoXWfVXGPahacRnl7Dx
msy72MkL31TzPUIV8KCwp69FhvjqHXnT02YWEVXtNyjQt4ORksgjx8wXCm30utLPG8UqJz80lG+H
ZKM4HBGiJ8bWpFRK720RzFP7RM0bNHRhBqAAgbWAZMblczmpO5NW750TC/TDaFYSi9NMqd5ctUpv
Ri+KnTVD7GE0YtLG85d56XOf/JmnuF2+q0m86tV8PwpPL0SzE9F0WojmzATJcx39k5oQp4oYa6fq
yBmsdBg1sztkYYhMWwQyUXwnoev+fU7qDzfKn0Q9HCeBplGVL3Gf7zs0ONnEOZH23Y5INqJpxmNM
cCCCNoLR2tzys5oduNL6Rsv1Saq8le+brpKAuDOZceRDExpAd0Vkfcz99EE3dbGxc+W5cwiy6RP9
vSuyb0mcntFM7/jLfpHtoos1gmVMDoNZPM3YyL1crR7qgfDyhBymMUNRzfvxaFIiFlTQAGj+DLCj
bgkgIAlT6w7RMNzTaUSHoAM+Lnv7tzM7oim4w9KxTdV7aRL5S4DyRjEllZdqSWxTftT78j4jmmej
LdLamq4bTMI9vBcdAX2kDR2qyerJ288Qy8/II2J6NGljv6UUozrjG0bCZxObrnNF1iHIDqhwb32r
RX/MVPk28Eux9XtNEGGQ9Jm/uK1yy8r3iLis3gyDzVsfnTWa6StLD/pU7qcq3HX7Tpa7jreFRYKd
P9zhtIHbS5j/JVHAdn1OQKn2PX1qakex2OQes4qsz8HI4FPKnUy4eqUT/uY5FcoZ+rRyal/F0B91
t78bnNyjz+G+7qMPq2DfiIWM6gaZv9t46sknrUYPaoaWB5Pqz4VzA0aA2PiSsaHVJBPNtHUMFYHx
EJjsMw4uu+WqOFM92jIHJCpYFZfL8Cp6QOUld6YNOTyXPJ26TWOTCKiaCI6MInqqRP5b91O7Kfpc
+o070BiJ6bCN1cOoug+2wRA5xyRnl9F4a3RM2fUQfgw9190y6DtBmLfdjScD9I7klMwn4k4oOWxo
ExIlinaKyN1XMggROkVAaAbYYTsavMk2byOVJwsLulb4g267GP4dZzOmsvCLx64gI2rMFHWnG2Q2
dG3yQAF8H5Jtzw2OSfLe/VGnYThqBJGxG7P2Ttg/KeZM7KY7fJg9SeOzkqB7GT7azt1FI5GiXUJH
sZu5fg5E0EJw5Ajj/VJVuHgYwhoz9ZoIRGBQ1QLEOtsXy+gcKJl8tRPCe7iDD2P9o/XMxrPk8qzI
10mTo6lUNMxJMhRTTpcmedBYfnzcSaia6O9ZkuYYJdUfJaPxxtQGaCXjOewcikrKL43kOmdpcUlo
NIKFiUM/Z3kaouZWMCxGfXkeXUhD+kWIujphIHph1n5xIC08K1q7IvTpe7bYAWTOOJ0dl1uNmP3M
GdaGQe7mggKptCNHtXnN9IarQ3qiXdSLNRYTw3iebUyHGUzk6Dai5G8Ez+5vrWpNyLIm8t4m+WxV
cqvp1sRgRWlGYpPtIIY7RU71IVGyOyNiIKeTttStMjBApppmkQy08Rhg0jY6UfgAQs8ijr7ItyI7
NUOzF2sNVwAnjfIH6PeZVNkhFMZEM3APW3kuamLMiLg3Nzlq2/1iRa3fkYjpytRLF+vUDi7a1OHX
Um6oWj4mFLOWgNAEPqK9y+otVsa7dDTNnVo274Qs3AzlQuJztUY0fzQmxdWTq2HWr+Ln2rSZhNBA
OYAEm0aNmDurhJhJJOilEyBasqiGtKWXCsw9YsYVYn2mAxGQo5zpbBf6zjTmJ10VxyblCox5hzOT
UglYyV/LDkc/70kcLraxJoJETB/LdINy5jlHkbqhF6TZFhrvE1XiZ5wYyEYW9usCr1I/rxC89aqQ
zLdq2zzSQ9707lbRdoLCo41rKY9mZe5GAm7XRarakIOKFWpGQB2s6XK0f2QsbIpxS3Tg+xgbX7pQ
5l2oj4QlYyEl0ZDtaZ4Tb8dEaLmc/ZWCd4DBhNrEGP8KM36fxGQkZcafIfpyIybgfovUJNZNIESL
eEFdvU8cVSdVzvYzWk43istZYlv6J4DLLx3K9e2YwVrrEPczVUWZrj0Q2Ff4SGUwUBqar2aVtX7D
NgEj9nUdYt/JAtMil1abpr2tjQ5zQFp7RM11pKf0b6nWEEfd3yoJZ1vVmpsur5/TvMSOJG4IxvSX
ivlZ9i6tvoAUG5HHgaRxnNTO5SyQsNfmz6y533WxpD5CtprTdLi3S/lud/KbJNH9Ms+e0LWPakos
0pIlEb2YL8KptcgnkaUHD6LW5uOY2fdD52DLSIvT6AwQKI0Kke2+p1ZPo31hPIX9w2CqRHWTIUqD
GI07qh36U1yecss8mprg0o16+pzgMVrVvtTsOsaqlH6cqHcUjjzrI62Y7lDuonh+iENrRAto30Oo
UOCShmQ2L2+O++AIBZGIvmbxFf3k9X3KgM2ASXxd5Kd65c+k2FJzvhnbAb4hDpS6PJX5M7F5LmRn
uOec9No6NrZTqrETGzUO1ZNyq+jC8JybLiKwE9AP7QLd4O6A5qS0t7JR35Q8h2oZ9CCcyNybQsrw
cmLQGnvworH/jhuk95ZxYL7oypwBQ9obi6mS3Ze8qNmBSdoidTinpSpxPa0aBT+GPoTcVbwQbW7Z
GJrnOOnPbMdvMTzlPA+Fp4xkA6auPh/s+bUyk3wb6kFuQkiX+FDxoEZbQQ9MZQ5vWRmtCDU7/zDl
U3NF63FDgCtpNZBW+uqUIMVEOovseZq4e1u0eu9qycgxih6asIMejimJdm2XDOWfOqQjI4vrcx/F
O4MikZ07T7d1pn/lCobdOCX5fc0bavpvFEnPEOLVTkGjsmm44reuYrM3dLmUpOzO5bxzSQGeZ+B2
9FyNH2YR6WwVtsAGJ0IOq5V2eP/yECwkSX6qMD+qtkKoeVrTLBRaUE9Jt48J2NggWrI3baX/SIPY
qfxZE3YZRJX2YWvK3l4m8BMXNY9R/1QVUafkdf+QN/PJRC13jR6fFyKHSfbNMo82WFIIlksbU+F6
N3E35VLEcFh+IolB+j3+0W95Dl0qlhPWKI2i82K0X1xtup1bwkjImaNL3mgvY2t+lnxYRKLcJ5mr
B8pauRzX8zG3VFLfk3LYJQn7NJXZv67lC9coMhBE9etyKLZtNAd8Hyz4EBF8Gx+oFXrONF3xacAK
XjCShhvZhKiHftzptXGMV7DtJ7sYmDYRploLijOqq7FO3OaZyzaVJSo0GHi5NhHZgvU2LfKad1Xo
H42GlqpAMwFg+1Dx5m1KadwreQZkaBpvI7ylFsnRp/1nzVNxo2NsmU/RIvZazoBuRpTysToxAZC0
xx7W0clubQYDoTFJwgBWd24c3de/LLwhzI/EWTnF431uslMTLX6aVFKLYqpvcUtRw6xX9EHJJwJI
8x0arrvUHo/QChj9lPxs5lHvswk8yjW5dTYetc+odD7toXvpVE7MzHqh++JRF6VvRvQUUgFMCjhF
svNN13K1YOtCIb7vDPVt6K0vxR7BlVG6dQbddakKGJNy/7eXxMAxMR6a4Zw15ICzACCDW8Obtfdw
3bw6SnRcSCokUvuY6WIBuOu+62baNbbyklNJvLFjQ3qyYvBWLdQMIWcLU8xQVi5WcVPdWGZ+U4X9
V2lioYiHhVBK5E/t8Gjn5q1RiM7TlYGZqkR+rxJQPaWK4ptrP+/galus4FTRp9V3XMR7gitu2iTe
qZn1EzstOFULC0iTKlWKSaDP9TkTFIq2TX6oRypTB7Xeogr/zLQOuahOQ7eVbNMM4jnt0b+FJcHB
1pZf4XaIL3ZSIhKWx1LRyHcSWrzB9BhK4yHssVCE4d9SKk86VUKTqOInJfsgM7G0Ft1TIhU1ltTP
M9ljvtFr3/bQH3Q3eawkzDoOwJ8+XN/sOP+YtfE1K/FV07ZA+lXF35zI85zJU5UizwujT0aIT4pV
441djTurnj+GevXlqdzIlcJFEbhUZI/rqO2YzVekcgpg8WLfmIFm1USnAF4HTYg/XItGiqwrj0VO
nVJlPRSONGHQlfclkke1IULaLU86S7hpO0FfVY5XSELuyn6byOQtyVvT+2us+tsy8q+wrtFa6tV9
QVpjbxcsLqKlbcnqice7XUq5DemPR+WEV1urb/EZPerKiDgd5y8ui/0siSWM6QZNUxVQbyhHzkY0
54tp+CqcKhlcEV6QUnqq1y9TSlNiku2WyL7FQfkpzOYjX5bLSM4XtJo4cYW8ioy0NmXw3bJCg+lE
gd6mni0HBMcKbVHpcsa8dENq7RI0lrG1iDfg/qPRR5l7js7VNS7quKfTgRR9ZOCTMxCyzh9VG+7D
ZAPe2OApG4OJjrO4PBn5y2BmPgWqd23cv8UjFPh6Ci4zFVMIS9RdJDhR8E+clzwMQMTfQrs/g9xe
QoLy2SXgQ8sbbUsL0W1uFo99rL8XkzDZ6MWMtfipHJeUJ7Pnxlgmj1epQKQCygAe13t2Y4+Uar/V
ffrN7vcJF2h/IDafTuUl9PG9vFn1sa3Dd8YD9BgxI0oIUH9UIHJajbKVYbayrVPoe1RGwHrpbDAy
NBH9kMqxsmvlzF7zdSrAdpfB3tGXXfqVJSR7+sndFQtRNIuZZ/uyPZWVAkHAC2ydTPlm37uZ8UKY
Sejsp0XBN1kQWUlJVjQ50c2YSDaNJCfA7StenVrUFs9WMHeFdqPkMFgNTgSYCJuNmhOr2DO0YJ7d
5oA9Ltm0Mx1Mk2YUD8rcERpvZ11wffjPc8TQp1yXXR76NhYOgvhrnXtVT9m4XVR0GaztT9ObYyaE
cVNgIexp9hp3PlQ2lnRMTh8CHFkz0Z/axqDs+Xt2i8agOpghSB8h9mxtXpa87YKRCb2V3MPGFgAy
6R/pF/4c+nx1dnH3WRR5MLXRDezwz6az05tz7RMdGfeaDrlbqpoRPcf5uzIQqFoZjPZCar9h6XDR
MGEXYfhlpObgARE5PrEBpmsQ4qyW/E2CZclpbhK5jmyxchvbaPhC+zt29e+xQ749swiHQ3ggiZmA
dBCr3tVf3YzQb2tXz8qpWX9csjIwhkA+JUm+d50X8vOIPSxpllhKb5zT46KKh6K+1Kk5btJcPpYR
7HPuOIe2NoE07Uum4ya3nZ92sgjxj5q72crv05U6cJUC2HBqb001kl7XGlwRLi3wuMpu6Mco/SZq
Jjj83me4llzWxqEcTQp1LHZveyOKTcImUHaogkQCza7JRM0Mm4TGqN2mVn1p0/FtKtaixSkdg9Ao
/mSydKeepI0IeFu12CkbkcsNdjbgBwxj68bqWzLbJzf60zsDTralD81hw1knTsnymD4W8iU0EtKF
HPZocWREGyzWm6kny2GqJs9xU/bOtiU3cKpBmqjaa+ayWpMdy+4WiGUq6IfSkltzAH0Ro3lmj/0k
1OK1K5x8q7RmgtAieiNjBAu7owe4mVQPoQfL4Co6tKkdAjkEpBq8FfbcjjpmdZ3PWF/Z1kWhGNLK
soAiU75LvzXgwnaqIz4XnPyFBKoMR8gVIlSwuMO4y35iD6fQu+SUueNlQmg4msYnLScQUDWIfBmr
GlkVgJVV/2RpQ/ZLKff5DM6s5ZZ70M1DX/TDZo4gproF8Mm2s88BkI+7TaVsSkQPXV7Fhygd1wFa
f7ewuGxAKyPiTqb2Ti0KiBXd+qpW6in8aEBYPC1TmF37YwdmiUy2vYmwBg4MI/eh4KwsK8DOQcV3
Mp5H/HUeGpV665YWKekztIdYG2uGBsQvWQYJX8YJQzJCFrQxKRWMd5upzYb7hs50v6PeaA3kvwWX
P0VW4+UDuM1EooYmgTWZpepDOjYkfnBHiBsz9JohUU+9VHcFM+VmtnFOJwuN5aZ6cWvTCEx1aHYk
RB6WJrU3Iiu3sU5hyxJxc4gis7uV4O2Zg8A9zaYXUSIyVftnWDM+/3JB+gMiGyZdepNXwOrsW8mp
TQXVK+OOLAZSJJoyOfY2/GnTAtrXxqRgiiUPMneL7dIb3Ixl90ZEz7a01vmzwhq3jAcrYyXNk+ql
FIuxt/UKNbNZzTdmt3JCLXIa6jfQ8NlZy1yb0yeOd2NrxpwWijQxYHcAgVxobLOE9VLkbeHZWhl6
RK6UaDlxvdapR2VbSQDUekle8okfkc1cwkbeWp5pmmufQnO0zPS1F7y3odaLfZpkCJi47LH5vLSC
v7ix+JH4iUBiIsGyBiUjnPHVci2ExVlxJOpzuo2qexUIhTOq3IR8Kts464j77lq2e/xsrZ53FI2M
sM5MWTZcz1Y4deWl0bg32bhTL1xQsTqYZQBZbJARs3PHUxVT3oJX9lMVZv9Q6OF2TOdXQ+K6HO3x
uQvxeiIDaoOSIhqW6P4yJQsHKX8mLUHAOtFXbYjBt53hJoJDBTh0dYJRohnYXNQ/5DfzFs3p3agO
CuXTDg6Y0aF2o8SY0NToaXUQOp2ykYGGzZIz2QqJW+NCwvVfn8y5Z7mZSv1AUEm1MFZYnHNmrf1M
kfWp6n/jtPwQPUO5BUHhVnO3dEIlGScEhw4/Cd/iu01d7NQcBwWUIek1HSYTcA9FjmcJxyxo8Unj
cdvFyrvbms520FoK15KsOsH82dt8cWjHM+F0oL08VWPSYZ+DuZeJlX1tQLCP6ZGJkfnctg+pEc43
IlThNtj6mCWSHDuqpp1CFjw65MdeydVd69yRccFgqM4v46Ttl04FFZ7a536EERGy9/So7LxJuhqD
Yr7w20enuOvfcwFFZvzpY3LnsNtnE8xdcRwnpEZsB4YJAjp2FWb2fYtv/BLRR6JUlFlT7uTLTvlp
q/HdiOj1ysNTNqCtNIcf6QDo1ykQPOrKpx5QgL43l9zfUgB+GM9jyPYwJb1hi0HnU1nda7E93042
1QVFmt4rZk16vjVzyi11tamQovjayJ7PXjPxu7r8VQ351Y8qE4uQe421J1hDt2WVf6HdoL2S9FP4
XnbGut0+8BelnFVxCvxi5UFMBC5iQz9T0n2hUujchsZd07npTdVxbhuNH/Emb+baRR4ICa41rrWN
eynPtbM1UM/6zmTStjF8znN14Q6bMgUbG7PGPtdWJTqQejenq2G3Z99BaRsC+aX+STFZsVVIH3XV
Db24AXqNKyvhfwAneVQNl1LgzFW+wdrlhxLtYV9Vop3M89hBsy1T+W3bazaLydao7RDWjXwqmroE
kbt0l2T9xwJ9K1DS3lyfEnlDlRHIQ50J/tpuraAJp32B/BFNrs5aSrG6o7ik+Lfj7NcN63BYa0/p
kKScB+prR7yEr+m67UXG3hHC8s3FfY2S2MTlBqZddYXctiEbmULig0g37VQ1h2bqnka7XgI9NZLt
2ObnCckY3DHsnNHmTcDFQ7GxM2TkCE9wtTBxjHCssbj0iakAHd4abTecx9p5yEve0HLJN0Wttefe
7Ws6vHcON32nJpOlh94gdezShjMgPzBjH09fctBIEbeh5dNBezEEysK6+6gbklxwdDEKFVu3tS8F
jJhfL2bnMbRuQ6yDIxQrmTlr0Yb8TdvZD8XYU194k7XDtCP4G+VieHaX6BQJ9ipsy3aZXseeVDLw
GE3eaPQPMORMvyy5hEfZzp1mtPfNkAHDiOgln+E/Te5LEQnSrTL/TfQHp6GhnRPLGP2+LKKdktOM
0GjOn22h0Sz6l6kfw41JDLJnz6pndzPrs7H8mJOzbw1qstM/W3CCLkX+3Ux4a1W7Z/ZTKDEq5+hW
GvVzmyGm6Dm59O4JH8et26LwicJ4GyYtKR6DvrFd83t1nDCIk07Subrhhbp91FFe5/Av2zESBxfJ
zw1GxWdtrRmPagW2veINsM2fLsdsiY+oAnzdTaFDqE2aP7kCnlq36SgiC+RGVPNlNGAPLDN8j+9Q
oLCqeKFctoOOdH9sT/OQ5QGyjMM8hhfqQrC+gEVk2oRUx+Y1o3l+LUrrt12mk2kOF6ZUYovj2yzk
CM5OBUFQt8vMgbN7nc7gUS4ijU3G2a4AOTH2jdUftIke9GJ6VOZFOw1ogXR0wLsq2RctI27vGr96
ZgybUnSvStUv4FwZNwPeNx1nZoPoqXXi2x4uDcztUzf7/qhRFpvGzrxT+t71u6XyXDPmbEnuc5IZ
vIi1vmoDYpUOaCa5lWeqjr+//sgFdWLhZNA4rfxG1vCZmdlX38YLZ78eyIbPxUwoL6RvfSeW7iMy
ACHTdLXTpzBoBh1PeuVEnklEGQgDjK3F2zy24w7hEyvsTdqnz3z+D/ZXW7euH4EXANMC+neuulEk
2yor+p266aHT7d8671+duXuEhQg9PVXIybcpznJJlGpCtgOmtqp34FEVWoOFiSSbygNnMxRLw5Zf
hXW2Q+OWoLQvLZSO15ToxFY2q+yx57NTy31qdw7jJAh/uJmNObC5gsqoCgoW7lAob8aQ/BFuVoI8
N1NQqcjasL/H7W9pd6/0TIFGl9WlMXdayJ2TNZ10ZXdfmCPpx+WXnjlo06ft4CRI6lSzppcB32m9
1s8oMwK7UPux9V8ITWcbL+5pQpLmlxrRCEivk0ZF0+vGN5O1aJs0iU91pdBaaRRHgVstK5si6GdL
3SKbs5gupDeUItDkFJE2VjdUsDQPOi9MwhqXf2betGxKIxydtDvGGK/dpmeFD+Y6/Y2rZg2d6g9G
qfB308ppClAcxls2YWsH2ixftCV2b0E2vKmje9yxEm072eVTXLd3xkARBDHV/BqJLwu0rg5oOX5v
6yQytkINdLmXzCrFVUZ2JFPvHvk3oX9TDWM1QWJMlDuhnAqaXqm3sr70i6rdlsW4k6US+U3GUFZ3
+6rUmFvBhJMy4dObyq0TL6ekYAEK46bcqnV/EzkUt0cqtQsojjRX6bZurmBXHt/yqd22Y8cI0Ed3
isbQL8vqJ4LQa1LKKN1ISXxl1j9F31xMtd8Xbj5ve415N+8zAR5kYBbKSWQJ5V0fGV+1eRsZrJr0
BNrQYX8uGofKtLC5j+4vHSmfgF9m47zAoAQTNXB4Wm4NNqVxxBgxRfoFw8olluolkQNqD+1QR3mx
04AHRCHuJt1dpTyMo3VDkeKM1rVu9dduSp5QWDKOkkNl9SNGjVKcy8V4DI30wWRN2Tn2EGTtEri1
dhNyJ8cs6g0VBBnVlNs0BY2ksTNN2o3eTIaPjJJHTsSwU6OL6QpQc7zcSRUH86jt7L5nKgFsdOks
2NRKfjSn9idMx5+sg6tIl43WPOTNMHDRYPkLqzc9Fj/JZP0OY0Vev+4bal4HhN/Dl80EKzTs2kX8
BSQLYV+XLeCZcjGq5Sm27JfUnvaqbhyamFFV6fUj8TvYPUw0OgM3RKtzhs3xTzOVbaPW3DCIhhhd
c2c13GFV+dWWxAZmX6Zh0sOWHQB174UNEpf31esSun47L2YQ99qzSw9r07jv8bAq4pP4qEiEFAjt
aIEopqNV0Hta6QDchfOskuI2hNWFwKMR5dX42IxgMX2EGbayxQnjGIV2Yf1QYGTYuMt8LAfXTxaL
FiUOgTE5GuSkQLM6O8tpHwyr+Gw7usoU1SZrH0GaOj65JvCy4WIrsJxH2WsMbJbPkgsDTUYCMlzz
OaOgE7sJ8WKW0X6W6uArqFQbWkOnRL8IzaYzlNzAFMx9qMP9esuDF3hdyszamHGJNx2rT9hY943R
na12cjy4RrbdlNZtlMa4ywfRbUs0PdJB+Tj1t/oAGxxBp7TKN0kOVD2CrW5kS4IkulTd5qOV8OV5
rrEvtQ9A8KyNiVZzX1uCQRteChUIjFSk1ZEeKBi7O1cwlDAoStwqKw1InlRC7IQazYADTL9h99E4
2m5ozeNg2+Sh1DRDZqzZBFrYFYDm0J9kbfYnrUqGEwDEAq0nlT3yEbnplHo6FJ1ZP6Smkj2wrV7/
f32i6vA/klPEbVOEZEGGcaR5raV2wX++zIHKNG6pNWwu16eQA8BDWOb7vy+SyihlHXemrbV09QM4
TPOAXOyxVgnvuD5lUO96blx1/88B61E5BaY7ftvY//eFANJx6UtdOVyPQ2w93U8N9fXrq17/wVuy
jzFUQlvzm12f60TXeyjsLGJc/vtcnjieRqjP5XoE2V0zapcUQNvK5MWcxv/8w97u3jFLefN/njeZ
DYjSkRBa/z1eawQpFuYRnlQ///t0TrXaOUJhdH3R6/N5NVM9FVt37EV2td6Edymdnk9NiHCqqmV/
c30o3CpbO+CWbTKlw5PbRvmt3oAllpEcuHP0zj0dCF6O/ab3Sns6SZXF9/qtc+t2XoRY73B9mOZu
GmBsMP1/XjgK5ZGuQkCz9ce2OalzmfbPodcf5bj1K6yLebr+JJlQ2biETgQgweFyaIo922nFuz5M
cJ6epKs/F43C76GqF6PRusfr62h8J1BG2xyvL2SViPqa0g1316/2qeXNaHpx1eTV/fUfK2/aXdZy
aRGVFcfeICqyLmTRedcvo2iu7vmByb6lg5lVfD2mSJYY1RWk1r+vk3XzxH6gDAAp9F3fG8kFiD3e
VXLK76DgV+VAXd8TUWf7VZSMDxmRmn5HqsLj3DbCC3HfPDF7tV4kRf7Sg75x3VnyNV7Is7Nzy34r
J6vc5MpQfZht/UupLHbJtnx1xrT4nuoS22Bq/JQLQvbcqf76iYmigFOB4ai8Ua1ZOBb1LpyYaDbt
EbQKSW5BCo0pUuQHVBMz7owcvVRBDBfyCxFxa/RL85O39r2Nwv8rkem7U8btp8qegOmtc991uNtN
lubzLqkjqlFcrbmnTJ5czdxmCVoLl6/PRVmNpXJRGH7Gprm/fkGLNJtFIqy314fXL7QJ4FAa5Qrj
Di/1z3F1NG0FEjP/+rBfX6CydWc7Tg6Jev/7M+h6rpBPw6NZsqlib2ltdacYGinE6zHX13fhBIOp
scZ/ftXrF8ouHIKyg9O6HnJ9/UlR0fmPMXx/1aBnw5G+X8aMukgo0AttQcV+aKyUStA6PnGZKdte
mdJHQgwSr9Ws/qPIlbNu1TKCI75fnDD+awrrE4G3+yqF7lCB3GOblXYOquI2t0pZGbe2Lp0dm9eR
67/Q4cWN8U2G45tVEeUSW1vcA3xAS7bcl3Yt3iehV14UyeXB1ZJq54qCuJ2iG29Q9zsBrc3hhVrT
zjeaTH1BUZgSmBTfNWr2UC66fjbqgqAFQ0ioCbjAIYubMycORFFUZeeMrVNgkLVwyjIzD4aGlJS8
hOAqMjmfMsvoA6NEVVCakP+DqRUnbZj1gGSb6KS5ugi4UOxjlmEEqFhwucpuSkQnQY21f29YaXzP
NMJIp9niO8pvyJUQPz378E3XR/PD9dDEWhRQmf8eOo3d/znUwOb8oNLxHYy9xeo7ZI+op9Ij3WeB
DMk2JW0ZOOP6HIBnMDa1jLeSulC/blVYv1DeF3pHs3IaLls9WeT99R/qZW3PIE5id32orcdpI07c
yKitoGZpo7g7Bcsm1Sc66Ekz/fN9cQqo7OhhewMJ/rPQ5kdQFUg/Wv+7vnaJvcGnxG7Q2Ve0qKCx
lJiB8SXcG6QK+4h2pu31OVk54T3TPRp9EjfhhDju+pwtDV/OxDNdH8k4LM5ElO2vj64vhD/N3ae0
5yFn5jWu/1imFVLczDX073PoOVuoXKEfhv89Dv7D14m2u1yfql2nJNKt3VctFepTnve+qkvUFQAo
/U5JTT476iDjLW5E/JjKkoFl6d3F5raAEGB9Emwy8/553DUtAXzguP8ceX1IcD5Q0/rPvy9x/UJl
Rf1FQKmTOe0QAyO7ixbO6v4K3JdKzi/Bifn/PBlZQt0rGhD/9RuvB17/uX4BHyp08PrNy1IjH89c
cYjWDWgTt8Z5BP+5REWDrIXUwA9Qww6Sx6ru9JqgCmvBj1MNEI6GXf6W+v8wdmbNkSLZtv4rbfV8
6cM8XDvVDzHPCg0hZeYLpsxUMc8ODvz6+4GySlnZbW33BcPBIRShCMd977W+XXj3UYDxxquIp8/H
M8d7BPehPnrTdLeqsMUoYUv/vDgWJVQoa6DatD/k1Xo+3oasiGRbvpDFcYAT9ZRXjUldZhYlZ7VQ
KsfG4du0mHfFQOXSvO9AmVvKcT5Uxwln5/b77nz043znYVxLM+WPX47PzV+OWbqr7bMqWUuXGCp1
r4ZjqA8/Nqra3Ect73U00YtnoWN90mLMB2qZlF9I2n23zNJ+VZz8WWia2Ju2YW5dLQ7XXmZA/YAB
/2wWGukzHB657jKeBhpcpjqNXqh4SVFjBkxUGcq6MYajC2XLH2JjhSqc8S/vL0NVZW9DCdSzbfRP
gdWoKEgLlxW7VA7yZadrHVhRldT9QpVGsPOznKW1wNrl6tlr6WmfqU+uPADMLo65DmYwckYECX27
qbIyfelUkmiDkmobBQvXF9tfcoNs3b50dVAetKpONyoGsX3RBtmzOwx7gpH5qyaNAteT7x+zsIsf
fDP4Y365UXf5D1Z9cecUWXfxA7IM/XTB9HegoCSnFaMNzO3A3IKT/BqDJD3PGyPv23NltshrLRfE
gcIqvUIgeTb0yOwXcx+8nNMuMm08cObxR/OvW8zds7J8ybK02H3cOjWQBZtKJ9ZthTWg78c93Bbv
MrfyBAOa04G9n5txjYoFeepeus3FISEo9g0RENRharQsKqV+GTryqnFuVp+dkbx11KfNa5FmL8g8
5DdKNJ9b5qNvTWdjycoDKtgX46JwsQksFBbyUzjaC/C3ZD0KGTcwJ7t9hk9c4FOe4HKFU0GY07Vy
EVFaejs3P04kqZJRBxmdZUe4+y56VjrKiBsAqU+uHVbepimR+Mrebvah0R7m1ryZu1hTv7lZTe4i
UwbEy4RzH/Wqss9dfF0ZLnVW6R0QBR3z1SqaTs99asVXl2lKTLS2LPrwWP3Gkl45vF+ia+my1gPr
7r0z/6eLRmUJq7acewxD3OSv13i/XvpZzTeL12iQFBz7UsjNUqDDfgiSLH/wpyVHpNZodf465jat
WCWEwJDugITDuaJfa9V1T5Ue1ye8LC+sia0nFVsVvDH7WjYOSNkYPbnDF/E0n7Sg2q/QgZQ7tUQn
KDqj3OYOetdUGMEt8gtnXXbAEfS4x0eFvZPiOR1Wtz6zn8YUlY1XBMrbhvya/5Z3TEmNWlhPGfda
I5BNTr1lhKsyTjEQoRR4JJq57rnX1bAM63GsfQKnjs4KE5Mda3Og7oYp4sV81jHIdA7C8U+k5wGM
RlF6KRu7vjgo1kih19HXyskOdR5bz7VROngqAnAgYxa9lAoBhKmD8/cryaU2BNXd8Ct6kfcrbUas
ZTk0+pXcEhF3p0qfZIpDCYBndB/7PtwoTRSkSFJnKwdbP8Y8I5DDZC0Z7bg4Mb6J7ZCpzsXk81k7
SWLcFynl7yJVcZ76CVkEj3dRVaa7bVp/HBbZVIOhdQbtTKozJXAJdWs6lKPgP5fT5r2fqM2C2hbK
jyvmM2IYqJAsTZ8ShJjbyXGvUSS2D7bRho+lDbMiAvS2npvzhg6mY7cPzOwnFxDgoY8O8zE6aCbh
QCIgcu97rUll2i442nlan2Uos3WSpeJZj+Jv879aM/6ILBl+j/muEkwfKHQxXeOCKjqa0zWpQ0yh
js3meTSm9IH038z8/ZrcS7WF7mY/rqlsdClJmh+xVHlHTQzekZQn+S2pk5Co4jzYJDwbaqphcyqf
T/26yyTYWClttEn7KmspUmDi46Oq7qLh3UN5po76EABhWFiqyzafDnxsRBpRABjV69OIkXbd9lRc
b6LeOBW5nqwjK1ZeMMnfSb6F362ou5qNNF7wLeSkxZt/6+pn7d08dTXD/lp60Y+uv9zVHFVqrBdV
QhjxVa9z46b6dfkUdD81ou5V62z9/Yzm/XTm12tKr5TbpvYRoYxVR2XxRu15xuL4JyGqmut5N9EA
AkTTpvRiCJPunQq361gn03pt3s1h0CrUVP370bkNGb4+jAYha29QDrkVHLGMmNuUVPGBrLxymI9j
fCd4Oh/Ust6Fizz1Junn5Yu5V2trrbWbOzTz0Xl33lSuRa7MaeNFCTnjR//5zKAFX1qvDo8D4/w1
4KexS3sCc1pW5Vc/1/LrvMcs9FmQTD18HO/9QNu5Bon7+dK/90Vt+qOvgN27gHHQgh12g/O8sQB9
8j3KzLVTZbBLRIv3e9796NMMpDt+7TOftlULWEtHYZkImWHwpAB/P+a5UIlPT7u6guJr3ps3TcCz
C3lSuPg41unuUJ0/2ok9Jps4g2M2X4zFEVLTL/chXEmSpmlshiuXHNlP92Di5CzzoVfR15R4tcD1
dV50BWSQXwM1zK9VOjh4xH1j5Q169vOJnegA+H0cLQ3DWZFpNVbzhfMGtHJ+bXb11HM+0Ej0YTZT
ji0+jYxKMy8j6cYzxRCqxdzEylRsGwPS0tzUTSyjCl7N09yM7GjFA1J/Kj1dvyaZ+TQflhHsVmFS
Qy4e8uGl0Uj1soRw9vNZxVLvqKQ53lMo23xs8vH91l5qtkcZtyU8JS4i4zGs4QqxHp3+LC2FJlhY
inGR1FV60X0qk/z7X2tOfy3TsHBDJql/+fhr51sm/LVZA6C5wqW/nUnoGY+LjSgCdNETLP2djj7x
1D+aVRPiRPOQ0Mxn5xNjnzKyz+1UzT+nWprv5taQVUeGSiw+qbb2Yua62AKj6ArbrV81xLPXfeMM
SJnCbOkDKrgUTIUoneRbpB9q8Flz7/cLHSNEO125U12P6GopTXRFbxawtJD3CfUvTgDkj63Suy+q
zssPXo/ryPOuVZfcmulw7uGzqRPS6aJN3JdeGPGSQHx0ms8KO6YmxpA8BxrqaWFSYqeXivtSYxrb
5HXcb+ardF0Sjmzj+OIpqfc8xqf5JV2lU0+QXskATi/lxzGJ3DpXtnNzSIbPI3VnYVg15VMT+Ov5
JT1BbkwbqXzddqn+bOIaSyL3LFKDjIeqYi6mkNWZStnOWVYWuZdYs310oebjMKQmuKG/TvcKGoaP
S8ZxHBhEQexbPFoNC9dJ2D0GYds9UmiJ0GGKONQPaIK8oYCMHF4/emitf5OxkZ7n/lQ9abZGh9Fy
btbTDacs7nSv+RpZZ9YSpoi39QxrK9qhvutz/PZMAJDa1wq/VhVIZmvYwffwvg274js1nDJ0gsFU
a8DEbTsKF6O/jG+W3Xz1DCX/nvg68he7+mToVrUWkAlPRCPtczlqFTWQPOdLrFSruWvlkufTpeo+
jCm14QY14kli1fJhLL1uMb+ejUkx7ezq1S+RKipVz2RMSaxjg6lyXUS2+4Jw4Dx3FbH+uXNVPIi6
rfFHEdGZ30Phy2rpsI768z0krKHe30ORMaea30ONa+gW5dVX5Lvdxq8Sc5OqybhDHJCtdMAet7nZ
1Um+0kNVv5mi+XF29ALjp6aa6NWOpFG2we1MnsRQ4meVOukrdVDrC2J4ua+0pNmBTYYjqkTpyoGb
92kYuhck0OYfbnNsUmV8ExXDBBDyGEM5V4+eX18a4plFC3BBGvmrzKpwCy8rA3+XyvJEZI6SUdPe
L80WyDNlhk2xZB1A76qSA+4IykD7IrMvqWas/V6JTqSN3GVK3HU9H69cHS0QRuf8ZFjFuhCSkhFB
yxWGF1H4xevd9xvIveGYVNXSpvJ6jqOeTBMt6NSq4gAVT1EP7ye7OtTWdd1BJJhOzF3ms16nF0cS
CFD0YxJUkMA2aR1YZ5P45tmeNnMzTKV9HCkuObfm43MPLSN/RNLHgUydx1jfp2tlQY2j0Mo2IVVv
ljOAHafrrQT0/xgFCCYbDZ3FDEJ3xuZme27ySDo9fD9eps6y1fTmC7QN3Obdd2jjPMOQv9wHpenv
AtBBWzdM88dEkuQQitp9N6S6BADdvqpQm1ZgHLUL6FQqoLVptOkrpXmuVe0W1IkEqUOhrCH3XqyY
Giqx5iSntqwkNUCMAWr/EFxZY2DGzoN7bOXyZOjCvremjamjW7SK+yGO7Iko1p6RYB7x/6G1rM2k
3usj04qP/m3TRBtVsGSbj82XdSEq/CFqs+3cnE+oUf0Gtt46fHRzUFI5TZHdYd6079PKb+7cTll+
dIAsw9QsHr593KYxnGorRkx980XzibaN+lWShj6WC240H9NE3lPsOsr2c7MrfHuTRyVqCJXaOF5g
vbgs6Y7SQwQwN5thCNeQatTd3HSS4iZId10xU/mPONQ3jWitl3IIMLB5D1ofm2dSFyD4A/UPZFjq
Nq5LljTzsXkTRXlzwnOFbZm+6lgYG3+sy73o8s9ogbGee76+0lQ3fpBDbl1N/WtLbAHjDOUq9mDM
sLxOJ4u6SB5UM1JXKtmh9Xzs/YRffjYGXTvOLVCK1tXLv87d5yORpal7Jq0/3ydOCxVVhFDWtdN1
GElF8znAQ/V+DxYXyLWr8TPmF3dZe2SmY1L/2jQARfBeHz9avv/emseqHsrFx7nub62/rpsHub96
zteRc5KPuiRXPQ2Af/V8f73p3ATc+Q/XeX2A+jGQ+0AOyRlnY3K2Ev+hzYZuB44lOX8cn/fej1U9
CTOJsoHuH4fzmpF+MbebsfuWBgjzqc9w9jOrOM9786apBpgqetpSQOzPE76mRv1PbdOJdoUaZIdY
Uofy/TYfd+gaZVhr8cTum+4/b+Z7MSnoFr/943/+9b/f+v8bvBXXIh2CIv8HbsVrAU+r+f03W/vt
H+X74f33339zUDd6tme6uqGqmEgtzeb8t9eHKA/orf2fXBWhH/el902Ndcv+0vs9foVp6dWt6kqo
Nwtd923AgMb+vFgjLub1d7qd4BRHevHZn6bM4TSNzqYJNTazJ4/Q3yGZ59q53nU8YJDXzl3mjZtV
7jKv0ftWCyWSHhMVigSkmyBOzEs9Wsb7Jhu1i8nQeiA3zGcNLcm8oMovt4oWtIuPfvMJcm4U0Cwi
kMllRFDUyndV7sqzlWf9ed4z/tqbekBOyZnGoTsNWZqcfV3bi6gt7ssIKa1vDj+1vFzdW6E3bP77
J295v37yjmnYtul6luE6uuG6f//kI2tAxxdEzveaMq5nW8+Ki2zV9EJ1i2kf93ZDfmM6Uq2tgcpk
yDZ60CHT5sfhuPbABlaNf1ZIbq4yU7UA3vTNvRc5NQgFjvW+bSEnVbsQV9+f7bKtv1Vp3VJ9Jnyu
kOvfRWTDn1X9OU1EezMwTT0kaLnno24r4rPmYzGcm6lGUqU3FOD50zUW3oN1kDY15v3WekZrkS5H
J0+P89m8SH66f1/+dH/FUPeyrTFa+hpVT31fAOtoujPR5//+QXvGv33QtqbyPXdMV8PyZZp//6Bb
N3eZsAb5GxERCS+Gz2/+hIPM40O1QFlg7IOWN3/GH6dlARa1yfPDe7+waXEKwxE9hOZYnwjr4IdN
+MJl9tBSNHM62LmTfnje9X1z2nX0H71Ky37rKuZdVVB6e5hVxrpzxfgqxGJoiIePFIjZqJne7tvM
dJ8sX7vO5zNWOUTM9RInp29favDGy6Zzx1e/SZ56YsxPjAG/3DBFfvCgegZCw2Wfwi0drf7aOU54
amV5nltAAofrj+PdlTrPEPi6MvcXnQH5EZmLsfLNjy5cKsz8/VJdMevVyPxkV8SoPELQISDso/5B
9aunodc0Crx1xJJcMb2XQPnkOOuhtdTPKvT/HWIh+71pD9Elx8P6aLgUCYoKK6NgKlf/p7tOl9cG
LIT5q/E/fxv+mnk4/FaUQx0Fofil+a/z4+bpf6cr/urx9/7/urx2VO76r122b8XlNXtrfu30t9vy
wj/+sNWreP1bY52LSAz37Vs9PLw1bSr+HMGnnv+/J//xNt/laSjffv/tW9GSEeVuIFry336cmkZ8
Xdd/+vlM9/9xcnoDv/+GvCJ6/bf+b6+N+P03U/+n4VpYQ3XX0FUDeMpv/5Bv0xnD+qejOR6/Ls/y
PFv1+InlMM9CTjn/NDRPw1fmGDrAw2mYa7DnTKe4n6barmq4nqmauuf89uf7/vHkev9f/ecnGQp5
3snPzzLd5gFmk1HBbeOZDuXB/v5Dz+y4idXM15dNfwcDGyXe6B5b7GKb2qjVo0AOz/ACyYHUwNms
0uDRyJ37OqHSW2DYjx6VdE7xKLKF15lrS9TuM1mlYZNFfb0pNNN9BuCPEAELFcgvBBFG7DzrVALr
kti9hBRRefYgKCJGlU9JovkPdh9v87a4U8YmuG/yEDxz5GGCnMZNRBPt3k7aeDU3VYk6pkK/uIqS
9i71GuO51EZUxZAwD0lsG89E2N9iqxgu80kFVTRIBbmxIoWUYRw3Tw6vXWam9sxTsLuzeopVBbWG
kM0sj4MTQU2ZNi5TZQgko4eToI/WstHH57p1WFUpUtuKPlaf0RBMJm7HPeipj8tMr5+oJvDdGsnZ
9yCNn0GlbGIztB4UfRxvgcBta3gX1xlfoyhI73WjoDS0kM+kA5pzZEUwXt6bA5XYlHZcNm3obGub
koidOoqt8AtScfwf7gyeR/b0d41mq2zn9+3VurcQLABJGqvJ0lDU7Ch195Gla3IV/aA/W96rZtnZ
rcbi9oC5cmvXBEJSCjD7HgZSnzzGAmO5+lwOFfBWlGPL+X3Wioi3etNSpSsREnW8RjgnAY4XjpJq
jO7wXKVUhicLah7n9z2Y+rNEh3GXt0azC3REhKQB0clIH/yO/OKaWnhrvceSaeSzhQHzAcLbbm6J
GEeLYvO4Tor2RQxB/lxgnTyVVoYhaBT5s905xkHFRwNCi6ZjuV/UQMEPVDj5CrVHCuhhLLdpnTZr
TWbZc8GDeG3BkNxQfSV99rOth1ZtRYAadhzBmxvStYwY/iYpAwfzjBiobOcOa8NDN6EKe5v61nAD
Yh0glteK9x4upU2Xim3DtLasNcbn/mZ6WbzFcZXzpLPkzRxIZ4dBZqzmZgbZZmFXEYTwXoDHsaz2
Fldhu4+cFFDvkHW3UhjikNYEyuYmsrqbqRo4Q9QCCwXe6lvTm85paJGitWIUN92U5UVPxOe5BRVn
q5iNRhVD56JFAgiR0es4JN1NVAXNDYuBXBFyCUlEfnPrPL815bOjNt4jBXwxJZfDY56H2Q3V/cHL
wvH63oqbVy3zxZmy1zVBuRuoQ6w05LqPczPrkSh7kId3Q+wkt9KhFJVUMD7gJ6MctBPdBBXtKUTm
ukhaihhmYqBRW4tH7nxWR0qDE7J/dDoL6gVfjKBMjTtHxJdRAeDUJn3/6Bnf3095vbivB3PTpqCG
+qh5MGpdeWJ6dzMSQ1zmFuopY9GmKhnWOI3ui9DDrAsILNX4qThW7D/ZOaCk0OXHFIEjfPIK/g2Z
iSNEF214H9jGtkhs/2SYcbDQPc99Qtpb3pe8LupT96lC7/9k8gCW/LL0cSCQ7ttPthM9lnBwL+HU
GmJ+EWHd90C1aYqAcUh4fKsEBdV9ZtVPZVoTXh6xiZWc6xMXlGVKpDMA4NRNrfmQGMBd1TK61/BL
PdnjBDT3HcqaKXryNKA7XUe8v1gdWOWPWcckx9xECe/dYex0R1KOyzY5ALRSH/00bJ+kQE2J0Eue
7KZ+pCJTdSGcaK0cRtdtXTtI06lBthJ1B2sy7+5Jmj5Fwv9U5/qEyUPNX8TmbVC/lKjltl7f9as2
9Mxb0j0wPRmBY0jzlgdMkkb3qS3N6l6GUHwwnCoRX2dbt246HsC633Wyd9cyrohGlrFyCEPwWCLF
Joiz7hCOGhG6Epl6WXnZH9FDT2bkgcBrgkSp3vp2Gh+kp5aneRNSh20VS+hh/YSHLiZE+bznEKgN
Sis5aOFQHYfEqZDAsKcxTr/vgdjQ96oGfWo67qKMJRwTrRw9TU4I11a6koYHN+kS+H8RuVg57vPW
9Kjg5mPgidSDbGVI+OyzKmsA+E52TzyrOZq9c2ulJq/BpGwd8vss9WEhKyhbM7XUjvOGKJmKxYJC
GeqkYHOCCvU80M8ahMu2Ut3kFlM7EKtPTrGltN5aormLKQ37gkDcX7eQj44pVFdAC767wBmBCdlp
FPhu0wYwpTiaoJngG03tanprCv5nC5PvOtBcTEddIV7KAuQGkpj+UiDgu2t18Sahj8UyIa6uepcu
bYNFqsn2BVNezmCOcTKJ/PalLTfULcKdO1SAWKN0K/U4htORnjqo0ksRTCspH5UwdldzWGcpjmlf
DtF5rN3oTLym3FHO4mk+FFPoZmHp6bAq/M6EGfPnxu1qiLTUllybkHuoogngF+qdetfbGcB9wkMk
+9XXyIZRAloxOioM3+gAQ5CX+vhqiKaHS1MP26D3bDLFSEeUoqnIR7fZGXOeJ1ay1JqT2t8lqCdx
mawjPzJPiq95EVWOW2BYBXxGLXfSc4W+ytPL5tjitkQcbwA+syv9ZohSMuA2VO1T02LVeQ5iosI6
pjmD/ygD9VOFd8TFUfnqDuhRQ9n1x95w7JOXhEerLrGqIkG5Je1Dwv9yoUGCv8kx7pamBo7AjoOn
MPexqQNK+NKo4jkOsoWlmMr3ceNiWNmUlTApCI2MAz8kI5kdrvNB7RYOH8ZnnHPBos4FHsXCg6GN
LHpZNk19V0gT5J0Z76JCgzdjterVRpG3EulQPfWCuJkLsuFFA+QQjt9IjbuvhEV4H81a9brsdWSg
WOaZNdxhSrL3UWJUW22Iisd8ADqulpHxjZ9UmwSvoEchEYeWuxwMABJR/jXVsRfLZOeN/TrKiXOn
sj3bY7vGhfKEJjwAdpPDMYnTpVmDqJOYS9d4KfJlKSn3VNsxKLnYxn1qAWSroION7TIG5dsqVnxS
aqxQjNnHwI6+psaQb3QksyAFImKHXtNQfMbax6bIthliu7xTocmgTse2QoE4wXQIkq+e9g8Qx9J7
9EcxnMyFaEnv2VW2GUrlD7vCqGZ11EnVjS9pE/wRRP2NOpFH0doviEfybZNiaAU+eDcA08mz9K4x
640StSfiqTlpsYWu949DCMwjpqNCGBT1UHomv9Id3DwD15Pz31JG90V25CwhqMlKg5lhyYnuhRCq
HetoRR2MfBtDYA4HlDnYYY44KrKVrLFpUKbEvepduq4tjPk+U4EuMikr2MMMliaL5TYt99IgWdzo
r+AGmI8Jo2YpmmFXh2u/bkOzX1quHjPHCJOLOm3mPUiYBj5zxBNdzNQhpsrqBdt+coFVlFwa35T4
kDtjOcZ1Q0EKHnhBox5is2YmMvhXpwbhyxCy6cDJKUrQYMdLsShpyipHr7eqkDPem1IisVO1FTCJ
CAwUv66waMSiFGZMtedpk5cvZYKfOp7g/APO5ffN3AzyBAdj70DHmzD/BGpAppsT7D/wd4M2mmtj
KsqA6gha7TjG63gI4XiMu2wcgekG1KkES7yC7O9CS/s2OvB5yy7/NOptssBqWj/U4tL3NTUZ9ZaC
H509HkBUtm0md6ptnWRiKGerCil+mcFDMLVAX7siw2dbymwZKlp6qu37ut0AnBnOfYjJ2LELk+xV
pU7sm3DTOSr3HXnkNrI2MZpGT5Pgd+9kYuUiwl6KyMTT1UiUMkZ08AINwW2snPUwAqfAEFmM+skX
mEzlYKQH0z9gfa7OOjWzeIYCXbQFpkKzryHiUgBkjExAW3iXlV7JUJte4tB6BYXhHLxk0nr71QMI
nqNlHX0tGUAd9DbSAtukHmfCw0bk0EEwH/gdKNg+rNG+IRPuB63g42VdYQ8sZYNuMxhU+BKdzmfc
aNqJYvL1CghuvNKxO29iiNIgTsDIFaOCa0FkfENNHloqWC1zlMoKrAQTEIp4+yBq/KbGCsZQHA2e
uWdcRx2tCv/ZEhHMeju5ug0FLeyOx++YE8oNk7NGqRHmZWHD458nQqjiplF9ieiezJkSOs6mMSA1
6GPsrofKCsjBEETtxuLsdFp+R03ccGNpCnLMVD8EowNAY8T9BtbkFAXOt9botOOYTb6wCOBrmOks
tLL6JjwVe6wv/AUpJMK4rW8eeDbFx9rvn60GC54x4uW2UtLzqPQLwtpMpg1m1Zb2lFBja0vp78+2
RSIMEsqOgjIVGGFhrlVH744lKrqSb016NKLp1z95TihZwnpx9M8RXPFj65qngeIKRz2eqrUBRp/E
kPqhLOqVRqoJhlerUQuvgd4fDp+0Ooh2Q1l4pzDy0WXbaraGxCt2kK0vSWbzVMpVSZnTemWNIHxg
OmB5doNuz4RLze6on+gd542PQQlXvdptiE17l5BgCSZV3qUYfdZgUnaTQIUiCqlNggCUHUKxr+6Y
fHLbLtkrwAzJ/4/tVhVIJFUv/BwpfrQXiE8vOvS5da5pUOSS7hIBLNwlTRFSqZWNUsldSO3pLTie
1WgLLKMF7pxKU32qyYRUDDULZWMm1kW0ukFdUsMXBy/aOSarnySFl964JuiPwN0MdRvuiX5fWA7k
e5vP/2yOKMV52OfLpBTFCrHvAp5w/pAp/lPGg3lNPqXf+4rDdzuoLtbQ2MucytQ7hvlqI/X+SQlV
EOpl6Vx5uF6MyiRQCsm6NcwCYKv7tasyiA+UENZCMMdSgNCp+uTBVnrM/El9QCB/Zoo4XssqPlYR
ZQQ0z1i3nggJqQwH17ObM89FSgmp1G4oujW03Wo5duSLvURcRiYwW5PU5ZFvqUir8KKo6iVGvbGr
hmJjy4BpZK93Ky2zwaHym9EpfQzgNGy2LfUI4B9a+4pJEThJ8w85jZlueQ//zTtZePUXNs4Spu/V
OYxGZsN68MgyKn4cK9A3Bo+lsOlbFizEbApWlMQxSl3cMjlAA2DlthUh3AYZrDI3nv6EeF+xNl/0
WhBvuhBZsNoRkYh6XMo4Buq1KS1749yTX9XuLLit2CTsY6K6X/rJYKBFOfJ3uGjHUS3OJPJtRBKU
d2wSfV/5B61l4RsI6gaUfXIYyvpUDnq5o9R6scFpjRNHW0CSS6gUjCg5L3lWuI/+kNhLO2FmqMgw
34RxngCJwEmDL+JxhB+Kl5qlGh9+vI+1HLrxRAEZyvCoob/ESF9eHT6Va8yE/4wqgCkJGCqe9uGK
Su54GEj2g8OIV72F1CUES2ur2OsaoIrwqVfStRLqNnnGJmp6TJGUbT/HUbPRqIt6UCQLJHccdiKh
bldgpYdWePUlUKGfCtNtNx5/LXKMO6/yvIPTgl0rzOy+ThXzSuz+nNqpDhemBe4T2DtBDAGOmP15
CPVXkRLX82EH8ISUf7iFJteoVd5cpQepZ5jHCqecbsF7Cgh6gV5esABwlk2abBqC2ocOxYTl2hrQ
X+ubFrd4gUJGtjyChqdeczBf/IxiAWGpADWSB+cslvVlHPhy66ih7Yx1tPK1A6K/kFNZvFYWD4TD
dpWG0R2XubLuTeW1jpho1vyicFpFfPVxb9YCjl4yDD3AaXSd1IXx8Ek5zjKjVuQKcdPFqpTvfTS4
VKPIf2webIGcxK7xbyDZch/MoNTuG/Paqww5RGKqdeKAhBZqyS+kCeK94ZrXvEvAtUwcNZjGS7sJ
b1SZ3OsZcui639vlJ7dxXxl2NGrhgPqInSv5PfE61GSJRfpcGb5H8b+7GIVPnWtwUVr7lhf+m6Yf
WcYAuACXvLKc5paJEU4zSsKNgARuOshyMEMdwHU7m9Ydt2gUhK58EiB+ezsCMBg/IVjdZEakPmot
3tTCLfWlrjZ/xIX+3GX8laW2IyKKR4Bs2a4CjZ6ZbbFLfGcbBdQTUR0NcJaB99wqWWGAFjzxPZIK
dHIYIGjFc6eA7vdYeD31cNtGXRPL4j9lM2OCXH4rdQB4nQy+eL4hdwo8WkUBATfRnwpb/4IMDU1Y
AlNq0GWxQNyt6F7IpB4MQTDKYyiYblZtum6yDuRRhQo0qAoCGhipe2mcSsqaL5XeIj0a3kRCcQHq
NJoLhcF8HRlA8XkQdS2IFLWkSGRbp2+OnT82fjTwGjBK+DsXegaVSXZY/Fn9NVNRyCGTn6ko4yyJ
LJ4Lb4+R4t725FmJhyMh0XbvjSAlo9vYV4SAkwKczYgrS5rEoOzUSalXQLmbqbhVNZg2lWiJFisA
dJNWYy6g8GnL1juVY26/ZMpDNfrPxtg5WzUVnwJvMBCI2PFq7CYSmxZse53A6gC6wYB7FMbfRpZf
y0ZH0qjisk6sEyFglOhYUjIVW2VdNOhK2rfAtYEUd0dLsfSd5aiPlVsBnPb6DcLXL01pPcRKDpRR
8x6xYb9JhaE+E4gZzNhb6S0aCdw1oDO5OtL0t9gmMm7gKA6diNHAjTZaDSSqdq3J7HJsDKxQY6Fs
pQoBWOF7D7lG+6T6olhHNuQfCqUsNSNgJekwSOB7GQImbJmE0ZBEqb5JglGswzL4Iofqe4uqblHX
vbmo/x9157UbO7Z211fxC7DBvLhuq1g5SCpl3RDSDszkYg5P/w+qG+0+x4aNA8OAfVNQ2NKuUjF8
Yc4xWQGKqn23O1I9QjOz/TbmpCvj0I8oCEBYsKid6uoy6YradISKPROppmYLuYlbPESGoY6pwQip
gcpVGPua/b1fF0ELBK18LSLZ+wz8f4B0ueodw28ifKZ1BLahzeti7yYOBg9inwH2rg0Z0MdHGPTy
TJwVeLdZqGNTmBKpWKTTTXuK88jcmm7NXQbYdc0aw7C8+eDae+K5ViTxUTpOZMGZGKcFYD0jqOdz
g58mtOr8dZeMrQ+1+iSzgcRcUViXuo8Oelyh6iy4otYSzhVH5utoM0KirgOD2naPem72B7cu3StT
BMCHZl9vYINl2KWChxSDRxRdOMox0jRcgEkbDpnSElVkcz4yik82Ve/cepbeq9QgSN2j1FwlWrqP
rLZ8xF6HwKbGZWqw9A2AePqz1ofQubM7FdafQyKt/dJJdVVxijOVPHSahy7OEcSfiR913PZkCwfj
hgAn6PrTdnRMy5+cad5mCMNXk6dg0vfR7E8x0WIN/7JRHO8tKZr8TwCZXKJXsZbSMJe4audsW4St
wnBJZa033U55KfcuE9+RKZtPW9QvBEipbat1JszqyATL0SOldRJfn6YGooEX7dDZ7T1HfBZBbq56
qRy4RfVrFLjPLaj3jWB4vrbT/gGJlOf3TXnoXTgalaMxK7prCq+mPhojaN/iWk68j5MKd6LQfwKM
lFRSBXQijMPagjrQIaPvMH4QcEhoD1ydYJVCs1lVvGmbMUfIyV/+XktiuLZcke8j7RZJ+aucUq4R
WIpX0DcobZvmJQbpNXGKFYgdAe5p8D+WvIK5VWtzdmF7Tmn1GJvkxkD5TcOpfJ9KmOoFphvkxTah
UwwAK8ZVTA+c6sQ8hjGzTk53hcaMmE5itmf083kJjD31JEPM5VxrsSAqMzzBu9O8EaIjQKtRb6Jt
mj/RvJeTtR/rQW7BSqld2IBdq0vuCYsrQw4FYAZoZys6x/KMIX2D1M5dIRAMtt2jGupH5s2A6rQ0
OkrPPTQJRJ18McCkDBqSYbz3TIhWNNkgReXW85po3aJtRAOGe7qru3zvjgxx8Em62P4DtHEwernp
bMe5hI/nNltib2BPCSPb6RKWhGbj3gkdVKzmJvKEDh89RJ4R6VQzLQ0Wmv/yhKT+hx2Lae0xGLJC
l9gYcH7ZnHU36sX6ENvNR13o96LQtGfwXeZ1MOV71aaIfjRhbkLbco5VB1RFB6xaDuQWaeG2jZGr
NZpnPRK8NULERAyC7pxIIwzompX7Va3/GoxwqWq6VcchIjyYx+g+HbCdcI3wCMoYgOZkVIztWbSW
CgaaNxgc+Na2sYNwZbcmuTBkurJ7eY0/E9aSmFuEu2eEy/TSrt+QOs5Et8lzabXRKVQ5SzEiXeRi
rndiUZEfgZW9nfsz0Qg7tCH2HrepwI/iW132Hi77sioOHkTVTZcCshwdOczTFNUFqfQwHAZrozEY
ojXs9yLtrK1YfN623Nox/oKuN2/MBCbfCjxjFaUOu4fpSJ2JoTnkoLLy6Wef5Qw5ouHcUtR51nCp
HDwIxFAnm6CJb6GdWuupq24OqVYbKyXORiXta1QapwoxL7W/5DeXrKoJsAAXL9S5tUD7MZPxuJIr
TsR25/Rmi189h9+Fx5fDmEUyWBg2S/p9Oaj1pP0sFJCQejqzu2c+4RYnxbUJHWIIBk6U5JjUzoch
kt+F7FrCsszbNM7z1klbKDPcg8Zkrm6FCJr9sIz2IDKC3wnfU8CZFFoZQ3Sz8eMh9U2rxfzcDAyc
+mcjS7sV+A9YUPi7kjSFyU7zUIR7nSgNbu+NzpHAGTUQM7KcR3uMYdjYiWL1YpIyIvATaCMpTsvw
oCvwX3YhEr+aSMHVZFP6jjLAIQakUffMfcr5jMsJ0KPUanyaBWbTxNkEHYrodprhdUFeSwlLBfsI
TRoPj4vUhMF2CKdPNaFENM4T4ppGbTu6xsoLfEVs78nuCrFqg2gvKYlX5AsqaqTW2jRuCtCn03+j
nVarIDXDnRXCddUJV7Hjg+aBXHZ45+e6IaIQR8kKpfKK3TELCMDFDXIJX4LmZHVbdwDki3mThwT3
WT24ob7aJXbDLH6R2nFV0hyWjCZtVmhfUg97scRX1dYVBD9HiH1lVtdZMkLtFPdM4vKOcE9Ey41H
B6tU6zeWdcPeypL3moISsDmlBl0EzIh59lYWQBRO2wZlFtv2dWfbNCzwlu1efI16tbeHkn3oHFVM
X2eQloQlsErnhpuPwVNqnGxZodbt4+tQlbehsoedC2XD9rLQN7jGUosF99lQYOHMZi4kYFNZEhLq
FtYrJbuDl0oK4gm2vhleo4xEkGyhasjZhKDApyQDZE+1Ms2nhrwi20Ba7jhkk+Gfk0Xqo3rkEqOR
mCgZPPWxucbcEt6ZHuAdk5Z65YjwishL7tOOIyPlaNihazv0XSj2otKAc7vzU95U5OtF4m7UXb+z
eWqiy0n+y8LnbjaxAEMsX9fC2jBtO5RtEp7jqDC3zOsByM3qolrtjXAdlsQzxVmcMsq3m3xNlqS9
HsP5GQBiAlVTIxI+L/2ocj47CkGiPOWTA830VM3tCUu2u520+jjM9l2RCQiAYPkLIwp8l4l/WHPm
Wz0VTCurs9TGu5D5YBOJ+dZP4xoNdwpAgNxAryftgSqQKdYTRkhSJobsFTWzvjWqEDWeMi5Vy2tC
ILybJqT5oUDNTmb7uFFWvcXa/0Fc9nKWyGBjDc0FkXC9Cc38RQ/6kjk2zNuarGZ9ptmtdJH6TZU8
pXpFwqQWtXcj9JmJ2t3T1KWa8/vutSjkJW4tZz926iPKQrmJwvEGH7ghGzrYhAlk39qJxls0Rcst
LnePiOMC1zyOGbmLSN/oCVxYORNns9lPa4coPQqQYg0yZBvOU7hBhOv6GBk7vxLE7HWRd4jMmXtx
yKhGqzSSfMbt2DEhxRf6ltjW04ASheZnHKHlTbC4lbRXhRPdm5oK7gFNbZkmwfwKvowFY2YRorAD
k9NwEaFbjQis8cBVrTPbgLeSqZPnFgdPLyfcJkyswq88nVysODoEtSHaFiTLEmnmDmcZdpQJxBpS
SZDZBS/S2Lcs7zaGp727UjRwoq21DtPWN4lgJqHMxV8gnDM7/b0pBxNxAHVATwQc39MOEwrTbVtN
zaqT+g/hNS+hQ0uvRbDAqTt3cWEyRGLXS0k0v7NwCI+jkf1Ok85i5qweRwEjJ9DRfUyqee0qBXXb
m59sjTjLuG7eQgAjSoRHMQ1nSPwHTUySAC2SD0yv5QxxnV+Iwn5bNJLgR47GGFwMBtvnNumeZz0p
9+HYbjwjtc6i7qxzXYfa0bXzXUjUjSyN8rk2lkFS/kgYxtMMPXbTKpslRJU+ws16jWyd9Y9dzIe6
TyDsg5KM2dLukmVR1Ce4ulmkcQWPNfmm0Q1QUu4ZT+u/u8nezHPV+XrGB1FX+cwxX0rMsbLGr2VY
t1yCtjc3Rb548y2SVgGSEvFQOz4XihMwYv3EocVSUObbqkqPcM8+g4L3ZUhHvP0z+YBSfgqHUQrD
+AfpXWzD/qlZ8kOTBoHY/GpXUJNb1r4KvN9N0bL7SqdPTxSPhM5dGKtuy7z6skcMwrox2LvxWQbl
1spcc2NC71mrutpFtQ7SMaD5bLzfI7e57eyF1zao4K/W5JKVTBGZuxIJCrg1SeUpBhUCx1+pmx00
h6B08/dQDmAwW4r83iUMTlmwQs13BfB4o/VluA418yM3Zw/ijVwVVNOrUuoPdTJY9JZxDtCD4TM+
NmNNUHpxGEgfBM8wrap5fnKy9BS0nGRl6M7bVIvuVcTKs1w0clWUPhLfnB0IFIifIDO8xbp7x+C5
v1WxU25n29N9rxHIokGPcPs1PdFduaxM674NnHWYhN694839xiU8WOL0PXbF4Jwj+9HO6wjKNTuw
IQxP/VQFpyEvTa5AAyV2pP8Y0mRkrWofYzxMUQeuRJs1ZycSCHI241+dic3p+yEtIGt+f9SOsQuY
kTwqNwZu1tW7kqPM6ElDdzTz4NSYLinV4BAgRiCc+iIfEVHld/B67AstBUP14bGRKP6xZtbX/1zF
+n8gUv0X6ev/TA37/6CK1ZVSoCn8XypZI9Df7Wfx3w5N9ln8/Kem9e+f/lPXatjuH9LUDY9pq82Z
qOOB+FPXunzH8RxQ5UKg77QtxKt/6Vpt6w9vka16eMMcYZouP/SXrpVvCd2k1fJsnMD89H+ka7Vs
ZLX/lLXieATHxO8zbZgQrm6Jf5W1umaQldjE5udJVXegROzJPNZR8ZDUxo9E018HMf9IHOtkeOFW
SOvEvUJQpU6vhBvwj6dHM8GeVy5htM7FyOkqk8Y899oFcNuNRIUtowZoosPOyeKXtJzRQuil5xuM
Fdwg2Tt9MhK10Mn1Um93ckJDnD7Q977obJplmvmS+dX04SENIf0D9RYz/pzMPniSwIQ97h2e67M9
+dWnkCPZETAcoryxEuOR7B1mZxqYeejTZVXjcejfNc98NQbvrmtJmzLFwTPEUym0J92TdyAGVsXS
4pP22XnaHg7He54nX2QzoaHIfhRNzR7UDJi7peWvaYiY/pBF1UI2rPOVcuunlOW8jRV3tXSCK507
09CTeV7Vt1YYj+XCZo3G9B0n6QYw88MYR4cpiBjfIGfoQZvC6nlEfFytatALa2fxaPT9ojPUnlkW
DfoSNerd2Xy9cWDQp2Z70xptnxjNdsgF4tz5K01s0nLVQxcO0Wqsqp1GZLGNl08qfm9TN7Q+9vCI
NAWRbveizeZRTsFvxsc37oWkYY7BYz70FzebgtW8bFP6Kd/gHahAoBDVbScfNiEYes2wOU3xzSKw
ZzRcVhnCBpRcS5wMECGyq6uXPiPx1PDEfnJZiU94zwZNHVuzPTiA02hLxDWxehRKoGeDeJRrrxkQ
q2kzAxaD0EzqccbOETgwNeaHbv5yM4tbW0R7a4nmnp7jPIYMR7Oad3huKkQ+8+tgEeSoa6g/yDhL
AsJxNWPfOZKtExCZEu0FNHgIqyb4J97Rm9G5T4QJXjXnKWvVpZzpgCKY9d59HMbvhUG91jTFr7Di
FUIqTSSZPIGX/5rzmqbBnj9rNhcIGVsUYadGlnQ6GYNfZ2h3LJuZpBClgPYDXpx9TIkecbrwnj8u
ZVSyy4QmV46l/e7YEcLueQxtp1w1U6P8rNHiTeV9FiD+bQ3zhKoythgBgFdSaYlD3Fak2Bm9Tg54
9ZIazsER5Uumtw+k0F4ms7gZJTPOocxfMsxeBuA0IrZ9TZsfox46spfdhyVSq7gl1Rgq20qox7KH
1OVGfe9HWL3zrPN7j/hK0rz2ekoSVGSfpRnNTCwK5YMn8i2D1bbBEVSbJy1KH3pqd2+y1zjh9wFH
VlfVv3ov3aeesYm30WSeubEzlwmgWxq+ppY3g1krQ8uN5sHHTOp212OtfMZQfYbgT0x9F9xZCcBL
zvx3hGo7ni8KlOk32S+73tT2epItdJ01wSHvgdI/BhJRvMHEjZI9GNOIBGjI8PeymSsqWIyD/UP1
FuEQzJOkc1Bt/v1Ecbqtp0EcbMf7nUb2UcDUqbPunKvwzR7QXMjoa9KdJ8MCvtzbX308gbrONssg
Esv0Xlrq1qT4+SttT1z9fvI4xGBcfWmDd0QSQWrc+MEk7XdfaHck3R110zzZ4Jva+QmjyyF1pg8V
oiadgHgp8+R4mj/BTxQssf9xo/rL2vBPU56xOJL+Ycr784rvABkjot6SWCv+9Ypv2QxCwmGcn0lc
HlaOa90FlXpLDPg8XgFTQoU/hrE4oxjczkFxDobo6FD3JehwmMT9b4xq3//bvz8bbB1LiIlwDOPb
dvEPiyCk7aGq6lp/JmKrXBPATsATnUoYaCuwtAx6NHrA7NzQATbBXaLyj9wIT2oKcL1bD3nQ3Q+w
swHxb/6v1D2vcRqrXz/jz3935/z/WPiYlBl/+zv/B/fOqszi/t/8O/zAn2WO5og/ODd09KIu6wck
Tn/7dzAe/OFS5Dj2UhrpAnPP34WOxreEy9dMw7IM4QmD7/1V6RC894fEUIfhRwegRf/p/icWHpzs
/2rhcW3TMZCm8Q2epmT2+2+mSJ4DaRKdp5MT3sE+N8O7YHLmbSAmb0UzEdvckcLororj6cwIxf/+
J98P31///iiT1T3zyOr4/ZlYfsmf/2wsiVMwBvJMl699/4AdYTWQuQdUnvx1K66eO2WJW4xtfNAM
9fz9IFcR23BfkSx/n0ruJlk93Sdjkt2ErB5qj7FHppHta0tzbUuHMU5df1mhkW0zt745ecodpUhH
+nNiMKCNriI60niCIuGJX7aVJGSLeVdQdwbxxojKgmo4d0mq76xS8xNr+hi0FgFCnIaHpgu1A+Pt
7KxC2Os4G8+lHDY9GzpQ7km11WYoMYHZ8XcDkOwCuxyKE3hgAloLJ7nPQn3tTdK6YfA6TAyYNoms
yp3mFQ15CxVmRNIBU68NiadQyZb09/Rx1sfG98Yp3hQaGfH14AK5ra+IfLULDWJwKUHbX0RwTBpi
YjNvcrj3tfZejY9xjPC2sKW2Q/umyLXdhM7s+XYkCdTTU0kUmU48ODfzhITSj0y/DsR3txV4TjMi
O3kgVQO4gVWj6lOsq5hT02C69xoskZ1rkWZRj9s5tfAhEvywKHapPXDV7ng7Bo3Yd+hYuA8nZFxd
Jq6yHLJTLqZXtzO5GUsFUr7JkJyXZHgHEVHCHkmh+H2e9X6ZsBQ8OXw9KXwupuXdpqzmyK81SGuh
Y6zgv+NcIV0oYZCzDmf9XNhgXlrnBxXgvmfjQKgxE+B2eh1y4wFpVLMq7HndetToJq6e2VMXEH+k
us5yM+BhXRGpu9K6FHj9wGHQX0wP/DBSMROUeFEzfET7gUJrjWGADUdqnq0ZiX01lwfRMKDPo9c2
0xCjyk3Q97/qNq1RIIcXEhNOYTH/MKoGUZtof2OlZGLNKqKUHw7lLWp3QmvIlzTwjsRWtUrecqv4
YTuRywInfatMbOj5rwV+u6rps9uanHuU4cQS8np6YGPN1cisIxMYfecpuRtj8tkCQSSZKN44/FCi
9TG59kSS+gstVRTpvNUiyvCundCEzmSk5YuWGafeqkucT3PiljLBI3+o2uqXNgf6sU2/vLHxtq4F
wjnMHWuvDNSwmesdBse4l0qLD4bRM7wNDduv8upl6jpvUb0ReKU6FlQnANPDDo/PzUs51lvTei/m
VjKff3Jgo/NGEp1Th92BbV16+X6IQhMYSFy+sl0kRjFzr0SqYPJjvwmFGbl2rT4nrcVa5PRkRaNR
auqFQ0vAi6vX4kXEZGLWwv2lHfRccpkZ4OtbeQxXH4VAQeO5wXOPTDjPj32L+MMG02jaxq4hCygz
bGs1gh3eNQCyuKj/HDhVONKNdQm/cj8kuDkC65Mkh1MwNI9I7VLqXPmTiEUw2apRKGgq028m0gwc
4ySXhFxrGnnpfX3q8ugZjcdF6wfgCd5IfxSNezcOznlCmJAn8pT3uHiM2wETxXANrOy1seMfMwwl
Lt8bRlLzxlOcl5VFeR2Es0/8Y7Gqs/mhU86DrufrAnmIDy/WXdkA6NBEQiaJi+xFBLBj0L4MXMb1
klBoNzjUmveGNQNvtdS2Q+aWPlbKdGMt6ua2A8+fYnE3A+aZHRnBDXcs6M/jsQu8Zkc/zntSGxt0
ztfItbtjVlT98fujQMXrSR/pkJr+MRJt4M8GwQxQzh/16NUzJhQ99nyLmmWEnsS7YvnJMJj6YyB5
YFx75uZp+unMJ83s7EMOa4CF7REhZos8Oj3MmTXsYsusjspP3QwtaDcA+nDH2e8zB8Z2wrTvcUyF
ZMJuARkSG4e6ao3YgVyfJfW5o990XO9NUzSyRWA/hx5JovTIqyyIQauyTknbIjyMciRKooy/mCY1
W9OOYq7Fr6MDCtea0UW6wkMMNSYMA3mbi4SIl/5dt9ltQHlbtIZbGwkM8QwTr1O+MUPEU2ndACsx
aV92N9mck1+k3XVeSQxQgvcSchZZdWW9Qud2y1QOSZZgDu4PZBl78lfNzfSpuBSCIPHZMePdOAYf
ImJ26gpiioZ0+WOBleZIuBI7cF+zyVw7aPS2QVndC1LCffDfYpfx19yUWf0OOan1aaUIhZr2Tm3/
ZL73hVp+F8SVdaoIlJwGBqNzXxPv4CAHCNw7c4rTjS0VRUN8D/4G2VZHWPAQWOTgChYuFkIWWORv
wpxf1dgnW1vXTylirqLK3saw+gimLF91+nCP42i3sDC2hiZPrKnQoxZvZmgA7oyP1aIC7W3z6tpy
10/WxlAIV2bB9XT5RdJG8e0myV4bTGNR9oB0LUOspZ1awWJ760tyB2uvfS7ikMHqJkL05etheIeO
u65Cx58IiE4Y6nCXxd4ij6NGdJEpafqNugcpoo8XdBYvWs2+DSbHfsqMa8MsxMjaBzfcDTAGN4g6
UkKXNlOZG37W6Q9TV3z09pittIR7jBkTQawV1XOg5i2rqkxjKdxJOa1NM9gN2SUdxk1rynZNa9L5
sCQ3JGI+GeD410bHyx8aVq70IldXD4lqe4yRSxVD85ya3u/c+cBhNpDKw+ttdhj7PELpslWX02Ap
PU9Rn4/XSjjTA9f2n3PUf7op6k9Q27+6RG5rzugN44wOoXv35DHaX2u6ZfkeER4TybZxPX70Xv6s
avcVpNkWyM+6C5K7wJwOeN6qFSM+pq2qmVehnbHsDCFzj2hZSBL/TXTXjM52BZgsWLxfrF+rMQAw
bV1rQ15xgoa2q69s5umssL7S1o4XifwZSdqbTeLCGqwpAdQkcTCoe05FhuHuw85cbKtOJAAv51vE
+oTCU6HWNtLCZIBQbwbJe88SIYlsE6GLilAUahwzxcRSs7gkDsFhHRDsstHPYw99O7Q51KSBxZob
PtcQ3yZFHq20eLbbCu+MSUWg9AC1fHSGc3bzrHg7a97Z642NMjTHp3skz44/beeaBStqwJQJg/zR
nU/pqF0jMahTMIM+YfizYo8dfLYJKoGOoDvXxixXeid0zM2dtLWH0qQMsxvmaGQMOCzn5RIZtU2e
TLNU1K3aZxk208a1p72Z6/Oafp8BjAqehsn+MrzqfWqsq829CUcTA6vxAbYSSVYBPkfWBwk+SxRk
ezycz+AEGBkafCWq7vAHcwXn3tE2juQdNi9jXRIvyNPPR7Izh7b7IkJpxx770krrQ4fAR4dC2DFM
+jrVWUQ1v4RHXQg1z2AL0o/9Qyd8JRYPgYxf9Yp05TFjtzyoh9mc6iNYpni1ZcF5rUMqtarApDD1
APs1/Aeecbay7tS72meTnkYDxY7JzgmbN8mbLImI9qy7m9Bch9AcG/mds3Fz1lLNAtRm1ohKu7Sw
/DFr9BMS8gb9Es5hsrfm8K42k99jvWhQjV1oWPp6Muizays4cD/e1V11yPoaowuR7N4D81xMnZKs
iDKmSNZgSuQEDczoS5XZHss+eRRWgnKs2+blKUZdj/YfvYUFf7rryOJLya8B7EQ6FAI9MFSZseS/
sx8TnTx0vfusOvMNdWfK+nvCgT1aLMq7Xcf8mKThB4o0fIKnwqK09NIBg0ehPyWdPDZBj8mBJCeH
wkUxy4tyjTFZ/dg5dcMAJtn0bpnsUQX/6F3jnGaVhUisD7bViKrNoG5wTCYKpvWgF73yg+w1gOuG
uDxZ7MG3grkDsiC2y61WFcfcssq9iwcipmrAXwIpOaOw91HSKaaPYmOJKd0HNoykKAGB5g7XWC+j
DDx39ZSRiUseeJFfARdYJ5uf3HBfYL03iezF1snvMInWBTP+Mk34q7yAhEyJnYUHVuj47X5oQzVs
jPxsjYVxICdaHTXllsdMuA+NmdQINNqDRkN1dPG6p3SErWKcWCRqg/DpNwmYhLEbOjlq+UCIU4lv
ypceKgjunS9VTJoH+pebizFqXcLigfhGSwOdggUq8+VUZSAv8YX1y0Ma25pPqhl21x5id5QFru8u
Aienq7FEus+LaBMkboAEshwBAiVPAxwyKAzmHXUexU/G/JGsyF1tjPuY2PZVIJTpZ21drHWCS9Yu
E1+MYuXx+0EvCnXsWVdaJDH40/xuufypnbCBgph0x3x5WNR2qcIE0+rzL9wZX7OGXDY10pLLV7/D
otc9xPyFZdshYcif6KmwUMXPrFnWuUL362AObipcruSyYO6s0KaJID/myl2LgVTxPtU/BLeRc5Mb
mNJ06sGo+skpCkNcqqvV5s8T69dlBS5T7ZEjCMWjiqyroxXEqWKiWmEy/zWC2sIOMKOY16dhjQry
JRyHZVYOXnOIEbvqCdUZ2o6KcfZ07UW8E0MFtHBI7zU9TKDRW4+dzmyrbevDGI8ujus8hCQMv12w
YqDw2NZto+4dJKPbSifvUpLqcv+RDyUOpKk9B2AKNhFoxTXWxxQaTLlNq3oJCNJ2dYlfHasDdlEd
0/g3ytda2L9aiOsBxFyyJ26NsgWeCR3rIQ2aDe55bY3wJ9gQFz2sR8aauzn/KOqecL9Uyv03HAoB
I6HCij1w2GK+IB59nyo0lQH2O+YGLmkQbXoJ9LuEftG31RdW3h3BhOU6Cyvrfpxm897zcLaamY6F
t5DIOx3+2wlhI9ZSpL4oynpOrLRpa6SNbF/GxPssEa+hnjIeZKKbD9Ly+i3ofWQ0WNLY/CaQb/V2
W9itQauEFUeha23EhJCCmN5eVRHmhGkfKEq/sXHSXVPE/QMvg739TI5XgZKX3VPb71XzFGCxPfXO
+Onk+l0buI/cvu2dq4a3TNO0bWHEz0M2DA8WPeuED4050DweTSF+N1wQ17mL1rt1f5F3djFRBuzG
SL2ZlaH2JuRazLMUy4nRYsAwlU+x2XNE192DXf/UjWA8GFq7QVNxZVtV7UrQAOtAk3sPKe0lMa6D
UywqUDZlMDnIORyNB3yw5LZ6TexTZC4Lmir054PAOwiHC7nq1NE/JUhHomFRg7oehRh34zkCKRVH
R+4V1nEIRyI1mM2MuVy3AUJVykbywWm+1tLjItqoQ16+GhPTNbb2PwQI7GMtpgnjFd2Po6C/4Xt/
i7oEuYnd+x3ZVL4nwjfkH+02FAk6fe1JWpJtlj2Fe9I792WI3+b7IemHmrwlUJXp+OX2TH1DQZ6y
XTpHsxYYxjpoC30VT6+pKLjpI76ktX4LRbPJdVRVuscgJiiEjX7R1h4hxVRW+xyVHrRCHUdXo+by
IVWkqueQRNdZRR2VZtOdkJM49GngbeJbFT64ZufdRDS8OCiZ1qStbQmsKE+K7Ot7yFsQuURuvnSx
RVFBdK9eYn2yM2eP9+SrWH5n64akQVUSrayJKUjXL9ksWGRB0UUCoowvhkNFqoU/QKhkfmqiFmya
Gi84BjOWR/O4B/Hx1cnUOPezsGkzG6IP0GfDzRpBuJjJLW1HsRNRGWKr6eXaaJJgp6cUXcQO6Rpe
4d6FwZGJ+7Z23ftUK/YZtJ7agiPJruKW6664TkWBhp9J4Zobi72dOE8Y+jIuQmt881Bi3moXQV9f
hZdyFGrX9V73lNZUabnm3Q9GfucyMVjhjn1HnDqw4vyMtWHcmar8micWu+2cW+uwhw628rKGIOO4
V9BoSS5lMWwS6F4FBGnkfX+Zc6e/qMBFvjkhdgvbItm0RkCaKl4nUN51T+hxFRVI+EhW7UDlrhIw
ntu5LokJJL1jjaJ18DuuJnhD4DwHgUQBm4vo4k0tObVmBVUU1D2pawWRxfMNzaDYB7VG6FJr/PXQ
pW5/MMDqZHb2ZWF42clKIcZYHggnIg54LJ8KsyL9Ks720d9BIZHroin+My6k9x4vLrKifVMuYSNL
Cgnnanf5/vT7Acv1vW64Z3wL4Raz4F//4M+PknIFhQRh4eTSYxpmu1YBZiOQEueS/KS7tLLnu3jM
GYxVIYD+oZ3vrLxzrqMCHpGQ3uZleGAtnt/3pxPalrt8+SGLnRgC0XlnmxgNURohMuf1X1E+tywr
mbCUJleaMLUo9rz+WA7BLR4qLdmM6WhuySSO11rpzL6dh5YvktSEY9QZd4xHQPkJ95Bw3py8QOvA
tYfJGg5HTnZY2p2E4TrgNpYPG6PtEBKVAwMo11xXjWhPsdIIicaVCoDk8P0VLbOCNVCQEqeNak8S
csLp+6P//oBGgRDIBmyCoWnNCQI7MKdC7ZQ9qROJHYVaVbJhw6bSfhXqNpraOXQXKxPVDp7PjNFW
ns20kzH102iVp6zvylM7h+r0/en3AzmtEyZ1OWL/TFN/Bu+06bP6MDS6eeclDwnUgNsQAtS3Zv15
7qzqKZF01+41SMr4Pq5S+dShRI/c+bkUdfIE7ThDZ9BlzzYs9S1+RrSRCXTpNgtvPaXec7TETJSF
dnW7KHsecp64Q6d+NFp9mYbFR2/Cf8USccIEOTtbCQxihSKzvginNTcaYRJrkow+RJtF76auLo19
19rMyRh9ISmt/4up81hunEmX6BMhAii4wpYAPSXKuw1CpoWC9/bp50B3bsQsRtFu+leTYNVnMk+q
VcqfNMfMdBHn4rI/LzUvVlUjnqSSa3yrIi4LM8Cbhcrq0MchaZ3O8qF1lv5gTa3+gBLTNu/wf+/h
Qta3ManVL4B0bmIVswJvrVM2t96LlXC1TM1r7UXitiF9eZN6rh/3MoEX/KbxNB4RVPN5d+TOG4rs
ceDle9SjYttya78a2nxLCvG8sxwwYiree2rwLh1xa10l+609kQutFiI5eSNTB3+DahCXKA2GmZ0S
WyOc01yS/qns+bCU4rRYbbtNmhoyWV4dtGJhOWzyYRsjd1tGBHGjH2QkjuKhxBW3Yds4IwFxKVD5
HNqrHWg0lrPm8gh5eqhRF08YI7KnWmqfSzrcuIR6bI1U4n5q+sNkhFCeajJUZwBfsEbnU90pH+vR
S2Kj5Z6Khe61cX5rZT33PXY3beaQtJE8MAxi2s1QKDKS4UbyY9tL7ouRuULR/vLxN3Y+Do3AS1Fm
Dh4brQUH/hEhw+dIrF7qrp6M3vARLe9cm87NtQuIKaORBiiQWe3/CCJb0M4Xh06E4sDn4z61BbgB
qW70ISz3UgDSysDEba0QtjGeEYJmQGQ0VvNqIv8lDjhVibYlcKLfw+W4g3BFmMOsfaQeKVVp1AsE
OshfCnw+Hp+WEE2MUwKFa1d4S1dl6ZbcWDb20SD2CClEMAz1SlETPfEv5nfaZy/xUKtNqELO+a7d
F7MKvLZygrnUiktUL6+isc+NFDMOGfLIdYQsYY0m0uqK7MBmiY8E/OEm1OSLxQqoskiCrDLtrs8J
wCQ4bF+aWnRoRl1nbBw7CAr1o94uzfvMn27Qk/pN587cA9Z4pvYn0XFhuJgXkIAo42h9wtOQFeUH
Lm6XJ42t5LcwCWieNcJkbX0icdYkX14TO1lP9hbEwu3Q0p4ShQ3ypA5vXAlqIi1aPEYYhV7mjuwx
NYXckZ4JDWvdJGJi5XSrca/ieC/P0DggOpSaiW8pS47zul6MyKcOBFSivV1U1bMJnmqHZ9UNWgpc
tAjl84Srft+DuOfQG0rQaHl5FBHl3N/vWkI9VGRY7YsMiVJWi+LZK8fmhk3p79/PTKuwruHi3uZr
zlHhxfPBCKE7mJHS9opMh6FHJlFBjngsuHr/flaETX3wnMLkKFG0vOX0TO5s9EyB9vcTnNXUhBzx
28r+F00h2JIl97vScH03sd4UYpmN89GkjTrVZXlQJDLd2kFeh7jKC1T6jRG/gAmvg3wGUOU29nPZ
TXngLfgrYdEHxXrQsKXQEKKL/NAW9YOjXCcYKCb9Rg3PBaKtYjGOqeN4wcSKks0XdczCshGNODMO
RO4b3ME3nsu9VXq+WxX3PCbqjEevZe+H4T3x5vjeln2yzas6DP5+yoYVT13NwMnBxrCHI8P6bP1z
f7872daCX4x2/e+nWN7osAcPxa2Ov5FE11iNSGaxWyR3YX1HT5/uptDB6+CoaVtHZhu0cTXcddn4
Phgxan7AsXeQjfo7YaRbYTAiYSHS+n+/bpTI5PDpmSfpMHFuxePgEbdss2G1krjamtZFGZVzRWvT
7IphOliKtV2fZAyqwgLBSsr4GPSl36vmDcAgfKzMDIap406GCXbxwg9MBLvKEsup9zg69crWGOrD
uygHMstvNY+L1M1OWude4oyxbysgfKfmY4IbxddVvp0q4DGGJp7QnbPCAaGifZI6+jDxYW2lKp5T
M6oDhvI0kXWf0hMze22Qdl9o/7Fx4GZsPxhJeNe/L+S7+7JC0D9SePnSK4ZjNzMOZT+dXEujDyw6
bNgBMye8l1+brAbgbjE7kswyIKHfYM7r9pZuI7taHGyWhk/ApbqAR06DcMSiWuKaIFhteowIMcZL
fTVacd92xUGbmUdSQlPsNumLrTeC/0ZxAQ7TApUTp1zAnuk53H3bGWuaveWit62A+xW6NwYHwCZj
JdfioDq3c3LJDEnQx0SONZlNdOnJqZZbZAsJ8WnWtQplxWunfuWUPlG89MKFwkRBsyUMM7pTYrxZ
zANL7J00whc+9J9Ryi+M5FvgRc4Z8QrcWYwgS2hFczodGRc+I0nISeEMAzdLf4yeokx7HJP+AT3p
rQwFz+2063mwaJeYjhBc2jX9nloQg8XIRjvfDk0u/cHEbUukV4NScWcn7RPt9W1cM9lxjRdn7OId
mL8Xx5g/WyOx9/yleH3aERYZPPlGwzAVjtVVAJT+zlt5zyU5UoxJkrgjlvtQK2BysOrW8o7/ETE3
VObW0uASiASaQ1h/ozCx3pLSlOBXtfjQJ4IMYshNp7GVyMesB3y/757G5m/gb/NbB9JPHr2ZCtMk
wRrMm1J8fC7j02ru3Q2hFuam4FhHc55u+17T4Dno3/nSfhM40m57vWNQnuiMJByLYJyk9vNCDwY7
HbdKRBdvGb703MLA64BDZJ09szXMdiT60lebDzJf3jTU78GSQCjQ+x1CiPcMXT1qeMmy23CuVldq
23LKfmbBrmn0+AYmsue7Rrx5JLRg3jfI1ojXpaYnvimuUzLcP41iZAk4gp2LLbbMrtoopCVqVe3J
9l02nFnhu1PBLZgT5wCJMN2knGne2G4siwFo1doMYwW1b5uHjLOZaDX2UYXWrjIrXp+BkxCPKpfx
RhkT5AfMEwhf72dlQ0JUKAyWq62B8xySxeKv/VkMPoyhWLi6LPKSQ9xjsnNfmUQdUkUCJHO9QZ+m
m4TQKDNNr5opn4qyxaKqvGOWqt8qIlYtSb4B957ikOgPjTs2s0t86HrKRVThyaJxMV6XzoCrn3Xf
ZNQTNV0/FqbtEIAWH9N1+FvlabRLMnyVrqGVfiHQYs6WvPfIouKdpFk3K1h1rfBC2mDzLZ2scNPo
3zoz3gBd1COUTeIeWDR1clvhRy/zGu5g+NbxSIX8ZSWxjmmLuQxfzruRshKQDMGGwZLcVKiHylc1
aPeKOOrm27S8bEs2orEJsyU6T5gYjUYDYBKSdqmDBSybN2J9nYBtFL7seLt+A0slX+hAcwdrVbSm
ywx1+4hh+dZEqoCuEMFPSDvNBNgpOr+z44eeKppxm71XXv4Atq/wGQ3d2ch2D26nkefBnhaoojMI
InIRWXiD+dtADa1Vds/HMBhg/2xsNKBrTRlkzcROKI2PUaUBwyqjkzfsO9O9d6oF2ABIpjBFZD1Q
dmRmfuPSd5N/jcRJvXstzkBZx1dQr+k2jLzPqXsU4FQD5SkZmFzWQ1s00H6pRgfWX6rA7WKwhjDb
5zrnVM8i6OKR66APsYhI6e0fvR+RB3Y79A3iRaJvo4MsDrPlhZz1Gc82UvVcRLzM0Q0eIGfTtvbs
TxRti9scchV9ssdHWmog/Vgto8m/VUPTs7rakZyUbAAr+16Y7aqCIEeTzrZ+i/Pw4LQS4+uLYnG+
9Rb8Pn06gjiE1ZpBhUd+PF7mxuggVba7biR+rTI2RegVKEPEv0wFEeM2OtxWEbgCrqeOFnhbvcHC
E/s/Lp7ERXptE7uVlsR0ada3FXWmz4aOY+we9YGGUruOz46K13glBqidA40CTYQymIYawCl9EGZR
0A/m1q1Jf0S652sIALYt9x1bDATuUkeWa9aYeqo52Y7Uhxu8thuCCMNzmWEEzlT6YWMi3aDfcio0
WuxTP3Wbo8nppyeRtkEnxwScXwMRuHCGOjB0qptunYTn4AIMIl4mjUsjkyI9K86E/VQa9j5sErA8
9shpgKjbSuFCmgapwXYNbKPsNovS5JFlD3iicv7sdHugPjpQ9WenxcmpsNRyJMShuVgd/3WPUR/z
nck9NasGPeG1qXWDfVz2G2ppfylHBO/0905YnPXaC09FD3mVPF3U2EiHkwwGFmbL0LSZ/ZckruDY
OdklQ0PQLjYWtwkZftEn12LMCOvjFjj9/ejvSzvL8NSLWGe3ZkyB0BV8tqJl+1itXygrydQFiLiJ
upYYhrJC2Lr+hs5UF4N2IWHeXRI8gKcME4BnCnbrXq6dLfnPdEV71qZMbZfQzDcLfESyshnk213A
Hh19saYRmY4yC5/tCdHVf7/IhdVS43EETW7P0p5jaQvfIDvEMganFxtme1q0vj1J2TT4CECZrAqZ
PwggY/n//khrzfzoydb3zHSHyRRXWOMx3F03RuP65e9HfxDB0MpnrkLxldSZc2LfYbPMSr+Erh8M
3YTbIa1tHwt1btcvfz8a2wVRNuuiSWnqLKIyPpNnre3hPYIHa6NTZN0tzYhJdWLRM1R4MT3vTY3w
MTZWtPC1GJW2mude4ZkWwDOYNiZ/vz0OEm21mZlnTGDFQfTOJTFq43++lM6inWPrbHYcdguH0s6r
uun8f18M7f9/tP5a3Fwc3iSC6Seman9/QnKynatJpPu0lI9/v5SWtjyp4fz3W2hg/vdv+Ps1vWba
6UHkoXxEWhY6y3TtGyqgQUvCE4d1tVUhvCCjhr2ZYiO8K/MGX2HWIdWokZknemt+meR0ARlM8X0s
jInxfijNjH5JOn/Dzqy9TaONImhpnYdKEjs7Vc6MT7Tf6FWTHKQ74a/TIwPJ5WhvuTC0h4Fi2q/I
AH9n5QNRHncgHFfr0rND1Ko3ZzKdYKxc1F7ryvTvy98GlZW8OrH0TyV1/9BU3SEP09kvECjeoEJY
MKTyr7mRmOlv+oZAe9F2p7/fTRqHfiRzCLBooU79/YkwS/VNpAE2qPVRHKWsPzSnBxIFZJNM75vB
LdRWtp3LPwSTT7/oJymaNymQDbhejlyCHfqNEhiDGUVR5jsSTQJm6D6tvpRVAr3iiESzGwv+scnd
FIZlEDn2rm3NaUfmx7MrHbR7KCC0VM8OQEipgByKFS1mTSHGmrTasXqp6zPEyG2JfCZWzjmx4DI5
REZsWGtrbO2CSMP+uHTHpTRgHHAxuHFrb43WmFGV3DEPMikdohBHBpoNWoEqug2N+FA55i8peBSS
vUGMVx19SsajuEDuzSSNMG5Q4bE/OqYZeGUa06TGf5jPxRIs9vQmLOaD2KbOTBH3PdNItNkRNJsO
oBxmIH1sxq2T9ChvKuYdVgZzgTlwuPpFvJo9ib1sdbF8d06nBVYrBuSj3Q01FdCUiCF7o0DY2c5i
7YaKkxkoOWPl6mNCvrB1odRsJut3CYcjIptnvLYzaq+Qx9VNHoCEXfXcODvDtklQE2KUZx0Tehfu
mAct5KMVPjOx+UqRRVZd8VFgNiXp1EyDxCjXk1r8WqUBVX4KkEfFfgMV2c/ae0UaU1c3NXcQmuZm
uuZky/Dujb5TwLjBr25Eymer8VPkuQ9UAzJbh/FhmvQrJtCtLDq634HC3apI8Nbz5MdSDaEoTT08
uvVTKPLrNJsnywjHAFs28yH2sQbXIbPL9/UfwHdgk+7Fa5VG4ponPMfjfBgyVJAklsHfZtQs0z2Q
8SuPB/9yK33KPf3a6uNDU3D7Dm62gu20Y4aMDZ5G/VpOi+mvVWNmkM8y2SbD6n7TUblWDRLOjp4a
BRKVOWv6s5qsrZst1zmP31GtmW4Etiaemc4s/8q6LzdJDqbINEyq9lLAnHK7Q8zsrBa2eSLcASKQ
sYCydoNwkHcWKz3OZFisor5aFdk2rRukhZp9Eo+I9yRbiG9uL0bndupvrcZwD7DBvzTZPHGn3SBo
9gr2TUV/pPSGNaKLG1Un/6p+eW6oUYIYCHRiTBtAfZ5fV+vo2gIG1dxnMRO+TNW3uYuZWuXyUFds
Jx1I53ZN6j3phTXO7cj6bpeKGD63QeoW/qsa/as0umnjWfMD48wCOhJFS4Z7ZHDME911RovR91fL
qK9Yoy9ZujA40uVNU9LSjaNfuAW9rqSWZelEmIeR08f2+S1B21lB+VnT/DjRjGBHKV8MxvOiumNV
ypWHhTiUoZzVoScFvLC1Ie+244DJf0wemCje0dYRfDOPm3HCGNy/AyQZzxpGrKU3MHMPkC8VASKh
s9Wq+HaAnbTVakYPjKXonsdTFMXaD1hpeG/vGYNaBE3ue7mYP5K14hQjUxlFicUYlGDCOx2lTrOr
XlMYMcPKtukB9EA9iH8r/QYrB+uOpXE26EYTpkgpyn+xvM2q3Jpz9pwa6gq1Tu5MAyG9qNIn9HoZ
gEbLBX2NljGKniobqmJVFZD0Ij4iCagDWbgeyq8IbqBhXLFklYE51Cfu6Oyp71nEUoOzeik/47K1
tvHBmgCRpX301BUTQ6A2xLJYIHdsQ9aAhm59VpP9NZrlE5VoQ6xm+9XZ4t2w42tZ33CEZQeTPOpN
lJyHaLhajXNJJ4N5JUuXjKDtTTkbH3HeBG43vIRj8s6udDMMHePeGQQy1zkSc2Y+7fgwVsm1iwCv
2z8cOO2uSRiTY7x4bVpksol25tURm5GrE8Z0EXQQRD309ggJyhdFc7JZ30NAfxjqYuvIMu6jmaXY
sCs/NS1riVcIR8wzHF1CXm1/5hAUJvDivWMXtzT1oAVXhUrOBG2eHhnaBL2OQ0JVX4jKyWi1IGQb
8gIP7kj+Mw01+BGGB+dWkNQ4AT7pwvCyLOl7aPxLC0LP8mV2OZu9fdyaFBGrVs09MqWkPyWjj3ZT
Umuy/K8ZQvfaIbemk6wUzXBi3wmHiCVpRDfuiuhkvFGAH5cP0rV/sVMQ+zRO00aL4+oWXwHrrQli
nts/IET9107CIGgCFKEzPwzrm6qG8XNobcEs1YAFN3SUVR2nZ8IFbDDCZSpu3VTFoxdOMGzsN93s
9UObufeu1t7VZV5u6pxCuxSOn1rlh6bjH1RFwnDBzG1UQfFzw9yOO7ks/VvEHxeb7JNAAFVVxipd
C6JkskHsMwNlozqHAtG7Z5ztGB+jliyRH/ZWt06unG3muCGkoLDk+pOIqqteBwPDuQWWn5y5EHVO
GBQZCaZzxuJzql9nQhoWg+KMrrPQKd/L0grYcvL9mECyOyZGdM3VuAOOe4wgDfmh7b5x5PBnQn+S
8bcKTVQnbE3qsXjqeRI2sewomOdfdGxU9CXxpJggEr7PCc01Pk44flJ9eoqCWyuSa8r0UABQTcOO
wjeJ75CdrLQpoQVOwa2jt9NNWlwTG/lPGG9avfvVoT0BCD3MZeVtsooSEsA7ZetlnvqD0wOUndvi
NWHfIIrko3YQemjVi7D0Q96gOMrK4ZUkgWc28mzbGXdQSqMycU6R5B8OB9PXmZ6MCaT71CUimNXE
vht2VnmpAKXIYpx2dtg0sPv0WzHIfSJd9VQVG0BGNU6C9DbK78jMgzuqKsJ+xJtTzwoa+XJ1iR+1
Tck+qWVxLFworgUqeK1xj1MDJtcx5y4AJYnPAJJQr7UPI4u5A+XSxKfN7PbarRmm2MRlNAZO+uW1
zGxo5WK24fsYGivHs37VYz6kkaO5BwvGv25nV3wae/RnWBJJXqw0tNxOHzU7wclK/Mi80Ww61HQo
5ZHpPRvlZUDuXH0UMj/qrhVDRAZhElKqbrA4Ms3xezNkg7iP9Ea/jDXfV8PQZrZHVN0JIyjN2Xak
wZED8K8HVHeuLPW8VHp36LVMR2kHS9+9znONVIUsz6ACL1oh3EMDSJE4mooePmal19a7LrVfc3Tj
tSpxliVAvNxmK4GQ0XE4TJRIl0LwzvXS6cM59lwgV3b1BdPb2TYDMlMdOWbo0OWDwOc4BSPu55PT
7OfqgyXg2c7Ykmqm8M0Ezf8MAzd0gVSglWSrhxv3QXPg/4AISsoSUelgXr3SbIJoWNMhQHGur4Ug
lcGf1XDwXtsaxrYNDUxjJFgsrBzF+ErMMasB0V9aD+IlJBAku1pzB5oPng+ve2JXPyatqc/4+MFW
4tSCs9nMbG42mErSXcyKaWjVK8ekdlMDth1A46V29luErvC7k6Z59mbq03e6rNdUguku5ReK8que
JOxhnclmx54/1Yv1OwMyDlYGUivUyPnbXpoYc3zR1IArazcwFjUiNoqug10dDWTERy5XmJhY72+y
fmJK7ZFI2BjM771iE8Xtj2gYYI/dMDDuXx4brF2w8ySdHOV8HD0h64P1DUuuJwCXyAzWMzYkdAGL
sK6rneuSl9MtlCrrMEpCBGOFucMU++sqjSdVcSy4FjWlQdysmMprWbgi6ByeDQQWGxcRY+fWOUbl
2qCyWXa8aFghZ/XIxS0ZfGDRKZ+GaEZs6xa3kek+9gWzt66oPitZPbBeQXpejffMnZH1e/ab7Y6A
xqqM7X/UbTJTB/qYhQtcGwyFWVj7WiPpAyCb4dHHGpAxc/Hrxjm0nhHRDvGOVCvffOgqRov5tDXA
5KMuyzesnAtOGzHvoS8ZYGOtIGkw+xjl+Jk00C3dOdFRVmQhLZ3xaFCoYaj5mIm02IiOSRDlfYcL
jcnYjG+tRSNbFR+UMDQFghuAfHsYXHl1qTwXXFJ92wwrxzHMPooKuWVLkmPpHhcR7XRrjH29mIDW
CAkLztHP0F7ujCxJD25+Y69jUnw9MZEvpnsMcXE53CZa3Y8Mr+z4wq7iVY1UjA1BKMfK7ndKH8+o
e7Nb9Id+PA/rOHBES+BNC367ZSXfSncvaAMZsP2UwM0T0ZBDYqNA7mtkkNgT/ThlKQVXh+ysvi03
rqark+PyniLOZLBjPxcYRqoxGJ3oXyf72qegIGe74eGvvWtllfeZpZfEIWRPegPNQGGXg6JG9ytw
Q/mt3u5J8oq2Yo0V0JMxcOf4Oij7bEaEhYy9vs8xDdwUfNbwIfGfJApnR/o0DY+9nOLIjL5c9gME
vNa+XcrtIp3Rby3zTnZTis5k+FpKhiCZy2S61HpMVn0GM1qs03QURnbY+ongHvRCyWBi0b/Y8tY7
UH8+JOIRUb++hwP0k3CEYmddHoUXe7Tcqz4aySvX50zmQE6CKB5azyjBpxf53TB54qRKcwog1F5j
l1A9Hr2bsNB+u9aBQ4HCSJtQuXRRf5CIzHkleU6Ssb4ssv+qp4WP4lKDNWR/n6Qaew9NmdgdjWBy
NdaNLY+WCVaK7WockP29Nm7qyZ6qcJOYa/WzkMJWtV80evnOKUFdOJIZHpK0DYpVzJhRhbY6jACT
Ox8dGywIwih2qfyR1LmYBRcr1051Zv0WukVKyPJVWTEOmrmM/QVdnMVEyo+iXPmtpz9hC0yIocj6
xzkeXyAtxL7JNclJkXk8KIj38crxf8xZcjmMg+HOg1+maS9apg8QSYuRf6KTiqcJReSmDEWM0Kj7
kUSFBIPO9+QZ/QOuAvzRbvQShmAVs8l6zwpl+Y4tCY7R5Y78Bo6beTX4Nfq7MzbZjmTEe9dxDtrE
PEVLQS/NDO1JPvgwnfSdNDBG3xU57OZ3ppXphuZ8PxPZjr57o0aR7iCQf6Y6ET7sPCx8S0id5pDe
Xm7+8fvOzvLoN/TUFfu0W5INjh5MLyFDZAi8hxjPDEYp3fbtxCPT0TF3YKRvzal7TlUYfaMHOsJ6
+nUtg9phZk4KkMqgv5r36KUtXGHtV5XBsKhHINA2lpizlAmGqqKCg+xplD+InnDAwbzoc/ZoptOJ
wEpmdaVCxAibEDwzPTVuYp4BReLVtLOD7MNm7/TwqGBOUZFOpQXxynmKRwRZJO7ck5NCK7uUTOC1
Ajfzlu+XiLO+uU8kQNRxdG+7BOF+ai35Li5cdjWKrmqoGlRUXZnCfdcl8xTtrJO97HeaV+7t+ksw
cE9NSP1lLIM4H7l7DffsNFq5I4mOvItO/pJv3u69bnlf3HdaOJzHEdrNNO1PZcGaU6ubeJdh4ghg
XqkdBoc3hrF4CD3W/pRau54pyVY6lKCjK6etdC3N9zK+19aOMiSIgHwtMk2a9mCGxv1fmkhJWkgQ
xV+xJ81zEzNjNFmodZnY6DUPt7lmI2D8IvtsIZAIBMCG7acPqa09Ic4EuOnwN46Ii0C9EgFU0/qV
uK4gyHukYKEQWnSyABDZAcgtzCDlUXmJ4Zxq88Kanq6HJhcyMNMm8okj0nkKMfqs+w5OhJoSyNJ0
6rIM6aypdj1zVcQh35nbEWQcwVdVCzqSXOBSMgem7kkjCug7eDAXxtz9uLyJzn4gG4MtXJHdhhYg
TkZ1fjZESYAhtT0qLznbHgd/XeKUM/sJHqitHyzNovB02JQrUi5OLYB1PP7qIqP6sPRSHMJC2bCC
IqauWuOBWBcIwLxyZs+Rfc22Ss8WWmcUi1QEMrppI+wHcphIs+gTeSIPezb6SwIyBMl+jWVJW6lG
tnO05hocawMKx6s4HQswJtESZlsx0EKnbvmWj7j226S4lijUGzzEB0t2aHBT946+ufDH4Uk2tntv
g7jTbNb14H+22VS8dRrD8jGlo2bvCHsmqfRtMoEqSFpnr0/aCdR7ugMP4OudwHjjxBfSYTAB9uw4
9djcWUtPd8pjACocQ8s8QY3mTf6uk/nFGVZ+YcR7WNgbxyIqXEXzfUZwwzathn7raKE6Opm2sWU4
rqRrDbr+8I4vfpcbR9Owx309PDQZmJypZckYUuNRgcUFy9vcxldsfvEtvgNzP48WPiR9uEfZ8CGH
6L2wFz3InQNdrqkxqa2b/jckMpFdb4bQKLYgn6TbLNKcx7BJuyfdpjzynNLZO5o8y6IixVhYAVzV
j4YYmJ1dkBUHd1DsJzt8byqd98OIPoyVNzHZkAbcajGYCnFF9i4qVhL2GIaFR2GtGNLhxZl6ijmJ
2K8094bdUlq3Eo/AYDGEVfmx6xhy0wfTjNd4ESuexGFYRXZNcsyRrG2aNa4ksxmv1cxSi8jAk+oh
Xog2Ri7JoyjweRD/XuG6Gs2dmYevituet0Irt07dPRg1O4d89ZQjxeeGevI8JJn4mqYtE+hsR7io
xcSWaZ77MpnNgSiXmcey0KEH2gdKz8nXLaYRHXyEOkJXtGBb8avOfu3NAo936uaBWyQHCGsd8q42
3soQ4I0emS9aPiWXgfC7kMzoUC8uU1Gjp87eSHerLq3bogyG9gQMl/7Zirl7vLfBEREpPFhqRz1J
qem6xUeNhhKuzqHElften8qbqSINhQp5aM2IXNN82YKnFey1yYgM0bLEWfyFiC/Fr7Isx7F2nuxm
eJV59tbkrcaNwfRx8qQVuJjpjSz3+cRWxGEy4Itt24YZjLqpr8bixi3684R++yBZ2p6NUn5EBCj4
OgvorcXBXJQBgXyw2tiDrpN6KqAKDaQeti9JL4+Fd+BRaW6ZcsP4aA9lTliGzeOQI4twKFgO7FuA
3Y6lOLPmQQKbYOau0HZuqrxTx1kmn1CLKQzCVVULWrnxGFcsEBujGWLz+Bbl4jcvQcNmxDhuW1vW
m1lnHtLpLrhgT0+PVp+AoCQlsc8MMG0VA2KV6hdvIIlWOcV2SF0bkgRFY54QzbCU3oCVbk4eJ22+
y5vwMmOoeHJH8akrQV1noT20hQduccC5tvp2cMcP+vJrthGzCAxzTH6qe0NIdRR+soAacXFKK+9b
U4gthMGxaxfznTdT4vZ285Eg57+gi4FJfJ1G3TnH01HOYwCOgwFXnj4h3Ukf2Mnre+Gqu1TFYCXy
EGmLPmeIlzmhKQZuzGlWW9r7cFdRooe64NOVIMjBdRT2oiQlvk9ulD1+OSbgDrcv9eOg2wjHUBgr
GJWI72uc9gYQ0Fl7SKmTmJXzVE1Wu+ylaf4AvfhpPGSn9cx9TZywPJlhvwEOc/GIZNovtZZvTDLm
LotV3Uw5oOAhbhIEBTD9CYHfovG7yLt8WvJLrdEwAYDT9660P+M6ozISIbqP2t5hDFqY+EawbVUs
jhyloXucOwfy7zoLmTqw3Sji9vSWBDavJgPoYZkBuaBpxIuTMaGCDIpQq+4/Ix0XRVzZO9V9RTUe
9Em15Dw0T2SjgFBT8WdUaEe3H0ImGvHTMomn3PqnO0B6h+k7681oV1FQUaMyUG809CepR/xq6jeZ
ROvj9QWXRHjOF+ekcgt7cPmVhO5zW4pjI+anspb30/AL9aFhnoGANC/hYAFQ7o1bozc41e0wC2Za
ex65Enuf51slxh0i79/6pLztMqQDetSwHaiExRarcbe50953WBXHlmk7ouEPBsX2uvlPtHjA8O5t
U1qJQ9VTdg/efJ4M6zGKeXGd3j2rMVQ7PcTbMOYWb8W7PllgCBfWtB6UA4ZoKz1b22LrpgKvmP2Q
/QHPndeUeCZW8dL4jbocQK5HroMr+oc8fDByriaE0i2S7pYyxWvZEGrRJiaaCWULO7OZ4VAeJemt
NTHSZCLcWXbDiJprvCdEjH0I80XzK4SOv4lTZmdhnH4pczaDMuNg4q2tp+I+JN534+q2tuEo07gW
19wYt7ssZYOsWTmmz2fgezG0p8gsitP6Tadxch/O2ohkFSpL5dK02XGBYco5jS5cX4OprQZ3mylg
dxmHgWBm+lgjutQW4RS88OXW48m25c5YwBcnhf1NCFMgl2ThEqtoWTB4A/TLA9MGRFsu5Ie0MRuh
FpAt2t/fFRdMuUnfki8/KfUt8UPYkED1MdLu6oeEb26nTeKUpiN3WseE0tZb5mIpUKIso0A2vZc8
k/pJj6qPVYvJO0jQns56Qf8Pd2fS3DawZtm/0vH2eAFkYlzUhjMpipKo2RsEJcuYgQQS86/vA1dH
vdebjqhFbXrjCNmyLZJA4hvuPXe62UT3scyYmFwA3Yfx7H3KQGFQ9IcnkRQE2BaksudNmu1TOC0N
VSUCoyE/MseI1plB/4CMEs1gE/2uxp5Ug2ZOmdNdA5QPHXRyvApdseFkA5JH5KNv5RF3Citc0je9
94yWcGUU8PXY6qLhOVRkrOwoC/wo/va0uBv96msSHShbZXNr8jYVugMEMP8IJHxoixryPemWfTon
3pRntkJAERqigDDssPQfea34icmz+RmY8o68s0M6TtTD409C0CesJ94wCtjdNLgofVriZUic4SlN
6E9JKrSg+/XDYtonBGeuK83PW6UzKWfiZDnjGmwRRgol2CInMVpiiYrdZf6RrbPW5YKxBRu/mHEN
FASSJle+U9yK5qNxil9jHz9VUPa5BCO9CVT61eVkLfkjK5VpCdYeyM/ET9HuWIN+hFHDyr9M7H2b
P2e9jaIbRtahtIIDqAh42aG3htdSIriVn77yEWbw/I+k/5OFXfUrcb1b6sC6CshCIWJxvjQ+cJes
Tg5ayY88Du9JVec+L0HZ5Az6JOHbCPjeev3mE40BRKf0MRk1iPgDNK7BazpaMMtxVezdrLsHJv1b
R9mveRLAV2KLFaX5y2WrCdRKA9DnLKGeJy6VfXghk3fwD+wQ2MCEBYFdJR7rrXLuEKvDp/TMj6r/
cEbcLhCM7praIt4h2peDZRHfAPmYkwLxbMmq0QrItKq8W1eJ53oeb7EozmnD7egYDN9kH+2KIbNP
afYOjObUTvWHWkDYbY+K0B5QI8XXFChQ0bI49bzssVKlRt8wPWaagAvphvaqLxJafAISRZ2N6PXV
1uZpiAzDQejeUWEG5Z+wDqvjXHtvmhKNs2s/ydg7eYxziYH4bvtljUBFtzW94rMfTRy+Z6Hi7GFW
+sJm/3NWJI6WMtxkkbObF/GWRygPjnnc17WLopPJJTYve2dN9kpm1FZSfZZ5ulx6jJ99xhaMlt/R
aT/zYx193Twm7KvyvkCghr4Z9g+40Mq95076MuFToHD1KFzoJe3WOuXx/Bn23JXSTQm8MOMGj4HC
f9gneFDGH918zOytIj6NlfSTeKfV9OG4+cui1Z0D5370SVV0k/xrwHeztosXhfTBkml4cPyCh4z0
zy6Hsvbd+EBOBSZe9GYsy/64gpMtL1l9LnyPLiqfhhlZA/Qq8pfHnfDz/i4umNKj1SUnE2BpHdpv
Ogb1oM3gLemM8CEfX5VHrmlGL0Ua27L4M9qN9ve2zSXLmb/rsLcy2dIX3wj5pxpS/eolV4d6YtPX
8q0LiTd1WknhUqPmG+fkzE3ImzyRp4pmMYq6Eckk4w0nvocRWV8yOBpIQ711bOGQrWyLmWqi/ZVC
vrfO7TqED4ornljQBiHF/DzH4Q2PyhLtlN8nij8xcspIsz1h7qoY1I1/TEuxpwYXts1ieUyGYhe0
wFkB7qcsBygDCKc7ZraLbAd4WSDSI9jYs5wijyDJ+L23oK5MWPCWc0HzZB1RfeQfiAs8ptM19XBM
jEzlM2d3a22vg4XqUDBhXk0eKJhWeOeMG3NTMM10A5QZ0t3q0uk3fkpYriaWOqU5Wt4zhq/Be9AR
QzGFNr1dV7GTj9cqtcWp1uKZq+9VAGVls6AYkDXmHXcD/CPvZrcEjjdlV2z1Q9s1FMxRzuROfk5w
y9bCP1ZZMFxdHVxKg/Di6K/puU3+iGL+487FfKoaHuChIOlM9M8V5xY43kUgSnECvd3d5d4yWfDQ
6jk+LJ2+Qu5LasfyUkez9XnEpF+90dm7MZhgzLoEmAuyoqJqfpyZwWyGYB9R+UGboZPpqvzkD02y
hYvjQzTHtXAZfETVFXPrCI0YM1If3L80Xu3KQ2/mKrarYkNUEXziELU0VyOPE0tcSge1TOarltmw
e4SVS4IS5DncAlvbs1mBTPWDYxm/vIn11VzTjeLHM9cWMEo+MsRTaY2DG42PvIvNBfMW8KhGqbvq
GciuatpQCDT2cURDoP2J0L0uXrjFMaI0QZgvqd90gS4vUIoe8XFXgv4ScbSVJYSlChXtzkA5a5XU
DX2q5k0CY+MhAUDkw1YyFtokbJBhk0foyhvwCBehYQyr0kanUKHwGLrW36hlGtsgYqps8U1eAr5I
/+xM6LUIHQIzu1Qu+YPV0R518KEgliBOctiAavCy2xIt6iFBpIljwWCfmOmLqOOXTsXGMcV129HS
9pSao2XtEEPExzFVgFdINevliKKyUR88Fji3jU1ipuB+JWsBO3hTVfcWdOTGVPCFMHCf8wpWU5gm
r6MqmVBP9sGqtnatH5IKLEaMrD1W4s32/TPzi4Ij6L6UlPpRbx5I+yJkvsu4moOYrhPjGQuhnYD+
mi3CZWJCOGq1uRsF+gGXVqQI5YcdWO5GlfI6pg5oHCHOhuo+O6f/DiMUdrBKzlkYv1Z55gDrGN6q
lJFK5nBnonS4xWn3NGvE23an1j2Xf9YV2SYz2I1yqb5VFCpbDBlvcI3PER7PdZZXH+lirLTEibPq
SRhspCZh3WtXlzu3KJ515JM3QzQiIelNuTfgJq6isT/7bLIZg8TfpTE9WOGkDzPWmb73rhWN69Zq
/bsSoH9WDV8aG3rXhowaiK4KMmI4EsX4lwskRWTQnv2ZkwM58INxg+HBLSMR+Zi2dZ8Vt8Xqlw39
k6XMZ1m1jI+kYnmZznu3JVqAKcIldsx4U3UbAvy4n9ziXozDkTU+35M4I3Tn7NLp5iTFARD1n6GG
msTNBI3HFU85EpWlVSEcir0tK65+7zOVWzVkPIRlAw8oeQcNfkyH9mKCf6uNn8obAazYs89HeSAu
/VWgcKTqq+ifrfHVnYx72WDMhKIjFa8INUvMni7UTOemmtANP/rBv2XvIrt+qgzxuCy03IJ6PEeX
TEUHk2ZA1TDDOtkWhgmbGXambRM8lxJ5q6wnFbgt0UjTXdcELwENDAhF92XyKXjjHnInIrsnq2o/
p8JgIaqYoPRTSLYqyuG1CQATxbUr3lRtUEwO5NLOAQv4uSPMuyy3uM8eEw0gXMlK/9IZed5GPC7c
w/k09f4lYCCLhqJit5ylrFkt/8tP/PpIAlnw1Jsam5jIPnXThgzjM/TIy7c6tbmxBG4gmOvR2WS2
ssKhHW+VtqBwGq5+tpvx0ncMcxD2HXpAaXcmpvznIIlO5TjZH6HfvZqj8zyJ5OoKUx+iNsFsOEYK
YoQ8xL3jv9TIoM5JEXSIJtrToFSHxgpq0mRk5cVqXfPqpckz3zl8eh3MtrCFsV1op8GMrMpP3/pK
cUS+CzynJxen+mawlhKspBlPrKYl3RzoXhG7V0acj90gy081GWiuwJfsWexVnzQpG5esEOD5yUcd
i/gJxTVC78B7FUyveKIICiXPIQyVTRDQluIzmUSwPHfUnUfQx7vJiGNa/leiWe2DqGj/41qdZeME
V8Gyid0hnmGLZN2S4EyXMeQtYmEudCcoBxyeVYU/v8ajF6xjszo2HpowHJjxK0+f5GBOMM7/88u5
JXbHREL190syjoP7TAafLcuN0+hlxTr1Gutxtr1TnvkNhlNjukrOBtuvsKYA8NyD7Wg3pn5PUgkD
K8apE3AbqSjzXoPcSZ9Vwk6iqcv7KZn/6Kne9CRElcaim84Ysg1LAKcMQ+i6Gcb4Zb8nYUrQO5KR
IEW6AVQ3elruGUx9Ovu2JojMiJBmVFQTYOOslUleuG10E8TIpfIN88+F7g4AZa37prwS7Cnixn+I
mk8MkuEyPieRebqP8jgHm4dCfGCAWJkd8jTvu7YrnDkuTsh62iJqRuFQoP8dAut7RGgtAkZowXRi
hvQqWvSxnZv/uNb4yxizSxj3TJtReoJ5oFOwerbgw66FdrqqRRxs0DbcTAIfksKTVAvySRTue1xX
/T7DmwRJCtuSFy2vw/xq3fnsp8Zj1BvfhjEmu1IwZpHduxnPfyrPfhsy9EBWX7+HZvUHkPehm8xX
a8r6debKD4lIlIhactYMm3w54CkRwZ3roGOoo/omXAEHOSoR/O4Mgjcx8g21nSw8AOIZ7OxmWMwI
qYxjMiZWcszqrajrI4K1DwKhv8sgJL8Z5ZSj3ZXvuw3p9OOGCYBeEwBJTpy0Tp1js2pdsolVClsD
GXLXoPQ2ME+2xn5uy9+B6cHatMNdGKD9r5BgCH7eUPjnpk2+FTs3g3QxwRaRZ1Z5ZCoIv81k9y7J
RmMpu85m1NGSWC1jAeYkjCzQp1ogpgp73gHJfvIDFC9z+D0HLu0Fbpg8fuopZbO58dbpMEDshVMV
1Q8y/mX5TLZNn2XQSIG98gb3UFHYCJfa2MiKX3Zk410snBKadb/xCvyklQQz2DGZRwZtHG0bPqtx
r5aR+KKysKDyDOQE4344zMMsV1Fem/QCkY8FH5erDUe5HW9stLptbwUn4yBQK8P/YrRZlRveeN7b
aTgWujmXgAtTnDvgN7pHnZM7SQHUhY8sRq4B89pByY3ZhOwLqpCAoTR+mjNAcrPxY+qeZ0e+0V31
TeovWD3E/G12JHqZcmyRi08uQ6TmaQioKLFyPdQx1j26ledAGMQuqcMIundYUoFQ3QQ+r8GS5i7Q
0VM1pS91oR9sZhgQhl7ICrxP8FivQsvIadHtl+WTtSUaXOnkL72JpNQswVWZCNlTtA2wwdfa4aRj
QPQ8+uLI/Oy9D9yLE/gIW8rPHCHUukjMaxLXR7cYsdEHF9spwe+kLwTU3ovaey40SHLt3hCnP4fe
k6p5GjHMNXcgo2aUlPrT96cLmCpMo0RUzOQXzpCMeRZad5AX15wJ69Sfyy1IpXklHXMLCugdWoA/
83rEBSMsClsxE+M1CV5dhNbFcs1jWmL7luqtw/BnG0NBwhhIND7BlZ+lEaIi62Z6CYNU1zkKP93S
7mwH3ISrLHwx9XNOzErRdySZKsmiJn8wY8l9J6b7IHdXkRO8ylQBodA4DqlrfMo1ApfdYOdPnQLx
yPXc6Sdq/T+FFgDbrHla6yWoWTjphaiRO65+4KXmj9PHy+5iPCbeQ+fhH4gYEhjY6+Nikgt0kaMl
XXsesv5ZxJeIAC9bQERC4LQeATJiS6mEfIxhwNDcJ6eU2GOrhc+joxJJizwWcS95clZ7S7TfGYQg
lFXMoFJuvrpkENqNhyoOvGvhJx/NyKPd5RZaAasiJ08rtguIDsib3reVeyAKDdtfVf7CX6fZiXfn
QUKidYntmJXQTxS/zap9FRKhXOvN+zHjMxvmO8fC+MuhwFovhLEbpiyP5nDENVaXiKZDxGk+LQtg
cazMWPEIB8mMO8+LYDWYAdg1nzFMHFiQa46QwZlgWlOycyQ7DUozHLBZ96pyVR7SJZAyL6/WbEHI
Kodom5j5G+b4uxRTwZcAizpkcbGJPO6w2SBbpWn6ne+gQY80mzuZXHBC1hfPa5Nr7/kPuuofiAnA
tJ5a33TV5alHhL0NAB3QDAC6xOnzGLH8J0lrr0IsJCoM1hn6rR5Sw8YLjDvEmZCs/OS8EEhOqsjF
aZq8DzNhzWhUjNZMk2Vxl0fFg47zkzmQHFJOyboMnOwqs+iMhYa1t8OOCkfWPraTsxPU2cbInBCM
ol0fkpIeHIaCevJQPiRuARK4RHhWMHtjwoNy0vIyyo9kRr/hRyF1rLM3pbFGGbhAVOQOO693X5Lo
PYdUNxUB5j28mXsYWadxNIqLKZmtzy6WO2v8MUNVIm+1t9Az8DPaiGLZSrf2jCjWH2+e09OcRF7P
ggRZd61mECLAN2hpYF/FufMIzm/HgPhrlJPeZ2g/7zsLyUcG3htqIXsRaForPEwsJOXs8zJCsoTC
S2066CqmzVzhp/R4FgyUytvQXlI2pwoe09BSUPeCXYf17DQq2Fe595A5gEZ4/m/tauCYjzg5GPus
PYEgzSMSb1XWXnUh1vU3G8CENMj0aKg0vS/y8r2QPPjaCM8OndDaxUy7Cdviy8OkpntO6KLeELlJ
lSfUYwtbfW2ikSCgD5tC7lDchSNSpcllw+1P+U+dBBh0RghquO3uPe7vu1Z/FxZGa4JvOWJD2mpg
v2v3y0Y4gUBO/zFqPDGdn7+mIuuuaa7OVRHnj17RABcOErUnaA5zuGE+jI1hnnFmNQxp/CfRDN3T
aCABI0GwOozT3tTRsG6hPgWF/m0MsKMjr/nj97p4bL3xC4hq8mjUv/oG3r3BFn8R38BU7NaCnJuN
bS/BAXistjO/NWj5J8lNSltielFFcvjmrGXRYLxxhlU7tDV/RrJvMB18jTA7Fr0YxxXPO7Jl037G
2xnHP1EXGAxmm4cxbZ7L2fMIu1tAVkH1SAR0SX1H3o9noNCTEXP/wdo68IbWhtEDlmA33WMDlbWC
8j+HVzT523EeuSNC0sDVb2GxDG6EugYehJ8aHya+iuucQaYovcracEe8FGxPirBPtw2zQjPBCS7Y
dur2HVkT2rgYVUTQhO7yOH2t0/kDrDPiL6tbCs3F5+RQ5mXDUUpHrHMVvcreiZ60JmUWak7NHIv4
JIJ9NYvWVgSIZkOL4F5LyEM1DRUGN0QN/jg0RwKihw+ksFsVDMkrj/j8MrXOG1SrjaehtZZ9dC6a
KrvWnq8eQxRgynEVI1v2h15sZlfhqPzYtxMXBZS869/vjXAWsyygw2vzy9/fNpc/k5G6prqYz3//
YuOqAQTbtMGNTwihdLyd0WggHJO0HlVBcegxVTAoQq3WpC6x88cOHf0dTeMFzMhnn8YwieKBKFHf
/w5dQwM7Qf0B3FOuw9pUO+C8Ny8vOEEvCYGvjNEt2GJCj+/zwOatwXxoMTwlZDfaV6NhrTMny3cO
c5COPFTTrRCT9dHe4jA5NUZPhwBxbMrhbpdkJq7DwPwFsA4oU9++DVVuwsZLST6tPCJlrwN+b88I
LlnibqvKDDggo42tzK9i/BbVY911alN5ERlwff3g+x2BbmSR1gnRP7pFRZEu+6aJIbqHPBJUb/Bd
+E8oS7Z56mcfiQZ7MLChHrGoEmeQH0gV54SIT5GqrBt/3QQvxxQmkN1dZroCwVVpnCKocb4cNho6
EENJgwqGgXMJRqkjPxX9fuedepulXBuBkkw8UGJz615By5eP3Ziab7L6XaMX2hdiwOtede99nKnz
mLYHdMuoTpS5sRtCU5bk9a2qzHMjGEWwx2CiXmQffZHqu7awpicpPcUnzHGv0NkSJDjug6mGTSLY
ILieAu1frWcTDgcPia8pGniu+79FQGkaZHj1q8a6uXnKiownZRa+t3GZAfNroldL+t+i1O8KRv62
0R7vZ3GTGUYGKRccUrEJHU2LXPYYUNPhw53YwwdKrABLgema5b02i6cmeM77rDjaArtk7hTNq1Q2
s3/+7joKT0OM5acWCfypAjFxhf9sZY+SsiJ1XgfkNZC6oHuC9tx1ESeaL6vu3CcffuL8McQsMfKh
hmLbvoUpcibV1YJj2GOoTPbIPrgddOo8zQPvzLLqMypjBKOnVr4l8VRX5WNfJjGPKO9FBZP3U1iL
iaPIHwuUZVQhxqPgPtthZPmQVfzSU6Ghnhw4oVilbVvJrslyrRMarrvEcr9G9GYrMmHoV/r0BRbJ
R6pYkmT41ldsj6JtbvKwspS+G0qMKYZgdk3GS8yNgI/ht+jY0nAhMcG5IU8bL1Zv3hJ0IGcrEPet
S6k+g+bi0ATa4xDz2hHuzuQ1+SC1g4ytGEFMwjI3mOOFBMY23wbVtG4KNmjN/KAozzbG7Blbmfo7
EA28r4BH15YogXB3ya7u64HaxCK7Gaf4htarpxr2TlaGzqe06l+mnv7gA0RIHhe7TNOtd+AfanFn
ktRytvCMMVP4YzPaxPjCutRv7GsGZIhWpeTTZiq8cgLvq/+ekfYf7V4C9uvVtiWkB9NepPYhytcV
uYxXVWv97kGIGQf3JZz1s1v3AQ4ec1/Bgt/M9mWK+v7YOGX86JoItCM8ieDpq2DnNOIBkVRFWcnn
Dz6CnR2cD3KXI5cmdoHOdp7r8FbKknrgOWQthVOy/W3YbrgrDRcnKuhZjHN3Xk6FbTbZL9RFBB6q
/Aw+kVLW1pxAlostNPhttwFe57zuDgzH8+0kqRQq5u47W5Kd24VAfxKk9jvlFMSyBGzn08Z/stOm
2bqa/DibyzL1CTvwGowJXV+4oJhyKNJob31tHoR3T8J5tK7IRkE39jxog2xgM7uAHnwrEoa/7OP9
O3cckj2hjW8ZdksGXoIWM8VRk48KmFCBIxWzDKI/DvPU+gLiSZyLUu6eDGKmMjNW6oxOgT3Xjwhr
B1KAy56jQhyHIgkioC1vBcaq0WUa1ErzBRzDVcf2S4TFEv2Mf8iV9+5kI1LknKnxOAJlbMCj8c0I
gkJX35u/3vDc5jsRJjsyGO4sRhcHYdu4VUBl1HFLIl55nBtyi93+FnTgIomUADtO4GEUZeeYTDt6
k5Xlz9ehT/cFc7g6EgdyHu8aq7nHXAezGMtdSpvUaFrM4sO3Nqh0AxRm+tRCplmnSfMnNlFx9kvv
EcVPTpBvej1CICyRWbg1cBPYiEc7lA9TzGZxaDbO4qTWaZyjMtDEjTZIRtiRg43exhb66dorSesI
XzxHfzuWVW8ms/ywc13fqik8zr5JJFgNtBa8Y6tR05Xp8EJ2ODnWS17GY1MUDmKZ6Nyo6jZJbGgB
TpJQ3zG0//B988IS8hhaRDZ0gfNp9RSYjdOTpArkKfSuHWjpxuLKCczmV9PFL56b3UI72PEs3g7d
cCtS0iOp8a5QsrfhTQbOWzQt9pBh/ASUBKJlir6lrpa69zmsAKiNEiIWRLygU6+FKn9CMoT4hE6Y
iFF2jIhLLQgjAeYWelt5Q2PIEKyotsp0DGjEXHkVkoQ2Do6Nsu0tU3w64lrvfJ9rW/WOXCIioOh1
+pS56SPg8prdV/iGETU5s57dDgzF7szJ8Q9e1uKtISsoZFO7NqPkSLLPk1zs7JqLaFM7xkPBUKwM
xm9Lj9Dh3k3tIHqva6YNubMF2mvz8V8kuuN1o2BflkUJtnPsbyLtCCblXOAK/amb+bWmpEyj6t5C
kbuKAFtovL6jGu6tCTx5fPToY3g4Yrpoi2cKuORATDSuIhra1IyDbcm6es0id3i18xjRKWeOwkUU
NR01ISb8zC2ytZA+EucCVXDXIB+2ED5QJUSSxSBCg2bVoOFLZoYgnRoPeQ7l8O+AbEIryNnO/lrb
qC3D6LFr0pml6ohijWgmr2OvRzY9oybB4y+SKNFRForjTMLCNvZ5WDNF+WO786nwm/p3vkRCsbmq
C0e/V4kqj1mvcXn1LLybAp1yRGdgO9GtCJz20wmJuGeWabwggqA2jpXaJ2g3V/1iLqDMCTfEmJ7D
RUxAdUTcD5cOhSTDxTCLQRB4eHXqVj07+N63E0rRB5gPj3+vHMWTFr7Hn6Aa3/Icuwu8FewdVBC9
yQIcPWP6aFKkXKIe1Q3MTUu4TyQFMP8ylHeWooK6CfU5CbOXzIn1Lq8L1pIUOkymWsY2E9v60EuA
zfk0QunMbdu00UXlAWgnSx+GSpFtJ9c5N8qa1W60YeQNvVc7l1iY1slMrkxsOjhOZfUERFDsJ6NL
gNRUoJRRe29cry2PwcxYtvbMzwnS7o/pAyFva4vMGrCZ7AzlPo3svY0zfQlLY/rZ5led90+R/WaV
nvU+TO/c2Xe900OFbIicHSLnT5n6gDPmjbZLdG6ez6kV/kZbDjQx2CHg2ZjBQx30V5GW9kaIviAw
5zmqmOKGM2rbAhZmP0nwOsb4lrJIZkmEb6UEI+SkFJPW2gcFVdU4deOFJ9kmNXnyQ3fReiKMSGfo
IC2k8c1orAZ7lyi8DFrYWAADzjKF8pmBBav6iFGUWQOXMOQY7cgWvMFzIZHZf41brP3dRF9jYWxt
sxL3ju9LdhPNU+0ydWIp+mx3yUdlkgJF9+scun6+w2fOUjqcn4asfgNMd518lNDpeE/sb0I1DrU/
SMoJAhnwIimDj2LndDAd2im9NRWiLkO/slpmB54gVucqO5QoK+b4Y7Lq/B4pLq4IAdzA8N5a9Th3
BKo6xcRZB3KzwzS681Jcy7ifcx21p6BMzVPWc+eETYuDyzPtXcqKFaqTddRZy0UVofTy0tk/RMEY
IU3izZR9wvIvBjmS8YzoHHgbXkk4Tmj8EkXtbig+xJrM3f1ykE8R3gwvutKXD6fKVY+YPPui6JhC
x9iKJvOlQBqehJwG+M0vleq/ndF97VDKrbyKkNc5I1aQZeoYYLbpze8Ja6BZWW9l8w2i5y1XNVMP
aW+VG96iaSQgL+F/7LrmoUG1NObZe5zvB9pVGRV3kYeyiSQ5pC2LyC51Lmik8NDbHUHB1iLYweIt
GZizFG2OGrxkXUt3beriHiTxr8Kp7qKuQvQzE7bbJA4W1wGnjYVMq4nbSzz27IDrswqda00SoW2a
aP91AjcvYlEKjRDWLcozthOMxNoufvRnsY8bYkPiJMIIdsZ0cupTH8y2iIdj0MzWKeUWQxzeRCdZ
l9XWZ5N0zrVNE6rG+tmCAYf2NiPkwQn2XhRi8ZfIXfD3YuNAqREW6QYPMya80aR5Le7iZjolLeEb
7HysvRgm/hs+DysN7hMrpWLK6HPKGdOgX5iMiZthw96BVBzFJiumH04qsKJ5M20q40UOI9y8Kl+5
M5WqBMW68WZjO3nVtIHmWmM2KtZFBAQ6TNOcMRnSCuFRY3Qz70fMG9z6j2GbnXGBupe+sQ48AeN9
p5P3AUnTOKq7ZG6w0bLAcpv+s4qRO/TSZ0Uf8HKK5rHueVgOs39GDsDNms2kjQ758+wTjRT3n38Z
7UiDh3XCq0H+d6bkxHHbB6tuJH7Tn6uDW+RfOFYbuI0RJ49H2B82mvuAMbdfdw1pOKG1IxjZWEuB
raONI14qlCXuceMYhrpZe0337UcpGkEzQETHepxBbthuR6mAkTBZJI+yPjncK8+6ggDHkCm993lX
EHci6uEtVl71B0EvszYrfE/c/H0ssLOhHMQnPNM5zBYm2YYzJ5qhZ/QlsowoorMkgWngjd4MTQbb
ogOy4LmvfdI1B5yy2bGBn7uzo855D1SPuCIzvyZvGfj54fhQ+746Z1oyXhGz+WW+uzERqloOzqZF
yXiskhhuezC+WeqMBGV8hwgGCauNW+4hvsTKRB6oY2e7v186I8MGQN3FWYSufRxg1XNlovLqm5vb
Dsb9v36JTff/fMk+mvNBuuP+X7/3r+9zxwJtrslYzoEDOK/+/gl2KeNet3zk7fT593ccchKOzZAQ
uce63s2QjrkRQykjr30EAeVyUYHmFwQU/tsvKYGD//bl8qd/vy/KxMJjASyHVgJutwDNWsv93LcL
x9FG3gvNZl032fRij3QEwPMHpPQWSlc9Moe1S++Oczo8Whk2+cxGtjMuvPThoyEDaUFVy5Urkpcm
yq8z1iIwOBYzf5KnkRxHH1p2LUsQ+WeeFQCntJ5O84yLDoHUdJqKJQjQGxatm1/c2zrDhTEwdlRs
gxjdgFLBGECNF9MqFQrXURPDHiDmwJMXJKU/yom/c+h7dMfl1miM/bQI7aYSrYbvD/BTGDOvw76b
7+M42XbVInZOnnloeDtBHkNbAcHuiMowdXc/VoqZ6MprXhOVdpvciNiO1cEtVIeGuTrruUSQNtD+
mMn4zN3yHBfqZait52IIns0ZMpHCpRUOyQeOEzQeBMnFgvJZgr5Ipq9CMZpz1E9RAeRVULVU9ZS4
dJkT/0TYeaxjw4uZUSAUEGA0oIMGdSw1tX9sLWukjIBW1hrvrj3ewyymDRjGW5taOyOVb6kfnCFh
60PnOy+W7FZWnOBpc0iig/+8dWOyWXPEIbaLCGNAASPZArXK/ekzIPREIKBY3IVmEtwtP4mv8y8m
lKgSOrrPJo3aLR5zlDLNBFQ4zq9mvPiDrPpQUF8B9Dthf+DJ0P+SMdfHlApwDcqFI4E5SrEWtB4t
CD2SqW0fhjedYBbPiTHYAmGBKvzR5/MzW6p6VfgCgI2reB9EsMk69VnjuZ4oCjd1wL/cyyULJ8be
YTTOg2mMT5goJFcmhgcjGdX57y/UuzLflLF7kL5RHKvZVed6+cUHUXf6H8kP3/9Ul1vxo/9/iA/H
f/T/yg9/KG4lceFlC4zg+Ps//vH32/8zPdwJ/ulL0r9Z+JuB6QtT/uN/DT+6/Y9/OOKfpmkukd0+
e2tGFsF/ZYcL95/Sd4SLyM8xZcDg9r+iwy2XWHGUuoGwbNvzHBn8d5LDbfP/Dg73JENH1/b40QQ/
jG87y5//W0h9o+dgZMXEUmmWxs6Ic7it5AGRg1aeUNsSHjMSEsZ1b2OWHMW21ckr483xoaDlWCEf
ASpj2L8bo5a3rhz2Q5YfCkdm1xlX3c73Ypzaorgz2ObQwOUrwliTpyFvuqeUsYv9yUgLrpkNqUO5
0M9SKzlG7XSdu7R5Ck10E9ygNhI7ts5h4Bwr/seNCZsAZ3f3roIamTPnGGfW1lEOUgsLXpb2+zMJ
xz9RFQ/3UTktuoEZwBetTcGe9BZzAhetOBmR3V8qcl2Rdwc4w2S4hHAV48rktt38b8LOa8dxYLui
v2L4nUAxkwb80spZnWf6hZjInIqhSH69F9m+d8bXgP0iNCmJYksMVefsvXZFXxvOdJdR8qJZGkbq
aKTZiytRStRtqq1ycFVr6TNcqSbzFmglEx5NIXcz9k2YoBeasYcyvQxhnr6OEaIk4gPvZpd8h7Hy
s8rkBs33D2sc4rUN25UvAD2K6Q0HQlzurUC/FlLbaL0Yv04j1xUQPVVstcB+JHuAgc3cpw6cmHGC
aHE0dFQDZ2unnDXpAJ7e4cFtnVrdtAYPuh0ypJ8KJJ4DfbqHopyQz38dZ+9DW9mE6FFDaNqfFXCz
XeBUHaJF63dXYaFi5kN1Q3lHX8ca0YCkX3dTjnflS2AXgoLheYyLk+NExyIBKgQCkH3wCnBSbiVW
Zom2yy9q0FFUgUMP2804nGOSdrEa1vFdc8seogEWSD+tT03Y1acwMT4MI8+3AQfBjvnczhoxR40e
pkbNwcBOVfNke8B9ib54kXT+nTbUMRceR/Jvtn2Nho0iWg4OL7E1tdZUtS3SlK6t80giTv3gMSwi
eCrVjyhy+ZZ7dSfkEH5N2v2UsE6oviKVasO1H3YkJzWBvw4ak+jRISIZqup3Bug/xnPVV8E5fOMc
2rexD6w3R+UnTOtRMDTzBEp/ZGz+EcIwg/A+OIIH8fd4JE8G9rgb1I+XWWRKUHlO2Qx2EALKx6KW
5t1ljAB0yf/eAc49m6b+IwaIi+QHvkPftvVWmn597oUTrCIrwgsWDHI/ZtF+DiTgwJrnoZtxbi9q
orxEJaJn+R5bJhxzoXbUXzRuc6qHkjXNsUjRDwhQ7oPZejh8CxKMcobnRL1dGVO8WVkZH/vOOpgK
86HVaskXOwguhJORCUffoyOh3kT0qLSqWpulbWwbhyGAbXO8dTNhb2iR+U2eLdCXONE8O4X+Joc7
GdX4e4ZdqUZ3pfuh+UpigkbYPdX23nyl99qnnodriDgZO21JeaL0G0ZAFnDWiJHQs8NgPJbSRHHP
hRIJCtMN4kcqDkFXbgc+bZNSyaeZbp3AxG1twa7iPtHO2DBhj5uOfmUm1kYlIU/+awvCiSrDhkIi
McDSx0jqghU37Xjb5bCKQuAZq/SlY5QKtYwSVpcNvwY3uGZctS4ZjqB4YEiCCJ8ScxZZG0+Jl7AU
TNOyN+Si1rZWCBe0WD7FirWyl79RZP826uEkpUbob6PN6Df77ptq2ibdtFO+z2Cm898GwxLHSV3T
wBx3sOcmxhpYExQix8INinOCfuABnD3oRVJjhtZF01QGG535+9GfMpQ2yk92boeVOCHwj0pSOe1D
kjuRIqe7MH3V+iw/ZB6ZkZkFaDFy7RvoGCatHRr0FJMmJeWvRUfBufrosUhxpFEUDEZSY4pW0GEN
w+KQ5IhWzBS3ZaK6g9aJ6owPZFODXz4VFno7ava7zmuvlaPoT5AN8DDNY+B+Nn3n6ZCfcxJ4TM0m
jg3DkFszeqbIs05Gz7xaXmXeixzhvR7uaul9aIIOQjXxabAanGc7j58DvPIX9w2iUHdubOPZRlO8
pYxqHUXiGGu6vyk1YmoWDS2jjHGeV1c28topPzah9E5p7f6qNfJAPC91T1oQf3Oi218Dg3uZjYgR
/w03yp2gi7b5z383uN9Xn6vnkYFreoZtMDQ0dNd1TNPwGFj8fcNNLCezCo3IajhNFKNrrV/bcEyO
Q+jUN6dIZpNSYYO5mMtYDTFhQ/O7HgfFz6Wt0jTBOKvR1864zD98LkoDk1/2lLllzNh8U+UyWSdu
kl+nsY8+x34/hv8If0FU+l+7b+r/c/ctw7GE5QjHM9h1w3Tnf++v8QLgrHyyajdaVwPnUExr1Cms
DAQVUrfS8B+9sv012tSj3ewL44dqlZvz4QGhH1rWdz+dvqIHcLPaoTVHKJJZBBcAO94Dh34xQlwk
bwS+glFh9KLaaJvR1xbWO7f9VRv2G3xFwGUeLfLJdv/372LZ//sf03WdMRAmD3IYjfn5v/4xRmqd
mRklJBWhk/WDg7vyyRkHn6PKKCRXN0F1XdNnsTl1zAzifGYYG9uKwR+Y41NnzKHhbgwok8YOifRi
X2TDJaSwvAZ5S3ADxNc2mfCyxUG7p3mFMqNcV/Rq4dMrNOwBNU0DgfWDQ0XoAU7NOdNs5yJV+M7l
INOQvFIA+h1L3d10A/RgPWKz3ZjvumQItrahv6QjVr9sZqaY7ub//n4M2HP/+g15VB5cz4eMQfSb
7/7rUNHKIcpOtKM8m+zgKsivfVTYxyqVxHNQPsXvyR2SYK15WVo/HNmhKc3skaJRXQYP9ZCRahSV
Iyg3jfQMWY/3okvHDXFUlTyXARX8sQbW2MZ3TnvnZUok50DcD6cQHpJAkvdOnIlby+iDay+hAaST
7MraGD/KnPGr6I+YasG11rK5mYNe3iKaPDG0R5nTu5sreVhE2ivRAsUBONJrjQbjmhkYoKacCJik
9827WVqkpjaoKfUAhnFRuOJccwmlfEKquQi1p7KD7tyGrndvWmlQRx0fXfxfGmoK1oEP9lv3Lrik
oWwTL/yWWXfwCEiqar869GXinJCsNhgYoUkOtK8Y71TdqYbO4agUML0WhOc2n0PqvHk6Wk/NMRZj
J4hlC6a1Z1IzKmthnm2zv0tRdvuwCLuzIyFSBuY1xFy4FlXMCVpU4a3OQPdZk7HP7EHb9SE2RhnR
Qic8cMO1fVoXdT1u9dZtTiRFOvt8TI5Yk9LHXHNeNduI986QJWduuuvRLtPjsuRLowVzgdF++Zno
fccNahYLVv2qppn11JvdtC5l0W+LUBHNmxnJ3q0ZRqa+NwHBSBT3Cve70fYj8+vYfiu5FlAaKn+M
fT2dh3BCZRJP9Rqz21NtcIPLyL+qndk+SHNgR8/9WNmuDYICTdzAEHIVxCbRy3iGSX7tg7VtdcUL
egq4I37nP/ooyBN/QqycVc0tt/AVeFFpb/LCJmBRt3elpr3kIg0PJfXCA35zG/k85oQxeOkL7ZlT
Nj+hrs+hKWRiG9FkOcRVyag1Jd068UznrNs4FpSh3nKisRoNT5Uq+30vAYuFtr4uK324pV75rWp7
9bNpGu15CCpGNo0bX3Q1sdu1f24w4XBl1dNHaD6nSMP/ZhN+snG9GWjbaR8dQ4InqPrpyY0Cm1Bq
rOUOZOMjLd0Rhz5JLyj3D7WR7cBkETHQVRyL4QNDKfnskwryEDqmfEmn6KPSCL1gsA7wZNZbjx4H
czvUbCqmbeDQUHrzdUvu9damvIhk/82PU4MRZB9scqzfg22Lo9NFJP5NSd5SMILVwzdz+Vzn25ji
AkrgTtG4Yh/2JNisRV+NJ00fx1NUiq9a1SLTtuBmVe4T0tcICLn5Tu+huaASQvFUxpBxdZcoEDiK
Yk+0GjibaLgwBhguy19el4qdlc0upJKYpZxLnzUYGfErlQW3G9rxGGNVaMi4u0SyeIzo+dptYV2z
PKXf0xfu1uzbLxlEvB+63uIPLcu31ASIQPft9vlKD8H8SEzkakg/PCsR3+gkFptEVuJIkSt/jgv1
UcRp8hFRVZtDkZeg6HzIm0dlt/5F+Fg3oTEcsgp5f4Wx+Crnh3rQ/XMRTg+oSM+8Wl3b3JfPep4S
sizm7BGUWXtNR346wWI453iy6NYA3tKxneBrs6J16lDY7kZ/SPelHqttWkyoAGboRZK0DhDqzDrk
Zqedg9oogcw14VOrcvBbhuu/B23w0xWyIjOzRoHR371obJ9KL47vboVfGJTEFz3PnU3RMOxQWB2+
pGl1qNFNv3SxP11jf5iJb7yM2m640S2OUkRU4OFGwz7EhY+dfKg28TSqu2766s6tV91lj+tJWrE6
LE+khtUemlp8qSkyEjZRzJE2XE/AuaO5ak3U+041jlc7NGt42I6H9pVO6G5ZSSNhvMpR0n/2RrHh
RmqdSGAKsKMwdEaFKE6JE4+7aTLuXc6gHJ8IJx3n7nF5GLuYSUENQPT4+eeydlmWekUuhO/+KGn4
rEZCsPdtZ6mbMXtoNeA/DteYU4pMvhoGVBlxrdE4I/ol9HtIe0AV1QQxT1LHCzLsbQY6c6M2Qm5m
0O1s6V7asZ0uTZ6fpBHYl7EE9ifpqqOxlK1OnIJDjk5fHIms7NaxIaZdLabklrd6c22y07KAXG84
2VQk9TndPGrI4KsYvDPmZlztEsdFg9S9OCLzLmHk/VZWzJyHX2FnqDzfuWY8fS2sbyAb+5seth8p
1vCLr8ClFSMhIk0JK2Sm0kXzg11PLTEVOf0sy6EzTFKe7piIPaJ13c5aL8S31IODHw3ZqTvLyeud
0pP2pKNUiLvq7NvJ1sjGgIDS2tp1URVuqYDdAuzIHz64RZRPQf7cVqCyrDhjKqNwHzGpQRtUhpN+
cMbxTZqEBpWqfA5iq8AFKH4xi3RPyxI1aXXQSxJ9hzopznHhuNbebzkouu6KXLm7mszAt0InBGJZ
XJ6wcS0jraFgjV1nvzwgP0SBm/rahaBhyjqvnnL1l8Z/9gateoxr3GcNc3HidVwIE0ZBt9Zr8ZFB
uvXj8nsbZZuciFYgFd1DFrvcCuvs3oGXfeWgjDbUwuTViYr6IBP4fvlMMWhgGTzrrhcdyxb1cd5q
lNKYdu5poeebKcOzKDGEonUbT8tD3yXxVobsclZfQkJkXslbJ0A6DHBm4MuDiQT2mFI9mKkaz3Is
w+ruBB4tyWKWuzGP2QVwW7eB038YKaZs5Msjly935YjgMc1a51JzZyHHM06ICXXsk90fBmqdb54G
ajCEIYXRUNv4jEaJzj0phN1nKktNCrolVk15se2uuEw29aIqMrpvqYs5mZ2xtWsIT7/rrem9a0Kk
r0gBhJfZADQlFGOXW0vvk+elBC7ZSSNacqiM29joFGBF/0UNPo4qS54NSUUJhOzJ40bPfbKLns3J
x7CfxJRoGHyCw4r4HoiRnWI3OtikYXSQqfAen2Ogzfzs8EF7cwq/GT1YJC3GpiaUuiC6RmfgWd3V
HUj/Qpq4aqLBmEPZjbOd+/kWNLWLhE0YjxW3gUPBOTuUOF/EEGVv42Qbxzl/nuQ5pv4RAbMHnFQE
dKLLPIAeG1ZN1/lHnbiHoKyuFqmq9yKRAXNKrQb5N1ysOTUB0eEPevYHZOjt9zLL5+pl5b4aA98o
6i255ZYKc6tN5dahNnYVUjW71lbeFr1yT7sd+UdP7MK3sXtK4TqaAoJ621hbqRT3/GDrR0jTnUmQ
29n2NGKyxN35LshqYlMZ2jhWhLKDuwh4b30fFbK62x7Aj9FIiw/hN7AorYEsK9++OVpJgydTX6yW
THdfl/Z9MqEgpGF/iG1ZnBl0mvumEs0pTiWZeIk+Hi0Ew8cAFsBBOHl4ynMRHwrHdCAqh83e0zq1
gZjbo8VG9sIwuPhmu0yK0mJ4tUypDpEATMW9tviWiDtSdQK0atkfbXvInwA7pFv4NgoIGIPE1SiZ
TRY255fnR85RjEnDRcUb9mY6Ps916Txoi2/GKHF9jqQSR7W2wcvXPmnYl/S4avaob216a7H+lREo
3tQqe4asFtEp5SfiPg8XeiC70fD9A2rcPa4E45r2+m7syFdpakx4sJrIGTf5+XUOrt/tpI2Pqvw9
Vb38gsiUcDzzI+DS/6FxIjwoR1rvEEjxIhlrlKTTGZ2/+VoG/j4h7KILq/irrnNHnKKifxvmpJRU
U0xxptbeI473N2VCYFvsWj9Ml067Rpj8kan2W1Pa0S1DCbrxDInphrvZlNnVl0BQEBUlsrqw+i4Q
0HxJkgE5jBEgKpVjeC4CQalvAlba5FxptaIZt1XrA3Exgi+MY7wXJ0HAYLu7CtjTe1PrdxscH3Et
4315CDFCHi01PMmJ1u/ygPwGTD83rHBArRPi+z+jOFobtvRvIXpEL2yrnecV3NHwnQeOf0Jp+pLT
lnx0kDrskSNgIqSuvY4UfrCksZt1Wnv2sZDBtPLMtjlFXr1v8LueEtTstwpqFmGa2GWd6RB0o3vt
tKRYJ4MFaAnW5wl+vn2XEek2gkLX3m8EWVhEgvB7UOUuRv77rB8/hlpCfke9pUJVbAx36LcQj4xT
2unJObfdOefHWAucvWdV6ckxRH6/r/BXbQiPbx9E4tU33Ywh3HaB81UayL8waduU9Ahjpa6OpMsM
wNWb0wY9lWixmwPe0F4bgmaHr9J1h/dS9SFJayiyK+X+suokPuZZkN6MoZlgnR2GFvkrFQz/2QqH
2dYIxDA09GTd6L3/CkCUWKEpfokoEhm6rbZ2zB1D88UAeIrSrMMVfc4DL3eRnXtvThUz1ZroMuaq
GHdI45n4TIzXQQVh30E4SOhBuIoz+rZp76WPZU6AjyCIVqlh2DRx9T4UfrkOZh+P1pflujT09g5v
Xe5wUEDPxVm4I7YCL77MThHK7DswgfiOsDHIkLfgrK92SVQh+kYs/dD0gw4wFSmecKZpL4yB6gFW
wrZ2pi8EMUCHiGGoh4mLPhSegw1fYRcFsQHbvMX1igUdT45wXsys03/08PyL3jz21QyR8CwfJSIP
SVtshTniu9LQ7akO3YvmAriF6QGqAhAmlR6VnwI588t1C1OwF5CdBYfdPec5rNWmah57u4LZlST3
uvb2thsnVwQkt8TMPPB0PRQKz0iuod4kV+q56ggTjEt+1qOBE7StlJFgjpls62BMFKYDxxxe6hHf
rRHol0oS3zmmNCGSPvKANLvTIUxUeQLsZ6An3Ji6kM+NPvrPHWhWpPGoQLuMqYpPuluWGuQGagSG
h6WVWPN8Y9h5XbESgUt/u+5d0qasaWdqGSL0yhRr5IvmWwTMawOpvAVB/hQCHnoChekRTCSdnd9n
IND9Ue6wFB3iXkPVUfbBacjpGKXctTaySNU1tMJ8k2ioHhzH7q+YUYgzqwvz4EyyvniwBQpaRM95
mYzPOeLtIc4h+GoVsZgmLiZKFcPdwQ5d6fduflj+mgZEe1Vmxn89kWs1+Wo4BbCU8TrUaliPwqE5
DwHGnYzjiJSCdK8CXz5GvZfgPTa3lRrlY2fSTrQsGm3EMlGJdA31pI02laMc/il5cNkbCe6PDQLi
H7LCJCE6b3xG1zHsCaPGdpbSWkmRn1haMmymIS2ey6Ao0UeHc2Td9FXPYvXLIEoWA0bxzsC/f0Do
7NST+6OoUaiNssnuBfrVI61jh2mqH72OefGDpqf8OYh6Jls4XyLLjzbUvocz49HCB0JmwMKHtm5+
HTQNXKfKkhNJZeWbTLJNXVX2EzUEKrdWeB1CG6ia6bWnVocknMWmuLYWUHUfq6pv1tG3pjJmu2Fb
7ghbuI3YVxkZopG2qrZFTw7bA7T016xDKIU8qgdK7fkPpjLy1zRBzixNTqki8bNXZDakIY0klgR2
lb8O6OVGPY3XwC+sXYyz9o04BgejRD0ecA2Xb0xVQeK1zXQKyZU+TJWOZ6Jqtc1kAa9A8oLcW0XP
uFdacPSMUyOZBU++5ltPtIOhKzDt0IDD+BJ8XAYGwPxhRrSTQhJV0M3Vc+TaPm77x6EJgjUa/D3e
nVVKw44GroXWLlTEg9vtgzXrx3LN/GjL303rXbqJ2qA/wHkere6cclHBv0TOkhHlq8y2vkeaf+gO
ddu8mwGGVeTsPywrBxOF6cBC7piK8Hm2HA0OcKRu6HAm2+HXPMKUaxotwBj9OerrM23imxNir2Su
9aNIn8MppwU1WgjSmB8MqQ6sN+46hEHFjuEZRsWS+pNL688jObjDIIW0SjN6ssLl7CdkJDzW4k0P
jVvXe1+K5g0cJdMCcgUgryBIm19RxJT6uPPSju9BeOTxWrcBkQzYSk1VAVInFp6LXv4wEBuCWB3L
JjFBa4wevyz/V2lmIMIcvBlerizK/VyME3MNioT2wLRO7XFvi/RopRsMQeSLEj+4Dn3MQBJC0gRZ
lCqVtalHclbNykBYCTwqUGRpA8x2Qv0X/FviAfGu6HxO0KEaB/5ytmMQ0DS8QCTkX5K8oFA5xIDW
2mfIJcyz3+ky0w/1xJvt1leHQpUXdNNGZg5wRe5cBjxV2lzQtdWQ/w7A0ycUdNZ2sq4kl8LJTdSD
O1YPrVFfrNb8XuWPTvqG/Y1MtQbRW6ZQQNqKlrtySMabhqdWpDSp2+yjnfIrRcUBJnSZYHbXT/A8
Lw3w2U2EwWQlm1LuqpBGTmVLCC8E0M7a4Q+bMzgZPhROUJjS9auuU/OoEhKGxoG9xjWWPKBEcTbe
SJhFnKCMLe/0yPONU7jpWp/D35RADhSjq/bJxY3BzK19qHIVIn5XmeMmCR/1Yg5UMd2fdR79snMF
UwvNRSuZIDWx5mL+3zYACbOCuvegY3UwNDijHLYXrOjF2uD8pefKTxeF74C38Tk41W9K1CfDQ4oW
h8h/Rf4CxhmPQ4rkmwvTpXSGTZqDwSpUPa6D4HssGQCaknCxbAo+9GZ6dnSr2A1YiOx48B/onzO0
E0xY7eEDNR4mywYauJjg/Qn/S2wXJ6D3W2GPiLMCOps5aGyTSM+VKUzQTe6j3iDVAAn/3vYEtBUN
B2+Fxo8RIRpW0lADB3uhCDf05b4Owr7Z0ovWGsBBquyUAezYIZFkfCs7sPRSMx8aHW9PATFQoQGb
4gk/qW9DI9EYMgWd2W2kPrxRPADZkp+Am4ab1sJ92V+jhnpQWWNWl9YUPbg1yrospNvN6GfV1aTs
WVq4j6rukNgEfup5GK5IjBqIHFijvlDKHFYB1NiVbzhY1Yipe4AtXD8QW7GJNMoRfVi/uGr6WSv5
5jE/bkOa8W1AE4ZQwfJhhRflpTTacA8wHHm3Bn7DcgBWM2V7NX3tw+qYwdI/D7dKBseGM6qIqVTR
6eX2BxwRquyKayNsUiAIlpWGu3GOAfU6HQYEX4HDTHrVmvggZ6mc51Q0lAl6rhTdAo0oCtH+sCTo
KihFAIpc+a6NWvVA0I+keeMzDwimbq+JjuFgsW1c6zFTB8pzfNNZnqPOwTVnjISrpNE1NqP3uDN/
Y2R1ow4MwuBfpoILrwuenX6ovxL4QsGqIYqJXX8nOiw3BCPxo7moGdBR1+XERUKm6qGldqqZXY3D
XK3bivM6azvuEbr5O22KFdrv77E3oB90p3H9blqyu2meqSMwHL9M7vTc67F7HeYHizAzIAwR0y/Q
DJWiUdjPqpckTqJ92NFiajiXqKAl0OOn5wGRC1HmVbWqar4+Oyo2dY+Tmx06CzM1VlYUP3A/prlR
Munyomo1tmykLMG2UoPeSZfTyhqTHOAF9P3RHjdVwo9kheQKG6RTAeDcV3G7qbwq2UAO4Ltv248y
K6NdYkA8UyknVp4d7Z47I+QVnGbh8Kg7wyEZO2Q+SMs3CZbz2ove8sb1914xfAslpXlvvh0NvfOk
AB6sLYPZVdc/J0b/u8Z9t7EIcS0LhDkwXDfDyHHsMFGi0abs4pwqJ9iooIFCRjwKQh+Hnu4qHsd2
b4Q50HajJhDL3E7xQPpJTd6vmUPnmWiXbAobJhWtWNLeiebS5ylGjnQrgNrAePq3AfF3C1blYitB
7oGVgnHAecAbIIrZxU9nL9KvshH4HabKJ2ODJkGaPzUcVyhw4OjWdrXShoREMxIrcPBZ2whDH6CI
VE2KTGT8kNKwqXhF+KjD0CYYTOxQ0ss9SFOuh1FM66Hdpy6QliFqN4kjx70p5Y7khgJIUcxpTvQT
gza0FSUX/YEsKibVKFJD5uetRixAKIyfWQYRv6szMv7GYUtzS9Flgh7B5Kk5ehgI+27VhwE2sNAY
dsC7dgPcHtvPDVLnh3rTwRTTcOI81Jqh8ep02tiezQ/iYqihww1yJVVk9XWxdrNy1E76yK2KgqqR
X/HgOSn3VDWIQ+6SQJAXsMgdumqGHZ1pK9JnmXtidnIpXQYOAh1JWJA/0kMcyubrTShQlnRE9ASx
8h7MMnsMFHegvqG8IhL0wc54CszYv+BSf0lLQKhCB8fXptk79EBv3ya9tXV/a4JqGV2ulrLOJjHr
G3arR9XPsbRTXK4ilyEIriDQWAn18ZJElfaXa2O9EEj0GdqUv3Mq85va1pPtZE0/zR5djJn53107
+BV6OY5Ws34b++CdcCST0mT6W/c3fVoCKi+Qa1X9r9ohYYPSKVDzZA7Ds05eOxKtNK7JnQTtPIY3
E18iv6wAg2pp310uECt/Cl/sWlFIq4wcMwPAYbfloLPj+Dp6bo2tS/+qpTqEHErBVSQ4jNtYXbk1
zBJhJh31SjFXWRlRB3u+GIDnpIiv2yG8tGFQr6y01b463JUfQpqfNwRB8m71BSnnLqXQwvDDG/c2
5IseFTOP17yEyjrXngq+Tg0Dkswa8oNuafoXqyG3cWe0Vfih8tTY6Zyd22UxBLJDNGX8PoxpQv47
bWP8XsYl1MngAbH9ZMR69owXTzsrA4Task+mkc60tEndMMVnJ7MSj1ngoQ/xWn/D6AUttQX/jREM
WKskvuHINK+xzInF8dyvBFdOG1xK8cHIwAV6uKZE+U1QfX4cMuntWlkaW181yUeHgMS3uuzSFeVv
L3aZr+E/VNT6LsuSLfrPVVMsbJpQ9OKWVc0/XrUsLevpy3++8c8qKoM7OqHOX9uaXyUoGl2WVxl9
QEq8Qk0ZKX2XCpw3IxNiDk6dxqtBikCGBM3WZM6IM5WPmZ8yBQLi6PvNphzFRP/R7ilhpYoKckxD
62PwJ3EVulY+DqXgAVVoWmbeX6uA9+zUQOKHPZI+/Od/6mxj14H/+9y1Zf28ynUV7uxAQDyfd1LN
r/jru+EVRUZbaPl/lvUOrctl1Z9N//ONUcAZWXiA1rpDMH/dSeSAG1HxdXk/6ZWSsNZixxibBvDy
Lys0mcJtGf2yXbAH3sWPgg7n5z8WP/dNpzu6PLvsw7JtIVAFzt/p5yuo9dL5YvHz/fOzy+Kff2Z+
xTC3Wj/fECb95+KfTQa0BILAxCCVeYTFdzncC4ekqSr0NhrR34TtsCRCPzzkOhqUkRa36nZ0DIkf
kLG443sgrEo+Ij7JtwweiRaYF9P5gUpMtVWGHX6uy+wGoJoDwSC3MQY3xgTOwp6qYdukTD6X91W+
XuMyBGzuzWDl5S2fGxRQm0ZJYX9ZXJ7oDMC5lsgY3f7zMzknwl2TC/W5bnmCiVFGTQaO4LK4PMQG
UPi0xeG0bGr5XFKrUGuAKv3rM0qVD7tAjHi95s9YXpzWFfVrGn2r5W3LE2MKJZ4ZDH2r+XXLg4f/
eVcPSJfkWLf8wrKM90Gf+w/L+5ZtJRo5SSBcnIc/71NaKfdZZ1l/rTN92e+DwMKNOH9Fy4vNtgDn
lTT45+evdllnG8Lac9mDJfrP/fWwxOxrl4CGP++tEzo/Lv2Wvz6jlSI/qHla/Ne+6EF9qEh0/usz
iFHpD4UBGf7PZ+hTLw66z4Ts83dN0VuA9qKJ/GdbJrifg5E3yV/rqG4loDgEne/lO2oHRBtNGPz+
s2lhZO2RbsmvP1viBCPPSkGF+eeXbdGGPzK2/P7nu0Bo7h27yfz4s8ocqug0Re3XP5uvlMxPpRO8
/9lWQaPl1FEW+LNKjtlw0pzyddnW8j1SFgKiYQXPfzbfBC5eztx6+rP5KSKPHQX958+zvNFIo+Js
+g2BNv84VLDaNzNp6PZnW0VKQkvilFeTq8iKQTGzdBT5nMovmZ5pL7rSj5o/3+CqUXuByg7O2Oon
JEE8WQKcI9UM89jybMBQa+NIoW+XZytE4DsyqPr18qzlgkPhfgXcen7vhNfqGmnG+/JkX3vJk84U
oNNbH5M6KXpW3gPqm19q1N09bv2CoHj2gf4MbqNmEKflycywAnBm5rBfno1iqlR0/8LPfSjMYqAL
HYOOn98rA2bI1CzoDM8bjgFI3/xC3Jcl36nlM5Xih899SJl1CbArT8b8TlzA78QLZtdlO6pSmI2S
wDgu78TqjhfLT+zd8myfhXwFvS83y7M6Kg9QyORwLYvUy8bzVKE3XBZN5qd3lTufW/IMa3oBV/K5
C7Tf95OXa5/7VwTJ79Yo0svyIUkLoyTydOewbKYmeHDjM+PbLYtBaBHyp9HWXRZFlRVHBkc0Hf77
d5ugYmjflqUkqtVjQ57X8o8uq9zq3CI6YKQ3meB8tBiAVOl+IIa6OUZJkzdn+jr4zAZwUjKblcZZ
kRpzMA2S0knrRfbPSQLDNsSwmzbhSbiO82KFCRgFO+92Q9k5L8tfWgtaYVlcXre8Y1ls8ene9JbG
qB45L7UQ6qUuKPOzsGzM9TNyUx3vtrwaH0qPvtDuTuQWsukJHy84Ujh48xsGOo5UI3F4LYt65YxH
iTXnc3NTrLtXTQ+fli1pWFCfKcouC3bf/j8KZF38q5DT1C3Xsgxh40vCmGSJ/yl19dtQamNGR3g0
kfqMXgcJLDnr4be+kxz2AcwSt9Xx4YlypzZJYAOlTpCaA/kZfxoRLBI9cX94rWzPYVMa91zgfA+J
V1BEI22Tymr3eJ6Q2aihfgcA8zMp2zlpWrpr6JUIOzD8ojw7Bl7nf9idF2w0w8PS1kIxyvPxzUul
h80PnLbCJnXTuDdjEM+gYThZvhEqdW9xkNPHgwh9HNRvP0qwM2olQdyGpPRUVOlWxVinJ3p/UO4g
CwudHetdoLpujDwhIQB60Lvb6MJlCsxqIxzF3TuJCGabshmdOp/SIjwyUCXxNrfl1Uws8TgVAW0L
ZmxFFxi7uqHNjjvyv7g7kyW5kSzL/kvtkYUZCpGuXAAGM9jk7uazcwPxiZjnGV/fB8yQFoYnm+zq
RS96k5FBBmlwGKD69L17zxWnrCAbSR4grdG6Efs+t7DwsQ6tr5TtSSXmemJCdwyZUdmr5uhB2QX9
maPYihS8wwJv35lhL+QVWts3EJ4lfgyaTJlFcEGNxtRFxCU9kX/0QfJgv80KVd6IJIQXHekV2oZA
lQ4WkOw6Tz7wYX3+UP/+59903+0//wf//l5Wa9sm6r786z+vXofus/6tm+//J8ufzVvxnz/uCMr4
zWv3+pe/b/U0/td/7OK35jXrXpufbX/rH/mX608y/gHazNRtoaoqqAXZQub/L9vf+lv0wGUo2Cq9
ZVUTSOiLsumi//oPzfyHYlC5yLaBTUCxDX6rhcf012/JQugCSBgtMU3X/zu+P2H/3ffHsFPT2bZN
QyESDi+C+LIGDDgFZbkqsRY41p36qnpIxXIvBofwjlW8dmjivy4+w95zflG2qIzukmf5PF7BhDqs
GxTtun2zz29pAJo72nUucQo7HGan/rG8Ehe4i1cmOhJX8oNds2c2Qhdjp235dd/yqztxIB/kMu6s
LWKQve6lB+Mt9ZIX1dMP/aM4FNf1jhAY6To8ZjfIDjDiapSE+Ok5SjPK+G4d1dUb6xb3bKXaiVQ4
P/WW7Qw51Y336Tm5mz0iht1yxwTpMD+Yr9l+/jZji8JE9qZ/dve41qfn8VG/BBftpD9qNDD37S70
gaFjv0NN8U1+5eQ6nLRn7Xna8xu33Z7O1y697R/rq9CfHxdIcltIO5tlq3rJPexBj6TM87InyNEZ
rs3Heqf4xtE8NC9Dfs1Pm9/g7YVGcQhvcRMeWDNcRgV+dd/suxOH7820Md38XLsLP03vxVx6tu32
y1skO+Jl3FU3jY976jo+R3fDXnlS98FNeIwAJtXIWj2Cqrhpdu6UF42UVOW00PttnPRsXTo4TogN
8PdcT5JLtz4lpeUzx9rZeUPrEwSJBbNUPDATxYNxPYHz0zewHqxoO4MTgTR5aK8ABZrAxt0ocrq7
6TJfSe+A+vzxqGzDi3yz3A9bpKsnewupbdvv1MP0vBzJP7qACD9GW3NDlORVeyFqJvsg7GJ+zC9E
ORhP423yAaelBD/pdtcT94I8Qz9EXHQZ9sEh2ab79j5+YEShEokSbqf5qNDVZNzyql7sExaNPWAc
FFNEqXohiW6Odm/dzd+h8So8LXSjM21jYNQYDiuMn1Y+tr5teAh8zYu8dBOsrFKvXxwgnnfJu26A
7d5iRlm7jpIbpBsO46uyCIKdydjNze5Nj/7bCzdL9bjQB4tWzc380F03H8n6x6hHzhFB0N/qb2t4
2BUOGU4RC+4nr3U7X7tC6cGxB7QEakX6Oc1NBJbvwTzEB+22v0jP6vduP+2bD+kJNSw/V99eDw5B
jC8mMWW5zEtnnILuvr4Rd4hVN5RFTooIrX3CWFZMuMCc+k57DO+niFiBwA0/5ecZy2Z+TBR6qAQS
ulq3kIXomi8dwJXFne4tim4kVPLJ8Oxo3yzu8hi+t9ewTqzK7fIPRona95wDjPVh3S1ZckXznqRN
XC/y9wmEtJ66VnQ9fivnsxY5EJ69vAYyfdSSi/hsyjPomV2veWXNUPFQ7vjPOqdz6ZcEWwvCE3oN
j3i5DVMl1X6Z5zd0zqp1X3jiCRC75fFGHLEP++ITVtC+Hl3J2qbAMjZMeTcwubvCjzrnhVA+pCXM
dvSrZGe/HPpgg08NwPWOfGvwCu7wcIDOy/M9fb/0NGK36Za5D+1Qd/r+fdnm1+Vdccku1o45/knC
KLzPXe0ZBF10FTAWvpcyN7rmb4h410DTH4QT3uFfSnC5vIRE0+741VQ91jQUe/0mqdDQWDQMMqeo
PLJU2giCBW9qveWXpXDxOX0JIJryY5XEO83cG8ulhEhRXuxgX5eXrryoA70u2EiS5orzaKATQ9d9
E0ZEwV8QbgefyvAN411qk1nkmKijP/Wn9l5m2JVvEEYxwwCtPvPlwABFKgDOFoDCfRO/68PKY37M
w1NCzgJ1Mstl603JhwJF80Zi+vIs6w4MffLDdnO600kY2hn07iGcWWdZ4hX4rh/JHEDmHDPDyTZT
dWF2WfSvozCvJ4UmAZlzTDEE/X6vOyen9lXhj82Hml4e0V3Mk97lbtlMCmRLf4LVabDu8Q8VhivJ
axRbm0DeBaVKvrBTP9BiVz+bI9mXN0yXJbD0ZDMKzxy2UXygZI4fbajARQ/f+t64a8EbGlSS3bd2
Oc07/BWDtRckkOl838qlDgj4IYRDYznDuZaHZExQlyqbZaLCXXzM4zX/D72ejbpn8GvM0HpyEqnq
Tw/jCZgJUv19PB0XaViDEMr74BSfRO+Yz2mQvqmrGknWr/PgJdB8MqtIoDUSR/oAiF+ZzESdzGPh
jSiTHQBbD4bbXndkJFwXlwfzODus+E5zqx+TB0ybXrPTvPaNIrxH0ui+qZ584QnoxgtCkHrTb8x2
T0Jhir/ktsvepK1xM+xGvz2OfvIw+tWONWFDZra3fI775kyO7i51QGs5wpX20Y7YRT/yOFU947E8
Z5/9Mfqm+h0XcVTeTTQXTnBUHofD8DYcOmOTjjf1m3omsgttls9ohYi3FvbGJTsbN7Pitm+khJrB
Zvjsr5VHhpn2uQRgyHPAzFMgNHGNx/GEg/mhM52ImadLvay40+dwxWQSxhVSSzos0W0UopDdKJD6
p/egMR1bvfp/WtiuBfTPBfNfBfVaLv7zR6X8V+3o/UBDXPrPZr79bPus+7mw/D/9zb8K0Pu5ogB9
L/uiW/+2kA7Bz0WoSs34v69bndcizF4/Ptvo65/5V+FqqytegvpUtYSmyppC3fivulWIf8icwjSD
AlQlw3hlUvxVtoKrMDXF1oVuKQAtNM38X2WrKv/DsHQcg8IwjJV/8d+pWpW1KP3JO6ubeA81ilY+
xxS6uV7czx7NPFRnE31N7M9mIlD6xciMaCiu0NgZFL8dJDSpZdSGhPdGziQAa/10s35hf1VWe+vP
VwDEVZMNfT05YxT9V1n9k0uUaBMMX0VB8RdAXyVKEi1LQ0mBKEEzVzlMMSPvhbnstTaBaSnZERtO
CqyirUFJpUhvv78g8Yvr4Z6jANGEQO69Xu9P16O2YuyHUg99VVTltmDqgGHSXnBN1XsO/2/glOAJ
9ehMf/+5ivXvH8wRQTNUTZf5ws31wn764GJoUN7DQPK7jZXgLMoRZNuLLiHWYLW0x/weLaMbjLiY
Yzq/1QA7CaYURDhBbTJIeLOTI0Pm4eHuD1f25ZYI7oaQVQM7p1AUm+fk71e2mqnHzBAY18bhgZRL
9omRXcjkRXKIK632aVa8t/ipQaQDNlvsq05j+iIoKMPQugLEZUYYq4pKnCv92BmK2P7+CkG0/O0h
4gpVTTHWJgwecP73y9mLHDNST0xQQvU4fJpWX1O/ocUy+pxjRqX6ZbDER4lW5KTNpm8bGN+tIO73
jFDH/FGVyqd07q1dneoU+4waQqnzeXWQ2ETmeJIG0PJMPjbkySG+TZjAdHVKi8AwnteioJZT5oJS
7C+knaMUlHw7T9sTLFKelGoocVv5QTeodCZQnsipJQMqQvP3+5vw9V3+cRNUVWbZUA1NVeQvNyEu
DWg6mcxNEJxfAmK8NzHz7frVqMF/dio242wgnEsARMoW/U8+9i8v8vrxICeEYlisTbJuqH9/SqSm
E93Q9S2bT5VsFTFM152p7hYwiwdsNbuoSaqrqmeYOlsZ0Cah35qLdQxbaNBpFOn+KBNfuoyoh4B0
s/aI6oB2Zd4PWvqAgPTNgnDstsUzXGljJxSpfaYjRdVtkNJThy90Cnea3tu+mqETTcpNVHT1raq1
yub3N9r8+rQZHPQ1VkuL1UFR9B+dgJ/e1Ly3YHb2Qeo39Mk9yFDWPiSN2CNDfkBJqZTqETdNd1BV
NESTraMZDWYSyLvI8uckLDYK1P8GkTXxzRJe3pU1bMvAcIP2Gmjy1ka95XXGS0rlhDgo0EL5GGsQ
CueKtOxwvkGjDBRPp/uXjciLsavoIGfJaq+IEG5I1ai0k22RDUIrZd7lol1jxLBcMqsgFYXTkRWX
5qHSyrcJP812WNR6S7y7L5NheRJi2RJQpd8MQUJKZVG1O6AF9SZdoLPnecfAXhtlh14HYGqQC2hB
4K3LhnatyZZyFASHODayZr9i8B7mA07SkQM0glkYJ9BZ9gqkoD946a314fppFxHrV2KrwGDVH0vo
18UT8awCPiLO/dTWngbLAhHKkBTopP6gxQx4B96/XU0AkDuGFVU2ZsYTHT7dJU31PkIi7WUNwgS5
wlViSfN0EDHasrG0qH1DU9nFbVZtBlMPobhQQdc6P7K5tOde7vAwRHdYVoqj3uH6pa3LJMvEsaYH
sXlIC29QDOlm6absDtd55tHBX328PQ5IG2VwmpFLaTDp1O023jcpITBJTw3eo4ktAV8G4MNHU8g7
Rl3MEOpE7NMW1WjQaObjKi1LI5JJye+xXuWmPGlWI5y2QQRhFcQCKGgmGP5IiJaq4SbhGzQR715J
sbhr4NEAgR3B9cxYAHBAkwsHbkU3JtkHCWM1BMX/4c351bdkGaaJi5EOnviyxUnDGJDQGWV+2IAK
sZDhmz2HXFlYozPEpv/7T/vFa0qnXpZVRTNt/FXr7//0mhIRZPUTT5EPLiVx5x7bn5SCLLCCIcWk
p3L4QqR35kohFcBJ+sN6/GU/Xx9JRV65JGycmmKq68zgp4+3prbmweLjtbwMz1P9OKI15lontyKU
tscV/4e7q6xAjS8vAZWL0DVYZqxOX4Eb+QQuUGvbzB+KnNNF/C2O7BtrNEGS8zbAymoSlOHxLoJJ
sWuXYRXNtQd7LNMtcazIeLPhdhHZH6Yj6tfyYb0R8NvAnNCcVWT1y/egoWCXM2wvfgbI/bToI+K1
ZlxDKvp9OIBsGaZwPBlpzcklgrQb8XRuwc9KLs1WVnAJd+JmZ45KAxlj3ObmRGcPfT1E0oJ2gBl5
qrSYGyzb1UuuJMZtadMuUWVisgP8dE6pj394sn55p2n0Utgbug09hPL85+9WGk2YCHJKRiBK+K7j
7TU7DBdEu+vkdUSYgrJmLyUtIMiIFaUkfWyDNTQgViE7tz3pFmGjVVC8+voPK6HyZRT147HjDaNT
zuYEfOVLsabmJnTOSFS+FmkXTZJO1iid9Jb5qm0jmsPsfXT8bMadJAkl+9Onr3/710cQa+R6LlFQ
j6+Qv59vDCy4uq1ztfJRmAXnHrEo+A/tyLdgFxBmcg4Zcm7wRdsuoV3iEFqwn4uxqbymIqhMiWl2
/H4V+PHUf70kSwUTbtH95758uaQaIMNijJRgRWGPhK+2jK2E5GehEK4xPDM/g5MbXv+wdbOeECZq
ZcE5Si5hl52sYqzw6OBgCfBGhWNwUHuSF+rRnk8pyN80rOQjoQfzqVJkTx/7h74J/vACKb+6qRb1
rWUIy1As/cuyCQ81GAZhVD4aSZNzEr2WucNQbsAdzqpzyQAQMVrvyklTHvRiHEGp4i5Um3baBA2m
rCSTL7+/q7+8Jts0GMZglZGtHxvyT6sbrmVNhjcG1dSSLEfCcgyflbgU2B6lX3a94NZkMZ1MglbH
yliPcO3gKvLE+cbWs0uDU0ldJLH5/XX9aq2xbRWlOsIXi0Pt35+/SmkDkY6i9C2gQHgQ25XawoRw
oELJmydU68/BaNV/OH/84lOZ7WjyOvURTH++VN65rTXGkkcVJ6DqYTYz5WSZkE1IYIM/aiZUddPo
SCHygN//tF/PjOvLztCZiRPoyl8AhHAbDhLUEdah8U0CtU4CMCHrZlbrByVEnByR/7Wlwt5Vikqr
P0UAGbU9KyJnlDBEEqTIRDOFbPmuvNSfjZT8aUH4xSZM7cGpQLdsmxPal1vTlCNilKlbKTztTdCS
ap4qBLrKHGoJg5NtH21xfK+3LZy/otv1NIM7tVv204DXPgNPkpoGfCGFVPqCo7ilIlwtVyQ1Iv3X
39/N9dn4slCoukYY93pHLUV82ackVm+tY5Oks8h4fJ7kQ1Qp3lymuxHV5582619UrFQGghLBNlXV
/vqkDloCepi0CB93BD3IGcFzMUoYJfqrqLDusRFdi/Iy0gPZLkU17YmcRtvaD3/4goxflCngDlkf
OdFQLf3YvX96kUtDTuLazkvfjmgzLLr8wAV7KgzBayJJnLlRped5xrPPE/g8jBiusbwwEtG753qu
pkdCMUCF4J/L+mI32FV4lbY17QuRhm+RFtWM/wGi0q1RfbQqhwAYymlQlINVRiT2yWG4LXQB2mGs
rR0ULLYpsGQbkaKQDtVUJRI6BL6W229xTlBZpkDnGWiEEglK1bIedNM2tvZALOxskRlGMaupUgCn
+oQBhKS9c6qz7zaWLEgASxz1pC/tbq5qaV9a1RaOKS9mubhSQozz75+nX95ZkG6WrdLcw6X997UI
okKdqsQv+LgoAa4WZKUqSmG4My4nP8EFnCxkb/3+M39UlV8eYibZtmHysUS/fd0rymjmbD9XSLdF
OL81s0idIAgqZlo6Llrq7BSyJwc6ctCTShrYBhHaJ6HlLpXx1COvgcJkGUwFQxf0WPYo6XGzaZNh
WDc34gGB3pDNc/r9Vf/qTnHFNm1NFlFhr62Fn57BXl4oUojV8HOw7KA68KxrfQUUSUG1aZakICY4
fP7w5Cu/WLU1vE86sGDNWs/yf/9ULdXNtUTP/TolIqingbRpbcnyMOA/J8bnEtbF1RyRS0yAw7xf
TB7/rnoxMhkBNyF3G60PskNRcQIvoWepWhLD+WRA8vt786udlmGjzfav2Na/15q2xKl8kq3ct4LK
OFv5NzIMyKbLZuya/brrE2CH3RdHkY1Kpw7L+7Iqprth6e9liuizEtr7/5tL4ky1ih0oM792msAk
TdGcBchPO+Upq1vlAD31AsMA48WMZl7IOFe1gY6YvgQvbMLP5Lglvm5UWz0u7+h33/z+iqz1u/r6
2NOZJIWbF87muPX37zI0TCXPFrP0A003Nk3JMHuZ6uLWkroId75dnQGu4vELNGadmWm9d8RDUVj5
WTQ3H4W9S/FqpBP6q06jbzJbAEcqmynTAFttzZEiUzQI/UzLpo0hcBVHIKo9frrO1QdqCrrbD0S1
kbrNDEu2gx3VLiINPM7uolgkFsarR6Aj6Usss+5nikicBAKHv2QKx7CoJyYBHt4WcjTTLpU0ujxG
6VxFcQqXOX9SsDXfLORFuBzmh4NUVxzn0vHACjIe7KDJvDAwSqChQkHltmvFgu+uMKTtZM7kwnH+
wxupi+1s5IBfGvJslOlVFOZ8rSnkv3c5vXcwIFcGVNH9kKnEQkGT9AnFeoKg8seT6i++Lp1IOIEo
RzGw8a+v5k8vvGbKbacXcsmrBwEbm/tBN/RDswJORCfjckGO7qC4ewF3AoPJ5Dg3ad0hzBh3hxF5
3b9/fH6xEqzFNcuAygNN7/Lvl2PR6hcwWDJfxZ+3YWj6WMPE4ZsDU0l6dhLa77acpn+oGn9RGuF9
Z+lRmBvQKPiy/sxy3RWzOhNBuayhImK5mDORjXp13YAf6LpWcyxJGV15Yh/+/Q9s/PtPjFqR7p/C
gcKEh/7lC8gJ7hjlKWj8CPIBxBv0ubU9buY5SrZ1Nr8MmFS38ZK+6m2fbJqFeDAj0Q5TRp6kAeR7
EyF2JQbZJuJgG5IP+C2zocJpAA+uVOoYNhe53VXkvDl6YMqvoaKGDtCM4nZOS3yxGfTK3GyHx8WE
5vxu1NAxKnrp4WiFPjkRBm+HFiA9alJPpPiC4GZjHqmDJwMhsM/MilhkXb1Jp/wGUmS2zVLcQHFf
CLL2Mg/lhkStaGB7i8fqiVYCincnl1EikeeS+KMq6eSh74tSEDPSax+/v70/nt+/L0cI1db+gKzK
1EXmlweq1omTmun2+8yxn5q5b2j8JMTF2JLPmWkNIS/6G1mpMHqfU2PIL0OhI+CIdeQXJdmzbWuh
aCwa5gf1YhwiUg2ypBVHfCQ3yOflfaoEyJ87g9iTqSeGAgqDUwKI2II4OdH04jQm2m+TlmLi7K9J
0tQdfcAnliuQebJV1Rzhewy0HI0QReXGjLM9ERbCiWj74YqXsctGs+03RgdpT3qpcfDDEx3PgWih
KJt/HH+RgPTv9bdlGIoK4wpEPx3NLwd1e1G7IAyV0leg4TtWbFc3UN66cgEdMuZ39mTEt6VSSNfx
krOa1dVB7m3MtkzOHuzgZcYTZiSt9Uim73gE7wJwsgxKMO6rvGME8RaO16Qyyhwp6IrPBOIl4hCZ
8FfklC6oPRqPmIyB3YXZMSThAnz1TflZ0la6zuqC/ItQHrywyT4SlK062ErHqlaZkmiOlRX4yBMt
jzY10qjS3qCXNr3Rjnwx9B4toXMWo7Hq5fybNqIQmBBc9wkjzgkTYGcn5yqChCsyPd8FSuhZc3sP
B3/x4H0/1HJ2P5XaDbOoW3uCYxNWtadXtXorCssNmxxWCSDxAVJdK8EV6KWnoBLhKajG7yGYI6fp
7W1XjPpO6CmUXdyDLjapDtF/6aT18llJBlciI70t4hrocICYYjS7t0WG+TKSBymZdey3MPMZfpm3
rTATd1jTQT4aO5A24dR8nzMJOQGyYwNieJR9r6zo+xB2OI3ZmxylbjdFg8RHldR0kybNGozSlW6s
5Ke6svNN/VqlBXmpufhMAoJMrNzDszsiXAguOloVh7Nh4EWcpd1O1u568nU2WTbiIYI2P7TmgyZK
YA7jEnkr0iXpUO+R12I51qemc4hjZFgCtjqKAjPfErayG3fGnRURtZgLQNhEXVVm6yx2j+4oo2YW
+ohdnXzgTa3EXmyWu4EVDN809ChZjM+k0WeMwz8jag7QZ+oDtb6Hwvs4BIu0aUViE2cJWd8cGBkA
f/6IB6ANpZSi90uRVs9tzF6P4XaUaS6R9QBQi4OSVymQEhpUY7AF3ViCQgEqt9+MwaqBAw8osFnN
sGvOKV5X10SyrEj1e9v2y0Gd4mNqicW1OBC5REm0lja6Y5fUhx6FIX1qvOih6pUZII5FU9qbMbux
m7SBDjt0+7AzTyOcNzcjBWHTzg26HgMJngGAPcyLQzuH4izlc+EUyAi83OwRDUTSoSwRexda6cPJ
/a4hZjiB10mAatSGk0nJcJzoMfiwVg5KMmk7UdRPklSspAU8952CVKnVgKgXg3Jfd3LhcZjaRIzu
Nso0vmtl9dxXEUq2DiQ3JSeg9VnkLu4N2akgNW3AmvtzBQB5Ff/1mOPjUeEsmNcfeqNCMSwwBIQX
jLeSnxNG5Wbz0HgoAENiKK9sQTpbEDO4Elc83dABaE3RmKwIm5NF4GiDtROZSU5t8RHihYUaxE4z
Fp2Xjum86slREJpXWsW3GUrE/szwfewFHaZ+n5k29uQQzz+xSTvYL4wCQUHsBvyz1RwR61a3N0nD
TEBr1IsZ9p+WqAkxm65qOCNKZGNfwPAGlKAkD/mROnXb1cmDpVWYbbKT1OI4nsaemG0rHrZBiOwp
b9EG5H4Uqq+M7oD2ZOR9qc9pNGv7AVlkpCa900h0ppQ4es9n5JmWRtwYae9qGqteI4JruCL8ahHh
ku5ZHap2P7egudtMHHWruo5EsaW2JCintiRX1ss9ziyAlC14CCujdVq0R4W6ztArldFWZiL3NO4M
iJJn+rMn5ooxqGTenRXpnFXC2OJ0uO7PJnrHjRoBKFFa+b5LkFDqlhRuCq0BjKDouwBWgmPIJKyq
VnlOy/FGrdbHe2lPponIqW2etUn4edC6yxB5WhaCgKz7d6z3INAHAwi2dKLkwgFhrpFc67e0DDeB
tjzLgpzEtEjehUSjYtSTfR3JlyjeRpHmdlK4tSyMEjDhkG3i7Felk6K/2RNbC2v2W6OyIpMaHW2H
oYvdhOaRa5VLA2KrfZk19aTKjK3NkgyPQIe+2qjDJsR0tGmpjQZHKabCoR1FlqClUreUq9cz9tgI
ofu0enOQo+EZ1psLWmpn6HxbMP8/bcN4h3XrWkt8w9Z0owtc0ZzTHsyMd/xhmfnWM9BHqLtAuSl4
v1pit6LmfmnGo5xS/AxL+pFosavqVuzUZZW4CjRKdYjyfbdQDzS15WDKexn17C7VzHtO0mvG1E04
MuDvKdwxeZOjNTcOI11ITYYbyQKlKG2NOn9fZCJjRyEvblSW9xydEkDFBm9oSg2SMDfYyKP5YIcq
PGdYguQuk9u8PnmVVRyWCi9u3uanoSa1PZ/tPeGzm1KvcF/3jbLm1xhAMRtHGrTP2dTfa71/ooK9
JxORe7+uc8gwSwlu7yizY8hGjOxUAlmLzjDR8mPbTXtbFM92WN7CPpqcPr5E/YDE3Ihx8HOEb2Sy
W8s+up+b0pUU0xUBz8J6p0uiN0SuPeE16EgEhO+R1eN91eePHF5aZ46TY0xWIIEED+XEKZix5rtJ
diyLAOGNU3NvGHyHxEF+g2i2BXp5pgv0bc2SaGyUKDlXXs3yUbDgj2glNwkEFFc7NvOIKHBqvwV6
+zRLYi+16P9aO3pZQOMQq5twKHW0Kr2bwFOBRZL3hgV7Cwa4te6xEg04gB1oZ2x2gsmra1DG+GfH
WP2oLXM7INa3KoVqKrYjtE7afRKldJUV/quANRwn/UoY1MBA8fRSCAxL6OQKxY4msmgXa6lfKEp0
0hmtmgqzrznpfb1VzzU5r70yPvAeAiSbo93QTCcpLdy8ly8GmtBWl7fwRUn2DMvvaoE0fjX3Vwo7
JRiiVk56t1v03bSELK8aInBd6x14v66aR/3WGpnhz4G009X0MSpD9GLsu249pkTQSZcQtLno8rtp
iJ56poJewOvkjIY6MoqobyEj45wnlwGN6vihk1BRQws3pvAhMcMMEgUacvrTEVnrZKYHJkicfuGY
HVlEFxjQ5oHWJc4UEnRuVzgy9DH+kCdkD2lgcXqaD0APMDspHT6DUiANhfGYmQdgAAr/Lb5+KLcU
A5N1SJts16tgfAyVNbMugFkkRQhXD0qfVYBFMOkD50J80+2HShIIw3WCPSimV3R7VIOxIZ0aPbVo
nhbRQ/Sd+Brj+YlD9u2yTIGr23G9Gzr6pco0gVInzdlWENx2Xd6Q7Q4zyqzhBKblMbGWgwjFTTp3
27Fi6c0TpONZlZGilEauqBo07e1AuE4CFQYn9eDU7BHbcsn2SWV99k2cIZcPxOpWA/sgU2ylloZo
OdiXBAJsCnJooQ8h07UXROPIYra9YIVt7RhKVBkr51Ak8mk2HmgRXwlzPJfponsy+0sUzXxXZjHu
hgFxU1h4MFWp1rg7e1mjOCBekwph6j1JkcnSnFIvbiXE6TAFeRMCTJkB/gqNTCwT7mq6Fr610hLC
m88bVc7oJk9TAPM3uWmKqnS1vCJqWwwrvJyQW8qJc4VD/LgWV13p57YCpywd0MtQ4lCMacSfXBrV
7GhI13yZjXpLEw0HbBWEnlq11ABQD8yOKOuKkrqcx4p9U96bxFU6WVMwOsusI4GvjlGlKHQS+UpC
hqkM4I2COeg5VqNt0zltm+FNRxydQ3IWrfod+rfm2AS86ry2RTh8M2g845tcx74d+6S9opIgNejm
MPmjpn7EGgfoFmg//FoQVNZTGq2HLqyfvIja1ZxKH8BePazRb2H5rRzKbSPHgVN1xV2bEcmpSsWt
meRbOmpU1cYjYd25W/QPgz5euhjfKlTifd9lL/bwmvQUSlJTPUQq1EzW1m20HJKZa2PSU/J3jjs5
jq6TYNpbdum1E3RgBA4O1fInma6yljfHiKa5F96o0eukN/aRyUzPaE2+5zslr4lNb/kIxoC6jhhI
+GaewWnLJtUnG2H7ItmjjBipXRtwG2D/UJwJ8czbwxdybCoY0YDHu36Ft5bYTfQQPr8F5J+QtzPx
NU5dyff0r6kuE42kjHqr1eMzkZG3iWZ8QEAu3EqCudSwMU268RHLGpVI4WV9fpRNyZOX0sstgPJJ
fR0ihnSConghuYvYZHA5kolwXE93xRK/B0rxwO28Gn+0QgDWA+G/Soz6digX1vIaIT4bekFYe4uF
IEtW+gLA2gD2GUGpaLE0xkeaehFS8dl1mDYqO8K2ZdPwI0R8aFnLaM8sDratug0+ac2i0TKVxzbR
YTVIO5WcC8eU+js5l4qdGNrRS+OUNPBUphdHYlnOyb+hFnFAknN5NDSG6iAk6WEud1NgXdfAlZj+
RswTDcg51fVQoBoDFSOm4CDPJLoPnbYZVpcAR/0tRcG5DWcJM4/0tBCzSXpZuWmM9C0ajbtlVDmu
Wcwx7OoDV8R+IWvBNeHRQPh6wUWb7bEcJJs0WpGtcURmSXG7aMLa9ALAFaeLEfhMYnkI5euiWLbV
tPSeae+EyQLLCw1MdtkSKHLbi5S4kYjTQteZn1hacVBY6dUS6aoLb/xoDwbQN1zTtkNvRwJzA5aR
vuH1YhZ3iB73Zt9+BgoSlkyJzlolvvd6F2+mBBnxtW3aFV2UWieIojg0xJ+dmoyI5R4NWqo1J4mz
XjqYvlrly0kva89GnLDFOw1N0AopLm39SNO7cPUkoZOVT9HRnIyt1oLiC3lPKmLsqRaqPe7AICt8
5GLKzuo4g+KZG9tPvddfNSCTXmUU+Gfje2HzV0PaeSoCDD9jz3vDWtfcdcEQem1AMLCRmE9KER+k
zrhPVRhaEq0yRxlmZmqN+S4txkcDygM3DK7bzrI+k4pEjoS4hn6p5U0T9xRRrf1SQDrrZMfAbu7I
htpu95LUka8j1XTpK2kPNZ1WX5Yx+2NFHwn3w6ArynOQaLNftsnTaLEpNtkL2+V2Wco7o1hTYQ23
inWceAkFiNLizZp5lKr/ydF5LEmKZFH0izADR28jgFAZqfUGq87KwtE4whFfPydmMbPobqusjAD3
J+49d3tHVeUSLujQvHKa7FqR34Udh5KVQ10L6GvhIL2VzqToF9c/zHVzorpIpyE9jaDg0oxXrIT5
CIRBXGuXgK0qxesF62k6Ktd9DmsyZpsSbJM3joeSskN2y74o3bgpwz+KNjLK1GhFHE43DgoqPkZO
3UKTtubZEY2gs8sM32KiO8fke+1l7wW7PLM+8tED3X8H/9mnYqS99kv540n1y96kRyTVUd/1XM+j
nYyB+bo2CtQWmSv7dSVUuksbkaTh16xm0Mh0Tfq2ymV4MyQMXcDZyuIEjyuEjudu+8KFyKWG4mVp
JRRhucAOXPidXA3Vsc+KZx+l1f0mmk+ipGGy+67ag/y5cMmmnC/Wfs7r9mT2JcoKguT6SfxutldG
Ib0zWnX7gXsOjWdFNCGB2yM73VuhTkVAqu8EGvnQ94JbsyeAsaEIGGiosPAz9Gd95CapIYZLMNyn
mTvfY9q2SYXS7b5gLswOoPrI0+mfsPj4YDgdjBwUV5YTXxvOJpviudvVSAUSh5lbRprHZcph+tX+
ZvBDt8eJ05r23I5uKRE6h8QGroyxKe+Y1cm/ViFRCE40g0U+ICxGT3oolzu6oO7cOeqx2sClZSDW
eZQEcA1Zv4i+HZ7z9kePDQhXWBJgu/Joc936LI2ZGEmChh1jgyUq9WPdVM0p1V24bwbvBaCyjcV+
BrOdoXTLCXfhEK4uVc0vkdIQFr73IhkdMYESQzQMCHJdWzOCoQ8s9/Wz9En5nTqCVfKyg6+WSSZk
Js9sCHvuZR2nAwRnLxrXYj/PC0M1qDNNGoAZ4wkpLJsyHzkWEkDKRxSptRbnQqCJYm2X4Wu0/hK/
/p/aLLJFSY60rLZ4MGH0G7KRhzEY1O67ysVpdbeP3jgG7dkqW+8twP4fE5lQJJWc9rRiG+kxLZUv
7rC16kl7gVRYrhSe0wjDB3Bw4nNwdTO+TR+C/TBQ9Uj/K1VgtHMVpw2+TmP2Q8IL8IHkGXd42pN9
HSjbjdkON1sIsGIBbK5r716bfA9IZn8DoztbDYHmYb5yTfXVMQU1dleRDrf35Cxj/0ZU8gbnyCA6
OwuquzvyCLSe2lilIJ3NPnMY69qfhiniVVT13eyTyDRNxVdoAEJst/VSSLLHEZ++8uIt93P1qsOF
qepNcYVL9G3zTQbK4akuChZ1owcflEUF+7Yc/6zM4QClb3JW7z4LZ7LQGTgaU6b3vdUgny++W4vD
3oWlvVcjgdaIWcEe3Exv/XxFq2sdu7TLr11+rxvgQ7IpXpEXL/ECCOEQgBlaBB27jXm7BJCdkEMD
UGxoF2DrqNmcDHOJA4slD5Fy+wK7X2bTzzR0wiE9dktyuqudFc0z0J3SlI8B2NCxXjDOyrbZo53A
LWnSItiAnpldds/dCnZiEpmIiCaY99Uygj0r1Ic0k7JOnWTyl70ALnbMbWg0/891cIv03I+aGQZb
iQw3xbCs9p2cEOExpL4p1y0ojAUPB0qn8JkjOC7MFCkVDS1mXmZGLoCcXUsy2ZshmocWNzbGg6+U
WvkluKXoYfm6X8bpkjnkZnYMby17uiNXghQosTpXWQEQyxbAMmo8aa8CKryiei6I7SZAswqS3HnI
6/yTFkDhkTbiOhv07aX7Yyw4CzORrmjLQh4cfJR5YGHZz2pyRrwOA8QEDtJa32dR3VuBR8lZLf4e
KVPiIs04c2Kc2avZ8VJarxu8dURZr+b40MrhXDALOmT0LaU/049l5A95T1RlqBQcUqyCvrqajHTz
nO6W1zssydNAom9H25BfGiQbzGgXHqKevLW2kAOJnMvZLKO1Y8YEI5eUPPQ7USG8z/8DwcGa507B
rEkRSdVjUhxc6vQbj1to584hOoNazYILg8B2CCDv+fbZD6pPoZZkpXoFA0bmQO7FugHeXE3VcfS3
lHqqx5Dj+A8THS6hoWSDm+ldYBzYVFm7mkZ55xjuIUc/sRfEcRyt1WZU5lLNOP763VtSxgXk7t2y
INwRTO3dvIY3UOoXNVEJL+v4rtuxi2HBHIVnPyrrgqT+e6m0kfiVfki/ytopkh5BTGJNW/GYG+V0
Ii7yV+FBYUdD3mUe2M1ZM64ykKfvzSGumU/FJtSsvbCq7rAq95gxUFdaAlqYeLdDM3vvWuYfg+76
xFLjeOyC8qgnAZCtmFOoLuvGia7Atds1dxv7ajqxjDbEwXo/h0eV8SOgMX85g5dfijpIPAkVZetZ
+a7ZNpCwCQ4h7d9X3O1uPj3lrf/RSb6YdG4fhJfqc09Kg158+OWFg2zf7iLZ5vlpUDjExx5AmRTk
hGJa6A2Me5DHT4SmE1kwtMQloLm1w4JxX3mZ4G0DEJJPxO+IfWtMd6ZD7plHbuiFfvxA5Ak1T13N
u9zdvtmfx2FLqQ8m6ZoJn9mopFgMiGRUc8vFJ7dEN8F9q1loi2Y44wijDtciPZJf85FZbn1patRk
rCuNHuN9UxJMGTSAGfoMvN8ABHw20pNH0QTJmkaHAt18nIjndAsr2G3IEy5lSZaTmYLZDpDOJe4C
Am1BgoOedIHglC9/zKr+ZbkdJGa/eafbDtkvjPDqWakm7QRKdY8KeNPVn8lfrasrMDkqk5vFyanZ
0JKYB4892C0W6pqT8Hbta0CuXUiuIt8O26zEc42cdBKLqR0+caStWdzn6pY7ue1U0EErYNnFWuPJ
X9QdKTmJZNLpW0t21uFtF+YxlmT1Mp9zfpmDdNxH2DbtQUCz3fs8iAxLQu80Nt4Q69wZIpu8ocWj
NRunrbknSwVnx8RNShHzDqdXAjBPlwIv+rzuek6wm7+ki0HDPk5pNyXTsvTx1DBO10wQN17lElXs
zqjt16Fu/kC9LeJAzBRGaUE7zN400A9zHzy400i6m9Ge/FvQMPZr9tD5A/ji9WQb2SdCpDbJCyaP
QWUTECzNJeoRTAOR/pfKvImqqWDUPDMGlgJAVu1f0Xml2E/QChhBu8SmnDXgLCowXBR3C4GUCCDx
0I9qfAxsbtN5qm8rYCsZHQ3Bx5N2khWUaBtAJR4H34vHdl6urO+Wa9O4L+YASgHSZ2x5XvPw//9b
zap8yA5jtcgYx5bieCf1cZut5wxy6IOatk82H/XVDZm4KVm7SQXiNnKY2I+9bR5yY4STZLkSUyGK
OWRIrAYzynj6AtaMpLRUE5j5tlXmfhrgURVw+zZtrcnasjOnb3Jrg+QLqViATmQ2tlxG6O1+1MbO
d1sMKqIUpIDJY3eT5M+N3yLWZx1FiAnvbltb8PDMyPDrQ9h29olCaq8kNPHeAVGbmr1K+M5v4bVy
b0zuW842gDWV8ZKNWVKT53xmRyTe+r/O0LexA+WU+aqRxbggBxGcWyB52MOWqyo2wjdbf2c60ue6
I+HNXOV3DdSCks1PVqh/F4ODDxLXfO782yJ7Jh7G9D541rmbgv4oJsW8akMEhoZgX0Wz3T4vZrDu
rL5v9lbLpZhCNERIWPJJNcYBeuw/c4BpUOmDbiewpQMgDvtJM/w7LDnj3yB08mg10v7g2CUTL+XQ
OTXrN7Xa3TZQLoOo++EXwB1vFMd57foTuePvBYN2wDogiBsUTqQ/2neGSTGTOQSuDo4imoSUt7Lr
7nPy7UBHgcNxdZOkIuRGQ2FJDagukx1CmWhhRzcFP5bRT05kVcFKoMu3J+j4/wR3ASh6CVCBxIF2
rS7M1J4dJdv9OEx3QW5tCOKcb/YEgIjBKgNLI+xz9t49iIVYiSO/GSFe3GgSWQ+Ode7Xs+cYADjA
WtCF4lH13/N6ZUqkyZ1fmeqMm23u7MJ6nbuUeDwn/EQ4GJOouMR5QQBGv/HLjE2xJS4A5QMJIYgR
RJJ3o8Uf74XxOIzYvdkDGZW/HYPJfiCA0txZ41QwyEd45NQMiEPiWLLQ/ptpMDYjxT/0L//G6f20
eOp2KzUpEIxphQlh7IaGSJnay09mLtiUqu7L91+r1aF4MJoNM5txljJ88qtpORRAp9mepNEUple/
wFWLUJrkUpLpdhlVOwFCLy2K3SFQZ0uEzwhO9m0d+vfD9Gu34d8gZYX7VfUo+orgCobdZOprXyGR
3ZutZIDSsKKoOFloGOKwcO56Y/vgy4N5tMyfYsuf+9Klq2RkuFs7eyV4IJolI5maPCVzVM9Nx16/
Zp/X3xR9virJyavP3CnhedXQc+z2k3b3tcgFsSKOBKTUF1ekt8+ml+mnqmMtS6jNjPeTeJthvdm3
G7LrAx+mmQvOuaKbb1qLdnAMonCh6aiaD72ZvwU4wkEJmjPiL1CiM+m227gzoMIMxPjuc93md/3o
E0blP/C37zbBC1AdSZA0z/ntgGZHeMc+SsaDs/q7QvYf3ozpOXDyO8n2x72FxCsDHVe7uW99JnaC
Rd0FGO1Eave9zt2LkIV+sckMTuenogc2zvwQw2q3vWlSMnZarU8D11YvEXwNdUVwsSpISr0jNMPc
NT7ZmNKf79YGHTEyXmbFQ+x5/ECbMMkdt+HX3IkPUgKYVPnB354IGy3EdHbE3McjAzndqPlMyuj7
bM+3P919RAuaxa2TXrKJeiL109canfeoU4DVlTURVZIfKvvf//96vPvdjiQc4pyN8HFqkFZsXRW+
skXCnO4JdDx9EhowQroth7YMHXb0n1Y1JoYmM6oumBYEc/Fns6GNZI1xMYmMShTUsb12OsC7pf/F
powFk5ceVQpapXjN8DHGMhXsStqDtwkCH27qEwNzbVb9mEvxJ0VZ/GlWZ4reGgW4w/Rw4q2y6JrR
IgCzCTY/jzT6v1F8cbWTMuLrf2kVjhdoaBRwwdNqMsaz1WWeeXlqRQak5stdyM3aYzvRNTKZ2myK
Xeq6kOw78VayomQxr7v6ao/ZVxrASU8F0NTNPTVAY+SomIlUfyytLrXX/Iq8dC89OdoNfupzRXDm
zuigvTDRGAmVKJzPRhthMtRzxf2bPzM7IqMi5QXpnPxvU43uhX91Gwkg8nEajBoBvlKGXfuJ+Zvp
zkwQJ49BTyEodkuyXpc+abzq1/YhW9ZZi6J5NmP7tl/crJ8uYHXvus4jn7G76+uXOdUPMLkZ29xA
m1sNgEv4B6+zPtolf9uy/Jr2468smMAFZvXLQuuxdlf2fbe8kralUCYrk61+82IUYiN+2Yvr1v5d
CG6ed02bQjsMFZ1CC6O2A7Nd6UsWeD2Xff+Kgu4N1zce696leVWMWhZvz+D1T12pNrZF88pkczfN
4LRS+FFCMGsN6dnRaH3m9evCa8rS7ZMT7VujKeK+8bYdhMWDO4j7qeN9BSH4z7K+TYt2f+Dc3jGt
JpmjoZbWBiBX2yLq7ZHqGYMwzGt1zfWqCL2HSl7OyydpW1cYsAeyUf8VxU3m15nxXJJaRezhRxFs
bRTQmTD+WDewL6itFC6trCeXzVNLDA8dDWjTslByFe8s6dgTnKl6evHdPPHsP4oNxmWZICQECHBC
4iWGefx0QN/zJpTEyxcNsjDNSIlFOBWs5/toDhkYs8Kme9jKY9kvGjE2n/U8dHFrWhl/NTC/ZbHf
iu0rJ/gmpcx73KhkK4M8MMTnj6oorHtXWCfZQgla6cF15hNCTTl1dtUF7wJ5PwpDeqknlM5kXEYk
cRIT1KQvdZiyjHI+NfnbSfuiTcGjihiN6gyGCFKReTXJD8zUrnaHZ1uwni4qcMs2Ru59LVW+M9ha
zyPJjluOX9Ok1SPeh7U04aKRwsq7gHHAa5fzkqFEmwh+iTLTuLo6TRy3kHRfwonsEXvFTImI5eCu
FoFmnbs9e4rsLQTAt8bqXUOv3Fdhre+6rgLwH7Bz2UayZVyJYi5rEASJ3eRLiCToXmLZhORVsMMz
cti7CHI5RJoyiIaNUMYaQ8+O1DSUBeqLCcKBa9WO2czzNpXbEBGN8CdNvaN7k/G04XvRnf3aRXb5
ulZWGQ0jrKBCktRiAp3GU7gd/EK8NK15YUILw3P505kC2dJQfo8LAgi5UIpjpmB3oo2XbkO8Hk7T
OWirP+3SU3B49RuZpa8Nh0kMxYu/i3B+K8d8cXuFzHvMv21rjHKQKAcLkjHST3FwnJXvdcietK7e
+84roiWD9Fd6ZKeOwUQW7XhYM4PJHQIv2QdR761vpuPRinhbf3Lc4WcoM7A1TPi7CZVs+OimnLAh
QcoXoQUfqB6jrstfRzkkouyvTH945snvtEE5tH7gMMlzp5ghRp3YQXFyuOXwfOgHVYz3XOwXzFAM
aHx2wRv4OK4MYgom9bs6xBIPor6OFmIYd7THRKmu28tl5MgpKYm98FtJ1na5TwBgTvhmP4d5FLj3
hmu7NxI770QF/7ohaHVfcEyItOxjk+45yWXPaWBS18sq2xv9RCRLiWhvLAg+YXDHG/xBrHLnIZJY
pxGs6gYhrXH+zcjxilW/OCM3zwZ6jCSuN9te4//n08LB2+FiZHR8ExTCCOZ/bLj6nXBDTd4Y7WVo
/Zj4Z5UeUAd6aGwKrgQUlP6LqwDq2R4sOKwUwZhelBe6x2Hh6anvfMpx7jv1qPGaRyZAjAL5zUte
WffclVEzor71mWFLeqq6Lq72FnzK2fow0IVQChKS7Xf/iYW+cmTpqIaN2tz37vK5zwll7alWryhg
2j28hks/lcvZWs68sHofQjdnpoM5TWpOdiv1vkWK6pnUP9e5z+iO8/RJ+COCMJ+BZ2cYDDX8d8fo
2BEMEl47M+VVZNSar53a7rvCuGAGiboivJ9W+9kpUvQbKk0Mebu3Jv9OEthR9TW3A/vxagChMDnc
jYKErhk36l4oMpxF/5f4BobY2KT3XcNZMkFmSIyOJG039MfY99K9Z2e/OBHxvdnjEFdB91Y4Eqwa
Y9R90I7ZIWfyLfhUuMw6XnMPLFxaHpgL2bGo5A/yco9aXqmEZGFUvUbw1zWQz9uGD3iRn85LTSKE
+PVLiwKrmcTuT16O9knpQ5h5/T5PfxoK5aBvKfdNCHghSTptAP7TcYlxLeqo0wNTPuTGJlboXVhs
825iRqpDRvtmU15GY+CfGBPbKzXWDAL4GzlVRXCmy5SpsmhbaydaG5MQWWO4mGM/xwvPA4T8nSPv
VXe7TtOkSWc2zOZwT8DTTfG5fGt7fQhb50hKbUI0ylXo7C+kFo/NvwmxI2M1kDM3wibwrX397Qws
cfz6raI8uX0kc1RWTjxszus6tMiY/NImFK9GVpf5j/3gI7QzWP6QRM7haF6dgg68SQHga0sndhH+
VWuTZEpQVKLta0ky3w1E+07sk93B/ZQdvmbVpYd1AFWcOQemYQQZ6oF0r+GV4jpewu7bleWjb9Oa
koz7U5ADtzPrYYkF2nYE1XC26vUhE9sb2tp1J5v6dUXSqSYjcv0FcqvBIMLCztg3jNY7okKd5UA+
BRFcjFV9Q0WUy5+aYpwh5Mx3au0QoXjJ5JrNvmF0nriaxDieRgzbd5bXX9slsFjkZZ8mXJnOsP9a
A5s/q2BFaYZkYLME7tr5xZ4WLgtychw0DqPW38rkuumsi2c4IEzCO0Yx+7HvmZBrN9qEeE+dLg5p
i3Z9mT1V0gNW2/Z8oNomKQA11VoxNNwY5zTu6uxNUuePhcfv7CPrHLLyYSoYjIzj+LqWDD9dbAu3
an0M+sgQrcsUCz2Tm7lvThqXRH/EqnZ/RMGueSIWw6vXR6/h2nYnDANVMXIrloRmOkv2RIIk/3Wn
HqjADC6v7l1NHhPlafnoJcGG1fihSkwQAub5ToYhbdwA+XFlAwc+gFGjyK9ZKVuWVNv9IMFh9uil
CKsb/vWVwpWRAlCdfQoSwAQJ0UekXHvHSSAHLlg236W3rRsemM4D+mvdFJrcX6dVyI+GrepO9VOy
oGFTNqJ8p/X+liHTL2PkHxkl4wTZW/dFqDFvjMsnKEbZ+DnKOuJSNktAvfE5lZjcrcrG0+N213EZ
/svxb+57sI6ujWch7Uhb8jl7yzLCL564a8AAj+s1xijwCe0qrvuySMyJbEjqQT4Jad3iSpZk7Bj0
ec5h3tSH7kUT1Wiu5G3+VupgPcAM2OuU/cT6zvft7+xUeJH2JS6irPlxCteGyQlCbUUqngRWc9cZ
08XxUo86qjijPb9fcjS5qUPDCSTGToMgcXcKRd0BlxBN22hezHA9NjY65lGvd2y4Gx64/sW2SLyv
SouaeasfJ9Ib93jFNEqUIbb6yoqXzOHvs/HDORmtclqOC9/D3tj4WB1vC4jTbBKRBUByBqXjddV+
JN0tkc1HIG0SVFZEJWR0UjaitzPJ7BZN6EctxSt/WVQqls5hPt+UJ+gK21twUBrqN6P+RzaxSEzf
/KhbJyZ1N9ylbZEl2aoI7i4Nxr3GvR7sl95M3+rt/6YctVBT6n/r5LwTm2cDher/YZTdNz7fD231
3uvhe9k0pAsTheO6qiMDeT6wEilZw0hkt6nu35QhnRDFpRQbxMmZoQ8AfYudM/xgM/dOKeFRiKfC
LrJmuZ6rrfrP09VbXYvPSprzuX9rXw2NQ8Mo8FTfssJ2WQfcde1B4DYGoCAfoV+eaeThGsG7npdn
0fbdXbEQYrpuUcbmbqc262sU/RbR2pUEtwT/6Ya5uYFJLCndlL1OWuBA2fpiP/Qi6WfxsEm+YzU6
v4453BIJ0KraoENtVd+jKB+hOSygBNrtBeUmIU1WxFDttkFPEV2k9sJiKfE9Bpcqd/9tBhVttpaC
SggEfi2isvSmqJvSZNDTv5o9z7HEAo2Q5GO0qWjBSJz1wEFpYbHe+2ZxtlniPFMC/2CuyEitwmCN
pANE1mAgoasIBOKMw+IX16F32eqQLKryp+QDmRajPmWWzR+YMzOcJ+yd62gf14w7pzezKVmn8I2d
w9mcX4p5hhlb0U4YzWc7OsZOmlu/r/MScMz8OIrNhtSDyHlgbpS02OKE6zVxPmX4Qof2l/DtNSo6
50RFw561qVntaNL3+vpkbiGT7Ll/y2vJjBRk/+ix41M0mbnxXZtRbt7i+/we6m41RobN6kl026kf
XYc21/z0S/1J74s+RwF3NhAaHDcJBWtmEFib6pRWGz4bhPARVf23LJovbyvVDiyAu7eK6mMyOy/y
SEJnyGlAw625DGZbnYxl+hBpg3qu8fhzrQO4ACp/TzZRYz/lTnn7wJz3aln/o21E+Dp0QcJHfmcw
8rqYtvOPTi7xQvRwI0spQrl0X5NFNBJYNrkxqZ53ntz+zR6uDWIlP6qGESzuozd4PIB4JwBzfk1M
X2GBxypeRsCzXoPsDUYSNTEgIXfMmKGAmIsn/tDIM5tsT7zuzJEhPht2o45N4zuZ/VvaTp+blHe+
u5QRNr4DSqrP1Gq/3JQoVmM29h06RBur6X7D4xg3wzBHuSFjaf8hJm49yk18z5P7TLw3OaucU7UN
8ZeEKnSJsGhTaT7nweieumVhjjfezewFd1hcTLBwMjI72NItyGFLsR9yN96wrPVLdFikjXXm8mo1
yEit1Hr3834/jPz6i4dtig3EK9PTQzewtja0Sne5dk+yqw/5OtW7gPwONKF9T9hI++aVwxHmUhUv
VYjo4KJtccXiqg68HGu0NR6bUrs895aKh5ldhkf0fM7AoEDRiQOBNIftFsXHW4UTpK1y6tR0Go+j
mL+r7BVcwY8TwFfO9VgQ42ufHZN5mUQ8dDeZdXq7BzK8QsO9EdxLNK8Jm6o2Wfr1Lw70EUEuZ9R0
6W33ahZGhRWGSZElQTsUFt0y/JM8VjafOjskLwqb9ldjmX5tNriMm2Iq4DualW4OAV/M20H5vH1E
GxN+1X8v04CjtWUMOKWQnOEBrPvOtbjxAh5R4JZvTTBdw2gyKWHndApODhC3S81eiwzX9GJP+D1T
VUIMNHfKCaujtbTD3lHjdmeX0NaX0InxC//1gzk4ksl51Rk7+74NSUdkTAyQbWGVZDSsLnGT4Tza
Zjrj4Gcm7TX2SpMsMm4OCeV17xIMjwg+41Ll+j24WeZG6UQSZDemGM9qQKsK3rSUbTwWJsWb1OYF
5RhhjsgC1rA+rYb7a5FAvasczufcppMeqx1CIhkzJQXB3aLrLuuMfGJVQbrBMSQ7gwYr60n4bbtD
KmyDYsMh2CANHyvb/XLz22yvvh87dMt+53wiovyXsZlm28SprWvsT6xTDwNoL+bMKMp630q6DEEG
cyOyF/tju2wJxCj3Do/ms7oVh6g4vue2AyKHC551cn3pnqdpIHTs9ri4pXlfjlx4pUVR6MxGHVcm
sZHAs6IZHA4e//pKNNYDsbNMkXJnf/PrtutHmQH0n3TFTnbNP9vKbg7bsqDxUua1I5ptF2Y+31r4
RAWBjxbE1dRzH5N6iLejxmvYDkfMUJrhVnOiEqdDGJY/DamcpB9TTBbinA7uK44nJ3aq+inz58+x
ZpfFKK3ZGc7IPUu4Z9+ESWUgARpMm6ptGBimvHbuPSS398noaOECogRG1rx2c1+t+MTRf9OrgEHf
LVBAdpwfn5I0n2xmDdkg/4/MINnK/GuYMfksC8/4+iLSh3Ls32QXPunSIyXTrvGbXZUfXIfyP93h
IiEgj21W/dAJeY+LF3N1YJqR0mUID37j6ChO9cgHnlf+j0DljzVxZYk5y37fduRb5N68ozQjjcqF
wd15Sb4cRuEc0UBBowRD0GT03XIL/xssxoJAA3KGMkT5SvnS8EJETSFqBkPZcZhbJ0JyWVPd3moJ
EydG7j+v4/oZIoTdQ8K4hdI28TyqK7JyjMw5acHBJhhCivSCAN8EG2+bLMt5/U0fGyqc/7qS/6WT
wf3C64Qtm68OgSzR137/QKn429iyOuXjxyTwcS42kxZ6+tsm9qvOsV1LqMnFOP2Qtx2VxkyF7H9V
y/ITdh38kNo6rk33Y+bMoZEzuZQg1e9CZjy2b/ambVMCnQTcIPRBbGDdnQLCCLPfgdeSqaB+HI6m
NEhXVtNbpmq4p/RZtn4waO3cxX8Q2XCa6RFvwvUnLq+nOvXwTMtEEjJdzVTFtMZeTVeswKi4Ijs0
DXb5cfuCR8fDwS9HM/I6uzmBFAJ+oGd8eOLUduxlUwfJS2vXpFRsSFum9aqHsL9Y9vKjLVIk0F4x
aR5/l6qgJrKZO23VD9aQOi5pIPdNzRLfsepz4U4e4L9Qx9PEZ7tcDeTr/OgQFH/OTUR73dQBA0+j
TqPGf6Hx8FhxgkXybtmMYfZYuJa7R5jBXOhmDuDIzhf36Co2UFXdPKSqeawW1zz6w19ctim/bjHj
BDGnT5gSCGFMbj/OfsR5/Eemr+7mQb4YJjVzzxHnl3MeZROuEJvBlV6zaHUmRgfGf9Vafxo144M8
X15VCArGdL9zx39u0MizUERfX6+/9UQL7VYXLz3XLj2RbgjBYKUbYMTfKVN+OewVd2Lq8RgRQq+l
fcmKLKbn/fJC73HyCJwQ4Wn1sr/bSnvMJNZt6p6sjOLihf6+X8pnu5VjLJRH812Bg58fPU+dyegG
r8Sjw8RsPlQh0jWb55i5abQYox8vOEF2w7TcmsVUIZde/zpKmKizbknj+WXMuj5iaZztveU/Jtw7
NZXvKMpK1gz5v0kSbmFuiIxdIiwyhLVr/oC3lY03Y78sBeRXT1w7aGxXhOhOcDBr/3lEmZvYAl6t
uilAEICKbLN28zrvhK7/zmmFM6FuWD87skdXkOD6sOZP7o3dGI7M+fEpSGdWiYlinrH6P/zb/yzj
0NkmUljvJqFzrykCyN26kO4+L0+Lx5w8RRIzt68q9TwALbe9VI9nRRk+sRJs6HehgVRItMNv289W
hLjlaFImRgKaDZzxoYn6Yn1WJ5x4GpQw2edeaL3YWfdW/dFel+3blgmoO3CM6d7Fc8xIqlr9eyub
jXi106d1bT7Vlj7wFOmI9rWOO5rQKVTNLWIcMX6mcBk0w64T7HPnbTyVJjoDJpukJORII5ab9ENa
7ckz/d9yQerYaU5Qb0aTMgXJjQuCqVbRPE8SNb/8k48bfqZg1ftmfprDXkZUI/eqNb4W5f2GeQkg
oCUAZPOnaBTmU+9tmHm7KVKek/SSj2PDipMpi2nSPMXzgCp8E7uATJXJeUIT8JS2fISaV3WVHKOW
ak/BuNwvmBT5qsLmSguoWX34ho8FeJnYSdN/Ov78N3UVDcXUB/zaV6M3XpchLRO5bNj/ukfTlexo
DIZBBaHzedtfFtToxcACcuzpE80/o1f+yoCF1+IkpgWUZ/uz4rCaxJWznpQjmAR0rq7El9xzE/EM
hoo3vLLnEBBngGrNW8EK/BS3bPhVyXfMrcwn2cDffrTvifeu8e9md/DjldNgv2Th4wySFunVyZe0
BDKEF2YN4YWbTWK6kv+RndZE4EUyG+EPJ8Jl+B9jZ7IcN5Ju6Vcpyz3qAnCMbTdrwZhHBsngIG1g
JEVhnt0xPX1/YFV3l3jLUr2hpVISFYwAHP9wznfSvFrbGdtcs5cruym2stXPyhFY3YpHFzoP8vUW
zwtDcFaETLFbNKKuLt8Sek5cJo+uDgy2sc0nMNPb1CSiJZNAuvlAJpyX60byU9LebfEV3/Bz9ys7
7U5obOp/ElFae9so1v+Wl8I9qx+rzqiXJR4W6srhGYw274U3GUgMFnlNrdD18s5rq2hlzcSQfJ4x
mQXtiydjfdk7yC9SC59fiMM991cIilgaWs5dKQZ7WUaVuGkNGVLQ+C85A7cbz05CPBUb1vfxBm0q
uA58pgijzIWH8HKkEc81lPNmgamngAThlCezin+m5fiBbP+cW5h8wmyBYrw9y07dZ21y6xUOhRau
OZ/7+UaYBtEz+LmRK823O8LlPl5XbkZbKiR5Jh7ABWUjSBMlO/vxVI/+3tPzasNAB8rTTeBNKwKl
P8aAvbAbDk9WHC3LBv9ijmqgJ0WQ4+iSWZC4ve6Mqn6J9vE21prn1HY3YZmTAIsn5WYSvP6Wgpb2
Jd7oAnBPl26FViE9b0t71bpYReq0QCRsv7LVkeD6TJZvfdasCP+D3p3IZT2W/rYzKVoAEOMDMwJY
0DEOGccGlZfn2tJnpw12pbipCgFo2rSTVVT/6Jzp1WNn3RTJh0Ei4w1tDwIhG66lV3NvgMOk2Gvw
cozkize9jFZQQ3yXD8NArrukeyf9Q9EGVLb1YcgUCXDivDgjRlqUd81Gx8J4LtG6O5nb8bj1ktUI
BD/XoIeJsGBHnCELGtsp2GUqPddYYJdszY4tR1doaPmprExEXI4X7fvG6u6jDCuuxqqBbpC8vlpv
N7BDdlUNu8Cvan85tnCObKU9TX3OaLPOn2XeTY8CYQ9HRh6THa9VZr/SGKOtzVY+x0my1+I8ePEP
HnyHTaoCaz/uvWyZPjRCEC6XeJdY5ckheOugXeBYxhqKXMbY9TbrZku7HaD9VbmGmKgIshXGnjUq
rZBwNn8hQRjsrdY2kIdEc6JTci5VnsFQYCUX4bUFR/McKVCDvPGCMl27FTaTboO00VDAPPUUsdCw
wPINI6Upbdh6xTyBsgmNRDToKFkdAf49RB1uGNUOd/obmn2f12Q/0qtDlGHVnNZ6zjumrF1i3xmG
XR1DzGFLRQIBlE4vOdgOYTs2LfqAbj8v01twa/xiGO6bouivEO2cBfw/l9VTilQ/dlriDJ2TTudz
RHi1KO1QO2U+NQ+jU3FoaknCkHoTwBSHAAualzPRb7pcPzcmBSiCJx6KIcZ8PAzpApnxdDJ1Wgpt
Gh9VfzcjbNLEep5g0D8wIsCi3PvHvM652i1tg8OUmC/Qi0tNpsMmYgM9mATPjTKXx9Kw3sM+t7aa
SA00noF1LFEA3eSedREN1JRnApnbO5Yp0ao2s25FygSMF6VnDxGS+SK1MSXEfnE/0BbXGWgL23B8
cm3Ypbr1wFvQttGhNHJO0v4a08WQje5aZ0wMe03514nb8DAxasuMYJuxyQZpjyZaBeiMcVeqC5mO
BdYwFlcYk16TZLi17G6A5N7nS8JdV+1MV4Y+FCzdloEJ8m+WLZY4O5moKUOYbaEBOiOpCJhABe+e
+m7XnA6aL/clfeRN2Vb+TvdAaKGeDFdkk7N3d9r+XDj2NW6K4Jgbcbtww+hbk7AeAupGzzaBxRpd
j+/ZWgzVWiSbbWNvWpvBRETmBVvI8QU8ycWPVXbwpVyIgEGOdu5xB5ep0W+MAOmllSXvXT7dqbye
jknJOS/j3FkEo1jFSKmbAcxT5HFJmpo77kIHJCOLW+BrPwFo1XunYLarqBQ3RjkQRTgOL00ZJLc2
frX1YBckmmZkra+EV8gt7lk0z6Zb39O3Mne1wP62evEGn6TnePa983rS9DfIOcWhgOSUWIVYQBRq
N7mv5jQDH3Of+QI36ikwUYF0unXs+SwuAfGfePONYjmWs/vB44QN4tBahfWR217vae7ScdAufoEh
S2+bQ5dGZ6qw4JyRLAVO4AgjLD3EFNt8vs4WC+zS0KPvQZ89hApDERkLEC5sEIt5J37qGZ1IrKsn
oTfdITJe5GgQ72306jkV4BVSPcDay0TeDehJdFOepKhXBX7jBQo3uXP8hP6srPZFaatTJ63hzi4i
6hnQXtFAOd74dJk4Z9nVVz2EBosVZaFb3bGr3C2PQ/Nk9F57jwV9h3ZqbzLjFJNRftcj0si+ud47
3iPrVtegEkCOM7Zdn6S3DBiT3itXdtz4bL0H7tTC/kFCQb31RbbC1JjfB3ZRHHtENzAkajLGqI58
rQIB12rT0i3TcWP3k3vr6VyQMGAMgDPTsOya9qOzjGcW7t7OzhqCpcjyWsf2LIxPEHpNKLIrJC7e
WIW3yM1+yKAwNqaTnio5hbfu+KMxNf1OIy+4UJGg+2XOEJXKODQaOT85JfDNlM+errK8Yzj4Y8xF
dj9oIV2aP3YYi3rEzeZaS0P8UjK5Vj6UltpvEYRrYAN4dvLE2RfpRz6lyZbCjwRxVyvOKRmWs6PV
syVCGOrfm0KE/dlPqkOqdU+ss7pt7FkbPcn9vTl7GH0k4nRsyUJkE5ID6MCSoo6Ia7n5mcrhpmgE
E8DkR9X2/cHRY0pi6bmbMmC0Fwmtv83r6KfuNPLU20K/QnjAfzIJpuGhuZ0pmzsb0tENo0vqRadh
xSjycWdo8LtGfTLOId1SZ2cYBNmXLh2C5RcWAphFylB/2SWWuHXIHBu76H50i3v8MQhHUTNTkqcb
Anwor/851GTYNwtSjTbEptsQ52iy82Y4dcZ8mK89D2A0cIGegBbtMZ5XqZNXN+jgeJZJaelH6d22
LigXSFOQc+M76Xb+7ee1Qsqquft0ctrKRomlPZot/wFS45Un0hpiircoHE2sWX+/mYKzypCG2pmx
2+91gY4yinom8yXK0jFCHit4CvlhtkP0nVGFTvPuahj35ACtQ7RO6HzEU4n9adJnAQpY5weFqLrr
xH04uuY7pVFlVt3eqmBl6rDEQMRxbU+WP72COJ7BwaFit59/tD6W/KYDMOQ0RnOXjclTTchkOelw
ytjML5xKfUvE8JyoACdk6T70XmTvpwlpgtO/o0R8Awelbwx2LDco3IldzYx2N/XJdjJye49f2djI
XnwbkgZLn1vuqRimZVDpD73C5GfUdnl0PUavRm/KlWeFz+YAy1WUDJDMnLVVjlXKBR2C1atvF1Sb
7Y1MGaNMuZNskkjz4KxU16irUKSWgWQclTfox0b/8PkFU+qqL0H+m34oHhvFQC/NuviYB+W+ygjc
bDR0GPkUNKtuIK5G19uKf6VydqnGPi5ILLSm0kTaKP1h3xk7E3XKNnBi1nczD0X38bKWkFnQEDOh
JXSG5OohenSyBE3mEF9UKw1YuhrjEKN4GbLe21jeD+nwaEG9AjbP9C9+39iYCsi7qpmDjoV0wCFh
lqn5e9u0iB9kplUgotNvY6O0S11xeAZDcFRd8eAE0yzMHSxwprFka3aJQaeF0ZQeTFm8e96g7woj
BKHC3LVru23rAx9IOph4ImQiXzQs9IjA2vhMl89ja9ao8rzh4EhWWFYXHtoI7XUtjWzfmfVPzmyV
demjpcpoXQz0J9Ly90NofFg+SntWTPYi8MmBteTAuLU8D4HXXVL0oTizN7WfsJke8ezCKETUgtw/
JBxnG9X290CGOcNqXT9FyK/Jo1obGb5Xz0ZwgmA7ykiawaLlj5D9GjVrh4oD4iiPD/w21f3lMETf
peE+ay5LGKjeeBRDinoZevVt3nXPAPvoEOw1OWzdG3HrKIsTP7vmWD1pfI1w7+jlMVE0E2GbO3eW
3LNdxmDXJMdcde9O378WGaBQJsn9BbX30Mnu2lPPjnUz9JgqjauqCofgMlscVd8dkhbdPMDZHsiM
Etes29eMqdEqtMisjH66DTyeudj2jZVtxSAKjcZcugFBBhgk0eUPunNb4K1aDLhNki4VjH1NDV2q
4x1oSN8MUCN9qfxdMdT05Eqbw6S06LX1UMqgU+N+j9xTiywLxM73KA+eCimbjaW8bpfZrAIN10H7
75FWkQlOHscHfzuQVYoOFC1VnePhS2+kuNPHiTwRm0G31zjOph0L4jRJbuwYWJ77VFzyPrYeSFxh
HdtPxzJsKQunXV677tKfjOEiba9cm4ARETgg4XLT74Ja4TwBK6eqs9WTDbwfFwVcopaHMFHr+m2v
I90tx/kc77p+7+EHo5YK974RrYHDXPo+QlCSjGcWwkyFGpwtWuA0R5Zr+8bRnCVlb733amiipp3n
i1SnvY1HClU8I/VRJXG5EQb/rFUZTF3bOjuC9QhvADvlG+gJiGgGUV2ApdWXIcVd64bmg6GQdVgJ
zgcVB/EB+h1Pz3EUqBFS/YCmUQHXNC5dV+Z7UdylxVgeQn22cdUES9e53OhWPtxoUyERLl/diIw7
maLDcjPnu10meL6Sdg+2ezkybN85eCCmPMkPtMJcLnpGIi+MADtNt+TIFMjhWQrMxYMzFXtaeX0H
SVmsLZW/5oadHR1bGDutNzZdz4YT5BILSGcgj6zCf4azc7jJChQywj8qBV/OlsE59rnxEHkQt4c/
7kRD5S0bP1SsG4xpWQnCCGmkcArWNBfSfVUifmA0pNZTJBcN66cTltY729LLK2UlblrjiDQGEUVV
ILoqVLUdZPVYKALmnNHnxDOC6BCV1Y8YUzw0Hgga3YChIhXuHQODcJ87+je2CExS9eiYjFl9dUxs
A8jiy1Hvt5mW7/MO3PUQVucxMM5eK533MT1mKFnNdGKhHJ6sXLaHbpIXjNnQIXrzmVngtmDQleLx
ZP4P0Ldx7N3g9rckjx3KOtlNo19vQireBd5Dlw7iINiGcqEoc68b3TYxDXWXU6RK13hos87eG2O6
E4omxugFhvcoPOapDb6vo8rIh7y9c5Ae4GNXyDQCzHuVDxNB81eKMwKslD+ePr8IM9WWNH1ya6Vb
JwfYNjjQngAZR3s7D7lXc8YuSdRfnaABc9HuygRkt94Y48kJddJduWTpBVkd1DWyqECMR6zjGzNF
ruY54XjOhE7eN2+whW4R35LNrWyW8enzS9A0myBz+h2FSH5MigklVIIlHo8lAT+Ju8tz/Pb5mI8L
T4UDo/fsgr0hOKhEPepOK45B3J1GOOxbi1HtlsiEn7rVuptsIJNl0rB0Sj2pnxjc8iB0Dyqs/O9K
ER0f8jdiNz8EchYWs4Fdz3R6CMxQiyuiKIaayrKfh80AClZoQJnMW55xbG2yF8es2ptV3jAaho9q
YQ/HkwUQUaPYxCPdL2L2hlEzHgOkFl0flkt0zgJOTulv/AKGThD6VwvW6kOqGSvc4C/IBkCQ4rza
Nx6YE/eGlCX9bGhMd3rPM2/GifCoAEEohw99uzOb4jtr32VBem8MglRjlvUMvAAfWEAMR5s/TkUe
MmkWpE3UWrLG2xAth9S6OqVzHfFlL6LRCvfx3PzrfXnwG4N020I31rmFd9rMq3DpDc3Bd/oyvIG4
Fkf7JCet9KaA7ONm0O1it9V3lK31claC2sW0mmzrOvn9+OCN9Mnskp2L22K+Dxq1C1Aqb5Q3jC+t
nl6J5DDuHPOApafdBzXsUaZ/9TZ1OKCiaugWVoN6jGfTgATNwM7s+NGe4XCI1QpYt4/v4UUn7pmi
r5r1MMRtMZy4yBwX0rLy4nNeD9FD26seBByo31aMKI99ZLpMS3/Q8RtbX8fS09qqWJp18sjwH8Vd
nqmnCrXRiW+xNe3yJw63dA3QbRYclMM5K24ZMNdLiNzcSEk3NUvl6EhwndkFYmcEuPcwBpAj7cc6
xhRpzZ4AzONrfWQ9003Bc5/Nia91RJpMjpPUbPmiu+7wTKPLNyQNvrPkxkyG/GqxUuojLq1S581N
FduerHJRcIYJLB5lwGqdQy5KnFihJ8sTNQBi9k1TSjQZAFcQuHfT9260sKx118kgUTNivneU44zI
GdGyJIibA/bYK3LbyAwdZbosIjtcKJiT+yALSW0YYCNgpd1PAcZDJOdEmAQNXlr/boyE8a2q1m3n
NN/9qW9wMOgEl4iy/d4A2vJw3LsGdJoEaNsiSsAWhWIY8LUa9ndM7GAQO+9On6AwmRMYpUHFjKls
MrPL0IkQg1XOC/6zOm3qb4Bw1c524aYMZP0JWg4ete5EM1AjLfdYSyiD209qA1VZFXyY5Gy4cNmZ
CAzOLotcVPFZdhmLvLolJ4YQ6tBaM0ZZ+3ZQXcNe0nXPurMa3W1Su8m9hmWiMIMEJhfbWnlF8Gd+
g2B/YOXuXo1ce7KU/uybWntBwgQ9Bc9P0ZruTpYoS43ATw5VC7wztAmYtYf6NGVCe5xFcAtpkSs/
uvrJ9zu1TAqbMBDDAE7Yq4ccjwn1KE+9MdHOcRxxSLTJcegTnKaIwc+ezmPR8BrUfBN2Mgu3/PRu
m6axMGAmfesb/NYxz6E4LeEsEcS6asANLDBaoLRIgvHJhDCCKqrVjOj284s/+k+BgSaYDay+NHUC
/Hi4bjUUrVQy3hK0IJstpAv7lAXCbQDam0TcYNf3xOTgbkpQPKCG0FgDr6ou7XfEi+w8NlD33BVM
SGieWBexcC99BISs8DdSwDvUFPdHRye4c0boM2b3gUKpfagiOH3sm/ahFZtLq6/qb6QYsLPzXLB0
0qRCxOdU98rbt/GkAaL+UK6dvcVRTGbEjDpylei3DhlD66pMcG+2Wr2KteoHY45236detUK7111C
MEUrG9PWBh0Ilv/ULB+5/OHx2tdR5NpqcLgZB6UG7vMo3RlZad0ZOIhuEtPyNwiOzJMJbKmzSv+g
e3thjeLEnrU6Tua49WMbWZbHMzTUxCkS8tUmfOjK/gx3Sz0ex6nwl2I0/B1tJbbawXkbE1es9bC/
d3veNtOpGRbmGGvdTr0580CnKQBAeAmxAPYINs6FBbKQdT5cWvckzLw+dKikUbNSOURM2ZD7PFJI
v+c4aTZNTpUIccFgE3sb1xYgN9BBS7PRb62asTRFA1taUnTkq/yI7R5BOc3enauGncNy+tQBJrrR
20sZmbCUNAfthQHvqm3jO0gS49asCrRAuIFpVM/GGEIFa2u6EZv4UgPQVBn5H7ZVOPcdhzCCMbaP
SHpu9CYA3UTZuZ502RGi3vYHo4suRZn8yEK466PlUaHQMWMRHBEONPoqQQ66tEW8y8uKyX3S8hBG
FSBqiw3q4G3QS/aoSTNiYqc8XJex2hJViwJPJNm4/uTw4+eqjxI2EXs4rJxoFvaVR7zwGNAA4pe8
L1TyaOuDf/WRhzKabyzK5VaxzTd1BBQG4jXIl+hDBiZrSwxjsz4NG7fbROYFJcyW0zVatvyKQXj1
E+xLcpDIUW4cZUZXZkkG3nrwibqRnj3XDui7onyN332l2MN91jieCUCATFfWbvokDlpTo36a/wt4
77Pq22S7nlxO9N4Abq1pPK/0DCSGwhK51ynbKRoCtkR4F7sYPYtps5ZIA1C3Puw6oylPOEravS9M
Pk59BzUhvzdFSSyHJW9NEKEY7PC1TiLeKr0+Vz+7KnmTA7xk14oQGBnNQetGrOW8lH3hdGumt9uw
0toXu0NKp00C6r/NaVqFqtirvFiZpeouUR9rePwTzOOocWIBA1Ob9pMJg8aPSndhVFOwLwPmua0F
job8yWkfKheT68TUV3oJM8uGaXCCnc6kRngtGqQmcihfWSEURxQq9VpjMHqMuW0Oia7ba7Nrqnss
6Dsvr98keJb3Oj+lHPlXXXfuQK7Gt4MRfA9Qgu4IunjWykriXJLtLgHdv+w6uAhx07jMJOAi2I3e
npXh13euKX6gYDeuetDuCBcp16KonVVcSu/afYyT7WzdKItvDK14LAs1PSI7wDlWytOkpeXaaafw
NwErxv/MOnFtGi2HjCdBNp//JeuEN0/Tdc8rtraJPbC2ZhZcxfA+bcx6Wcvx2ZtC6NFWeI9Tn6px
al8S6uGFmotUHyPAkaaZLXiVuUDDMAMqVDedAVeFs/0zvOO/3of/FX6Ul3/GdLT/+G9+/V5WtBVh
JL/88h/n105+1P89/53/+2d+/Rv/2HyU51dmg3/5h04P6+vXP/DLN+Uf/tcLW77K119+sSpkLMc7
xRP3/qNVmfx8AfwI85/8//3Nv318fpfrWH38+cc7FFM5fzeC2Ys//vVbux9//uEQIvpf//7t//V7
8w/45x/LjyJ/bdKvf+HjtZV//mHYfzctU7i+4SHHdW2fJJn+Y/4d7+/04bqvG3TqVDwE4f7xt6Js
ZPTnH7b7dwKUfILRXM8mkdPmcmhL9flb1t/tORXIJy7GcVyf1N7/88J++ej+30f5t0LlF8KdZcu/
+et15/i+hyjMt2yH5E4iWb5ed/CqAwt7FE7ACRwzl/hTn2RiywQ7IH21M7a1Nr12RTatAwI+kx5T
JSOsImzZwYNmlhlyLqmXty2mI2yM5N71OUyPbPaKY4dWhS8XyOtJzFb1yY4RVjh1gsco9/N1KMpx
q2oPzRPy6O4tIrCNmtGDAVT0YGv0HMz7s5gRpITsML6Z4lXHBbvpxvhdFE8m1BlUSWvTqyUIV/Ap
nV8e0hxyT9s6lCCCGMSMyp0CjSF13HisBFAFQ2J02OfXwd42imZnDmRzFhgQmiEY17Wrug8VQKyu
0JdbiXxJPYV5Yzz7sTCOMOfOvgF1lTQt6uFJyRW7hfdRFf0lnS6F/0RSwDVDn7NxbYGMP67w4U5A
DLSE2rYXjMs0zG6Z2VBbtjmyYQbeMrjoOswTB8hqK83fhH9ZX6IUdQKbPGE54DV93fVM90vQntY2
YzNOVPKq8g5hE0e7WZEmLdQbGdZIj8SfM9VFuVLOAWgpdR2SxtFPwy0jNwntyGVJOtQHY6yTVd/h
IQ4DT2zZD35PiuClFnnImAcdHMFYI6r94F5VoFkST95R5SNzReO4kmlyxBvw02Oth8JB+86IFI4Z
8Apywp3FyGb+lIBXRFO5DlpwJqV7jt3s2Xeg+fzb7fmvu+Dfr3p3DtX8t/ghdiwW74RvEwLtCpsE
ol/zrGQ50qHrGcraIkxuohRDh62NDVJQ7Y14dz4s0X14QY9LNqLCHUemc2OMiGwKvGWNFoh+3Jb4
1iHZjxPBkzmWZM9lStAz7Xc6MrtkpqBCoJsDmjRin1dL5VFFCEPpYC8YPygfzxspOSvv2uNjJEud
LxZV5sw65gZJO4ZQ7vPUlz5KXBUu0K+GS9Ma86NdDct+viedmBiSnnHYwppQaKWYAZbs1FJnkkji
yXEUCNhVkl8mN3LhJ8C7sVDHmVPWr60aPQGpXZt2EMG8H/7BVLB5iHBDMDQYIRdhw6vRJcwOFiRA
w10burhVhyz45nQNk0/mB5u//mDM+TH39YMhLVo46HEEqoEvMXWWFvL6IqdCIp9O696NQU/U1wg4
9xZdCnjavAXyMGTRoRItC0E0Ti7yd9dmbRBG4NsK34fI06sNQJRTr4t9bWgQsEsMJ6bHWieYuLRF
aDVc1Y38XWLir6ep+3ldmSYqN3d21KIL+vW6Mh1SkKeeYfzniWmGJFX1rcXTuBCCmbHfws7EfP95
KTkoXM69sU5K4W8la1jI/PmlrhMQEF26G5N0IxML0kUoWYwzi/vrt9r+kinJayXH1XR0n4gzzwWY
+OtrZe+gBjQ5FUTknrsftZunaHFFiftCz9yn3kbGibcgW+FPnEjz27pm/S2o3OFiJOUVf+Z+6vRp
7cfUrikWsqWGnmeN8WDpmcxyhY20vC48yHQ2MFR2mtFyMnBG1/myTFclrtfVMFXfsqDqNjGQRDYW
1q7M0dBpM/YDDCKTFy4CneO5L7pFKlMfrP0b1O7vYe0468iv7o35IDVE8dDhioQ0rEKiTfoTEkZ5
1Dz3yXFgIBXgiLdaWfzQwuikdbrasIYvlnXV5r/JjfuamTm/q7h58HAKyjWLPdSv7yrRL5MKg1gu
xoEXxgazIxMHQCpl/WJyVLNviXiNvBvoIxBqViIFaJyK6XtWwl2dX6sHXWHtQdSefA3Ds/2b/Oev
icifL9DTXWs++ig2jS+FZmw5uDxHt118vrY6iErOLAvvo4aUzADJY5lq2dFmr4lzAEtHpqltC3Pv
z0ATVvwoHBv/6nrFR5bH3yp2Qr+7ib7EnM2v0BWmPR8AnuGZ1pdsuK5vVQXdAQU/EPIFU7yffcqi
JY1xi6q7VGSYeWQzu9AQjXkT3Gs7AK9SZQwEhPZBggWdN2KRpQns769vGvPrk3R+bQ5Zo66wLAGw
+cvH63hsf3K8S4Da6hOvUnK8ey3MqnqVcZ9RLcGN13H2l0J/ia1G3PhI9HH1SIFvnry7qmenbubJ
WTe5wMfMFeTcYPR1kscwUrjF4DeY8E7++nV/Db2f31PPBI5BuYjKwNG/PvB8JDTM/pgmORVu2haZ
tuViBvT9mgossyl2TNANgVZtha9+Lmwh/d98ruZ/OHA8iysOb4rnCPE/Mv+yidwG1fBMLa8IDfON
qzgvKmVcAzuP5/56L9UZy0ZzrEvcdmQf0eiCx8FNAt2UyXLjYeZPsujFRY52cdm37OeLsfRzY1+7
7cGwVE2NeiChi3oD9NaClfsiSn/zk/hU/1+eUpTLnsUFyjtqeuJLPTUZbi8L4tUWNLWIgcHhhfP0
1lLuuVflO9Xmzgn4H7VErW4BYknHiVdvo134/P9dygAF0MOlV9GLDJnWwbnwN+TU/9A4EsG5U1Wb
FVocI6By8jLZ4lplD2expm3q3FwYkJS5VTfaUL1L+gcQL4WzcAL3vSljymWg6Ab5j0ddi5obR97m
hIVRGVCgZGH9bqkwgriaYBVjeNvpub8Z6+kKViq8iwIwAYiULYx11YfCSFLEbbucOZw4UPXr5xGA
2u0ma/t0xwAVNsOICiEBE4e7CayeNqT9rCyZ1sDingIfWb6O3llY4YSTgcc69Lc1UooRG1Z5B+sC
y5oNXCzKXXgkpkaRZX+HgGDcQwYMvrVhsEEOmJxI8OLl23yqCYNvCAZ2vdHk6fPDboYIHNTED+uL
5q4a4fAIqzF/c/tb/+GDN+cT3hQcT7iVvxyevPVJYjbOsBCEUmKx1sqjUfsHjfbqmH+EXXhfu7V1
zgvvze4J8zYHkgMU2UICLELZog+0S04xxMq7Qp+YTPvTOnVHtCO8b5iv7tAAvSTzxZLrfIw0//i0
wx6Jh/4Dwx/Y4sQ/jVbDk8UGClWrCUKHOSlWokDiZljfND8yEcMhJKHpKlExABvwIO6PVv+bd+Pr
zIJDxWH3ZpicLKZrCffLu4F0Miz9smSji4bwrFpCCW1RnwOkQZ8XPJOxad304SvDVsUgGZaRM7Dm
dMf8zcvRbVeD/cLmpVsg7vY3ce4y0K1BLsXub5569n+odhxObsJrwfGTO+p9eahk/ABWMKRqMeHQ
Wg7tCNN9PiV8D7KhY1uvkRXeTlqwZUCfHkCOrHrfRf1UTdwbibplpPn6z6e5FTMr1fIf4F0+uzgc
XdTg08np0mZTpEV5IzU8MwCa3yGXwmaerGGFUipct5a76gJMH2RWlrbk49EwmVVDCHiLW3DKq2gD
o+VHaNOClT7AUjBooimsWy2WFRs2u0IIsXJaueUHaJeksb06ngTBPDqADHXWbPBCcTL6m2ROLNfz
cR2gF1thVQLwgbShAGUhwQ2CVcKjyJjT6+8Q6i97mycVOcf9zlDQIT+vQD2sMGxFowbHw3pzFZAo
zTRve1D5R9IkRDguBjeLj1TrzUbrvZVuZTtpsGp1cnJRx7w/w20hQ8ld1k3xlpiZguYL6sKDK1Y6
OFZRd8Cy4fRelF1g77O2ZK1KPsXkZP2mDUFP1964TimhSqNxloZJ6ElCiQQ2ims8s/Cv51jzi8Q6
4JWDU9FRGrQpbNvUz3Sscz+N1h6W5MkCJhHtfdRSWvVJ8qpl6btJdYtI1dnUWTyuJyJfcXXjUQki
+UwR/tinWAMG02BIwAhxhWDjsTNHuRIl6FYLIvNSuHIbsoaYkwzWdWxg35ZNiCQKbksY6FfdmtGF
YMTbgNv089wsTK3bFOMGn1iw/+wvWcC3a5dZC/EpQuuGJ0KbVh3BFSnyCyoMeBU5p6sGuXXJGuOl
a8hHMn0eCJ/VYpl6+kqSUARBHP9CYeREFDN2oD5aN3jeKJpRWYUj3h/VuAgXueQ/jxatgDGAtuAy
zYe3G1h3NRrV9dRCflcRqJw8Tuo1a6eD0VMh1pm5bHFWLzuNiYc/P5DGuX8iARNnQGNtPu/gxgQJ
ZXjc4Gm+Gjg2wBS8IULiXZtfMZ3lSjrxj3CisTZQiC48vWJNycsEEXSvZ0RW5ZAD2fRhRW/KN5VZ
7U1TgIrOHc4yf7j4aKRg4YALcnQPshoAsBujUTQqSPIYlsp1UhdHIsn1Hd5b3gM2IMvPW8mbxCO1
I3pgp6/IHGnfleN+NyqG9jHhd7ux6VbsgATIRBwTWuUcxkLVN8KW4tEcTCTgMeuEnBcd83HeF/Tl
t3UuNnXv3aZOmN/bWl9fkuEdl/GRHpCm09LrZWoDV0l8uD9QH+21092FIwEb/OAZXIT0JbfIVvem
+px2ytgOePupExD5J1OyIWkD4+z/Juy8liM30m77QgcR8EjclkFZsuib7BtEW3gkvHv6fyV4LkYm
1BEjxUhqqYsFIPGZvddOXJhU6iSdjHYJLCyendkNFxjXt7KdZuZKFXe3C95vpveZb+tgy5vy8uCH
sODCaDSuJM+6O9Ea3+eEIQM7IO4CgaqJhQmzMnVdNTblhACSHLTell5YY7jAlUzwJfRqzRdkxkn2
YV0Uv4CfYyPP+tiYaBwmhX/gUOT3m4nuGHSVDTU5NIAMUpiftGRMqPuliNWjUiUnJ8TIlocOO2Vy
ekvd+cHCwv78GXvoYQdW7UnrC3AS0R2sSAKd0Qf5fdXiX+TxdyRUDUrHR/IQf/Yz+XbrL2Aipe2t
6amC8nsIQ7hAAPG5gDEPOqNydkXW0h98m+TMZNfTxgategpHo+eutvSj48Y/bXhLB/XW23pD+50i
kDtT8itt7eJlYVAZTXjWRHPul8o749JhaqPGMEMx4aU1x/aGdnqX2kX06FXKqVuVtKSeFkR+HDhd
uxzJtWWvOnBCW8NeZ8K/rVtRHPueyzJIA4mNbK8AT2wwWAliDdfivM/15opW5NnqjTO/EDls87xO
fjz1AcGAbZtihtU3+M29JRhR6mh31ayn4BTU9ARklWTXFZnz16XQxKErBX9KQsKS5YVND9ma1fIB
7GA5dzDbt64eTTt0Dl0AuP2XKL2nZORjGCPvaFyYeDCgJId98SVxk68ttLD1OJOtuLPNnJ9f1S/J
ApPbNILZdsV+berXI+Bz8mHfAG2IS+dFMPrZDG/XJ7rkHNDGdgxwdWOHMIAoxDpRmapkLBvZEjjF
SSbYgx0YthNKZObG97ZhRTotzG55Xa6H3Xo4VoP7klXC247ZcFvLE7PAlJbn1nvOTlTWxpNE0QLn
hksBdF9FGd9PKjV5HdCsJ4bNMcLpMzanxICCpzoNiD7gXfQ2aJV125HiR6pKVD2LUYjSuXX8Gr3j
hltPkjrhtPVCZJ8SMN3ertHp1+RmjnVF5HWKhtLGhVk0SJ5dbu4c9QWpasPb5A7y87T9vMDqcV3P
zMFsMPwijVi/0A5NOCw9GxM720k1O1gP59jlXo+MJ1DMydb1um5f00CdMhRNenGIZTMQnwFNsJ0W
bCGg5SaBa6PUs6/rl7wW87pqOyaFN5PG9LVD5a1eHGtHQgDJrdXH7ADJlpy6DgStaepHodGR62BV
4WDVTHMrnqq04hWqAarZVC2nnIodgwOZtGl51jicN5GVElCZe6QTMBkB0Qj0L5e4r8C15wI/liA6
WktRD3QGAclM8B37iDS6361fJROWmUNtLvbu6JFYj8090pLAa6jHBAVXvKnb5HO4PHS1HQiyVf5Q
Vxqqb/7rvJKykimFAb3NNtjj/HXck+XI0IQPaVgLc/Olco13Bm3MYXmB9W6sQRGJgKhGEBWiomv2
eZp+aGmcEqqBWG50/HHvRdqfmv1/Trdd5v3shgxGDurj/fVDxa0V9v5gIEln9Ls1mFWhOHTqIEpw
/rbMpJXe9m0UWcOeJ9mTLToF/z1v+Jc5ievqpm8yLmHWDgnzrx/BwnfspAWq+HCgSU9zsBLe/NvO
7cdxnvf5MuIzULuT9TzgnJiOy/DWVdynyxCCbum0373wTktIAprdv3U+7V25TOJcz8W5GV1CuJb+
/b8/tNq3/f1iMhlhKOa7fG6hln7Vj29PCdss9nj/rydKcK4jjtNIQmssXDTBYm6Y0cXVAbfQIXRc
cS11+ZOuDjqwQx/Ys+bIIvyZf/goLAX//lGI7mH+5TFDZOL0t9aqRYE82/PYb/UBLgEvOf3YZ4OP
A5e0QLdw4m1b6VAYRfkQamFx5Mlvro1eIUJP7hJSWGDddGJftPM2yr0iKNIBaK4+Pf3351yHxH+7
/wXx0lBOLa4y0cF//cpk0tnY8kmyMrwpOSzEfyBaAtzZ5u1nY26GsCtN/1lD+MaLQ5e7Ed0zE96w
DfSm6g+jV2ko7nWDZQRH+BQzJPEm6oW+Vhi+pQ9aSKOBu7ifp15bk0RKsuETCRgqx5d0Y/eCRYDy
HSXdfj19a1xLmzEzPicnFcw+DITxfgp5+WKj2tr9rAe+5BiC/ryxSvFSFdARlgE7btuG/cFKnDP5
N56kjV6i90XrXOJFY+s8ouKwaZEImeS97yO4alMNtlDztr7ZkyrrCWenx8duvNOaiPKijI+D4wDm
5QStCOU0KhBsxoTEX3VS69/GuVTS6/9hmfJvh5NAQ00Gp8OW1/LVoPV/7meo0kkZ+1ycdacnC17L
6xFujaR3uNSmS9TeRu80Fd87oFBGzzE11vQ4WdZ+NdPk4b9vFkPdDH+7WTiS8EvZbMSx7f/tZmHX
VmQMVdmiTYuz8+WkocHNTguNClYTaLGNWbJrhjrRE3jgOs2vdm4oOYGEw7aGXAYZGy5w9YdD/F+W
TkxFLaY6PPZsSP/+3NceeO+lh4VHiYkgBysRmfJIyXtgjky6yCWQaPdVL6rbFXJvP/smpAObpcXM
HEY25HFcQ7IRnfovDIH4wkaXLgnDB14CDZuFT3JyNKD6qygk/vCtev8y0vcsdJiWjSrAZByjXlL/
c52R6lGXCOwGpdTfDJp4n9f1LhpzFz0tKGj6FViJwmeh4nffEx3ZlYPX/v5NH4z+3ku+6iGJ6tng
SFaE3RH0RnrrWm+3VmWWbiPkLHY+WkBt0rv9uuUhV/KrvpCqo8/RqR9dBlsEhCUZK41124/Y2Omq
CiMuD3bT3BkLND9XXta5BUmYibvkOF4RNZGnUamd2GeZp8Eq8CsG6utIEYPyjsP11NqFOIwdQPyS
EbYFt3Uao/KEFuu3DGvM8NJmJ+AMv9aS3BoKEuRhgVNoRw9lRGO+li/V2CNoRaU3+MttnamWtnlZ
RIQfqp8gZnEhOUY5SISV7Mw2eurM13UFhUMbQScR8IUaha5fiy0qUMNoGUjFy05j2o/7PuoQDhLV
SrTAvZnIY0fT5Sc26rDO+PCl+VF4JbJyL8LHvp4GEJO91sgB/rQoFenkhVfOW53+d7d+AevLE/Xu
w0QltVlGZo6NZvTb0m++tI1xHJPuziVMJ4i96M6jdiaDb+NPmv+Yxs4e4+kGCyapssuyB7MU7tZe
P8eztV1UtWbFN6ov47rytCtIzcx+222VUU5KVW8D3UZ+bF6pxInLqTRmMTNcKrhVhTWPR1QH7Zf1
c9pOdZksXocyXiDkqccFHx26sKS1t9E0JhiF2IaZtUbK0liha/clbGwH46FTdV+d2ol2OFGmrYHH
H+pWswRRs/Q7USLCQgr8FSGXtpOtC5ciSuCT+HPA14h4OyQNpqqzXTKG5SVLIg5xBANVe588RhCO
T0QrvupeE15yXtSyGM5RRl0Exrg5QVKmAgV1a9I4bKMCxYa50AmIISXXWCkWhDbR3mP4ro1JDzpW
sC74t00ZG1AwTPOUkHv9vMTVvrKO5mjrqPCi9nnMsgBknROg2j6ujTsk9Wqz6f0lDxrAuZvEHkAH
av0MeFJcHHv2r5G/HBczJSQgzK4MVpp9TLK56RXoJd1ZJTb7m7WWdwYNaUYZE6hMwij2IN2DZEJj
ofXFtOthcxYDJ87kt8bJbSizUNrCSmymjnNJoqxcn8i+Q6HHiB40BHloOOZJTdSc51kRxSH64Xtv
VA4t2/4qPhWVwokSqnFc74G1tFfNUOlDlaNm85CyEhzjtz5RoqrJ1+Y+6Oas2icFBDKPNHFmcHm6
X7+MaKIQiDJo/p+CCgF9i/sdsN3HenvqglxVLwWZp4YxeBCCYYFPQxd+zAgv2KxVglk2QT7oPu/1
hzHH1ge6xyQizTqAOo/4UKj2I9gWhbZs2JQ0m1ENWDul72G8i4bSnw92xycfbe0kzX68J0DTaauW
VKUzX1urONn+NunrJVjS8JHxh4GcxTiga8EMbMRHZ0n5UJWRf05TTLcIz/VQbuM6oX4RITOQgTIh
1SBqpLpPK4v1PrcX7cTUM1h/9PCBd36101R7J0nR2WGXQtAa73iVl1vhJZd1BiArMV+S5jvRt93V
IereVtWRU3Is+w3rMeYe9sFH6aAyBu2yfFjHo+vIJS0k5OGpK44L2yOMCTjSB/oOtfVjbsFewk3x
nVTgeXQCSPridz+59rb3dKZ95Rwe0dNzh4wQ0hkebduE/Nf1++8zcoXHwnzxHa29akm17DWLdNuw
FF9gF3M3tkYJfp7ACV66TC2WaLe+PNaDuFYrqnFh6lSW7au0BpMZnvTIOAcH1KomIJ7v4V2X52jy
XtI6+uEsLiHHqOh3rgliFIlsarHe4KXoIWhpFQoQXtY0UQeLFzx89KqEeEFehNCxka30z+Rzf88L
DdlwG3vnpadLC6MCToWap1Zh/5TlvhuMTEXRuZMs5hCeolsknLGsIRbSTaA3umfXTAABZ0KpemBy
mN3NKAyisWS47EvCHCksiVYYu/xZFox81dirgm+NVTu8YYjB74rYj7Dt+D4U+ySjSMiE+dEyPP18
48W4l04+gSQVdtMp0yRv8YS3tbMw+A/lA8DC0HuYs59dAhiqmN3poffapygcX7N+WrZkZxg7OA0E
iakOHjrAeSiMClr8R+TqA0heNExDyJxQDuTRTPExNgfrAhwWN7TqxypOcnPEWNOpGQw5GZLhPdyP
bZ7c92aXMLLwoBiuZaS/igGM8W20TIxSqnpfj27YZt3WR1y/9ene1My9cpcRX2Z2wkXLNwIgjMsM
MqY2G36TOPkWlupKEQGwXg5NA+CrW9YJq+RDM7+neeRzQSO5jVxQoCnZmhUpDWj/fq471VGbX6Ka
DICC8mR9OztxOm5bFzwV6Zj1zvHb6Ogiqnc1/pbsQ+Ym7JLvbBHfjSVpreWgEx1T1KfZz6sTAzRP
GVVyWhhemtbc4rH6/w+6O5S/Z9eEdqQmaUZPzVTEKCNMDHSoD3YE9TKGyMPmsfd/D6XOPRFRocyT
/16H5n07c7KmPnYwy5wwZ4VsMhqRY0a31RqJFc2jnfvvWTQnwCte19n4+g5ff6xq8uiJHFxLzmKV
ZPMw3yu01tmBco12awU1TBMx5x0dRe228JlbRJJaF5FUxZFneZF7DGeRNyj1JGeSrWucz0TeaB6r
JTP/yjUeLot3MCw57sU0jEFCG7VgeL6kYH1ds5D3Q2580XwrPOdUikFKBbFZL1ucjMURe/a2rXnH
qSlUiIFMis7beI1bsV9C65BhaFBjsZFY7joZwuN633g+V2497UYr83YJ7T4hOXw97CbW0qFGsXdd
z7QRuNQ+hDm3SV3DPTTH9Snzbw3yroNM4W9DDiNZ7VWbWvfHNE4BGQLbJQJM4jKOXbvGtRVaB+NV
CXOQ6LsHFkzWZon0X45J5PiEdAsRnEbeqZKJevP32asZvEsGd7PNRZgaazjofNgNfLJu6xg2TLYi
PKUl76HFLzeNy0R3XRjqFWN7lN8VwwLsJg58QYq98CUu0YmVUjE2huF96Ikc8DzmNXbBZmH9oV0M
DgIO72maww/EEwpKxlO9jq2lw0segCCgPe0tXm98WR0dz/ymWExqDimETdTGLI9AhpSQi+cQAeE3
GWs/EkIOTm3BCLNSc/K+SIivG+NjZvUehJsuMKdb7aIAXp9zreFfZdZYbKaseap1jHnrMS7nrN4v
77Yrv8sCQpRdctys/yS221udeO4uGgyIdJZ5MN8wBvlXpeRIlVuWICMlRhBF/Mj+roKFUzBrHPIH
2kNIbID/1//auh1JpP9gmSacQrUpKlrt4CEO2C6JbeyisPzVMYHupDCw6tK76qP7Ms7G2cwz5wAf
5sXV5DlhFEneAt9ZrAZveuadXI6SOJFjIApoljV2sR4xVrDeGn4jf3qJSmL/vIrM+fXxNV0waGZq
k4A0lcugVS+Z/N1mI4xwJWKYjBka5GyeIFYpht34s4TSuvF5sxwqVm1bTEDPxpQC3E04eDXw2frC
VyYiRuWu1IM2O5Z1x32lmp8s729TiYlyUguKdazx2cV4cE6dsb5PaxLsVEUzGs532ZkbD0Loeset
lRO8HRo2TtIqE12w/vv+0l86AfHNVdVt5A3fa9f4tq5/vBZxhucQnZNCVGVjjdcYkw1q6Lg4rmdP
mvk/naL9SE0dfTC5KLvG7H+tjySIt++eOxLXMmJNaKD7bauhPbRo+mjtorsQoBQtNm8eTo1DJ8Y9
YNSg6Kr2i+VT4Tu9+TpT+dOviR/rqBiZYLZxzTKw2TFqDlVYHXLcrieE1YtrzUTmzJk87OYlPa2f
L4stoo0A+xDOFqqMcrBUa6GBMxJJ8kKKLKl4a4mZqNphLUYrtnMXFCgM+74CXpqFlh2lKjPaBBkp
ZOUzoRpGN29rD7abO3/RKykDO8next4Tp6EZf64toetVtzChynNaEZ59fKC7pnXZkUflzmG6HjIb
2MvEX5jnqRU1t4xQ6qVmTJ/ygpYGrFXASrGBrlW/p3pJ+EQdU4W4eQyp1X5cxapJ0W0ry2SKRCbi
ujxJqn0+ocBrx5a6o42DZOm5R5HufgopG/Wt5QvgFmqNSwTF4TSW3bRNO3lqPDPohUgOIrS6XQzo
f7uYTYUgC2fjYLa3JJc/WsGIzho1UnGS9tR3/T7SXEz5jWEFYT0+eyFk3QTt0jy5d3OBwKBtBi6Z
Hj6bRjWcpsZ/TXrGao5dHXjkxossf2s2/4I2TgcXEfWFLKvURHteMdmseV0doV8d+hh5hGMkMkDl
hYqrFJv1P2wUdES4JMXOQEC3s0iYDdYaoE9GYhgbqtu2j17FjPoqFD2Lo9RLNomFr6wf9GqbWun7
+oyAeDbRPBqva6FExMaPJLWGkxiO5NAgfsb7tQNTkh7rrHj+7FScdqH97h593MKbUFXtzlzcl+Nw
G3v6QzPGhc2m4MmGzE5Yxrcck8lBE4VxjYilRVa50Sm2NtBGt3qt2QU6ODdH/qs1pCRqADFQLVsO
kaOp18Eer3jEZldioFu4hfbg0sgJGGA2Di6BfAum1A3pwkiqtIpGUlSPMNZI6HAaaD45iRZOx4Vu
spdEwV7bGjkWQUwdMcjsjDtmXCZJVGfRYw2uScjakHjEY6C20Skeh2vkDMesb6ZTxuEHVGF+WL/m
wYScWTawE6Sr7jF2d21DmqHDj7dfrIGwMJ4eWRXPrOAjZvwtSpHQnYJhyM75aL/YdlJ9Ifaw2xV5
sa8XGFXzMA1nTYMXUdfSCdb2pTJnLifH9q7JRIlMH4gfPTlMWhs1AFYHpLPMzQ9DhMnQlcVJ9DXC
IjmxyxVZcnAarCllwyuDqnRUmgUsdekOSmoFUK3EiuanINtV0i0zC19BiK03p0nOKOPjp9RproQD
9ncEK6CW5GQCBlQfUlmL29w635yBMHIGU/ad4/HPizR+8BYDxi85H5tsNNtrTvkQCXGScvnZwv8s
RWhvHe6IQM9qY8e9awJuTN0LjvkzRkT2JJBfloLEJCZqx25eDFrehIhGD1sj+cy7esGpGC8llAb6
8u40z3a9M90yOWhZ/VBbkr8DDX4MTeySpNdsTG3y99Ewgwt1wKJjcZR59n1UsmIj7eyTz15unueX
zIBx6KBXPUO95xi/s8gDD0YxOscy9OkECu5nuy2ZqZVyvGntsMfwsWzsBvYAF3jYdXhwsDM5e2vR
8kvBFGGyQH0SEx5vu0U+0/GPu8HgfWWA8NlqokppL4FO2A3TvqYZuRpkZBkZgJAicXnltePJm/3m
rQJAKlmk7c1wEUeHvgv8gfOFBUKRfcn9rHtfah+k7bqdDPWA1Poy8OGG2p2mo18gSbezkF8ZxNrv
GHkeNa3OAuLUvq6eIdQGcDXigtG3Jij1GEPZ6MgPeiqJaorfQ7a7j8oEzVPcvHrGo5Pb0d5cRjb6
Ybc8E5e4Q9l9zSjr7+KwK167GtGU52iXPNOjY9ETo7WUl4jAxq1omuSUd7nzzNs33iU5Ycju4H2D
QR0/DoKjgC092FNASg/Al+0WcTFY8uhIem57y2AIME3ocXgjloICaP0ozSULoqFMLwPJEmE8yIYo
jPvIhw6XwRpoYYcjBGM66E7xQTSx9pIbHZoci99+6bDUyzI8QZ69RkPbHHKQnzBcITtXTG43U+Tw
3Jmk5qQsZDHkklspMgJT7Jj8XDd+koQYs8Yd79JeR+So593TiFzIS0+WHoPOMvyU4GuW45z6Vxqp
cj9L7WjC2L/lGJQ3yjeww5WtBWNLbJGdpdNRl11xmrLiYHtji6x/1FlOkKAg0Gckk3SvlVWRZDWb
8/PsTC4a+t5DzdUdmVa0QWdU4uzI7sNrc/FStJ5+qGpnhtlJXDAwmPkyuO4111zrNjM0ui1VeO0G
ymUQBcYdbcnwNg7xNUpy8VCSWJMwmCMjwL9CCdQIkEvIC2MQdJAZdZwakiPkztqgj/0OmV7mndc/
ubIOzCYdjnlmeufaNuOdk7HjSqY0uWj6Ank8bfMd30FIOCfpq8hl8wOkQg6TNrpyB1nH9WLhw82P
ZN3w8q7b4kQ23Xgtq/ipBRq4I8Q3CUqZF88Z9I0t8IThWCyUm9FsLidXY/MtUh7oJstHKhfzMVxI
B17vncGuvzbmhGYtghTXdPrP1tfQ7ursyNkvukHhGQboOme8F10KOaMnaXTVm7hRP0DaWLa9bWoP
otUkbDl/uU9TYsbMkDzRVOjvFfsaP0N1koaFcb808cNYu9FpwHvG7k5pJ/josU3Qj+g75yiSxVW3
xqlN0vaB4dFLN3NNoig1nyzSuWbz24JS4LbK2Xqg4ce6IXNMEHL8liFq36bFc4qE/lnh3bf5CFpx
cTvOxoVSqcyLggQ3EV9yOhSmdNh4dWG+TilAYvIyj9Hgz+hQm90kwyqQEYHzGRpIMGmoLHBHnZmL
w4SkKCebLBAJ5LWo08K7ydNPnR/mu8ZptIeBNIa+an4wI7ZQsxsktXnJnSu151y6BO6m8g5Glfto
wAdBSHnnDeFyV5RDwqSnBlndoyBYBM8D9v6LV2bmmXGAE0j6vYcIRMtIDOy1ZHsAkp//J8n2QiQe
Q+pwleJhFTuMOpJPUbfGnQPS984sXkDmN5fUcQsSfywkXuXEL7Cg6wMSjJYdbE7ObvqBKy11wHaX
pSkwlIPPCONCegDNAOqOI2lBjNvAG0X5OD2kTOg6KBEzQSl7F34Fm7P7HnLbqYzMV9k39tVAExAA
Jt8AhPpW6Ut6I2PJRJ1cEHrrGODgfSjhOMDJuOkJB7F0aImF603X/mQoeidlQPe0VCrzYa8vef88
QY570qL5hLACZFeNGLaVhXeHhQQ8uhDZ0a6qcW8nowxGLVJarinZN04Ipd7Psxt3NXYHWw0UnPII
LAm8KWOse/iPNe4/OZ3qpdt1BM4+GFO3YMVzs4utsTkdFBTQ8mJkr4v8UmXJ98IRjD5RmLOtBEjv
h5gklUN1nHD3JSM3p27cQbAhTSSesvsOFPWQ0eQ30L62CCPpDOEAn9ZqaowqSCr9Ba+KT0uQVkW3
kwbzzwIgCCOUcpdP7sT6n4oYjw6qKtehs0iZ/l7JRsJNAJVit1anhlIdsQh8qcfUubPn7n7xmZoh
PtKQievfp7Syvox4NrVsn9S6+QSGJ9+Wiej3GiP5PTO/K8zV6d6vswePTqbtjfQnb2ZmEnu9QagC
roLkRjWxq6r5my0GcSUvXnyudnoO+G3j38jCwW1bMnlQOqog6zQCMprqw7ZL+5IWCRs6Jeedw1Nn
FuU31pQk5fFVtgVQkK7bFp2PEGAEAdWhkunJ6Tz6MA54HdT0b0wP1t521pVtgdkJtpX6nTUVvrC0
OAHRIP5vQQgKVFJuq/jYT8jVymiKTox+d+vSbdHcl3ZCRQpKpj1m1fwgGfFsS/FgPQJA1269+csR
zyQ5pVL0t7SbKKp0fzPbYfgykE9vDuOpdwD2xDnbPJo6dsOgyHmcbIE+zUUyOGhfkFPWOyOMGGQ4
yRMLlfgWCZZLyt1VafxsuSN9jgluW9ycBq1BZ2AM64nGc0H8hBzBpyJ7QUpwEJjxrMks7zxBPLlL
32Tq490kyoNBrfVY6/rMYZBDaRl0MKwyiq6a3ZBi4t0sv61OVpvd6mZuD7o+/MoAtFFj2CjS2cMU
FTL4UCdZBVXWBqpouI2rgSgDkb+Td90FSa9SWgG0HGAhXMqoT67rn0hLNQ7GRN8wZKzZUPsFvYaW
tDHs4j4LsT02uQ4iytIvOKmoQyuHTImuO/eMXwg1qM8T7p+916FCJuenOne98SaMPHowSbKjqUWF
3kMVOhRwlGHAzFCPtFF70Cid89cMAMjeJDXi+Idduv5PiQIWJfgLwoDDwMOkdDn/s0qvYXpOAmoN
ht6QpRE5ELOSxrP5ETUjak1a76vVB/9Auh0t+xtVCf6WPH1aR6Cta3OGld1XJoPdNtFKnpV8vgsV
fKsYkugAlo2EThSBkzpPMgupNr/BRx5Z+s5tadS6RSxk+TDVyaT7pUlkeo/rZ7c+3rzQmWI5ze8e
v8n2U+cfNU9FPn+B7s0drRxDA5RqVAccEn65QN8HhqyZ56pk4ea2SOaL+g6xAPrPmidZ1q+EChcH
Z50rKh2wqdFR2PYXw7Fe16FrSWWyUaC+uPF+LSBCCcQa+01YI1Z1YBBvGQnjKk7qYTsXy1VYOWQm
dZeHWXu1SfAKpGA4URggu8Zyec1/rfrzKUw1yIoRL6TkoZYmiFN3FFdoWkdpNRSWTAdxzFtBZFQf
ScV0RG2keX9KhAVo4TO4KedUVO/NnD2JdipuAm0xaZTksONg4+TJfq4zI0D8sAUWEQBY/7DKovyT
VMv9p6+NV6Nuoxwz/H/RuqUg5kiJdJnNqCmgAQae7MJ+Xw5oYWdHP4WhvG/4VQ9tZt15UlZbjpIn
LbGJEnUW7xSFqSD6d0RLNMRck2FAtEd/Qj1YvkB3KlEo2c2TFcPWX/KsJBmB2UPYDHawTNXz+vZx
U/1bLoYPWKsk9dq6OBpGi5Y7Jk9FImzYFA3MRJHlv5vQYCdv9925NGApDlHIDDmTwzY3kIglQ3IM
8769af07JS7a0YWuwIXWyJTa0g6ZLEEqxMZHE2nDmUHTNWc/t4kqhvxVwza0MIz8tA5qV2sEjZ85
uOYruvShNb4adgybTt3GOFDpMUrnQbYQFZUZI/Mq6/GDWC1sLuEZhiTgTEhMEI/aQ65hj2ZQ+xaL
HN0HHpu5adSgHXB4stBoINfqoTNkIwVBTFIaFgoGz4bVHxJz+GgwhmxoBwgtxM+GG3nBcBBRME72
znZz++YpHnvR5Gc00gCwFa8ipHMItGrbzXt7iv3LKrBthfkryef39S/8Znm3pP1rffLLNHzplT9E
yRbROHJWaFO4W4vWUP3AaLLRVzWfi7koY1zn9kRlpGqM5JKAWPsP2dwQPVlp5N55r9RwBt4heFIZ
ADxEZaCHbXpJxawrq97atpRihZIMJ1n5Qcweex51Xwiu5TmDFy4sY9ozPH6O1fC7DiO5H4v4y5Aa
T+NsTng+zB9Rit9qld8MXvXOAi5gNHde35OahuQyKnn06Skzp3wZre5TaWCWtnb07Pano032H05g
6x/aVVIehIk7FO2j7ln+36yVbux2cWzHy9ZKm7NhJVNQZETfGqVHWJGHa0ukyxfLCEvapujZ9IDk
qjUk6wkyClK9OUjLDtbLw1XbF0PzMx6QZzp0VFuSBFiUR6dROxuozJDdsKNZfQXUrsyNyT0dHJv/
mL28rBKI/367WP/Ql7oszi1hWabvclz8XdRZxyztEijqWwhHd1UVzzTZU/KYZOnP0NT6o259Xfc+
60psHSWupV3CiHELi+KaAALHK+JiHzF+WIi5U6/5Tb7e98nzBMmLbAki52Yastj0amlQVd9IhDjL
xWjYjaD+yxtq1MaHbcdWuvqD3ND8hzmSH8/yuHZIoS1XrO/W/3l3SpZ2RkxqJj3N/JbVrtyZDZFh
2bREBxu2GQ8eGTwdUQxqGLmuHdb3jleQZ5KAeT9lauCaRdkzFL0R8+1h9T51HpYNRMzkdsQ//vuS
/FMiyWe2PTxoOAbwJnt/k0i2ReFT/yD9izXnSAoliRTyBd8GmGA/b44grfBusK6eLUbuWtKTD2DP
8gIPlopFsQMH7Y+2SqXt/YtM0oVJAgRDQRmQlv9dU06Ux5Q2vHu3ul6QQaffi4qdtICQnEStv8/x
FhyBr2GDnZfqWOlqVGGFLzD/2RYuzeUPXxE4hX/5QK5pwrQwgIrxv78WRYbXtW3KqkqpG038NZ2z
zzkNzprpnnl8SBByuuSCVqnc1o4BlcwzdQKM1UpM2RQJ0apx8A5+EDkoUMBiApMvh7f1NmA2c0e+
yM1qvXdpEKOzYFbbOchxwO2oXAbgE0ZtwzNjMnBqJu0xU6pAK/we6bRM8L0vWTMxpSwX1EBi0W86
CVymUf5Km4jZqDoS+SM8r2NlT8XrKi7KWsSlKldQGfXnrr5VVh3epkJuWgtFSAnjENqAgbssLuzN
PIxix74UaAp231Zm3whX0S8gCXHamKX2MvveKys+TGNLOBzrdGy/lPH4IYuxO6/7ht4s9L3BrBxe
DEdP6lSH1HkCL9S/TnX002m6kr1QKi8uLy1GJN55/e4w6ZebfjAqpA/ERLa/4P0T7WCNw7vZt2/M
wnlX5c+1aGAokWNDi/57ohhvbK+7SN8qKcsZWeh+Vl8atvEFOMfrVAzltfaXE5Y0UqDnNN4Oixc9
2HTZUqU/yp5NpOrEgHlsnHKy4L83lAkycg6zRBBDpfPDbn80ws/vmgj2TQHYlNQhTOmO0xWbxdTQ
pHc2qx6dudZoHhxSarMF/ixyN0TWFJ+3okGHAjLwvnHnhxgF+4a/QMoVRWIXJ7a/q2szOa/L0KVs
tL1jxwjraFExRJudIIxbjX31xsIcQrpGg9O/6Q+TKXy89bRUJpE8eyU1Z16u9GrSZB42sls+u/gg
CmUi5HdmJrGYrESd5C5D7rVZBdCTssn16UBqnPplODZOSAN51xTay2AVH3FLCb/qLVZpNaxegndm
wHyd/d2QCfNLNm0T/RQTR+1qmwPHYMc+2TevVrsfBlC8OFKo8liKkmLFPWl/SlmUBGzVgvU6aUlk
+UrcidZuGN32S80Lo0cJunVIyLmYb1lRG59yuCTEb7Le6mt7vNb3DA99uJPaHQjwH42Brc7lj8ZH
StR2kgTcxHwclnjYV1rtbzxQMBuyl95G9EZbL6/v15eQtsBelwkx5zVpALDUr4IcxQzyarAKKbA7
89MQadk0y/IQ6WffxI7FbvTDke7/sXdmS3Fra7Z+Iu2Q5pzqbrNPZSadwdjcKAzY6vteT1+fxDq1
a69TVTvO/blYGRgDC4Ok+TdjfMPC2tlVm8oBJ9CD7hswZ6biAa9TfGeW1UPQdbpnhFiqIs086CwD
t5VmMMSfl/wQqr58tMz9VMvniqjohNH7g6yLa92g6CmBfh6wXapDV1enwSQMHgwwwrECDVgHyyYI
ZH4CN5nsUZ6sIt5IKBIKAiS5qbBIC1TE6LjAaZYM20or0M903fcQ/Py9VP5HJu+6apqPdd9UBzNh
TFu6qQZdl4mRXU/nZhkuCnyJrFA1pgvjwYzDJ2kXbAT88cjOLbrEWvCyMMpqNZwV2QQbMLEffpRl
l27Ob6qLzsWgRec4JcvAPqpKjQ9Zorp9NgffWHoP5+W3PzXqaslKng1cEGZ2XDcIAApeJUna94R2
bYNyaTSw57OAC+dvlUEdLDFaOU2uDiJWOCZtVNqO8l9r1I+MNK5WDWskAtYIcwhTjY2GZtMTH5li
0b0GVX5JRRA89lJWXoZ9UYFZyEIDU7QxDeRShd/1GeumQRJrrwHRKhGCqMxgvt69r/XU6kHrF3GT
xMf9RBm2rBVxyq0P77Yc3vtOMkphkb7exFVZ/Z7n8k1mubHp8jw4x2V0Xcu4yjc/dK2xEOGbzvFE
EjUxW0n2ay1SKyaNTCPN3QTv0RtwvESZuzGK2ZsMEk3XGsNf8gnsLKl2K/9qdBZOheE8g8Vj0lSy
VgqjjU4wAu5ovd4bewMA9VGvUNN2fXdWQXsOF6Ve5qSEvFX9laiK8U6M6Dz64KVr8at0srNweZGr
G8bQnsuZh/tySv2ntGo9ApzBfowJvqSOZxfXcTe4wH/WDuEvQYpxqjUkis3yVEI4IAfoYhaKwvXf
sTZVHZFIe91HFeC4TAZipNzrRG0tFJk1AxHIyfTJG36f1W8tG2GLL27PbOkzYmFBIeMJeM5l8eZX
+rgzrOquc2PDo9HYkb9Q7WJLMERbNvRdOZIN0P8GMtueyvizI1DW98dwawTBLZucxmuhcrRt3oOs
1g8D1dFREw5k7iq9+AvSJXCResNOIwiTBNUWUe869lzF1VHIwj4JyGPxwanFffdzHV8QH3uz8NzA
mqeZCsbuG5mP5SYMaMWaxV6+ohJiEWb3vUtdrEusWukMRyOOyOLRlx/XuqvQEJGjLWaB48zn9dko
YDB5lirsG8zlTZ520b2BKC5fBiALl5FzdqkhQJ59ee7JcNnMNNbUrfnPTCEZTzWmKMDu2DYvpCvg
2tuoYBcxO9Hn3Clo/XNJRFjpqBM5hO+TnpD4JxDURSCVEyc+adzlPPKBi7Dtc9nRDW2T7UQmL5jO
3aOe9w+6JqNLGtcuqgX0iHoPJchPjS1OtM0cj/BmbTs9ruoVlfpYM1R8bgd46mXLWq9TfXVqENlJ
bDKsWP4sSjMmH/Oha0wSMQN/N3Quy23E/Os1Y04lwqo5+N1aDFDt58TPyyPzAJjLQccPg8VVxXQK
OVPYMKnsXkBl6GNv77s5RHaPQmipdbIMg5Q7TtUllx91NWYP6tH9Nuuaca0W6yerymcj9iEXLCOq
9eBMqwTyb0yq8xTFx7LRiUUb5ku5DJgL9O27zMleZSWICxxKL3PuTWbVNzJn7ilKBs8wlIBSZGVH
Y6qDQy5i1myAo1N0jhujjFOvFMZdzmxsV4bNaSk4dqtwznfS16Y08v2IRBEBFulredRtSuZXhS6r
haj/ocX5eflvGa3SNMPDzWTznvBfpSfjg+6TJc6xVs8BWV7LswEMwU/NL/PDqqyKGV+AITllA4iN
cTijynaP44TgJGZhSphy7nurOMWMSTDJid/smHHaPCORbPzOy+m6jsjaglly2EpadVXE5yGIn4mp
IA/K1J/7hlJqKMElTeqzywxxZHKRbSvDWYbNewSv491UInoCWAX3XGeGw0zwDL+KEGIMGqsjfR3T
IZCxmP7bh1XK1QyA6zOHoiwwI6+f5uf18zquPA91lDwDertFviNOYe6f1rIyDEiXam30LHPK3D8N
YREwjgbApGv4VTLuKcQV4aEGzL+zbUynhYofffIz+76q9wpC5CEuw+jm0lQefVf7FUyk6VZdCyDI
TJ1DYsac7gSr/AV+wOPAABz5jK+Rx7g3olg9ZNl8+nI6rGrZtY1WxPWlFmIeMwI1p2vmYziFxZ0M
iMEZp/iAPZyzvIgpy9rwuMq+xoV513HNSuKz5oDVzSIdCUYk2XALCu0vCmTSl+RAGdqXdt8tgYjO
fnWM/IldDse50ZM+vN5eAtzX29gWp/Usw9RyzIwGBRiCHhB2/SZWbHFWpsfksJeTjbZxEmya2bkg
p4oHbCB3Zo9eef3t5Egyo3Bsvm7dtuMpEhMgtd7NPNLY1hYswWaOIVa9i/SrqBMMR5SbA3yRfZ8i
hrEb6zw7sblVpnZYfeR1mJtbHXr1drTesAQGWy7e9ojp6rb+fdPStcwlWuNZ4dpiybaMqoMj+v98
10/cO7DhvI6nWVua8rgqZiOVP4YwqR5Qgram28IcyKMNQSdvTShqD1svlQB9YBqrrR1Rbq61FPKk
asDxk/ThN8Zjm5Zv/RZYwX7sWJGpSZL6Gtij2A64cbuCZI68sZMrNi9/Yykisw0/I8ZPFQeU7+H3
2GV50rcU22HqH33l39b7ap0/9npNWrvgc3JbBTeIhsFJLEX2Upatx8XqqhmxbNC2NSeIfwuqpEZP
op3TsXNPui++rGBkOy5WE3e82gvbvyrVnTWQUjVUbM0yVf2CmRF5WrjkhYN4SsBxjh0wZ5Axn2rO
zAdhIrEq7ObVSMB82C4aDeWmn22CyMFXl/X0D9QwEQFYPUW91V3rWWN1u2jJ1/6k4rggZ5JzyC5o
1ZgJWo77UCn7urKijIwwdOX6t74KnlapoDOZr3VqThug6DXmcObPPkg7Kb0V0DUyuvTAmXwb8FSc
o3K80xCBoOYIf8VRe4r16Vg3xJwkNkuSpc+fc6slECtOTzHZV+uVv86kFAOTpknuQjbp/K7jb2Dc
0ktijAfsmNnW6uQjy9/Xxhch9Sl60cCdqr1vpLSIUf60Wo2sxUsZmRMYId2kRVii0eXchzuZAFLR
QTNsyzJfvAFO5TGRyEGq5pyKhx5r3KFmWtOKarxD3fE8WlFw6Uwa+rEg20Yru4OWmON5pTUkyofB
lRDKtvjPRmWUR7+17a2latJv58HdorYod/5QyAOD52ET1iaDkKUHZaJRnGZXPs5mU9AMhKQDVma6
1UoGzI0/7VtSgZDWFjZ0nGVf2EXzJuPoUSUMBheqzJd4PxQBotGBgXquIYLB2fTew8I81b1+7Gnh
rxUtTMI6CAYFdjoJD9mwcwYu3YLkDfvPngimeEFarM8VPVA3wjEvBLhpdKPc4I3q5I7ZwGXygX0A
cACZHhI6OE23lW2y1pi5Q9cdmQSULudWb88P6QJq6iJWTHB/nydCfKn9/csK+khqrDlj8b1a2Cjd
1H2LOuK5nT4qiIkuGedF8pOW7yWr+Rm1Bo9yE0jwbhAqudHfGQAdqqc1uAXh3NdjwBpdtjyUnneZ
j28piTlmEyezjgRx+ZvHpe47hoEY2BanxaWLWA1Y3NyoCngMxIhpRhKaUuSn20Y3LHBygTpZhClt
jMXZQpRUe5ijh6TnPIoSGnXB3iIqcQSBX2an0ozPbizkMacP6jqz/lLBt6SIH8LlLs+JdTEHb711
1tl6Hlcop6KPwqd5nIr4guOwuKO9+jfI1v9ugCxBvlhsmoQOX+Fv9Mk0rTt3bHVOw7zZY/KnLAk/
jGVNk4B39IrtuGBt1sN/xeqx/l0OfjwfvP9BRu7PbKFIEVxu5vF3zdaCE9b1E/o8feNDU8IlJX5G
GWejHvQW0aCw9lSV0mPNidg0wmcdYtYPpI0kV6X/Wyfzis/7++QTpCJgJMcQCo/4vw4aVZtaxmCK
Ee6W/QMnIgaVdD7rg/McG3RtwEzFwdAZxzoz7GapJ8RH6+q2SiZilyULtAFPy62a5VuiPOI5cJnW
Gh73ODmPqjmMiBkfG5TV+INB0NZhetCQb7S2Z/WoK4mrI9AKzmEVBee1hnCs8THjgFr+H1B0Mueq
15fIFKhWmBHtlmYnoDEQVfbE7NE4t1l+4dAkCshZpqR0PDoKil2XWBpwbetuVh0iGXzl5qJM0PuM
cu4htX2mDVOc7zVNj7cIPDdp1nTHqldUVkFXXZJcnmA9YRAqeLgX4LigWvaEYDXIgkbkFgzwOIOs
LnkcG420CHuzGl17mIJe1VjP2uSeBBaMkxtUxbaRnbtZe3QHAazpo1V2uze5MA2TkB+/qidjo/eN
fx2BgUb3+Iozd3gaMNMiZK13pYvtIEiKqwiHZC+XaoeEjlspBDFXkHE2fY3Ajy1Nj4U36jeNM93C
IbKQhBbmHY5RtFXork6dY77j08YBsNSraVziXActZSBX2uZ2G+8mo4NIG4+ceuooJBmUirrz0INZ
PcY8K+0ys/d6T8EdKJ+tQdrsCR//GgySwENBPUFgSNSuKsYfyHiSf7P8Ff/NSsfGEMTOQ0kuP+fv
V2zGYyhibvoF/GH0nDFim8P9SMTeplZ+eDDqEUEo30qygOjDRYK//msNRFTNMjot0PNudLsBcNYZ
13jsj6k+4ZCvl9SM2P1MaRV2wHqq/f8+2JfGstz419vNYctAu7BAD4Ce/I0bwPmf0+0DT1vRaqHd
WXt/WjLOXfISMZSljVMRa0R102n0gRwg45ZumrxOFKDw2bj2AWhxoWkke7TBNh2DT20mhFURw7tx
2LRhY8ShmGLbAR9v4z+qnvw4tgm4Oa/7AacByd05EVnhCKz2UhETbDTcSrMXlehAqggeml5ivvvy
Lljpm0aeEdJ+Ztatpd+3Cy8M4d9SduHrTuORs1Y7keBVXJV6E1r54ATZDzEkEwPy4CUWzpvTID1c
AZVdy5MgpRjaca0fk9I1tmUDQq8FNfTHolDFOWh8w0B7W9hulYuZNucXNWdf5Tg5ngoAUfAQUOHj
1ARppCYrZUT+vbBY3k7NgPPD+s2ClQnu9AvDbc68DDh18hpXA23PeTW+rUORADZlkaAbX6bQh7Z0
QwTij5Y7ntYlb7zwvGT5mnIn7806t3HCe8KlClrIekxL8ZYuvKo5xwWGzPWrRRirZIlkwW+1rN7i
FvX4gENiEXoEEflNRVwTRNtKqpEF37qOIMtFBbbQHRuXx08eD8wOyrzczK32KQdpXwoZ2rsg/F0E
9s848IkDRSNEgTjezbQNBsbpr+F6IgDMTuhvlVm/hgl00LWuNheJmF0xqiKXa7/CZQf0uhtVRk/r
Bj0WC+ajIFppsO0NpAqEESTZUXn1tCYrejB/YTgVeanjIC+Ioj3bCyLRhJwu7cxCm+HUQYbWYwf+
/rQ2sI08CFHgSF0+PS/9/IBavA5Jqw85AHWQrb7O7mKRwSRZjLIgXfZE4s2Jh/qItoPjtgi99bMr
u2LiVPfPITHlLV8Bxu5manXr7OboxHCazLgMjqygGKyE5CH7VF2bNooM+gOI/2Z/hdgCVdIezqiD
OXkXqkZZY9diffsoWaqADkmfgpnx1ppeAZRCbi2ZgTQo8dY0V8NOSHzP2b0s/q+YWQ/lB0mOWGQW
Baj1FQAQL+IA28C/8XUbIkwIWtSKc+lQXaEJSGJ8BXo37ioXLMnqEKxbGcIC9H8GM1t1dMeo+nQb
x5tf4wysjfCumjsCH9xnaCF/gez9BcY2tqa2VQGm0rX6t1R4mTiiDlreo8RmGIDM4qtRXS+CdcSp
g40lzKoLNuuuS2fAXahoEXguX9BnamMGJBssEzOl++it/PbOJ9CP6XrebhLNfRiJ3jwKeyCvWGZP
1Yw6es79Fz2gNWwIMT00ln8LWvRl7HLw4ffFJS+ad22cEF46NsbDeGKg72A/3/ZMhR7mkHmfrHTt
2e6bz7Aek0uDl2StBVwdV20HjeYuDJqfkTtFX1V7GVlnfTTEU27mL7A+Q0BFlbuzFq1nLXHcmi1X
b5jWSP16Zp2BjrGwQVtIOHVxDOOi3dkV/OOsb29BHp6LsTa/4Xc9lPEyfCwVumO2h/+OG7NiYf71
8e9KXbrKNKUyCQP4G+5qLsUAk5frtQWmgtuV8W0yKePO0DOSp0BE0Fe4DYnQbDnKeH4LsX08Wwza
4LwN3lDRVAURgyuTUz/AjvZsQOvUGuCOc5YZ9Dexfkmk+rC1cU//XngNymruUmTCuTpBjoIxkdA8
uCrydybmmp0z4CTQyNI4aVaHgjE3XzTtLYgic8cwgUixLIwPOWOWY2kHaOGzu54MhvtWUK4ks+21
BV2LPTnGKSIHeb3xk1ApiCR2vaRZqX2csYVZJiPrX6pF/xv0Se2VXfY0DIh2w+W6l/KlHLT0y0GG
a9RLNaafTajFC88yPQ5x8apm2rR1RmBneJm0lG9XElUeWW8rPAVZQb7zFTwp84lt80wqG1+5TE1/
X6MktItgOq7Pk2GBbaxD/I4Is1y49w2tMFlmS5zNyJagsberlqoCS4kZptnKKal365hlmGyfxjPd
ZQi4/Dm6EyazzPX5LvMmu5i+O29E0b24cdlfbP+jM16qhMMjMnuJvo7UNdiXyxgbmOhS1KlFZbxq
RQpAhaVg7EJy175u5tcxIAbWqEvMUlpwIM9kLSBXtiKU9e4yqfBxXT+uG1St7Ie90JIztLX3Eq/q
Nq8CZN6pzqbLT2/mxFS/Y1v+JcCZuqTZimY1NbfohtlPBiZmfiQ5eZJ1x0CR47bqddYRXTDg13W6
4Sx41N/5VjlvitBPj7VeEDFsPrD/ZfQYMfhlsI+4JBpIFFlctSjgGMVKea10OWzsxYPcjP3nWEdo
OQLjy4I6i9Hayrle9NEh30zEOMJPqk+qHTYRPkKaQXYFUKTDPIzy5As7QFaZAz0ureT6v1dpzv+l
BrExskHzE7arhHD/XmEOOijTcWR4L0dz9qy29+/WF8A0KWO9JMTTZP71vvUvWttqD8pA+EcUPKb2
9Z1mKNTN79//+fnrW+un/vMr/fNvR+4Y9iGqPeSEIDSbPEcFi6sk3hsk114jDKDNpoQNABBIz9Pr
13tb+TZEEeao5V1fn/j1kf/8mDEa//poyy5OOpnz28RNmiV5D6FDaTjn2InyGFOdfUqtSrtlqCoe
p7w1HwLxgJHTfFzfI1qRXxupnr4+PIiznhtBp1uwL1pRHSXhgbeoaLrbkLoMy4Jiaj0c48dged/6
F+uH4Jowx836pkQuAvf92ueiu8lco3tZP1gTwW0q/P789VHLF/76rE5L/6y/7f8frfY/R6sJRc/0
P2ervQS/8s9f/zVabf2Er2w1af5DJ/pSweJ3DTgyJh3OV7aacP+xhIiQaIa5hyNOcrgtOzyy1dQ/
hMFsgeAzzr0lQQ2J4V/ZaprxD+UosqH4agIVlmv+v2SrCfk3SRwKxuULsYVydLEM9lZy23+RxJE/
DhUn9p+sbgYyNvTsCWZ4aEX2W8NTS1BiVEJoT+Jd1rkftsTiZ4nyVTi9+R0H8UUCDADvTMlW/aR7
vziTdW9L533W5YkRsr8xNOdM9BwRLRL5DCnUz7IH2VW+VOVkbJnT/EKRcpqgDEGsfxRV+py2+uKF
4SgMYNlsaucX1qmUoXF10HXxJ5np1dyaIJJiY2vVBxkv30vmCySw97TvrXEbJtTKliw/+/6cOtW7
TIH5u4JNSowUjqGVxX5v+ECwE2FwFuREtDri+PARNyhGD4BM6ey0fHTxJDIQS8ZI3yPI7YQscyDV
F2Xye4G2FVxxenMbBd3NDR7jrFI/uCf3IBicTCelcpRY1Z1kU3RAxUJSQc9M3+btOLLHN1+Guv5B
TtdBT7XfFZ+7KaFgC8SJLLfS+A6aJZ3TrHup3sPyoTjaxxjUzZpCqMHobrYButvCmSGjuN2OjSMy
WyN8E938YVTzw9BPRD9bzms2MqD0h/axS9p6F9Y1wGzXQFbdNp9CxfkmpBI0xtxlttg/a/G7Ghtm
M3rQHOJJ33cjjXIIxNNW6X1YpsfIhkCSAyleHO+BXsDJTr+R2BWCBMAgW9/1ub/Vcokl/T5FxGUA
lu5pRBrXhnjZ/x4MOQHqMfYRhqL73L6O/EOmQJYAjufb2Kpya7hNcYrH8g1O9k9kCOJIyPoN1vfi
w3ff2rCYOXwrsiamO8vApywLIPowraHMRRjsFmJKnYpo5zozC13TPd96DnMYG9q846KEbAxrFijV
g2MgrLSM6dmmXadRTXaYc54BmoYedo8PRP/2xgedtLXt7lbZLWLyDk3vPFme+s8Xxy90dP8xS8W5
hf2GmwD7vHWUtXjNGvfMhqvBGFtiNGkdfdG8TSdfJSe/6HMvkvjWKlPcyCZul9ao9mKBsPifL+v7
wMzUXjQSBI4wmZFhMp/Lpi6OaLD3Oexmb/RB0KNm2M959nskNj2iz/YMYhBsyvxTgakaX1wfFB55
fxS6y1tiIsBUlYhqGqv1wOl3JBzw1voCliimIhlNLGEjrRLQfjanIEdNnCWYRkteQrvyCK1quRMQ
evkO5z2jJdas8/AU4ppMsb4tr6U9iwOC40cudmPXp/NVyeldVGCLxnsbbJSn53y3SSAKj9YOZ+SQ
AHprDQx2M5bmiN8ChDLPiVhajSaqdK24RSVOgBJ4R90Q88q1zoxg6VCAOhukrRvN6/qdri+j3TIA
X7/p9c/KtqOdaQw47xE471xsITySf/UJ2pw8fVJ2Hu4CzKGes/yOXCMD9LX8kSkG+50cRj/oYAEz
wb6vNTXvVEvI/Dx1vdeVPN8ghPWeH9zH3WPqGD7avviYOQtOG2Gb1y8v61vrS2Do4x4eQQDfyvro
bTugUoSsIYpq8uyAzMuuTf4ULfW9XgWtV2Nl8Na3Zsvc1f5UHYp6em6SknikyrTp0YMBwp04zCQt
ntwh+I1fYmaWjLlpfYkh2KJc30c9sLfQIFdyfYEs3H69tf4x0XFkFgVoNUuvGm+mwfB04mjJaKzM
2jOJdk0wxG/cOJ52sSNzL1xe1rfWSxuLfeTJT5IlWYKx2u6FA5GNSRnZjZh902zLHgHzNr/Ytp1+
xeR8HidHJyxXRDAjOgblUTGdDevFAYxy6NTwg/jb9jw34FV8RiBRF8OPnO2HQFsiHSqMNfFUQ/LI
cliMpB9tZrhkXDojsygnbkhJlIA52VNd2JTvGjdqTus1vF4TEi3SmZUyKeGj9BTZmN76VoChY9+a
bGC6rra2QtSso/SrNZvdsbYUSrYmyDbIL3id8mTwIEHwJkrhAyjMhuC8ZuR7Qp+Ld8PlYgPatOHn
WPJJOXc1ezrSnbGumSWAyDE0vcQ4WZ0mt77iMrTTa8iyZ8M0vz8kQATRfVTsSauNXobprqU6xM1j
pLdhebHzDrtkCLUe5+hd2/Zwv+w+37BkI2HnwQS7dWdbiF2DTiKuneorV5l+lpN+IXbggcrZOZet
Hu/KkednKGc8QxaDDRBke8McKQOKjt4s5ZeHeM85RALRoDubMZImMd9npvXdKTTt609JEjknV9jY
jPv4cTbknyBPY29uv7F2oJFxcJ/oirBxm36ZYXK9LeygO5ilofamYZ4Yp7u/eklnxIo0cgZ+Ru14
Cef53CPpYHSlsY8o+MU0TOZ++jJzAKIogos6QABaM1JYY7UZxG6YUdqVjnFHGvu2GDkZmbGNYU+v
MOXjES3zd1LNQHcqlsSpxV60nKmEkoAgwaLVLlPqkF5jaI8FT3Bm0XT8ddYijp3gilj3cxSN59RK
Pms/fZGjb+/qallYGzVX4ExvUqf0KkkB0mTW7ftAJQ2zIUdg7Td3WhV5bZLuCqOlL7YJF4lSduwE
awhAauaG5EsxGvtb1VYOJEEYLSabT0Q5AOVnCWC7MD91JgGilvupxc0Qzjb+HKk5r1RIdVowJaym
5y5lKjL6QXdhQTxa4aXhCNr4BqeiFN/7jF6z6aAoJG4RgWx4YtIg9lUwlHAsTmjKF9MbDyCFMcnI
kmwHLRVJYjOeGJbf241dXIT7Q29IwBsKN9oXDXI6rOYbc1T7iKnWDqYsU/oxYobio0vhV4zpqzk5
AO5q9q24Bo0P4WvjrYX6kXeUOcgF9NYKtrT1CTM+tI25b0tU/GwjUD6bm7G+RW2VPQvNPcWyPSMa
r9jdMDEwVeOc9LT7pMdn3CeLM9M/oBnpeC98XR7KHjpfbtrxDqG13KKawcPLNZK3ya7HB30OW/Pq
srQB2mK/6EOUHpoR02vHtYl0W/xBLyT3MijgJcDO6x02So3NkLP3gXfrjClcWXRXACQoCB3iSqvK
Cg8tg6OtzH1CVjr33q+W1lcs3IYgH7a9DhnXnwIXcptl4F5HfVDPCnle+OQ2zm/Dl4w7yMKATlJ/
YGD9bYXzp52bkkGk1l4011gAJQ0Jg06svGjpTvFAgKGsznPVMuOrftYu91iuEFLmlDjkHEz3egMS
VJ86bctFqWbSEayiuMUa86UpSvZjYOs/09F5SdKgfBID27kZZGFJ2GvWIbgQ1qzotcNyO86qPI1+
9kdpYAPtZnEpMUVhUXc/Rvn3IqyHM9/+NUl8ct78EUQjt6GCUavVPnq6/JqE7cnv5Xdk0uFGWslH
XNuX0nYYYlDWb5qhd469UtUDsiK082MWoZBbCDq9vRGBnv002/SqueFve6F14BlHx1qFV7OVl56Q
ub2t8BXmjkGebbbzsU98o68/NH7pdUIS6JCYn3BCnqvoBz8C856NybXunOF7XbaKgi59BXiCiIMB
FNG2NCF9nDa39SWI+r/eWv/ox25/HmwJp+P/vF/aOUWhqI1dGoGINVrtPTBtwray5s8UpN1TNqBh
n81j3XYJop/mkdItIp/E/RH39XOEcvHmV8TSG7G9t4zmYRyt9yEOEaea5pNIlqs/7fQbTDb9Jspi
PHRu1m3CrHFsL3MbHugzpC8jSNPqWA/2tHeDAOqh0D5IE542jlkT6NR+dNYgX/uk+d1PTQmxUP5o
nOIZSaG8pay0mcrn945yPtIxr08ytntcnsQHaQX7iUiRW2uMV5MbcEggBiFbsrmxAnjBiVBM41gH
V80exNE5KaIUZKvWICW230sZvxtGcTTS9Ekf/VegryQWbYu5dImpAZZTQHDkvhZvlU2XMXEUPnRA
zu86DTavk8Tizc+g3sllJKlPIT9qAHFQpXnR7H70St39w/ncH1hzD1czfkaIjGi+icFA57m1axrx
PKqEgKuq/xwq59FHcODxdbjaXwK9yS+u1T46lX0fJtPPoa21kyPmHo52be0ztidbDRko6zk6MWem
Bor986gFLNm2EU51+k33ISSf5xbj7mG55+xoWW+hFfe3LM7bq8GdrDgErSzb41H+NSNzR7uUAjQL
0ic0JdGu0Hzg7Zn+w50T5zhzfu+rBoZAsYjETP2op8Njn9AC9eGL25jJYQKJAL42/T1I4yeq59iD
zIwPZhr1TZF0NSw1Wrt6n8XNPZyneucarDrLZGDXqDvsGGiCtArJ31DJ0Ssa+QFEZU9imA8HM0V9
hRtgN1BrbYXRKAgrWkxpm3wDHjHfL7ZHrOHgHeoUZH9jNV4EoQgAQ7SFtxLdJTlIualWCyrlwqX7
IYoRGzQd5qZLE4iTY/FiDEa0TXEN8gMjgU9l0nMC9Fqd4x9g+NewOpGHaPO7MlE2V/wc2QZdXRAa
Bwae3cFyEpjYbXGpKw39msidnZkNsFIkMaj88y6VbuDaMKuzgT3pGiGpjEh1PQIvZ+kEWXeY0+tc
BhalSjOdoFUZl0oFl3AqUCFEF9AVe+GQoTI2un9OfJ6CVJ8Ir+V2aBJm4m7XbSFjEDo0O9uYLf3G
tXZ6VHj8FNNNW5WEDvsYcwh5xwECThupwbSJzE5DzlY+1FmzGc1TaaKgtBr9fK4HnfSuUZ1LLH9n
e0G7NoS5I9WfGDNMKoCy4+x1HdxabeGGw3F2ruzg96Brp6BWbBttRK5cWSJAOOdsU0dHRjxSH8Jr
obKVEVuq+k4EPMEDdH0FM/JNnOf2gXqIHZguHqWw32YzdI5g0vRNOuVQ5fhHUgBOKHhoVey7IJme
gqw8s+JCB8OTfZtkuDu03jyNDgArxmc2UrPpltYaz+xWP03pA6D7ZmstbpyiEAKcGk33wF8R71xt
/DAtjzJtf/o0t/z75U7ggrm60WnGIOv1ucsgPIlNNODBh6tSYslnrNFqKvcO0QJb3WAew72eNtq+
sCvz4k6y2GrmRASfjM7GHP2wBetvPoGyLX8aYc5978KUp370m5Wpfa0YjfFFFyrLR3lOKsvfkANn
siwVEhFoQp1mN9D67O+tDyYOrlexM8W+7msB2XpmG13rO80kzi3KLQ/b/3kqmOXrPC/8DN/v6IRc
syBx68zFzNK86Mhxisr6Q2B1e98vY30r4AmXVC3nNlQGbwi170affGrdYH1P0+ClYDZyHim1Nr50
tG0tu+xFlCMF+HB1NDe6VhwGu3rArjchJa9ENVxEYhQ42bCCl+X0JwryR7MQyS990EG0gTt4scA8
FOTxMtg0Hx3e2o9t40Idbnqgm9bozU02eKb2Sq+Jth8k3Wb2dSDJkX80/IQAtNzc5wEVYSahYYmu
u2Nh3aFaiLEJuBODhKE5J/hVLr1DkSlrlz0N0LQpcU45lMgNtFWHrAEwo501vZlWpPZu0Z6MYQox
jrCnSoPA2C1S3S0P8AyEKVVVL1wP3aF25J+kX4PZBoMySGcjpvFXPvasBBUow3G4IiY2L+tLAC7i
6y2zAmFT9brJHJBUvHpw2PVM5RVS0x9SwTr8f0hi6ubYp+1HCxrsQiBim+i5V9jp3hlm47K+2Pg2
9mXI4wNtabyx6U22VpzcXMsuL1Bzd//B3nksR45kWfRX2maPMmhhNj2L0JKhKHMDo0po5dD4+jkA
syuzqsVM22xnExYQDAYZAYf7e/eeW3ij7R2b9CbAEJ0YdfwwYG73Q4ojaeAwWtitBM4v8g6Jg5JU
T7P+rZsVmPBXEhXBvRYjktLb29CnyAeR9Vm5VV6KyHg0isF4dgMJllVQtOuii41n06nBLDFvRhyu
rMsxCcfOomiJODk81crCaTSgunnQn7LxAa3is60E7lLt062PTBTD34uuucbWaiDIi4wPnK4Hng+f
+bOawImz3GHn1lkwyxn+lkoFXjMYslXVohyIWkdZCtUaUaMVds6Im08bxcqyt/CfQG1s9qWpj1+W
7rtjgRo8E8RIpdfukkWtMgDgmbAXZFuWt2Gg51aE3kOeBhLwLwMhE1frs9IgoIsppQBVk+oFawN1
6+v1qyX16Zn+WXvz1HQLhi5+ls2aaXFLtGABm0GHhCd6Zhapz0Da+mQsRFHxbpXj3L5AehhWH5Yw
86NI3gMfv2TAzYo5p3YxrZaYb1oyqnlN7erQNupdLmfiODDbWQ9F/FrVJgT92vuOrfNOVZ/Iw6zp
GOpAMlZaGsk7NQ32toAURBmP5VyYUVWwLkYHwjnCRZV6ngviQYitH1+qJMlXRF5Gy96vt62thzRt
yTivTa5i1q51RFRb66SvLPTzXds8mSoFvEFtV64rbYRjl6sg/rClIFxQS3TnIxYEZbkIjwSRfXSd
a27thKVuSX9dsex7+IU4a60oAcpQXIIqk5/REB0GE6Fv2y7IGmhmPjKPk15kZzgWtCMt47XP9Ivt
farkjh0VbZOQH5ZIFXxBOGED4rPl0ObXNC/3UmtSrYMel0i3LguOIPy5eMOTpKTvqMFx6pZLPQfR
XztSf8DcC8QuoYITGOeeSLNzVIMy0Sx09260V4xn3av9RWMyODvjrRFd2KJyZBmQRIcuxxHb0KjJ
2CBe19beFcd7MDKZoOeIvAqcZRdMdBSqMjjjjqUtIpDWfRTeB6nVrBWHWYSgwpblqMe6cnQ0Odgy
fBzekZPSfvTTAiSaQ/gByTEPdBVqQAqPnaFqqyKSBTUIiwXgUD0NPrpKZHMZsAODe5JHuQB8yRyo
NmhXHaV1Pjq5jL40niRJolxj2xfyLI2rXOKvtvxbDsny2IUmOE/DNJFs6PkuHwuy07PpwbHVq9uL
jV6SRFAiwp1JbncqY+6jXQt4knDjbUZl65y1OBYyXipDRbDwaVetBzklVmF4FAX4QloU21Audwoy
8LChO9CYT7LF0gyyVEndYlc1yoYrvnAD90ELN4aaJZskGmfpiXlHTFO2tkLrMUheclnEG6cZvJ3h
VxdLs4h8saDOFYpHR6JLKNQnfNyS6sy8wVmgriHIkL4oWIQ3kyr1krLlKdTts01ZpW481ohDla+F
esSw2l6pcN0SjUSPPqnWsNrAXYXt0XLAk6hNEe7bNrSvrcaXycT/jF5Le7Id5pjYK+F0lNuyAFFp
1/41CRU8Km17K9uOW41rjPzVgNpJsO20siXbZUjxx+WEf9l9fQhLAh3MjJu4ZZfLKE1wug6QY6Bx
dbfGMz485Q7d27DgWiHNg6a0jFyXmpkVneWVYpVUXxP8clFPP0Xq4cBH0oYrHJb7YG4AZC4AU3tg
WhYRAz84cQWVIqRFROpjEg+z3WVkomjxHfA5A9MrgW5rj7yAL3wijlDy+xOAbeI62wDqn+5zeZvV
A0pJaUtVCn17yVoa+X0anytPUY6MqY9GxUTsIlfcpW0XC1RXvcSV/6HlVNE132OtwGi46mpUifpw
4KbVgOlhyhP4zaPs5i+SIpQLq5uSaid5FL3Dta2nK+GZ6iHpjCczoYkhZcJd5uM8PIhflSqySd3y
+AbUFBdYsN9lTHdZHtzjwyjuKsda4l9GQA1i1c6Vfpc2CpY1jdtZEbUnSYuWXAf8f8riApxuj/Nr
NM/h2+aVrfP0IHomMQNZEa1pygvQgQB+6BbuTYm6P5kNofKcl9zy40CjctjzPataWVuKUI/3ehk2
y7AiygO05E0Z1Pzsl94K/Og4ltIcceNSmZlxXa/jblM1+i5Mqm+StdXC8pX3uQsH9bOWjTPUT3o3
CE1YE5+cvFmnAo200J1v9kAGZwrOAcQuqzoy0Boslp50cIa2xrlZU9xL1ftUIRF4cFTuTwnlNqtx
aHmibbN6l3zH4CLnxq5Qio1TtN089ot13rfaLqFcoml+RTU5WpdVDQRSUtaDhLoaAAn9I2ffVSS6
hLB6/EC9VyK+B5KJJIwrFULl0HpHMy7OZUOBolRcalWGt0pITYFDi0IQXVPjEopWFMxNRXKX2wJP
Em2RpBDNSmvEMYskaZnqVbum1Lkw6iDaKXxVe+cuNQmoKqRXx2XBFJrDxleSC0LzDeTpcleYdIyp
RmGVG2fIHSlMiK/cXR96yYZrf1OJEEuOSniZBswvRu++kaoofLYowrqhaL7hBC1XjZbXG5yF+V3c
KDhDoCpkuDSxvMyxzZlLULvA9FSkhLGu988pouClY+DRDzS9ujOikR1nhW8Ro77To+WEob5SZFmZ
Y94J5plhaqvQ8r2zKjGxilDZ3oqyGQj8dOXHsqIiRXPmUhRp9/RiSXH+gSQI3KLc1WeBqGNb1XBm
Pb827m3N+gjRvX6QyrQtYY6jrbIvEYECqexay9beQu4JbmkE0rSQMa94vOdApgXa4NPZN8owFg19
PldNPzBQVQcgbmJJ8yx7ssv8VpWF+1Eo2h6+V3dk1QErrVFfhU3bPDRJ/MJJBAyzwqYKOxPkvZ/N
tTxPPoZ5HvDGoacmAM/N6hxAMyZjynBWHRHa93Y918cBLgqb+t4oHWyVsgmnWiZuBwcoagJHGQB8
JOmTIozLYOv9h4iRp3rYSCsBHcsgzB1sUoDHsCyDba95IVyO0t5GsmSfAttp50ppdKc6dblnoxNo
k9D6BA/y4sa2+xhYaEBREu4wSIrQXrWm/pAzOs49ZTghSaB2q4D9UPoOpp9rPkk6aWJVMtA+z7ls
HVqxA97N0BXJVUv0Q0mkCwhz295EGR9Wn2MlxEQ95oLgb6BIyp2rLGC+QEyq7e9UERcdEsS5idVv
rakUAwq3R7QLqFl3fObW0GN8vYBqH0rcdZqtF/vllmZZR8fgA7BFTGUQBAT85GVjwIyJq+aTAaIi
CSLhExTQQ5lxR3wHcjjpUr3CV4b9KC+wUkvtWxg6rxl4w1RxsLmW5sET6tnCHjbXB9IpNNrmCigC
NVTfQU55C+oWn5Str7JSbwDrkHwLanTpi/6xzL6VphbMJYvJtUT7ifYIK/DUmGVVf/AAwDSvuh9A
hGn5h/nt8MmqfNMn7aNpJxeTBYqCyGvEjT9kPdMjmw/BLZtopbvS0fQxMJLjBEWQRIQi1z4qxToM
SXy1E+2zs7SjZjTfuDEtQRdiR3RoKYNu+8Z7WUE7pdaclTedAICZ5HN7L1rFnVsXmoC3ClYfeeD9
MtXaDNrg8L1h0gBRX0j2S+0Z+Tz22nVMfSW14ucyODSSMYMucpHrat8CIUcVDxCCm5AXfaP+xmSD
XpJc73LTpE1v2d4u7nWqZlXxPJgRjcmYwT/4qNy05+qjSiXU8tFLccxovAk5JBtagvTA4jSQu3Kh
u8xLPd3Z65GZziJwkqtcfLihl529RpsPVhNC6XDeGI0PQqncvUxAQF5n5akrh5lVx3tRGtAc+3s7
VMkvTzruW652AyWg7Jo8mOv9yHd35JfKcygyhtqR1JbhihjxGbqj/dmw1o+4lZ/4ZCjciXxk1mNw
wEl8leIEKoCW64AwnFNeBP0xjTVtM1Tegwxc3jZz+Y7vzoFAw3rnmF5/Z0XM+bvSg9iqVWJuKZmB
lSb8JgQzEzOZNTkWXlJQM0jW2mNLrNRe5f4D0RYzF9KQHoEjU32PCGIjjWByFq5LZfoU4DOcizok
hthP43VisIC3wQuoMvGseauDpatabi2K3M9r/83Rk4IXcOVF5LSbMAf1R0qUL+ynWgS03+pSo48K
16jQ94l/Hlz+ZFWi4ISZ5K11Y2NRYj9YgQ6hvhlGUPv6Vw/hzGKIlyRGlNQ0qhr4lnlzqA3QyaP7
qNMhnqmAAMm5F8MCbG85dm7COz1sfzzYaIApZDbG+usAjhV6keiB50ZeSnxf/nb2dLhLvX6pJi1/
cxd1G6vNH3ozT3HD6yrzFEWMUY2UUOvE/z7QK2yzJFwVNR1eu3cWpY1MSPZbZoh18iJBeqK7bNE7
xLca1j3YC3ltOcGrbVMHqxB+MBeAzkcoFJXBNlsSnjm3IcyodNqtNEgOaqow7PvlTaVwskiiADmN
7BQUOrYUJKJ5rDN78gkVc+qlkkU73adQ52HYjXTlPRxKb4FPkHkuS3rDdrZQlXFGjxGqblW82UKn
4+pcSNzCRFE654A15gJnNQ4BqyJ20x9mip5+5KMwqiZlJY20lERb65LhZaLQXqLiV2x7rmBSgYJF
e6vTaOvaMUIxOYUA6lTynJa7WLVyfSYSfq+DKKx9WcA1iuFD2OkuBVDWluJqBOmtRbyxRkeyUemz
ws2FkJ6HOQ1pT3Owy6LlDchEX3Sh7dD/bOMDiFR72xUIMGXUOkZUZKxNQRChqwdeTYtwESfKM9xe
1uREayrpx9A5xyRAj+BrmJ2JinZmkUUPzEBBtiwD8s57Udy58Sn11UclDN41oOzHXmaITIPgpkX1
CHep4Q7E6bXFVsQwUB5dI1yVg6vOe6SmaHyZSRo0Yv3kVcPSluf5vdHQqkVOqmzQ9oy4kFcaKd/B
Sug49Hr15EvxVXW8j1TnM9NcvmsJpAuwc/OhoGGGV5e+JAFi+9qKv+ddmq5yHy2S7zoL3cDx7ckD
AYhVtI8dsFhY9V8Hh9o8BSwQMJkKrNJ0oh2BW7CjnaXcWBjQEoYhlzk2pAF3bhrd1bOqa6gGD5bW
PyusMedOEgNGAibPDE6L74j3xD6XtcMR3tqnPNKswbsZdabu6fdQIfLVBByyvEO8/9KAGZjhYL6K
ghDAMney5VDRlUGmuetkUhz1etGK2iUN4l5Og+oaWZgxFCk4p1mBu8ZYaK3no2+n4FpZfGX/X0J7
3+eff/3nElqN0R4R6z8X0d6qvxxfRfWZ/qqj/fFTX0paMg9+o04vU203DSSrf9PRjvsVHdyeZY25
6KhYISL/ENIq9m+yJSumoyPApSiiEfL+Q0g7HpJhGAKCVAFPybr17wlpR+rnT6uKYdgU+VSMKiZW
RXjRf0ZLuj5rH71vtIVmvQW4XYVLv4TQ0mfDfrAJilOVF9mvV4HdL0skmLpFxCaKQcen3wWYvMzU
Wd6cVQIK+oSl5Ce2TWAJ7ZyiboIKpAi+Z9xq/fSBugEVBBdhizlrWn0psMDh8FsSJkuiExTs5EFY
9SxMegrFIBMMAz81syy52AS8+quwuFzlz77bOjVZpTOSZONL5J1qmoXaQDkK/h81I5WwwgbQU5XO
VHKqmGfNA6amFg2FkkVWURmzarRSYU0qEtYILR0xc8ELBwFnU0fjdoR7myUTPhvLJVvkqZWfYv+T
QBjmHHib5ICVk7scGmcPov6h6a+le7UJoOrR4nPzN8lTMN6CRnkkXr1g7QCz+10ZaDxkFRFkIZMA
X8FY0rjM4Vyl2zugZJe0N5C0yi8y6jUsvIgV+PBnrqdeYGvuMWkBZEdv+2DWZwPfb+QZG4P0WkfA
LcGKOOCKDKFbaMpjQ6I7AQJhscjMtwp0DSbBeQvwSjfvHXQSBjFkgAJz76k0r8AC5uNOxLEmNzqV
UwekpbLPH4okNR3MmeVD0g4ZisPPHDxBkawdyd0IheSw6hOMxsIB5KuFYwEANUt8gGtho/brknlQ
8uWImYy3b6IUjPTMPkZqivmUxk+5fZZ0JETEgroavFbJIfPjMzVMWCbJ3GDo7avPkq5RmflbdXAo
nSlU38U8MXYlRGe14WnRz8Zei+8yO1QxtVbNsogvim0s5IqkROVY1sVmICxHT2Ji6R/64S3gP8Ed
MRbnmvShAPM+ib/C6kdO9EaUT3Kw0/HA+ai+qY/OO8LLfNpSaRaseXMrmvSryhU7FaJS3X0ODrBQ
oc+XW6Q/9G/mXpHQm7umGT7Uz6DQDyMQpm3Lp4A4Pe/z3x+Rj8E72JHse/WfoxfiPct7EXh+9V//
+Yetu9em+iz+5SnH2+r+zyf84SXL/5oOe5/Z4rV6/cPGMq2Cqr/Un6K/fpZ1/PXrf5z5vz34l8/p
Vf6nIRmj+D8fj2fidQjiPwzGnP9jJNb03ywMXgqFCIrPhsHY+cPUIFnabz9tC/BhGaZ/jMXGb6qp
2wzTsmaoikXW5e9jsaRpv1n4+zRZxfXAmIyJffq/84efvwZZ/md8Dj+3/5LWyTkL0qr8638oky/w
52BsaqRqmMwudRm/uy1jsmCw/sXUoNd21mLpZrZDY5VrGbkGgF0AcCILXiqAGx6N9jdFDhPqqh46
vB6yahPQxZ0OEKh7dXMCenJP02aJyLvFFM3Ggl57GGCy7gjSy1lwyNqD3krJbjqqNFDEp6NpwhpV
/v1kt25ynEjGdwddzjoB60kXvWouts8SxlS8apON+6YDue2XdJb1YltD4vHnXU11PDOHDwOGbi91
LbmdvWntfnmqJN64F7/mLvFTR90YHiAjRc8AvCulzyzHQyXrhKz9hvDbEFYXFCf0qG3WkyVrfqkj
TowC8ItGEMpcDsLsZpBcuawLqUe50KEsikoJFYIf35mDU9LhTFyCuGGxR5kffctUpsXdWQps810O
YGw6pJqOT/yQPQ2HolxY056MTFXGh4Yw2UpXAJKqbXnSKJzCtk0vVdlQ6Bt3tW3bGahi86990xnT
udPR38+d9kN6a9e/fNV/fKF+/QKZf8QJT98fvoOyoiLJULib/+n7M8TkWMBoGh28JCyTmxXtJnTc
9OA1ebE3BOC5L56cLVsF9x7IctOR6dnPfT9/rhYt2YOsfYK8eFB97skk+PVEmmB+jKNcBdCkiP1A
seCBahoietY9u+loU8qQWLs83k5HfV/bex4Wr7zeybYinekuyg+9XR+UOgfBTMPyoSefuu+b6OuY
Z5lneiQazHzO9PL8FtVqcaLtTh8x0840VB+kikui7v2x2RlVZ9UidQtJBxJwKvRvJff7VvGUF58k
IoTlBBFzx7H/ByvhxBf/5cLVTVUGcm0xQHABU6j7E6wiBitZ4sPPmUVV4dZOhX+0oK1/PSSxItYC
mfTcthYN19hn13G1sMjO75O2SVee3Wl7gan64EYb/BRcXXJsHxGu18OMpECEyOM2hgqSa0R1cLj2
N5bVUBxFy0gcTaus1fEqTjLFWjCdYN3gIbhNTSNfDrnk3ZpC82+EWYm4txfcomo6Lib5YkoMvaHz
QzjMg64uG6UuFroo1XlmVt7RHv8EYJLpvmjsJeRscy+lXrQIh7b/Bhb61vZafZv2u771/K+/zKpq
GAzVv0xOTR0uNixy08ExhhENBs0fx0Pqx5CziMpeYg5wX5usqN9sI7HmQ2Xqd3hrxD6lB0Ampmif
qs64a7Ui/khE9lK0aED03Ic51FjeTqmM8pw66KOnMzRt7oX5QFivS7KPXg8nM+1paPtqtsr7pHkM
ZfNGzyf+aM3m5sVZ9xiqGetH9Bk7x60AJQ4EYunwjN7VdjG9ZgU+es5YUp/TnsQtItze6xQHeBsV
zgnkKzmfyK5vtRIwp4Dy8TR0KV38TI7eAIvetdBcKMrWQEvahrakT5QlwM/8eycFl7pS6tdWYw42
COE/+RjkKdvG3o2En3QJW40ymwoZ1TTjBIpOrG9xUJdb30nkQ90iOoMEbJ9sAfN8sEcGqZPpq6RW
mntXM0qYa3w1p83ACvKT0tm0H/32ftplSS4qMp2QDMq990BUsxlFK2M/Hawza4zPJC4j6u2dVmTy
wU2V9MxfYCxrB0NV1XdevkwZFfGR1HcAYNPzdIrMsuPrFFvp/V9O6fHTnd06RP+ttB3d8aVph9GD
kMkWA2Tyc8OWllaihQ9Fm2vjkWmjjF31FiFLi/yjTjou+g3/KEyNJ5V2iNSMEAqhHappz797Dgov
60pHf5hFItDmDkb7DU0F5T5tO3UVg8xZmqWl3Neaq++swGD2Ox4dk5tOXlLup63poUg/G9TjN308
Pc0Q98RudZwOTS8t6qhZOFZNsXEYrJeWQjaSF/kpsloannYNJEn17ZfRAeaTF3MtdHs4BgnFaiBd
1gtFPWNm0OO/69XMAhdovJTj67DA6qmGyf0ugeIM5rpaTPsHRJCrViXTQ27q/glSw7zxAMtDwiVI
Ya0ZZHqCo1uXTKumJ//ikDGd/K9//O/PiaosRX2N4f/XX/P35/39W/nTOf/HH+evJZGoM7zgI3cp
87qItK56h7pAykp/yyfpnEUDjhjYjvbeRRTiXfOjb8e6XyTLX6fqufzjVOpaP0+Fym398qp0J1Aj
jqfmbu6ep1O96JdX/UdvYDp1egOSO6h/fAPc4gwEjyyRJBErF7sMD+SOGI+qEpH8VRCOPoybdiO6
TSALlaDw1nhsI6wbbtGo6+mompsSAdXmsJ+Ogky7Rm1TnqeDcbOuWnyrpRdCZHe0uwAsjVnQhKAY
GuyE60snSJTi3jIJMOzRE227NC7vpSJM1hDHFEJ0OdqGoXfs/OTdwR14P+0S7iw2dNQ04+novMia
keXqMB3DhywtLFaqq+koOc40pxsXe/v4Yo7byOehLdfTwVgLCMCLI7rIEdb5vnlqYuLsLNUTs2mz
T6QS7Axy02mzpYpO+EKm7KfNoNeIRfaUW0DN7QKinYApqXnKwwCvlwQ7YjqLhgx8fVJ9NtNRz3ff
FTdg+pc27SO/163K6FgYdFeDIijpP2TlVjIq75JFhTd3mSp/4LUJYj7rAEzHnM5DcFblDKUzKPWV
BpHvIXOytwG3A6puYyfBTHxmHhXBQ6yA3LhpQU+bAPjC6+wXQ5JWDbk4H5qBJdUzpfA+Gn8vOarV
Ks6Ng240wZ1Ej2np1DRVBkuHNlXJxlM91ikJwFLeZaCIrKR7/u/RQ5Po7nfai5cCiOi3RJEUok2s
5MFD2LiQmEGeKzvz1wPj8sFwWFaoWT5szPG3tB3xeijce5JybSg6BFLuCihTGxnS4omiBIVnwf3U
7WiAtWmvfZRUk1w7K1FTGf3ekKP4NR/Q0mQKujchJJMSvymA/gSnIUrTc1ITcKBLBxMN73naMz3U
vVIydvTp8ueB6VSTwG+xqgvbe8Dn7j+44L6cSNiXaVcm9U+906d3A7jGB5VaGbxOzdtPm5ppnock
2GJ2Se9BpegHtQk//BHWoo+7dMGnbUnXaY/Tj0YfbbB30+n4zepVr1GokLJW2RRGR5vJNbOruwsi
ubrmYxIj6w95kzX0jqfN6UAblbBSNMfcTPvqmFSi0mphOvaefW8lVrqvuoxM66g6kbZXfj14Rbzx
ZcIVj35HQLDXhq299gIKx3X5kdcyOVkaDSm8TGI2bapU/u+mh8Zjwqk6cOu3KjYNvIdMEeSc4I5S
iP4mhm5nNcnwzMw13WSjukDzRP/sOO0HPNVs5zsDH0ic/3iwdAyVTkqb2VWi4TFTVIW0Oq+89FVQ
3LURLq1xyxKKuLR/2xVXhbHBGUHs4Phe1SUa7PguN8cGWFPJywhXHAIQflE4PgQ2qHo1dKsVPh4N
jJmXDo9mIznbvGivLivir4fSow0ZsC5Y+FKP5K4QdMFkkFibIal/nINCmDt5pp+mH3Pyuj/UaX21
i3lC4Lyvy9JVhJjlMH56ANW6/pmIZgnqUkiW+rjZMo0wbCWcW1U7LAzmW3sLDdws5Ka8QC4Ohwcr
hbSfjvx5e9rpqcx2MtO/a32k6K4jomOWy/IyaKXuPqsozyWFr7/zT5g7qq5/77XkpFCtoFlKdgj3
nuxiDqQL//zxkpbCsvHK/j60qFkCV9feJVKmYLTr350h++XHOznNLl0l0Ubqyn5niNIh7jY51IGn
IkMGWCBJTHv7TM43vWNDeVZCbZnjZrsCQVLnCOxDjC/ArXUnEG/+4B8kgRVwZjIzLgKLJ1Ww0TKz
fzcKhpU8SZ/tFAOg48vlLYxJZ/FDLTrhkFLWpojMtZMGj4ncqcu8zvtvmZws9crwn5q6heaDMH1J
X334R/un82MA5NP5mKEIxxtfx8O1/afzv17f9vnlOYIN6N57LyPvZ2YyMJtFz1w8UM5ObSnfUkug
qJai4T6DuL0QjVZghZSstSIx6dVzhVxZSD/r3MzSc+jFzcLva/khgHIywyNmk7Fr7cMM/ZoWa+a+
qpFkWimVFuy1+VNKNQdAlerz72czrPEexjqq0WLcBNW8lDvPuVGnT66kJpD0aWZPHlpxajwJKnTo
gWloG4+W3WtrYeMcYEGNjtpPNKyjot1Mmyb441km8uEwbbpJdQD7P1zMNo4edbGa9tZNW59ls7rG
4wvqjSzjGuH1Wdceij5V8YR3JR9WKvZNJdxTEVnBGMuQvJuAtjQ9sV5+niFDjoajAKri9zO4o3T3
rdrf54ZRUL1Xhte4JEOjHTrzgrcFkwoR7YSIcCClXw50rnruurhay4gC1vwLmqcaLM50wuBxo2/s
oThoQ+hfppdUSkKUzTQBkzXeKXQFfi02GG5Nv98raohqu7ZUHxSlQKg+nSdVxMQQEDRs6tBOztPJ
03mVoiNs55W+do0Hf77mzwOpg9dd/O3cn/vhIoNc+BalVfrW9yaZu570Wff6LdNM7xm7cbsoUrm/
UzCgbV2hQTAfcvQgcYRN34M1l3SpLX+HJki8LgTO7qLb7hFStnErU8ab2spzAgHZ1GBkbKXAo9Se
Sfpt2oe0xFDUWzwgzE0zqVmlSM5mvZUYL9MzifLRj2dAdq81k5AZFbnoUNLoCN3O2mXj1kSkrZCq
HxQ77KnxjTunI9ODjS56FJBWeAl85RALTT7ESqEcXD3b0vuut9Our4Pj/lIKvXU13c+8cXBo+GIW
aakeai5tbTEN/x37IMKStlg5l0Ym/hybJCmIrbAJfu+qaxYmybV5ng5ND2XOp2d2OWrpABdxF+FJ
MjoLIRGxiPPCpzublCRXBzhkwD+wOSAUTaCiPbImQlijECaDZhC5iwZQqzCsFnGAQM1vNjnsDQJ3
dSN/rEL9cyLdyxYY4n58mJ7ZxRBsDEuc/QJlM0FXxr3ek5lDEt2t6ZB+ry2Y6kyrJe3OaXT7FDFR
842QICJEJs5JakP+ul7wx0rtyujQFKAdZR2NoGDlhqpG757Nn6vnUjJgeknScdo1xjB8fUEEBeFz
U6ra13r5a2mcBjmYdyXem5Z8QAkrrlVhcYeTwgNQGu3JIC9329sqkqAw156cKkoXFtbvrRrV9k2D
TEXWHW9VSXtzKXRIFem0LY+5HG5bVIuaYvZcrvICTTqXS1z3OXZoafnLRebkPYsEz2pWljw4p6+3
22hkkBmOi1Q1imQcWbL6MG1GVvHr5nQU3btG/dHH4mK2OxLl3H1dQiyvMqLbgnFz2lcpA3fcn9vT
zunB4Aa9t+W1LxEAMKs6lXy0UOZO7gfAbY3gvY/iYGfLMnhJKfED2OsusjzW6fsBGfkq0g0fWogU
ZXdWlzB+B3G3zPuCdA+SMmaDmoqTQdthnvhJ92rBwM650j/UkGY+8q3qvsA6u9JcBShH1UD2E2io
E6SXOwKOU1xTav8tKoNNb2A+iHvXRf2ORqnG946TqUDIfcjGO6JQUW4bFkUOCQfzrBxgtpRoSeU1
7PslHa2q89DjtsKi9NkwFSePoD1S7hln5QGmoKI+A8O1rpWnHpu47Z+LuDDWZgNTF/VB/+zmyfeQ
zVNuJP0C0xbQm0x0x47c7SMgyu6YN6JCyUAjcjpABbjNmG72FVNedvpdz+8iFw4FRpKkS0YFsNZF
xfgxPU2k3to4VKfz8cC0a3roRwJakgswaHJ2MTBPUYq0iiReS6V0wWnBfU5YCJ4qVd9ppd6eDEp/
TEFU+d0m1Eupwo84c9K5BYvo7OtGCqm67VZOrkkPGI0epzPG1+LiflQCUc8Jmbfv/Y7iGyYo6yNG
GpiUrvSN2p00l0fvS9622L3Q5K0QHp9bidVQhEMcdaFswJDiQYYWH3ssFqYtM7YRQDoyty0rNW4V
sdJ7qjXJrAuvvmrbHxU2bi+08/dBodls89++D1rPJF8isQ6GJMydXPPvJJS5R0wMvDYsaFeUbnNM
hW0eSp/WruuhGtJrKToUTD6eKKKigaTmWQi9Ozla/OEUjvYU9olNsCy+seks4uveE9t6qVG5k7bY
tD4210KZ/3nbNwA3dD3X/NKSaoVoebZx5lyp5hmnXsnJbsoxKiFA1J4yJ3HnztBA1Bk3fQwaDrji
m9Bi8xKJ4qSahf70px/yg2DUDui//BDCHe+WRNj1fv+hsEIWq9ViUxVDhv8qNYz9aIbN4Hxvuy4w
99OuIKVe8HV02vZDgWMz1MF3qOoKKTS9dtqX1+kB+xUtpEDggh3U8hqFQ34aqAZMBxOyS69gG3pi
XvpgXappi/rhOM0fBxhkqz433HWlGs1LI37ZbZmd+w/OxmforhFWkU7DvB9YKRATVXZGv2ilLHUa
CRb1NzEcImAK09EenrU2U4gQ7KI1lsH/pu08liNHti37RTBzaGAaWpIRFMkkJzAykwmtNb7+LXhU
JevmLXvdg+5JWLgAgiIAuJ+zz9rOxmcJjoWtstehbzxNTpGcmxiBKycsX60Q+8KOp9fJhgf0TF6I
suC4fC1RkW4TP3vOh8jbBQp1a3LdqPtUVA22L6BCsLoczERByqQoR9lsYnNrd0HyaCeF94C+EleO
eQ3asX4dbedSszYkDJkUJ2PKjaes0fZG2KuvtUtqpVIdbD7mZtvEC9PvSfJrlNkk42issiBk2mS9
Wcy9om3x7kIfYpg83MK3kMyIFZ2y2wVE1TgLGSWY3cG4uijvLfb8O6OlvLzAdeuPmIj+vvrkdEHJ
1b6vfevP6R5+no/YmsxD8hgzEfdd3D8namvs2jkvooKyO+PGfu9oLbaPI7VHrM01Y0d9Wfg4DMSP
Bj+59+RoP49qXtfscE+XG3897kkqmdx15MYfVIx9MdJsI0MEcgZyu0use9OdbI39BNbUqnUeRB5b
gXqimrcvBCj7IFkr3vxwwpW5Pnq+eW3xv7v81Qd4u4H/eJJ9Vq+Ol9bCqinytr1pqA9BV5VkcAq0
oIOK6juxMBsI4+5esDKbA5M9NXJCUL7dCKTeMXg1t1OMvRyeaiO+bwie3kYn9BZuoYQTVDcQECdz
foL848WahrMF15564dtYbhXDbUL6+13i/mOCEX2avj4e3Dwej3Mq5Bh3zXh0Xb3fRGr4Lltf/X80
zaLBIlB2hol1L6bMPqj+0SgahQrQyrjU80tJYpUC8q7YA23BBibN0X12nYXN061dTy0mJtMbMDSD
VQov8mDONBUqJjoJpYqkNaO1w/OflVpnUoeZxLsRtP/F9ZCBJJrTfod7/yx30sP40kxq9BnXfPBc
CH+PDBZit0IGR4CMeS1Zgq9wTAkO/VRivADua+4e1ZIK02wIqWHty1dR5D8aJfcuAwWkF3m0GfUo
TrFvvUSixyXeyLNn3crB7IZZe3LV0j4CKIo3U6I1T5lvUc2n2e0nxW3Y7ZmPSL6uqplMwzWmqm9t
mW2BEWUAcxjpY7dtleBhCILcJEBcHUdNiXaFx4PqPUQXyar9NFFhfyqxL9gakQP5sGNpP2kTRpaE
HSnqLfDclm+nSne2SeU9ydZ/jc6nmZquRiIaoU403efb9wsusbt0OrREf30bZyf0uH6Q38URBMqW
khFtWcmvaima15L4HwGgWqVC3+tPMGeeibskRPyMEr1T5F+F3lnHqMiugspToqyiciF+PKW5xZjs
GsmE5Z2unwEP+kRMOCgLQQ3rfNP3ss+dB7SwmS3ToRbJKXKgb+fUE/Cp1e1UlLbB0B5ssZBz5EsZ
VL+UjmJNspaRDbkKFiNGqf6uHiPz3hMKNDgVp9PcaP272xx39LSDoTrXW5NVjXFP0ZZYl3liQ4Zr
jHvcLMZV4EH8QcodgW9Hpn0YS3Pt9o5/jvXRP8t3VjzBJJejUwaGKgjjfvE159b+t2E5By1cQMmd
8ezZDeQvowUzKMZ+IS/5VosSSmp+3wLKQi2BvP89LC/4r+tfzos4VRoFVAdqCvoCN0dznfdNeaxz
6BG3t3+2Yz33gFTNs0JcHgfFmkvPkCwAz1unQN5I3lJSilwZoFg7Fe1tU2SbPRv5SkdRaPbVuZVz
zHlOEFCVJTdIt5zinJmc5426RVFXn2uHoQH9ZaBm2FQZXJIJmfoiLIng3zoN7sJr/qwUyczPiTzp
9pShe9iX0kp1lgJU7k+3QYNyYJ0M9vHrQsjbARPK3leW8gKSA7erqGYlszFKECTsqZyTHdjgluak
etuGH4xloIJchS09GCkKLHmG265r3tZbEKQEqsTCOciFFVYzGyUYzUdT7cMrUI5HudQrERhqtU2Z
huVhRjZvLRAJGJFivFZInAhW0R1h8/JGAVGVNuYrlrfm1qWUCuZ3dyfDrLrTcF26LMBkeNc0+UNb
Fln5Taui5l8VqqcsjCAOoRrN4eSwyv1jB5zutufFx+LWlIN+aY7LZFAbqILdz3wc+l/+Y5L6xq9W
Vd5hJ2UvFtv2VaukxT3+rhbrFiXYdwVLcNUZphXxVPsbLJZ1F2EgSOHqOvW4oS/iOawQzNGHmE3E
Kcl9bk4GsJ6tlt1Sro7RqRs81DPCluRj89qm1E+AXZbNqPSc+xSLVZm7lRlZQPbIhvJHOT428TsL
m+6Wns3CSmMvJsCbzOdKid23GfsaGeUy2JMFTZK81+AQV22epqcwaT2gKECz5YwA8KAPkOh/nxHO
MyoXMYc8BxV+lFPPIPLfn/J/nhFQA1JSIEsduFceEVeYyw4R8nfFAvQKgM09cYsjpa6TB+wj97tK
mmdHPq5bT9Xgfm/y6VcCn+SSEtO4GlgFy1lT0DSbwIrHrWzGXEQlYYBHB3+uu3Fe0/kDJwtwqloh
cwgOclrZnoQ2OS96nQz7omLP7aLzjIhjl0utdJeKawdXWyjDoz9Y1sof+h6W2zQ8spAN78K6ocqI
lpxhpebPFC+Uk2ORnXAVw952lGMu5QzqgcpHNj/zqeRsLzTFMqzsZCebkGtMlDakuW6fNp/VMKyz
m9T9newKFQcHC42iU9lsE2O8ZGpya8nPcITBDjDJCBXMP4HSOdpe/j5fpwzYEgUN6FD24N8Ll/Di
OOXFy9QSlprMpufHjryVNZnhhSyJgcFq7UPkcrxdTHD+gP9Df2wU1dlGbdTcQeKkhhiozBXHIgh2
pZo9B5HvUB9vJK86ZBfTUbofreEflAibNSzOzuFIQd6i1ihztQL3c+qUqzMazbufROVCGBhA6ezB
92OndgcWve5KxtRFph1wnimfU9aNB6sm3C1j6h1MyXbuN426g/bVuCu5J/o93zea52JEMi1mn2Q7
6CNsOClbrIRag7avyxXKNPciRx24U4iMMmSNOA1TbNoLKA7VI5ZoVbkMO/O7C5DqJOeyeYu5AWIX
gzE3eqMaGBB0Q1g381x07d5iYKO6D8h1PnokSCitil5TgzrYzvjms01/KcjmnMJYS5YybQVfKEIc
TJ7l71moedOX2HGbE/VVyVJ2E3eP4L3G48FXI2VOyejAUPqPDHTK91i1sH1x7emhMmNnbdSJeiaP
H+3VXPR72yXvWaRUyEWkyh/CnEpbRJTGi2WrvyYhip9j56+RRpJs0ByEFhTdfDr59OH7Rrt1U64Z
s97luHG8JgFFS/N3Dv961X51cu9sAjt8jKdyOjXw2JayHzAeBA0lbO4zWJGXwSJuRPGO/UqZXLDS
bNED+1OrZy9JdriTOa84+8w+jnm2k8ermDnZLjZ7mFXAp7Em1PMEqKf5XWLX/neoYNPCLxTlRb6L
5r7/h/Pkp1G6S4YClg65Ph+84v/fj+yxWNaEhwPjnIt10J/ieAP8IGpKNVnyohH7GSDlpDaenz1l
YyMS+IvMyOrwTqlTZ0Vzm816myBVUNbQW8jpypffR6RgN7atHg7LRiWlq2oA+OXyQe4tw2K8R65n
nGUXGGJ7p/+eIfuSVNxmyPl/nEPOyP6e8XWOcurf0rA5yIymzHRaSgdzwW7wd5qTo7Kvidtjkjc6
5gV0hV7Q3zmFu/3KjNZ6jkOyMLNlUKoUogn/5SvrrETdtnDc5KTnZn1vzi8yGz33+0A22KOwKgH/
Pw/Yza1PTrN7W90rlfmMbJGaWidM8ARipUYRvMJalr6vF7OxOp7hBavd/+j/mouL/EsYFOruq+tr
bhK0a0h4IAGWAazRXVd0+Z0M4Mp3jmnEh2ZIz3/0D/M0OUgVw1nOr5HLuKXiHL+m/p4gp3/1/+ep
5dF6WBUnH2Bn3tT8UUgn/aC+GuPhsiAGNzd1AYns1mz67taUi658gnQjMgPnLMU+uW2JUMSJHuRL
YBTWpi+xpfvqixwVrnuTiN1X33x4iBHkfVHl8YMZecapPwN4PX9l7THDQESo1uyE/+7/Srf/7v9K
9cv1oezva+3ct45x6COSG1xUd/b8YsWld2dgCjl6k3qS/bJLvsRd1i61ziaVO88VeLdAXJ2RJonZ
fcg+Pdark+67mzbtuicy3yWb6qeA6PITivgPtrbxWQ7VHaAOdXSMrWzGeIHuEtjc1JtyIEJR81x3
zYtsRePonrUe98sxgSkZhx9eqkWrIIcN1LeheU+FtTVTOoKPorGuqdIH1LL6zi4S+mxz5Tvf5yMN
Pc7WdjIM22BWfaumpuw6x/yJ+woioMZGCTG/EybsojjRf0bzLNY0qCBl3++58vAeIyfEY4OzZZ1s
b+CSoRvKyArVmq3aAFdmy069b3dT3Lr3ckT1SST57atsJHbCNKWy3zpvMnfGmJOlsLU0J3Lt1ltu
VCBpJwpWt62KwVsNxmDR+kN+p6AuVrjdnDvMDoFEG85WBYsKKg7TRPli2qHYx6ZCiOw/+ptUKPsQ
eaER1Y66GXsDCmFRtM3CbcJgP3TpAXvn6mQpBmxvpfWavU9tVt6Hn7mw/Xc/cH/+9xuEvsH7YCj/
GLJKchhIjodrrnxGMjfh2MNCiNq/U/0ueu7yZj3OKYyKWuq9AYRzlfBDrSCUYRdptEe/sNJP3x9v
b373/Pebf5kzA90ph3P7LHtq9DZ9cvBEBMPkXWQrdIijsRGDAxfb6VPkJOq2hAu9ks1AN/s713QJ
TanDwQhaexkoQ7KBnOqd8rCCru5k/a60S+OuMpRwHdvD+MQzF2R2rzTvZhifUGbNldj9lUro5les
ay/YErGEb82GBYjfPGCAlmzgVKw0oeDN56J+SUT5SSEpufXKgQOjT/WlgAt1ygzK3+SAH7q7Tk/1
bwC5yp1Zs4PECSZ9RVUNEZgj4wHQpw0n4AipG8MYUYWbPHTadaQpguoW3vm9+K93uVOqFE9o/z4v
mI+N5tH/fZ4/FPcU0rr7xoAwrafEAsay9x6UthUUu6b2z9rigRS3n9ACqccoOuexCxNjA4IQ8nk/
xneQXYmZpBhTRlp2L+eyZDm2jRhfp5aqW7xl3TuRa8k6Ke3zaNc4qZF15cr30xPZg+6p7VXqD3s/
3MpRL1f8vYBITrEXo0NfmHelg32vwXd7iQEnFgOT81AIqzupOuVjjVtsxnqoXjrA7juvFcpmMgcU
O+IjbrTqvdLNbs0vgxN87lZPnpo/KJj1vENDqaEQeva594R6L0pK6Nx5APvmz5h48QOIDHEcxdCv
bifigyAs9jglOh/REKqwsKb8IUdkvfL9/K93ea/kDz58BRxOeffH6P/tvGg+M7kyztzH5jpXSJRi
DdI9jln+3ulNf5ItJBfuVjE7cymbhGG6R4sqeMcLH28T8I+mwD9nNTIfHeFufVbK5JtsZbFFuD9x
cc4CmoPn+xsAtGlrmphQ1Uk3vv3dLdJpguapJ9sEx9Pf3XL2f3Rr1pivqQXCEIb/wWWiWOSkgbpT
jHi8OF0xexu71UWIhKA0EnFvEcFPWStmZKzkEZkTfzadH7M4JnrNl1CDQmATuUNqcr71ybdV5sx5
Vpx051HZGgeHI4ooo542crFV8XPS1AXUcdGD1JXtxmABc3v7j6FwRhcSgaYc1hF/j38dL9+pVdtv
1KL5kcANOYcy60oiYlqIPEs2/ZyulSMZHI2RGyntr+F/HCPfypev4cxGgLmyuu65TXBGN1cD+IhF
14roYvomFbbz/8JCbkGSWVPv/hjgbgylOa3/GtDg1N6OwEUAvxG8cO9gJRBw8AIVwQSVlpRZdq2x
mlq+Km0kxugxdYbFOBbVMUVEV8BMzo2Vlte7KMTuDYMs9akaMdT0w/QRp1R09FU1PMXbCULpk+wY
YutaBtxfZRdBi3iZV7hJykFHCcBYZ6OylqMBSFG4PUm2TEzTPxuW8+63hnhohh9drufXqozVh7SL
MkJxTUEhHmPyhUQvtWhxnx6LeUrkYYJV+N29HJRdmoLTSAnzaiNPohtlQAgxPEWEKLO2eElsVbvr
cKgH6jXlL20ppl2JdQTQLEYr4pOQ9Zp2L0eFn73i5mHdD3o4fTPUDaz2ZP/Xn7FqYJRP4ID2dQS1
fpzFGIQV0ksbDunFdfy3Ic0i/Fg8GzXK73m+bMuJTu29Uo8SHeSx8rAwq/1da64bIybNV8fUJEZT
+E336oPf9dW720LkEd7UnwbiEVekbTMwgwELChdAQ1e7dJVwT2EFHkEOELI9BbE68PQmtddg/rUR
fVO/O99jqyUVRMBq43C72HVUQdwCjsIZ4eJF1nuLotQJPmLs3dd97DgHwmTRgyn4daO6Cj9sFcBe
obk9O29vpIY4Q0GXmelOTy2j/KiSqdqGkbJ2i1B9ki9qb6yISenXfA7oRdTPLEg7ZCc52LiA//2k
srZy1ETxuRVx3K/kaO22zhHAPBV18+lGXxRXGzsfPSE7PtiD2Hf5ZNwrWUxhcA/V2YYoCkN47swp
sNJjq8EPilaNicg9/Oj0bM1RvwS9Iamettk6uIrcDpBTnAaD2dRSw1WfUmHZhHH6o7SaRzvuNOTL
er0lJKrvGlF0j18zqCR9ZPH6XzMSWKoLs86I2KQ76n5IC/VpAR48y/o10i7imm2VwW6aoPiMaq7u
7Log5yGVUgE6+V0neoHto0Ae9NXmplBd4yGtrzp4zpUgbhErnXLTYdo6j++wVV/wi1V2WaHxv5j1
nBk+geFgqy9ODfVZzpf9nvNX/9f8rKvfwzQ3uHGA83uKHUg38ayLDLhFbLWx79bVnLluYlVfAruv
D4pV5y8qqMxKtAHXsh0/+4a2kN165Y9nnv7AnjyVbQlLWpjFgbp2ERKtA1K5+RLqn/AN40HuseVg
PCP//nNQbtFjNIlrL6Q4Ilj03VSckkQ1H2y9e5EBfh0zzSUbgfLWT2jzH/1dV1Rbu1HfU7Mu7kZ1
NheDtfNWT+y1ZynR6BvvrdOqz0Y7phuf3fhRZLXF5ZarS0v37CdwXZvbOhnfm72AYrju5+WxOo3Q
kjozvWtMdS341z50ZbWqKBh8UOeK3xR1nGzdCglp+VngPEQBQldKMP09/xuE+pMofvS9s2jrwvsM
8+xVJ2kKGlRzV11VW2duQONBTd1wa1hB+hCnG0tRvHNjQL7iRnXnpFrxmgVKtXHFZG1ls1B50FVQ
51kFu8cY5TMIQdQNKM+NxZAp6REJyyZ0O9BrRv5TaqAijxgcmafknIANvipYZsj+uNfaJSsIDM5E
1/y9+U/NMSFdYR/GQVORFvKn1MPN2OThT4GQdKm2Ir2iUbTB6DjhbsjG6gEtLQSItH7trMR9SuH/
B5NXv6aTGNd5iwkvflbFxSgxD2jzEZOOBMTB7UFrwxhi3wun9vZIlk9Wfa7lNFPrQh1euaEY0VgJ
ePT50mxRHRvqcB2xzV0PBeKxK7zT5pLBYQUwWrCiVOqHskjds18ZR9mSL4LE0XoW6a1kcxqL8HAr
AqBCBdoYEn5dzb0Xbrqg1wxLBwofjadRQ23mNqr2YoTdRVVb6+c8tfS3t63W6KNO2CiN+Ym9tn/m
DxGe2vyJSkYSjobrn2X310tlY9N8ywi1NqXQpoUxRoZsYyO3SZlf9ocCCCrPbLZJetK1D2bByn3e
Ucm9VW4Wb6pbpme5cXIxxiEaWx+xnWAR3evxYnASiuJZ2FYn9HUFC/j5rR2H0Y5dPLvTcCWXI2kO
qSfT9GA/1dbwMnpgmeZlSjBMf/UbXj28CPqVBgWtGLPkYOlt8GiY/SvqM7asc6tD63+AIsBOU/6L
fo8a8yg2GcpejsrJqeLsStx996YUuCHoQ5Q169qUoSLupUzP2axo++qXTY8vDj5R8j4R9Pm0CLt4
WokYaYznVDzAVcfaWVQ5k8Tu2hWGwtlLMUYfaWbov8oTpNbhFwuXnzFW8t/ksewXRV56Dyqag0WY
CP0DpfranhX/elUfs7EXbz2rf7Yrtf8Q1GAbXVWLj4OrdafRyAMUwnpxMvOI/Am07ZbQ0/tgWvsQ
jRwmXwUOOn6Z/nSwLFnwpKcMrIdGqpU6P+OQNTs7zMx9hXkLcaVWrD23cR+HELJaVVBkheqtvCOD
/a1DAHu1YTLfNyUQLHkLYDmewzJpjYM5wpqu3Q/Z3VqNuXNFhR4rochT0/GHOKO91MoPg6qi5S33
qGaKvxahqi6pnUzEtsa6da2yg/trXJu5Nm6PoJqbcrN0/Tbdy/LV0J7cjYYcFZNItXsqKPY7DdQb
LGT5K4tu8YC570IOyhdPlPfkYAJq//PuCdq0vzR1j71OgE8QmQ88rkYDzXSjFvHKScZqGVgMxZ6/
T2rXAvzPg7HJkvEeY5LF12MybK3hPqL26PZkNUU3yBm3pj+PJozKR+q/nCMBzrksuqzYyLCcM0Dc
cgyAgTJe11BFQl7JUsto04DuoBrXafZdXz6os4B5ml9Cvmh3spkacQu/JX8oE+2f/bcZXfxhUPSx
/br4rRqA3Mo1QmcZj2m8kjcIeav4mtM4PcqFccwcfB6CeCVH4GqAVrxpjMjaiXWQZfE+Vr0n+ROx
nkIO7idKtA/p+/oB5ejtR1Wc75Hf1EvIoR65rjlaJiNilQLtthI2fPo5jlaGpnvPJRzcWyQTvyJr
WcL2Xh7bF8bxdu9LJiWDcptmw7ltZ1S0VqG/DVRWQn2utEcVCCAoN+UOlFeDlDn07+U7d35ni7rh
ufZ337/NS/za3+eheP9jrjyTOx//xznl2f840yxvhytETBQC7yHLcvM5N9ydzPJbYxmvcd5IDuxy
/tFvWhDzayUINq0Jz8mey5Rk8ZFmxTam2XM7w4dl3Mte4kqX3DAefd8ksCrpASylSTAVO6WoAor+
kcZNM7+tE8OfM+SgPOhrhpq+pXabIigD7t9iZMF14ofz3/X215UXjsDBDfwrgq1bZ2VjaTUkoI5m
8YlmRMPRnwgrDANb05vQhDr8Yax/cTfrWSZDCmrU4G4YjLtx1rKzMBr2ANKaFcIL/aWklnFZUB5+
kE3NTQ5OoTgPY+eWy2ioB+yxQ6gNo20vMYCMV5lt+Gf5Igfku0D03KZKHR0COyu5T/KoCd8ElVIi
y6SvmV/kO0OfNrqqRec64icOhXDWqDWbhaHnJNQLZ1hT/5SfmyppD4Pjj9s8aKMrNFMkHrnTv6aD
f0F2ZPzSRp5WqIt+uAGl2P7ULYgR6sdk6LvHidDyrifhuwzrmHDK3GdlH3xiBCCFBhfJgHxCtzYl
BriPU2V756kYEYHPg/PLaAFainJdP5YVoGYf45bKcsx9ZxB0M4skeDRLN6AWwHyJqKA5peUQPH7N
6HQL4WTrowYusKSUoxHyrS7X4Cxm5c5HMvZaziioIZ0fV1mJBpAYvewftGhYVEMk7pShFQ+hET9U
aIBfE7azt8OLudkAI/3jcNn/dbinhv84XMCiXifzp5tRBhkrVqZNSw0lvpsm8fqgedQbPP7Sokb9
OffLd7LPTGcEQ5L3WznQuAGLNzVx3qpOi7daGihHheU2/K8sAcnRKOvApin7vl7+ra9wS2Kacidq
gj3se7dY4Aup7ag83oYxZhKUzBbekvted/R6qgCercbdjWN5rlqI/NT0vfVWgwpArbq7kj3uwY5L
nDRxyHvOg+pHnSnmz3lq4Q9gvbzgNHjwSEg1u+YxcsGTZlPfQan/3WkMHUA0OV5XJVPBRKc70YYE
hNUcbpUFiT4vmjsDT+UXP7mzQy37lplqdBFK9CJ7JypH90bjxSt5TGqX/noMkJLpgR7sPA/7VYD8
YMDzCZ4hH/AdLytWtDmeXXl9EjjRL2U3FyfYEj3Z+7jzkvNDgt6zLV1S2wSvtNbvqT8hkz9iaBGU
1pJi0fhNQx2+HrRx3GdVHx5T9IYsdPuhIQ/GW7WJP7VMh3gxt4pC6dKVjUXVKZ/bslM2k7G58Lhf
9Y625TkZIotplqIOlK3RzkhYgx024uOdbl7DqfpmevxsfpE98whrzo6ivpgsVY8GjPwWi+GtSyGg
2lJziQXPtwCY5dJQhU8QjiImzZ2qRWVq5SYCwdBQgbJOpmXm5Gw/YQTkUEu3oRNecblh42mG3Csq
lhq1eUW7ch9qFEJOLIhtZ3IWbABLxPnpdgSfdGwy+MF57N8liettxECGN3Z3bY6HDHzNYdF17RM1
52h4EgIjvu++aZBlhIoYBV1E1VBnVzcTi78EdGfqgTGwcKDDdxhmKiJYwHFuihOJlq0cgROh0T65
YcemJaeSYCjWHdKMaZoosEao56q47vWPQ+6dki6mbi9XWH0N4DMpX/JX4Gv0haNYx9Lmt4RVox20
aga06rAIbDS7oscqKYiXsWKBix+qeEuCaOd3Q/fix8YiS6vvtheTVI9wpA5wdSIqfii0WFziUsue
rU7/jqQCGGzf7k0v+nRwdyY0BEAevb8z4puY4lYA25UCHlQyC6G846iNe0PXJNspxpbATzcpS73r
gKiEvAGmVoiYklJXjj7OdGiPZpIzWJO6sa810QxDw6cjbeqnnOt8NTR6cT9m2bXLzIswtK1n4Eha
xLh/GrPVjDv7g6Yja8YYRPvQxCdQwu4q94ZVATwVNSF5QS3ds+DFyyEOX3VxpUp4X7r8zYTG+hmu
/TIFEQkhW02/abW/tCghhBni1wvXD3P2ld7eZd9XjTjApgKDqVH/dHExZDtYQWGfhVNTBxF1NLMH
rzJOev/E2v1XOCj3qg8aMLWfxsG+j3s2ZTZp5HIoMRWHjcc+c6+UCqSi4jELOsQ4fv6mpsqTgL2K
vV7g9/hOGDa7dAIltWPpyyHjodnUwVukihD8Ovwb1c12fTCUm6awtGVIsqvVzV2EexO4F7AUgQ1r
xYrqe9tCyjJh4kPG0tu4rYD4mPBBmWjXRuT2bA4xv0y6HZXOdwEXN3/US2OMaAnCnY/AHDfRqFhG
KkgzfHvOpA0eScU/jwSaF4Hj/tQNbIHKKgM00Pxq+ArAfMQqVR8cUPtjvEUakW804m2Iw/RwTcBj
ALI7/AQ316zRd4LI8iwyOget6FLcqQlR2zVMWl1QRp1OLwTC0o1HMMdv1BJIz3m0cHnprFQnWkiH
1eIy7Ztnu/Z+Kq6/KgVAZVWQPIj8+FPoAIDHDIc7YuCRno3bxoovdu4QZK+px9PbRacrzUKETURK
MvvpjPHPfCi/WarxVPazVgzBJqZt/AFrnQALeyoMzXp+ptFYNkH5koy7FiNsHGuaQyGOjWGenMaA
o5OLnRv3Z9ZqZCKBWD311MYQOTs6OjRLL4d5GFIt4PhaulYDd0HWPVhadk2+3B3OeCj/wvFq64n3
1tIfLG3KOEvrLpqu/bRTDNcM52enmZsp0IdFUWgQPyPtQ5sSYIEoA/sB508qoLmbdOCvKLNEb2Cv
zLI+UqBGxeqI9onk9lVrqUu0JsJgBaa5ljZwPafUTlXjSJKBCm6M1w8Z0vHKLbgUMow5jXEzlhX4
9GiuCIHKNY1P1E++5jDBF5VfXKIwovDZy/e2bbzz3AA/yS7XrsYFq3jo0aVJ/Vm3a8Lquz/q9gLw
0yPq1YcGnWt+xcpBLFJ9OGN3nRFN607wmF+9vHjUcixT86z6sCqAwE4SvqfNOp80TBG7JiN0Ij6N
9ru+TMay3bsO4XWHMK+RAGuxCOhTQ+irVIiWfJdBVIPybOpH1xV45UQIUMEz8gtSaQlWw95Xhflp
geNf8JQJl36Cx4PuBGwFSsDvevmQDvDsMJ3HUtjqN0hgBzwx7H4VFBjDBNbPEO321nu1plGsihSy
mx1bB5eawKVq+OvQ6Vy0/WaEIypSPpt1aV3x9RChKBbIcHuRqEu0MyCj9elN9ymgFhbVzJZTA1pu
1o4aRyCdcojmaO00BEdg6atokQ/5dKHI6JvBYtDVW3th1Slwmwa/mDH+sBScDsvZoNKMrxUPii3O
fu3SHwWu7FW8+xEK+52A4Y+Wbf+arW2vm5hXpQDTvDjAXFGrsHyy6out9gG5POR8xXREhMT+NXSG
FY+PfDkM33AUcLEydzQg7ly9UJm2VRDXRLSNFqvlVSJclrDsExTPw0psiqlibi99qabrIPFfANcP
V8pP7hWwEquu5R+gZ91REbW54k7fLMxUXY/Es9Z+q4Xr1q+4sdgTNHxKCA9BVT6EuHBsC98cdkao
XCnZIyhIwTUboLmOZ1ixt1fvIzVlZddvJr12qfLQTZzatGMfdc5qoMRJmeKHGNmC96n0XAKTh5VF
afTAloxrEx1KP3GXVL/2QOXbO2ITCtam5hPOI9T1IugU3DsF4LzlCHl6FU4aaxbqb5tRnHAHoZg+
2eSgebMK+fiATdGGMNjJyvn6WUb3bEb196A8VAV+XBp7sU43caqu2AbyO5qY775ZuCJmQ8vjhgSY
7VMJhzThLqDWZznq7IcrSjUx/Ut+5mHobwYqDbHlaRZjz1oABNwr5crfKNH1dzx3IVSh6+uj73zz
QxSuFBEb4Srz0LwmAj9FZeKDUUTcxcH75OEK6k/CJeKeETDzfe795LMxbJraPtjyzIhXfR3+sio2
Kw5JPrNOV8SSMAD2bH/VDOKucqlGJBlqbNiJRAvMhZZlqPZnHJPKRetFVy1nPSX651gvERTXuMSi
8ZyyWD3n7njtM93eeq5y8pvSvNTVLhoNMJCIQo0m+0ZAed4UxiwoOnSBFQWuutYsOtssl0YMhV0Z
dHcXa/FZKN9CC59E/oQL32+yg0FtLDBa8dR1irupRfAN4b++04ttK/xqi6fzR4nod5GnTbw1YD44
8T0FQN42KesNiK2tAzFglSotZ8mT/bBLEDLM3zIW5KzPDGi7TXfnmc4MHi3fSJn9srJk9z88nddy
q8q2hp+IKmiadCtQdo7TvqEsyybnzNOfr71qn4tVXlNlSwi6R4/wB6OpTuByN/mqJ4EziO+yqg+G
XX7iK9sFzgg+SJpEKqPdOUn4gGXcT54/1qTEuyy1odVZy53WOc2WbtxjI6ANjSLKN3WcYIyWKMIp
dUUwe/oOxAL8YiTxAncE4zPOKEJX+PkueBHswrzEsjK8NXNZwE9mnu9k87MJXj9Yl/AsXe1HYm3i
i55hQEGnyx6e28w7abn5W5Zucio+Oy19zeJIDyhBgIWI+SGU/cPYzWOgzdnRFACOnOl2cWubnHd5
WOLMxiQDk/G+hRhnkIGSIoXecz6a4K4ms8UUb1EwUdAgHHgum5gpnrcJdZQcu/odDiGiIKaSipnc
XakfEqNFSNT2J/x6Nin+XrspJ643c//cN27mW5P2OlVAVqsVrxdyBKDDkwFgQlwsz5p3ZWNMHN5P
4bpsswpP2MThK63NcKg169uLEAmKe5T9o1h/6LI49fPVqR/WWC8Dq8r26WLIu2lq9mltZVs5ITU9
WVXiA5AZfbf31gCFz4/ca7eTLuW/RnrHZhmc3YpGYlCE1TXO3C+tHz6NJL/Eefzaki7cK71VM85B
sqXjjWugElE5LlqM6CojzbMZF/E6LEQiqGh3Zo0HQZRBZHRok+9zuxCbfJow/+js9AF9QaQdmEeZ
w70nbXhRSY23D+PvOBe459n9vbtCmkeUgFYowhdy8imQYuyb8MnQcsPYzZN8K6y7AhmsdP6wsvAx
dXUMGmHml7Qqtmb4nqN8i+C182iEUbhbBeuwMsj3ihn7CRMYH8TZRrCNzEeEKAEXICWJCpUom2Bg
RkummX/ZppVucEUdkeTui60HIYINAkLGWZG/KOk0QV2NAnQZegzbMHVk2+HUis70ZhKBOWbGKezK
WzcvFRG7r2FfgFtqXCKyt6Tlpo+mf9FoYZ3UaABmvE8jZIoLxQk9LYd2bFwfl5yejtsGWAqBXwVZ
M4MOPGOufY5Kd+W0g+XZmxHskm5n1QI72tTYLyEpP74Y9bk/IdlgHaaoupmi9kIugo1pOy87ZA6Z
lefecDJTA7lK7N6sHNWbwWQI0dt3k1DgpTYLmpicLMwEB1JDXuGNKNHaz00mdnFSwFRFRmmHyNt6
6AsnBTWUPTsOvBTTWpgKCA2Oc0fbpdOqrbGY+tbs1oNbt5yfq/IOrHR4wyW2rKN3O4rmBZIzEFD9
YgmbrVQx+vHQqUXX6zNEHJeCrwgDXUTABQtQKUnXfY9TeJ94XfkvM/VDqPQvUrvLA4VbFBpE5m5q
D9g/oSGZvncoCm0oEOJtKVFyzxOs3cp053kQHRzKhpFGqx8mX9PNVHrhFnlaby/xrYVSafvsCFza
Fn1jaCYM0Aj6kpu9VlZj7AswR5uI3uhWw0t7dVgNtoMpZ5E+l3OwIpKDENpq06Gsp83UmalfeVDO
FnHuwkgeZzfJcDRVMukjq9Q0Ir/P4NhosYHinPO1oiyx12TtPtfMQJj03OljpKEmM3poido2HLF7
Y20+hTHsVnv5Ye4KvQBtz31SUox2Hn4s1fCDz823BmPqJZTRW9/wbdy5wmlsxns+rCCM0ylx3ZAu
r+hCitoCtZ5yBhDVO/5caPUBeY+XUDdr9JVeaC8VGwvloucJHf4c0qYI8wPnt4Yb+ZamPGOThXiK
+vvWyboHMXTVDqfHX/DCkBud8g1EpbUXafKYeMW67dPkvjTNiQnXXPpJlu/TXui72iGGO1TbnvKc
YeRU4+jhO3ou/IwnNJmy3DcyeQAIMN6IPsMDYVkDAzBgkGv6oZ5Sh34vw1u2XFmDZXclBUw6gIZI
NHEW6UKkxISyEdlRKP1oXA2xYiv9tOfm63EvN4yysfGhUeGbml1vK2G84Doybmup30nDoGSQ8lDj
leQTT+ag8BYCiRg+GwP3LYS7N4YeoxNomF950aY3YZzyDG3Gn1M3UMWkZNtuJU9CTK81Qzn1HCgL
UABnb4V3a06AXEnhg7h3Xjj6niwjcrdOqPSd/pWI+yIi0IoTGEh9M8N/DYbkLe+tbwnqzXf13DxV
lh7uqz65wddoppi5twz5UBQZBmBGqTNwkFfi9RLMqwLMlunZGKQGf9PYhbX8Z4hWP9gjRtUFVzqt
0sanxSbOyCWw23XdpZX9CbN+12ZdcS4iEqAOz4AECv4iXBL0aLib7fnJeNRnmySQMkAUeN1WwH3r
0fU2FjoZG7c1nydNhYSoKzbDLPuNbeKm4PSIByUuuXuO/GBq4WcQhTSggIMWgdsUKjDe5i6mjmQV
jM31rafZd2HFCWyFHo7TSpQkHm+soZl3di7YcQgop8NFJE65jzP0dpGnRlIOQk+JlUyVM4vQovvK
GD2swgp4kbgErBKPgXji/IeOgJWT8A5lW3+PibeZElSqS8RGTloo7BtNUNcYa+Rz6uSbtBBLYEXx
Q+Y0l8nNoWR3dnQK5/aQxa+Nhf1W4mXn1dVBZfTOSSRz6tthCdx1VLLOSNXRJXIyvdvrJTMCqzdH
jgXg0zKjY+KdwnjGODyGQjS6aGGKCkMfz/GOIH2O5QqDGugI1lnWEyEnXxtIXSs3ZV6KU2FOy0EM
vN6M6VOmTfm5a+YvpA+TUzl1BoiJ4gZP9pJQ6YEwn9tNUxPlVs4Dv511JiJdZ+88oh+82mQ/dwW/
udCqNOwMt+feCTRAAWF9qDENfcZ2xdcqJ2K1JUHqlVVg9IBMBZNrFwbr3rMcB7Bk+D50dAZqjz5a
R+GxqREhcVXZmUcWMMaF4jdOi/t5WwynnvZNkJVJuu0r/EDCuAVKsDZVQH/1zdEzJwCg1B3iYrhm
2rIhCYHxihPt3qHM3poJ0d/BWnvThRzWa4JTqQZXwZhj4wi9vt5KGftQFbaW5BVssGiAKo+oKqeJ
kUbCploH7Eb22Wxta0vpq599Y50cP10gs4WMjw86bDvPZG+ZFNXIETknJP6XwzLrIJ+QX4/0RNs5
7PSp32tUv5iZeqiLp9azqSaiDVgan/VOc9euH5IVfLqOodbOXtIkyKYYb3t8SECceed2uLrr0pzg
EdyWpoV0ovkmyu7LkfjX5aQ8MlobMhV6pA1mgHbFSRI76AvoAjVsGTV+ODICzhMX6/pwyAMt9Xyv
GQbamPS6kzj+mB1zOrnuelgbWlEFEIcunTDoJfIBws7dXZPIGf8C7GXqFDw956GxRV5rNJHNxCOq
S82NmaFXPuMlmuj5HLgLsTn1nqM0TM8uGpdu5WUBnHW6YWwWYNH2PsGo1K2TFEYw66Xw5l0h25e6
xueLUcUbrKwG8SCdRn97m0GsC1p3U84FUCqErvxWcpTlSYV4+8Xp53XTJs0MyRLCoL1c9Wnk3pvj
74R3cBOHZ47eLlixckKdlaYAmnabeqlL38u9jxKXICxtkipow/o1cj1kaxwAR9VAChZbwNbEcNJb
7HQhPd1B4H5nlM3QYHICEH22n0PhGxEHUk5oHM958eECtfbGZ6vQf5pMZrSocDsYk/lQ561H0zPb
RhoWq3b1IewRHg12aYSCZDf11YQ8AXaJqw1VvMdmLgFlpiFjmVP42sxSFen+O61yLs1TY6EOzy0I
wV7ufM5S/9TkilvEsj7gxPKezDaJfGN92Gn76rKuEU3EwBnPU9TDYUSYyS+miahnrUCHDRN0pJj6
XcLoBoSoe492vrFLYS3RmjhVLsarUb9WQWM3p1wSlZJsOLdpzFCu4k5Sj+EVWLCVpy194xt08G4F
xVXBBHGa8N/tdqFHs9ru2lc7qmp/WIlRk5sQ44DzB71JGYER7e0Kygj4JYETULlWD18JDbCgLbGI
Waf4pGvDc9fJyF8nLGmqKnqChH0dT2YVYddaotwvTd+s0Ez1CnR+QnfjxlSIM72kkFOEBwp5QtTH
tp9OWkFAt2WcYvlT/ZZmvavMKd3jYHAfSoZZ8EaOkSOOdgXGCeAjrkWYJeWO9iPGkxvvwdS960aR
HdLpScf5h0NjKPcyulv6utxVPTKaYaLva0sPkhQEaBGVJjhqa5/DnCVN4AbYpnGhGjYOeiZgWZpP
dV5+Jms3IAgfXmg8ia3dZAdviKkJJnvA5qKHqaeVganXtxGww9UgPmOr3PLYsdMIJRuP896sQBhr
eJfFRvevlC1AHX0MVrAJ5owbbBM1lLXtGQzzuglJRUYgu75T9atvhi5SRjYLyzVv58q5BVZZH6hE
dzoP2C+B5dIj0l6wMWJqFOKl7uH84zW7OFs/hOkZgJM+mST4TncHIhCsfKq9oCyr+gU4K0J5xi2X
K3St8i7CDjUavJ8S7oQ/qD6nPjM56QxKJw+kpZfWD/pwK1cjP8xN81NXwdKCgemBHOXDR+gazjHu
Jx9rDfxRYzeh/Ih+AYqPm3W+EcoxvDGxHRYjQnpz1e5n9wV9Hbz+pP2vEACidFQMKNcR0J2vtU4X
uVzroygYBE/siNAu4nNn2uCQCHnl+tNllNdgPVa6ue5DGBWnuveMJzG6kboXfjpkZjDZfo2K5EZ0
nPbjMjDlFJQlw7rVvC1Yev3Uk5e4QBu0mqwbzalvTMewLdBdbqLcyUUhIjMWUoXh6xrlh5BRjWEN
3daZ7Oo4FFXla0DW2cwFgBM+Wwvz6Sz6BrMWvBFoFXAuWtpvXtxabVHtJ0HzKyEJXe0BYyoXNgz+
RTi9mDU9xglIbLqiIAVZp2HcF9iprOCT9D+MHZ8dd/DQoI/uQJSybQmndAMrf2wcDYdLUgfX0S5G
TEWIBq+GEQme9rS8svJQ0oDbZqiVulAqweuiasAUNbBGh4YL3ls2vqac888WTQbKp2XTT04W6C0i
3TkTZmUlVcH5ZcpU1zSetPSriBfPF8vcYqbhsMVj6dM7XQKQx0dnhXqEoB5ascW1raS6CAdtWNxm
MbPEI8Go8KSpUZVVJboRjgdkiTA3m4oXBjwwBpPvYVdKlPI4E6rprM9q2ZKYJYWLzW01oMJcPrVR
d81nzKzqvN5E00yfNrVvOd/iwAHPitVB5tueeSOistxmSU1fqbqXo8LE95yO+aT7+INu9LbVESyw
4g2CDqcu6089OvtF3eBlGK0n6SLFrc4kn2rmtTDWW31BNKFKrXw7mu7N4Drb0M2PMM+wPEyiczdg
uyVQIsPWEVCgYyWvlkgW3zDKYWdl8TPGA2fqtZXnw61sk+WLEgpivD2i04g6WNqNj+XKEV9a+mOt
sbXDud+NUxGE6GuHzNJSp8TSjKBbhFxcOSj7Brhzdk2nlrbcjP0QD64Y44eYzHCTlRAYvTm/5OH0
g0N8tm2FfKkQu0pRAQ7SaXng0OOZp2myc22Bd+eo+aGt3Y5O9dYrExQ0IREaQFSA+PW7GNGdsPys
o5EDccjvw/k+maoXLGYHL95aIz5juKavZ+yHbnPvMZLeT5vMCu2ZfdqZd5vOwrcpuBsdbyZ87XFa
0b4QH8VRLWOI13VkhRJMpKHMhCvGG3KNnhoc3JNG3K/ImxShi1nGsx6Hy4bq4E29h+UMr6Pu8QCi
o9vmn4Bk92XUXVBZtYiXbgCk9RYVJYSs9OyNkfaJ8YrrpyKcaDa639467HLRPc9jsq9Cknspsfke
Jg5TyjuW4uBroSKzGMknICdG+jz1WR7TlvFikSyrb+MUHCDrE28KZK4iGbU+UCd2S0UlWtQ3C4Py
kzoEeg8vG/NDJCVEBYm6tblUMLTzY6GVdzxN3e/pMYGkY6wyjfHVMOVex9DDpUp3zY8haW7aLH1f
dbb84DT3kzUvG5KsK9KwjLIMOM72VD32dV/5blxrAW7QpJyKOat7Hoa4Hd7pxgnGH5Kv+TtSv4S+
gWy0hsSjG2SNutQ2CUOhaijk0S7jOxM7uJtQw1XOTKcQAFp4wKO0YgBCO9kL8T9ehrTzXTsCfUwr
yGO6R/l0J8do9merpD9bnFGO8vrSgMvJ8WCXxs5omcenE9AlXI7jwDRNQjqJzHadYFcaQGfxt/mt
3kqzeC0EraAkA0QWyduEakQPyShdg/M5tuKb3kNd27zMSIL6iZDoVCds6SVvtswR8LB3wIAN74Vc
M7aTIcEMcfErKlCJonAg2PNFzhxvEsb/u86LZ7qQ826osDLQmP4DpwAyzhZej2gQEjOGBXRCf9Ni
CrxakD7+tmdi/AsdHWYKw4i2jI+xRUwfQ+MGwo0yBcAp2ltvUhSufHB3mJKvT3nxEo6zfEIlJoDg
4PqIt5N/G/HTYLmo+VMh5h3dnBT4c281x6aFUVkV462hxvp/l2wn+Jy2Tnk0KOnamurLwNfEH2IU
nDB8o3BlIRZr+2kj2jUr04Te7bfO/DzU5HU90heVtLRt1pv70uuPtHsfmP3/jLH9FkfLs6zzV1ev
j7TCfxy9up8aPHsHLKIxNG/MoM3ktrOeDcfJzp7d3bfRHfViuxUzCOTVvtUsiMFAGnumhrQ+PPoS
avPSn5NthusZMxJERLZLUl96UEgWaMARgDlKula7rYviGrf1Hvhq9ulUkzpVyvusd5ALsLGTSXBl
1+mIuzGNJo9YaI/TroUfEtioDvmeztEDF4PsNotM+o8KDQk5uGhlRq0NDtgZYlbuZN81GP7iPj3e
h/3E05njxo+8+p3eEd1IZsSdZ57wV3vTUKhYkFMmM5K3LeUTnhc4gPeufmvP+ug7SYy/dPyEdDD9
K2+pMYaklGFUbI2UfUN5X4ONyRVSoosMXJewCi6xlfLM8ndB8wQ7bDr1DedSYsqvQimRgjEl9RDX
BTVgr6oyXy5gfzUr3y1OLzZipX9j1i+a1t+WEeYEwJYePYvGO6qg3UbazttQJnddLQKA22LXY7MX
4OmcjsD6acWQEaA8Y1Kd5tGxR5FncOlvz1n+DCDGR2UW9e95uhnLyg6MqX8eLR2l56jaFGtyn2ZM
dlOXzqHWdYATcKkZE1uwXcq9vUKpFmb9Kgw6DIiXjV5/txRgGFKXAzh22+ukR8ROIUAkLIcqcmvf
1vNkV4Q3zVqojTqQS3rrxZTWSzLe6EuCY5HlDYepTp+TIdolNHY3lT5cR9k8jNC/N5iiBUoibsL/
A9cx0OoxPpWrLtgjMwZStb5SzLjGjSaHB93FNZDW+osDe4e3eenTLzvBrLSRc0oQMr6YqJ5yrJk3
YyqAMPR6w9HPdDEyz9gY3w8yBESj16eGgpPZY7dV95WIgeDsZO68ovqde2BNZbt+9sLzrax9oeI/
a0X4Vcl428QPnshwL50QwO4NByoQelglzJ50Lu89DJwQEvRnO8+DqPceVG6K7Lu7ibZoi5mzLQ+z
0L7WFM2cufg3g3wcZwZVU8sYc0B4rG0arsSlO97o9pPRtaeqn+rdn972sgKsmuaBJIlGf+1YpMuh
DjtWLPh5Fk9ulNX7yJGc+fNKq5luG77xt55ACttAh2eUYUa/hlS46HguSEyLQNoDsFVlRr32FUML
2snF0qLTqq8XoN+vREU0hPq8Zjgtv1dcvjZOZV2mDtdAl64twtQXKxt+m8njhBDjM3J2y8EBIunX
gyE3hncZ5xrmUla4L118OyqtKrc4T3NDkI9o6w5p/uhOfHX0fi/dxGhvCtsH1ZaMh+qQlvXeXcK3
Mok/sTe/UkqbC1A9yEod43Wxj+io96iKIpKR+6jWSWi6HKf1TGNjnr13K8eBd0ZZ++yk8auT3Huh
BJIlY2Y5Cyy27K6X9dGsgKx64WsK92Jj2IhFSnReB7S48R5EbynRfdNGtxwhZjsAiRGyvJKX1kPF
M6fhAdLoOenCH8LELxOIl2Q2t5IO/tKUB2FuyxyYneEcaJbMdYL+DDKSpVOdazqpsFolNrKV5fdd
ioIs8nqplyO1WKQv8yqYAJWfukakVItt4QGmDvPqoSuavV2OtyFyu1aC6tcibqDQ3juyf/UAK2Bl
2cBk3nQdviC0tteGAZ3sGdu0NNOa79lFrT8WIOkYPeDA+BziWQEsEsBjrCY/C/ITGAHE0IcTjozs
aoMEQjmo+6khfoQl5XSSgYwp+/41BqOG5Bcza9y6NupMcUf3o0wEvu0Th4rHuHpKEc82abRGvTzZ
dC48/I02pg3Szg6HB9rZzMX7O1t/j7ycUTH9E2td8WLMEXGLqgB4RcZSqdF8YdJNlPdFTuAuEWWe
B4soAc/dX0RyQWAPbqNTBZ2m0TEYcpNyjbS+XgTqCNUvEgrHME+esprw0CcuSgfUl8s4BQAFcQqA
HhfYbnHqKoiP7mlqmxR5EcnctK+ZtoJYaJdq2kYKI0hTeO+NYtu1lXXcDRohyNAQzg3RKdM1C3e/
ChJ0uT5ajNNARGXOgTxt7xjLjaToztcbz5TJMfPMY7R0FIFebAbMVkEONf2xy8fnkpqJQQuNEJd+
CdBOxN8igKG9tx+k82atlE0YwmxAhINz67X3Jh7y09hHI64bnrnNhmreDtNATIGh05uuuDcbhsMu
3YRibLd9NskbnJFKUaLmmbJsXewmEMxYwUi3+7qFu5CP4bmWY3dnA2ALRYrxWww6t9OCKSt0lFq0
m1RvDRwwOD7CFqu0aElZDHaK77E1AreCSOCgKaGVqCxDTIX5nMA4Bl6x0VPazCuumthxTCQtiIqD
96kgu7njh1Mwq3f4rj67/63PXAbkWYyTgV6eumHYJtMKBrA385dBGdm7tOzSQfdg3oRvwIhpY3iv
iYmtmTEhqxg2C7CW/gPSFJFY68hYIMzQY/AXY71vK7BE6PltxERgyabHxgGbWUTpw1QxcHSZSkmb
1JcVHEcUCzhbKXA4HVe3759dAAO+wVaAuoufaN/84s3K1q817K51un9DpfEdeacpvQVRaGLjl5Wg
AZNfPSfG2Fnyheqa68RyzxSFErvKIGsiby57pEt0c586Hv4xDHFBj8ZbCTC0LIMkW7sgN8PbeqR8
5Mhr16tr6+6/3mS871joaqrO2uQApJht9kBknnLP2NpLBJi0coPVpkZjVNJaJhozeO3C8dUPA7xG
HLnTX29xi0091qc8QeB36pudrNGnJ7EUvmYgJhfKI5QHGNwjpUpvmf0jemP3GMG9IAJ0weXL3pGB
+k4DkqsYNXowHVFbLxe/mWIFd2geNU2eezUJYNpAmwBxIIh98Y6G8A/oHZTEajw6sP+tbO9F2OYL
Vg/3AKGoamjYmHK+gguijLIPpeMyk9OvFSNd9dOyzQcFdRs6xPBnPEsg3boTY3R7+apy+zKnKMNM
Mb0Pfaf3DM5d56lq7Espk4sWlhfIxpSvy4M55/+0evx1Le9jTJazztlsLeZlIdnIm+W6tO/a5Lzb
rX3uNGJlv1xFWH9kvXH13Ax5pp7Y43x0Uvt22vFzrDFJ6LsdO+5Sx+NvXo2fTdf72Zw86MI59hVQ
kCK/IJl7UT9Rvrsm6Mov9lsijK+2Wq61U166pn3R4l+KLbsZHuM6uU5tfslUNqiDEJt+TcyKY4Of
srjJOVlAWhPm1mtrphdUmn8XwL6hZCqp7AzSi7tG15CGXaUy+T6ONk2W0Qntc3+ttDsrCb/VHzsr
DsgerJ0MCf4JXWlOgDgev1J2ConcdBVNccGyDnCZ+QIxVo3Vr4APN/qkv3br/LX0/a85dLfr4gCz
LX7Uv9dQ/5eA2l3kRb1FqmXvsroPc3GdneErbesfmTFD09A4NqcrkuFfKAHc5ip1K4uLei1BSnRI
y7vY8L6Rz7g0y6TEqy5Rpopr96Fcs3cDiHY5f5FNXQdaa24imHIK2J/Ot/q5DnBRJ2+nl9pRvYVR
RjvdtE9GLS/OMnz1aK6UjXtKi/Xvd1Pb+xaxA3SzItvJDqIz3p3lHi37D/Urprl+dcwIyU6eKosr
SeYvrOsutg1y0fowKu876ftP9X3ZtD5GkfdlH6F8W5z/u33c8Nlcr/iu/rYY3rjZl1Ezs6vF1UMm
exhWZJmn38RhqIYfLhviK+GBMmr7XTQbqQTJ2bpehzS+ovwa0bSCjBvV9ziyXhiOANe3RyzU8G7l
Q2C7nuPC26uHp9bCkHfvq/nxv+epHvi6Om8VY2Nocps8nR+7nDk0i0EtCvUE1J/qfQHYZDqu1XBv
4YL39/fcIq0dvrK0PTUdZ4RSo+AGqJtA1Xmx1o80ls8G/+vl6YUOzeVmzuW3uodDyAp01O4ujm1R
f6yZvJQZmzmaitfG+EXy9xuY1QcgSzBi0d7rloOWVh/dZFzarn+drX/Awp6dEOJ0vzHhXgnjXj3b
NeLGcgEdrjneRX0CPFzG/Mv8q2v0OznnZRuQ//UjlHHMECcmF7kkfTVp1uIbRRHX5NinqT9V/01h
fAmVbRbXaoTf6mdmTk/lBP48zTA95SrV14s6dNZiPOz0+DrFy5W0dAM15zXUcJGNzL87oy6OjuSt
hcDWmuEXBH7LE9438K4Lwki/UsiPVZuvrXxequY1iTfcFVzgev09EfMvkvwXIfh8LbsAvN4vM/DJ
NT4ZSRhgY4K1Z36Zx/yMWEBgaqxllJtHw0YVzbhE7A/18XivXKKXSZqfVgI6dW1uw/i/TUUD6iwc
760VjKyiPrpWU/+pvlmnGWpyudf6/+6I6IbfQjP8BRm+MeayCrzQs9q6HZBE/rvbeFP8qhuFhUw1
Z5/qIf5tFDaMNxR/t6ztvG/JQ56qEt4PT2SwPhaRkv+kCJe7sEbY4xhFbqQsHgHhXrM2uqoH7LCY
K/xjoIff19MARQxl+kq/iafpt1uLS9pBWAmHatdWTLKWheBQXdxF+x7ye5mUL+oIqDWTIyT5aHYq
cpty+hX0JDZFnuM5Bu7a46MgJpEIcNw4xc9ob5YFzRfiaAdfiVljoEKY2eHeXHRf3npUAU5dYZrW
d2lEc5ibqkKS+ur9nF3G8oi3x5fOw7Un9m2Uk2snzzJHFqSXRKeI/c1Sr9erPkxXJ98WdvOWLQs1
L9/HMKyLlttbbHzObT//wm+90DrmkCxTQthhCYt3nZsO2Ymaf+lpqMVn2cZXySFKy+kiwVAp0ojq
QBERWzl8qbtvaM1nWV31LMGNxfpQC6Rdwu/xJAxQx/wrYenMev8dUig5qMbS/rWG9aoipAoP6meq
pxf1//O2NB9tY3r5O11UcBs79+PvvNGNhyYP32rijzoU6I8mRv8JQ+lLrS/1Ocxbdkbi7cMITvyI
Bt04f/39qboz6tJCGEIARh+JxZdKzy9gSp465xX5528QhR+4GN5VAyW8iC7opBKI25NaYmmpX8di
/i2L4yr1L28O4SawuzN05YbS2iV7K83+e6lNNVKy8qerR96K+ZH6PbWbQxWrFrN9SEHLxUbyd0bY
BuMs91PFsvTNcpp/ao3WPD51a5dGf6OI8m4RSLzGwmGWznPB7e8QSSTiuAXqdHO4kSqOqq/ooPVc
fk00NBoX9Efamx9/3xwHMngZHCoskhBL2uU5wnC1YKWtPDp44FfKltfR+AtBao+pe0Wr994BstCE
05f68gg2/lYRnbCkuKvW+ZolfLO8mckjho0Q2sNqh99/L6pNi/QS+A7fDYEfs3rUS2rJUUDc6UbK
JQCN+rs1fyE8L/8Z8a6Zhl8TlQd1/8bmvU6NZ0GtZJThI4bxV0bwmAmH3/XUMNLcLPPylahrUFtB
fUZGE2VMjaCp+5262P99rgh/dJd1w5/qur5XbxN6hrFJU/02XonNPB23yRGzTc8waB5sPvMvQKs3
//tSon3sBwp67oIXc7x0zvpr9q+m0p7gnFZ3Kxt5BHQ8dPGlefkT5JRN20ZvKkboiTrNnIcYqp9K
ItRqbbLo6jqvut4+/W+3qnfJZ3QkzQHKNGJGoCvUs1C/ro/DoVzSfeUZV0eyxvsPFVcF2KNcNtvY
sG9594tVskCG+IKc3ltWGVcVuFR2CFDKoPDNR4cLkdt4Ms60M96M+KiiVoitTte9q7CXt+m35v5/
oqVCldqcZp6dLGbfKiKH4r8n0SfU1SkIveHXrUu2H1ppk+Z8F4gJFUOKEExyVLFD7Z1BLHcJ+AC1
bJqQrM3Ifmz6nREP6X8vMfRsG/NO3ce/b22It7B+HPIUdpB9o5Z/zjuVU/Yeao9aJC/kuH8HOZ1b
uN0o+2jiw8jXq1rWmU56V2iHrhK7TMfA1DnTufwuVHyO5/mp7Oa38QebG6R0QJqOYAqSF2ZHG3W3
Zll+aGN9liHOxKRIK+SWNo1urLX+oQP4z8yOKmlVmw7zNyoHm+hTWH/PN2ec1y+kU0571Y3k1W4m
OsWAMFc+GUTNJRUc6rNFRemdffVpRrwyeDWunaZfaeiXefHckkVEnNRV66CHbu7HlNC/gpAjdNr9
Xhp/32K5rp4LDqe9ddSk14hPhfA+ZmXaKoGgj1Z5scM2WOVymzndpzq8YDZfwoGJaI4PVm9f8HX9
Kjhsja8l9XY9hAm1akTafKhSAawf7mjeqaU2+fvMwUjeSvv/aDqP5daxHYp+EauYw1RZcs5hwpIs
mzlnfv1b4H096LavTEnkCQAOsLH3K9pUZ1k3/57TUk4ZpEfyAmwF16H/HJX2baAWp6vgvOSgIKOl
MEgxkSTNz7QWxY8yUEYpcWef3uughcX4K7mIgg5HCWJV+D/F1A/YOMOKHibVBqhj/rQ0q8SXXp3P
MCle9fmz00EwQweyBINdhHOdYiRwleNAoK6zABYX83/3Iqu5MfyvNt+LpzRKaHsJZfnEWpcDCk5A
nEGHuo1hts/0C/xIHCgxm699DE35uZgcMQ9T1zxrWrSYCk5YfyOmpNbLH/gmMFbiW+c+uY6rrMHD
1sgPqgrFK14WbxDXmBHZN8jI3k9oY4txNPDPQTLtQxCdfuB8OeT6VjTc39QgM6LA2MaAb+O6g7et
WjUc8ySbjWDm1WG+9YRTJZB2kIw3kFfllfJTcICkyn8F0352Y+vbK7cGgR9qGMcYFKIYQs+0EN12
fv2g+FUy5ccz3qIm32gFHFj+dK5ag5AyIgTD9JbtnQLHppdrZ7ehF/NfAZycLsfleuZWtbS6RCNA
Iu0sdzSkJOGFM5AV2SGVih4FJaSebnr+NkO/AMjit/PKb4W8Edcg+HECpwf4AFOCZsNFYTyGYifh
jnyp3K/cI50JGyOz4fcBoxLvIY67LO+XsZ0C/7enFhpYH8GQvBbuVt6V2snF4BHIni1jRSfLvvfL
Y+rZD63rUOqNltdDTtPD0FFIQ2mJfdlwUnfTf39LHwwlONOccJ0P2VCclyHB2cu0w5wO3Q4MhQEr
TyluaX29+Ch9y527jI78NLoeKBEpZHQH5Wlp/7mI51nWU4BfNfzuQYK8LPTJdOKsBj19QA1h5Rj0
GTG8dpJDxz/+yUVNTUq4d17EZdYVDm2sv1IOQawiWZtLFJeNt5Dcg+LGXIgVNjhCtRTo/C5+Xla7
7yGmIHswyOsvRJL+uY9mvKohK9Tqb0AA7uT3CXhrV4YH2eCTOe6iCbKVlo9dzKPLcSRzdsAlj/Jv
2e0DJ03XHa455S9D9XdJh34CB1wW6EWCHQQEPspsLyGY+IOscJ/b6uIk9IaaIy39PK08Rm75Px2Q
SX9ydt79qEBrUBncQfenTtB9xPpn2t7UHmPGxIblwTH7D9kHsifkp6Y333IHLPqMLTHM7zIrsv6W
KZjr4Ry4CkdCZ2/CEzGVsHjL3MhKknUDvvDTQPsXv2/4YsjmAQZHquf0/Yg3En9me9llAo8mj4IH
l3gAUPnRnxsaATixYD3kp1Eb2xTxM4nT5RSllpzrSTykCnU7y7408b8wP/H9I9W/bQu6NuiMGw9P
N7jD2WhCTrUD5QfchJH8luUW0fkb1VE2Eg/JelnWP2MzR8mRRra9rDoZJ6ckhcV/cg2UQXeUKdbQ
ukZ0LBBdVPGFIvODkkICWwm3anon3lOCQonri3RESAQIt9qd5ewtHlYSJ/0aFPVZ7OPU+Hsw3Xsx
rRJw9/ERzc0vsbqFUv0kvnahb22r9irCRgTOtn3K6H9HtoNw418eRD6waaBqBXEER9GqUVWa8v8F
VrE93w+0YEkQrCAFYbHaizKFbQ9xOHbCchDSz+XUvZVde1Kbfh92nNfxoWIMxLC5ifkoijVmH787
+afTVZeC8xvlF2xK8xmAi8YzB0qO9Zo4F0+IkUcw8s3nFqeMnsGlIp+moKs7IW3TJMNtlqNy74Nk
Si1OuSXqHmQ90EUVSH7/LZ/ijAiaABQecaSa6325mJLIbN40/SK2EEj0WdESQKHtvVgfW3U+4uRB
bovOpi+f7KKpMxJ+8DJ43rMYezFEVjPeTxGADYyZotLJYfknMW4QDfyCQXqGLZ78O+ZyCP7EPTae
/+71732InWI9dwBPelX7DIq3DghhECePaYPx4B0SyJtZtpo170WC4sUszbg9BSCsljvPctj0fJvB
JE8Koy1h1ctyTJfDuwKLhkeJWcI0Ao5Ly2u0BWCc5LgP8em1R07Mn9C1BxFHVCiR4nKcyeNhBw0d
vU7aRaZ2SpqLplKHAZpaAJMZrF8jN7Y0Uh8Vd3wnR9fVpPjc6jtR7a0zG0exJ//ZFYjynxQNdl12
nNibSrMZT+1GpYVNVrs+BcA+GX52J4LkJ0+vviUUl598tHwDWJhdX9ubGRy95KVaFR3NDA+ekRV1
caZ8bOwZKGyTgiYN4gz4Cdambps018Dm2Hu/i7EA6nMbNaH0ay4n7cWyKMYZjoyveYy+q2oly0sc
9eC4F4I+yvXFnXgYKGS/er2/0ixzyRG9tcwvmf0ycW9pTqToOF1h1KRpcL4h9/zb4KGRLfm2jeYn
3ViuXZ4sO9x3itvuXPxnydERiyiXRSR/imk/19p5TtUPddyLo52RkFqMnqbW+4y+dDEVcgqT06w4
uCJyIDcpQF/UezmKiZ+RHQbT6MuQol39fxMkGzIulavfbcUryYQuY9HHM7I86Z0+2T8Susn8eBb2
tPiWTCwYlZ8pZZE0V60BvJSGV12C3MCvjiAs91kvmdruLw7ImoePimASJH6VgHrI9L2iu3tJe1Nx
+knH/AIm9kcLbPpSsjuqcHt9no4tvtZjoSvOeG3jfeebVMKMP/lnglP1nfJpIovnsLyB2b7AebHU
DigDXyvAa3mgPspXSFJeEviJettN1bvEyfQyX2bL/QH8yXGovZM7kxiZBuELFHxhn38VpO9Jfj4C
RLt4uCAbFwSp3yapFPTBOYIazbfF9KgVWO9you82wfF2B/nGuej/pNqQhZ7k8+W8AInmr8q66Vgn
9J48GsnP0N6ovfJjRl/tb+16z3Kfku0ztOZdAx3IB0XO+NcRG4U0u9L/qeEgoWL/nJXDgG2QjKFj
xB+6+RCFPBD/7MNpqZUofvZlGsfh4Cn6j1wrH+wRoNrkQyWN2FY05fqH1HR28mRSlCg40sg9WF50
9CMUC3l9dnC+rGMqTU+ejd+b/lxKKvIkU2ijTEHIysJLEZDQZP+GH6MV3mRlutOL/hrOjDxjZKvt
veVOoNOp0uqfdkfuAKFgpr1g2iWz6fjlZ+neZqz5UptgV25vjMnbNj7hda78yICbw3ibK94mwXjK
W9QRvS6gAOL9YQGhF0pZy4oJcCVyTyqhKNwzdDj7r8u/2/LLn54nUh5wIb4UIIIb1v44k7Ikqs9Y
UT1gAJiknuR1eUss6QQPwDstVtAWjiugcbh/mmbBE5+l/ETTvua5V5kYM6ku3uD+xOV5DMc3GUnV
cW4hVdvIgMsjJJ77Wo2/Sfbvyno2ro0KwCQG30vQDyLwVs/KrczTwMzLk8onq3l2PwDL7BpOfSqw
5eRCQZizO/OqmGRlVPshL8Z17pKMcUlTZh6pbRbC/we3pS3RpnvEtRg1bkU1myP0xAdZWTKDYDdx
he2NqXpfUs2qR2Ab+QXisMvckHfoSOD06qbuy1soL856mV5IyRMGHjXD+JJjJDDkMx7mZYgyMsiY
AQlBl8OmlqjnCRQ6/cH0gF19LQQkEf9KjkvyhzQjL+kKwBcbeK9oxYo4o8sh8r+Y1Jaevp7yd+3/
/BerwrB2pNloL18tq9N01YsBj1FMT8qM6ZzY4h0rOvDnd6d562POE3MPg+2gXYt8R8vht6TM5XV3
oJ04J9KkuiaZn2gczuCMV0XTo+KZSsqCWgfbLi9PEe0bfbdtCQaKfjjL5eRFv8xD46hwmlVfYkai
KL6HaIFyOHWDjp2DZQxvdDP6o1MYL99/x8N4NBRlK6awJ2gDehWdSdtqPM3IU0r1ZrbDxxIkzn/R
uu9ztM6q2wZsG12BkuSnAP4XI8y+6nBLJEOeln083wJP/5QFlxJg1xTU6147iS2R15RexRq5m9rh
xEmEMZTwVWnDQfaTWGCYd6+qp6+RXHpI2ItTRhhb0G0fTvuSBS2rVBa24/e3U6hsNE97HxMi5Okq
9q5sna+IdERJTOd8mpSl5FUrYjjhOy+Kp/5NrIaYzYy7gQRd4QsXc+Q3z/Q+rWS5y78dLhmD6SPp
H2WFzk1xHg7yzUrLwpdFLHZF1fLvNAEW3R+MKUWLOl0MveRRpNJKDxYNWu6LMhgX09fOjd9813SS
DEX/LCNiTsazBxu/bDV8sao+W/n4Lt8inxQzfmL83TK792lioG33/3+RO5IrNIMmyOlG9+1P2fhD
Eu90I7uRZ1guDeM7Y4IJklUhrnCy9SvkUpaqfstALfmaXv8cAAZjGyzbf8MjVB1+vQbYEybxfrEZ
wa2mNu+Sd6rxULJO2wbco3Wd3OAqLhhV3utZNpxsh8DQr8G6Mma6fJMDKI8fqXTA7NAF3/E21/xv
qWEvVQ9Al8++F4PMutiT9S7Lzs7clZKGTyG/qwXoUIUAl4S+/E1ea0KO/n9LdaSmR1bp32Sb5pZ5
iUr3s+pO/9WU3XL+m8rwMmX5UzxCJFR9aXn5LlfLiXSxEa26NSvlC/HYq0W+ynPVvRugE83mleHr
/fCnfmtgGs+r6iW0oW/Sk4tPApLiNeDOGSgTDmsIN4UV3nXm+NwDoC7LcFWoBuyT6q0fPZkeNXSi
l9HSrmGgPKXWpSPQFSeQB6ykSolRv6TbOn9ma/8JxECMf4Jj8dz3lHgKyYUztbZIPvGq1ZCtddNR
rksIvwcfngY6RWj4v6Uatukk3UzEIn+fNP0G1DsYfM5t8qHyAY6XfPbFrpLUEfnvimiL4+ezV5EH
n/M3D0aEAW5UMsM3ZlNcQFJtS9+7CQjSvTF8n3P3V0VKY7AJLUk0J1X5odmHiYJK5UFUUlVfdDA8
IS6ErZvPIadUpPnO9Whvuy4+yVuAzZImdL7iPCD/1j5gmQgznK9RJaHZ7Ro4CQzOyDDRcupOXl0U
Z+TGGzngy4uZWVL2gM0GK1/a9Q+dSJzBOEWZ05tMjtyDnxSHqUGIVi5KOP62Y/NsWyie8rxyEYez
L2dE29tIXjSqijI8MmYhTQAOhhp+54+Q7COnkHpGBtBzT23hPthxBSCFz7TM5hWoB512ZGNqJmeO
4udGk702IUk+/snTj2P05EQ0PnGHcqfWzIB1NF3HIfh67C60WT9q3xytDDXYPv+12/KnICx29eA2
UAHL89zii4VpG4bD9qiW8Iyl6lnyyKlF9YvSY0/XkRrAR0TCRSz8v03ofmLQF+ssG7YjQQMIgL5v
6AgQPcLwk8+9NWmqkt/FF8nedlwa+FXE02gWifwFXDIkzkOWUVUoie34psAdXqVE77fkHvrogDM4
Sc0oAH1FFJRdZKfq9R3cOLDffbvGbSnwL4oCsn2l4CBuY7AYQmVCT8iBVmKJzOeHqKDXNWi/xa0Z
HjUGDwmdsL5bUkxLupUCVwWuDp2PZzlSqYyrlDlLSpb1WU6lcnho8ulO0eqNnM8ktSvFUEr1dzaN
0m66rpAnU0hgtENxKb0WmEIMrVp7kOSK9F83qfIktZqMZqzG11/+pYil+6JxvkvYTCnkSd1QEje2
rT/GAdlLcsFSQpDEiPysQC0GGkdNSgzyN7lZOb7I2U/zt304fEuxTgfeIEVe23wHAP62VC9ldvXP
JGp+JToRLnPXgKkh/hIUigH9hFsY6yVpRFJFajlSmc61CcKT5jSXfJf01NfuUjVa6sAQ38eFRT6Y
JAypFqkPY3SoaQTlWxLs8+Xuy5xAhlBIrpDFJVVlIdskHoIkbrNAZCDRQmeppN1C0jZqml0kXdfq
tI5l42G0egDd7qN8ghRkZCwSOCptjbQwU1Cl2a9Mz6w2xzrp9pIeX8ZWCj5eD6C7L16XMx7zZvrz
Wzt8y3NKKVEDo1EIwVRIb0pKzGR4v0vCz66y9TAZj3KGXA6N8+g+jsnfkmToqu5FEg0xdExO6T3I
h8snyuF/TIOdXbfHNqISSgJfykdhrL4kWQE/SHswy3AnaSuZMRkxTzgLkaJhZo+VDfjQZJ0yZtWk
POlAbWU642zYU0c96lRNpdI6NNlFachWCf9ChLYYhNadcpdkysfck9kzmvtlygGxP3UxjaT/xa0C
7MI87P1JOYqznNmidhp/OMOzbG55icb+S6o6X3LKlTBHdm+goNlCGCwFq8Rl0YfzN5LIcJxfxSu6
GWmk+aNT1beQwj30fVBTqudl+y2GIlRPs2e/S2hAhzgFQaxVKrnuD12JniN6nyXE7Mb5cWxoxuyU
LTyRN0uVR6JDH0rXpPyO5CmkLlg5Uoyhmdz+kq83tH8e3By6E1gf2D3aP8CcB9WtD4Hf0mLb/kmB
PxxB5UZnqbSI1Sjs9hPaaPHbuqVtnMm/lSyhrDzZWZJeLJUJSogWoh1iGlKQWXD21f5NYBy+h/BO
/SKzU0cgvtgv8i5Ku5zKiif53ayifZaPB/nbgh0DSxA68DlzLwJbkm9D/wBYMO1l/s8yY7Jxx+ox
CMePOg33Zu4eC5jcNKFBeJMPlSRlETtP3gTBCEZGbk1el41T92dwry/GfrSnH6nGy+aSPwgWR7Ia
81/nJStUqJ9ljxUaNXruBVmIH/neqtO3YenRygLAWABy8rlygZxZBFSVitpVn/4zmwB+ezX4kDuP
Ju++hVFrJvcugy9zpIH+2sp3y4dYRUoPh89FIG/EyUlyeCgLxK1rWgE9Ct0V05ZfJAXlsEKWcgfU
MemMiArnNMlANqzd0u/uyzLduEYMtkS/ppTmfOxamtyGfvqVc/SihexAzQL+Xx2IYXylb+7qgT4G
4Z1R5RupBSSddQ2VeRNZDm2GLuup+ZHMVWjQqLQys/FINACYFhiNHMYz98msaBMhfyhp9uUBar3Z
Vp2KyjKxMgsK8iLKJI6xz8LwUHfonZ4jsIYBG3oU04kpbYd/P2G+fqI99V/x3elfZErk77Is5GcC
C+jsFPehLVNA0ntqqCI6pAp7UccR6bST4GlkWQnaT8y3EGw2lfIgv3ca8BaiJvqDPs2Huq0ONFUs
GEExN2L7xYR4s3HbAuoRj1vDnae45bOZOz9SFZXXpGYi1VFbMR40Ntic9zAzV0thv8yNOxjTd+Jz
xQYsp+FaLb40kIG8V9ZLHNm/XdrvZnc8CvBKloFrJTQXdwdZt3NqPUF2BsUGT4xR1wAg9oxQ2QZH
uFR2cc+gitPz5n2aZccwKb5884fJfhM/UIifkU1Eu1K4gel0M+fmOs69vTg2OYLLF8pmkT3Q0BjX
MWx0v8kIS8VDfsolnu9tayohsr0FsCcIAKokAhbYSRZYqi3RQKIut9ci8laQiJDVKwUzTRKV0fxZ
m8ZdNDzR201BHa/An6QEJLlMs7Pv6wDmCgmSCVmlcNFrxEjGb9/Zz5Fi/8hNiilA7oB1Yq1npb+z
M1QIR+VJRlKe0rfdX9tSv1R3mUC5vIh96iYWrDj/f7tqPhuwPosPsssBcOdd3g8wO+W/VRg826n7
MFUlTJNS5BqWoMGBWWUeEBWjbiJbU9xOYLWg6AhEyj8QYtD/PMdAFWRQ5T5luQ+yHN29pdhvMnH9
9JB6yquVJBt6nBBdKT+wu2JzObPQVD4+UVNbkbBcSnGLkRNX6TZs12ndc+4BLndZgBskO6GH2NeO
dRLXLTlbVwA5RTcCmf0H3oDbc1OF062AxOj3OAs8KRyTc1PTgwomjLXRdQiilMZasSmjEHEI8NRE
qr7NX8Q66Y6EGtaD5B/kjCmOL6Ub1Wvjl87MLuJxRt150+sl/yOZFAl+gbGvknh8XZI1vGXQcjHT
8Esx0wXnHdO71+5QDId44aoG2vv/DaSMghbWf2toz34kJpPRFQtJjQtdcf/kV/q1hSEFGP70ZYKd
Y75t2scMHT4S6nOySpcwj/x5GEFYQNVASlSyYjHXNLD6KxnRxS5JqaMJ2pU/hUttSpBNCwoq8TmS
BPOz5NIlpvFcYmNnDnaDn99INYHmsZ8hItQus/wlMv7Eqsk+atzho7GfZWCXyZMlORuhgFikaDYX
dPF3+RKcyZ3/59yQ53gzWwRHABOoykl2oUQpi4GjoCeXloZ3pPpJQe9oWc6rgLwX94cFEmyw2u+1
Vj2HKTtHaf80L3yePMRZmTY5aQj0XW/oSa2LrSS/ZF70OaSg8i/cCT37WFjmTj5S/ssaA/gsyREI
K1icMqqNa965erFZdp9Dn21Gix1nCJklecxlfWGr6BSFl+k3MJpdnAzLW+XtAxtWrZyniaYSWXuy
QTLpKdUypDUw+GwpJX7xSud1CRijaiWfKDnCKHaPEGQtJRvZkUtV3EJuAcJcGIeZGpknqAcuUjKt
muLRsVL6Ar3jYCtE+dRBiKE8PKVco/TJz3yQUk1rm189GXsNwfiYbBWnVCIH6ZhR/+q6ok4RWpfI
BTvVjU8DA60b9a4LAJUCDx37/F6BdS4S3w+HJEM5XH1cKPrCnK0KRAZF66WAHs289rhXG9MzYMxE
T4V2uodqdNZ586QUzUdSxdfa9b+Wz7JZ8bSOwM05015CGIUfdovyPreQ7cmnFwsaTbUvL143g+nj
rKXq28KwbmiiPM+C//XDjxIdJAqZLXGiPFiAkrLSKrtoK7VLqaHL4y+FSa/7bIat2Gj5p0QVr32v
LvCTOeyxkfOKiT7X5N/FWqdz+p7qkP798/YV7bowTNwILGapkZkBmbbWepEPlHBAIHiUal58TnGy
7cQAyXYUtwvpOjmm7FUKoHJdAYVcZoKlIJUpjkQQ5EZbbJXIPcmZQd4nJ0ZQr4ekrFASZubF9EXD
8OWhP+CCqOQYKpU/D1o4hD/hlih+ZTNKbOWmuyqtf+wxpg0erjPmQSxGR4+ALFDB8rXJwdSR0Svh
+Pq/MZF4QjCwFoyucdbc/QczkqfJQuOpDe2lZBnlcC85M5I942Jmrbped318P07x738uPQ7cr5HX
NVNDKKt+NoYMsWvOZ+H8J6GG3KWTvgRd+SLehcTSgSTcXraHXIbs3C/Ae3yOXCi2w02RGPB0gPlk
ASSWaNK7ClcnICyxN+XkbpoB+9+V9ExTto3Q/SZu0aN0A/U9CGnMNNe6QbiYL/kmuRF9sA4J2ADT
9iCcePlnVAm6guIroyw6FNXdCEy3HT4KbfojNf7FeHMC/5ZToYR9XgTTSxc/tB4pUJknP2weGgOW
ULHDOl0XrHLVB3lfd7Bg8yScMcak57yxBEV11B9hONxJhVEshUwWmmTv0A/LzdB8tsRBpqtdLSiH
uuA5B4whgI26aO/NGjE7D1/oi1yePT7KcpT/FqiTLHJZwI4CJ0ugbNoKLS4iELlggfzmnaCSYKEn
ISdoX9qoPgp6xXqdpCiL67+0Q+3PyHLEW5lyiVt7pzt27bhbqtLfSpB9Sr1bvJFgHoPbwtA/l9sy
0+nclvGNTdt5anUAbhkhyE+vKw1eMWqF4uilTptLBpzccjol5bZks6wotMBGCcf9bdxxqWbOnAaN
BJz7fKMEinPUfeUR0mN90wY+5JiFAktjX5nrUq9+rdDKH20NDvxYPWZl4d8jG0UPgIJihZO7286B
Rwq6Rrhcgd6YxVkF1vPk1Okuj+t667goIZteHW+6RM320WCiLKFP+2YA0xbkQ3xU/FqBlLpbjXMe
PEEnz0obHkPQZmRnXKiDd6YRlKcCaLwORHZSleE1NLRfq9SUY2mm8BkCX9sWYXky0SI7jn4irMMG
5EZN5u5GUCijfgNy77Pu7nUeYAXnEfIryFls494/ZhloRH0owydtaFaxA+86osM0ikFdGlq0qflp
b8INzk0rkGNin+0H0x/NG60cQXF11kOcKkIe7u1So33O/N7aGRkgR7XeWnGpQxYRW2sOfBC1rhwl
B/rePmuZXm80x4MzkL4QevARpFX04j3ta2M1B+1XnNI9PTjzIewGjVMqfSEc/H04gB6a0XhoajI8
NpI6u0JCJBgc0g1ikePdBDil0NJN31TXFBastJxgclMZawQYN5B2qSuaTntA0/3GaCCvyYZsWNXl
1EMT6lJBd+KTMVGstc0i39pKaK8nRGoRpMGutPSH2kPwZmjepjVgl8/TNxheoDLLjYcs7Y9JNJkr
Dx1oeKDdZ80zBq6rfzo7vaeVUINpnkbLQdPXFuGb2k8Xwx1vUauCIC804q1evykUtaMkuumcclwD
ObqF1P9Ng4Vw1bkDb4ajX7Hsw1BF17wOUbfqshdIb1PJ/Ocbp3L2SeLWhHH0QcHTpGENJp4vM9/U
gC7PuVFgr6a3vVM/4AohjBu9djNEareCTHvXRMW7L80vBnQgVYVOBVvB8GCJ8t0uvZ19+jAVFfuA
8q0IloR0yJJJbqiTe5Aqx31Cs/NMf+7cK08FjdiDSq4nVYDvx8ExMVg0KdwF4URjo2Yem1kfT5DG
YqVT2rl1utAgIziHfavd07ZNUmYKgmPHDgi8ftObZ+SS7V1LU6B0u58I1rbjJejmWxc/torMDmxY
WQME08eDWlsQiRXlresA2/atSd35HcY082N4dKwZ0Ym8OTlamu6UBOY/H4u8iuGz3ArzvuPjoRRL
g11cLVaKYX9Oc/qgFaN5SoJqC9ENbSFViSgKBONar2/C3h5WY2C8IkUMZTOn5MinaTNEhGOIRwiq
qFTlFD9JSx6GyFF3vUq3RFAG6zoGnKlBqz9XubVFnQw6iQZofT306ATXhz7LioOqZfnKyqORft5n
1Ta1fcSd0VlC8pG76Fso7nR1mvYjodasDXRKFVA3d30X732tn1YQj1zmP72ePqGlRT3CMVFIgT16
hEkjbYcdDdssNbiZdQGrGcOwKw2Wi5PH+yEQhcMEJFKk6u8D7ZDSaKrStnyqZ57aMRpnRbn9IZnM
Zm2maOoiUFHRLzv5lBXPylzQXTi9FF4OdGWulJ2KxLfxVFQT6j8hYi/ZCC1CFdOaWA/3mQNc3x9h
SPJqsIyRRhuAiA2oZZ5B8Klpm3wsrd0AtDJsU6DmBno0oDV3ufZlkig/+Va/7VP4ASZIRjezFbxq
3TwBe9eztRlNlPKd2V17ln4DQqQ4un5D82007IpeQ7IIwgltgC3W6JEycOlAYzkkQd29xBvV8kRb
doxXdjXCuIkshFl6/cpwK29TOhq55sQpQKPTc2LFXQbf75/n0x7VIeeUpe9GagWHNOkAG0wQL/TB
dAozZzOEdQBOzH0q6Tw3apgnuxhGxykle152JpMceWt7yFHnvMdlaivbobqY0se20uqX0FPvB0nk
h7DugOSd6S+O6XnpVJ2aRr6BvXvYNLb2blf0hyf4fTICflg6bHCEKPTc/PYqFaZIq34YsvxdG0AP
oASjpMmwhdLlxVZ6F7rpECJnu/qD+hj2/tL7RufQ2LTKvUPJHBccvFGC9NaJ3wJ7RDUaEaDJg34d
cPydlv9YirOjrqa01pNSs/4ch6WmQJgE3Y1Fi7v+V/goI3c2VFwNJwTf0vYzHj+KdSq8fYZwAwxB
BXASYvzpprwvwQK92o6NgXfHA1BEpDVj2NtjGwSgaUKX52XVsdeUXd2Zb2QBa1bt2EIKd6ri8UW7
i5timxJUEgp48R6i25+w4Q4H2CzMnFDWM5ytZ2l3XapQ7CKBt43SJ9tuD66BOKszPerpqW2iaMdj
08ind1+dbSFHl6vfjd9u46kEJkZpzx6DC/RA5bbO37Og009lluqnzjSSdWWpFNSS8VR2Luamh7HM
QtNdgXhgZNNBU1uQN4A8xUuNnWu55Sl3jYMxzsOeVuOnQqObclSgALKhNMRZGhC/qtaMphMU7BzW
V0MYdEdCf2+ljxWq1FFXnZbPgXg7WSHkDFuj0XygkfKZm1AymrQ+V532panBvJkziHtVDVp1GqXU
tPssBgoJ1M16JFHhkksLmimbiLJ149UcT3MDsaPX0S6U3ZDUN5BR0CiEEpsVafvWb18HOA7XYZo+
p10K6af8LzT06gQHD616SfVbmYSjsC48WA2dKHp22zexeSyquTl5atWcmjp5QGkRpkwOQF0MIXyX
UNvv6ZgqlNOYxyUkvPXRAq2wgmKcgrIOUEuHBX+brirOCJlvPKXJvDZdzhNzVRl7x64OukM7v6ZC
UJEhkw14J6u3S6ajtlkKfoi5cohP1WrYMstklmUUkywsdoqhvgxzH28Jp/GE40BV3+g0Suo5Tb22
UbSc3/wCe5VApeMVxIpagnkoixO028WpLyzSSARX6YRwRjKMxkoPnbWuw+845mgBFnmCCE124wwd
jGeEiMbc/VgG6w0FilsT1FJZ4wuHBH7gwmHp+OZ76tJeQFp6FxroJnnKPQAZILvjbm78zTBrr5mL
uFSOhFsBMkBWSV86HLtKUqW11SRbtcwoKPQz/KTaqh31DXaCgCMsViWdsdOU9NuEbpa1akKr1P8F
wiqGfkm4o9v13jAgmYQYPUu7igaHZS+9BfigHxv+h5U6wZwYNik0wg112sCcViZh7DpUEE8pJLc4
uBvDbW/jHtqrXLkxjBTe3rGBVS9O6Ifxb2tj+onnmSaGrvi0CU+cxt0psSFsZ/ihMNCNjdNE2wnN
CQygdQsQWINQNv5WUlhReo1BVppfzWZle4bKGJnfkcYMdZ53X1ujuXVq0ndCxWhOa18hMEmRgSo7
G6UA9Cmz8JTFCDOq73VKm/tqYtud9D6DG2UsekgNdfKj6+VVVf5ULldZHfPtxAOrb/k1jRMHMhy5
4N8blvdGWkXfZPk02EDzFPJeaUi4roeWzHcOmAF8Gz4jT4bD7NXO2hZqF0P3XrVhvAvQH2D/MwYj
opxNXjcE58QGSWeuIRoY1lWLRIbXNesGZuIQ1zDl8bRV1fauiwNyWiPQmDJtOzQlSTTGzb4lE6qL
ZfVsRJYI7kHrWMM2HvK/PnKeYj3zb4Iw3CN4B3ul6/8mk/c4e9e2pePRT1RnH8wTCFPIGsbWfMCL
K6s8vw0b77V0wUvVIJqiuTy0OHuk2MJDG1B5JzefbvUZ8pLCOeEKGi3f9T1IlXxoLXSjos9UjZ3V
FOjbtqw+3W3lweJjxYNHXEmkk+rGTZC6Xw0qZCv6VJuTm3trU/Gdfe2+BWRD1i11xlWPTOShU1DV
CWmwMQdqwFDwI1c9O4epp98kRx+DdpoPC2VdTsQOB8ka3u2RZJE0tm602bRuZwXjlU/abQ5AH4Tn
fGNX+27yyhtHs6qt2PIp0MI1smPqOus0LPxGgfJyXVRUC+mE6tb+RDU5MKFSSh8bF52KDrqfFE0/
Q0ufnVpLYaOqf91SeRjgr6Jb6BANDQlkaIt7K3hulNekQZiuV4yNITAwXSl0lD7mWxJPt5brbYYq
h5y6reEirzIUl3t3nZXmu6pDzZXl9b2tqc/QoqPsleH4Z7M80frzkU3DW5W1n/6QwR6aRacE/WZM
DHB8fwIDYY71g14R2s9y2oYF0YAxf/5V9HhaIU2SF39aNG6cMDa3au3DgZ+uVbuIN1o/3GpQaq/8
gkwqVGCPY2kTrFVIryUgcUGkrFO1q9dTPL+VTshYqEKKlsjhogy9bWXXe3uM2pOe/I+r89qNW4nW
9BMVwFRk8babnbvVypJ1Q3jbMnMuxqefjzqDmcFgA96yZMuSmiyu9cfo7rH/obQSrGl1NG9lFf6X
GMvJp08q8I18Uwn/wdaT3kHH/RGjjulEJoZ9seRJDEmA5QMFeU1FJxLLQOS92k5LAlgIMrePxLFk
cjrqRv2jlKTOw4VaVcGYipC25npo3eazM3p/q0YzSB3z4qfVy9gpBCI5MeRWd6ttqgSnaXjsRufJ
L5d7TfbXJvSo30BIA46x60yHipCOeAowFkTT8oTa4NgaTU0OE0IkdSjy6U5z9rmZ9UtryU/Xz656
IAKNvBUe/c2llDb/ojKfBnJFLTOFfR9uc46rkwpDoYuLa8gbgkBSDtumDaJUPYJubui6Gx5tu/8V
gd1ta1DLKpQMAWQ3g1hYu17wsw9zZKFZ4pZXQvUH4ymhsMtKebnhbrqw/VOmVCIR2mZtzAIUYKi7
y2J8efT9Jnl1bav8obWUsx/9qNvwlDx+WDMC0cTOem5UktNc/xTXc7Jz9TAENOVY4I8x0UnZwD/u
qv6RRh1Kvf7202idK0G/audVn4Xrbk1F9GM3v4jSgCTnXk9aqoRaCjn6LOKRBPC8WdL+Ed3+zqkI
3cQR+6iEOhFoWuy6sb+YLnLGob0YGYafMg8fadYd+Lb9vUjcXQbMvTE9UwRVRC+IZzVmsNj1Rym7
p85uESNQ+1EWcwn9UAdGzizXcH3v+SR7DEBUS8TMqt4/00xfOqd9aFL3n+V8+JoBnxXjkcCyo1+q
Zqdw4JOVfXWE9Pd9S2lkFpmvnK73ZXYJOAMtW0ewQab3RKKZg2hhn2yzDbn+RCYO24/6GDpAGbom
kj7ct0l3YaRyUxLBCWxpoNsRkVBJGCCHaTcpw6FVcFg1tExsdEzA1sQw4HIkWg7fkqmfJ0lMZexg
CoqurbbZJpJ5j14UvZ4gbbD1zKef1ytMK+YuyOSiPljrUlj6zWcjeBZZ3Z22qGOb8/DQug3IA9om
kpAzk0atjZEtoFt2fu/K8MujTX2p8/fORZ6SVScT08+Bbac7/99fBDjY//Pbnw/U0thX6SCP/TiW
5V6nuqfpkZKA7TxaK/Be/8/7EjDyy9LmCfjm+iY1TCGPwRUjijvS2abZb88/v6hyONiE+B+F6z81
RjofHV59QG1A8Map0FGcO2+ufqW+cXeN4rVxBnR9yj2nCWFbJiaTR8yjMefJfM5KhWNNU9ElnNin
jDcl7N4Li11GpqNv29hxq48oITRwpFSRCcQnRAomiywbsGuvP9AqelxskROeykBdWV8i5usg5vQP
l210bl1jJ7qKxh+PPMwhLk/Egubn8BmvWMlOwvhEAFyypQngMdXaeLGdB1Qt9DqMFbm3Y/0rtQ2a
RufoQFdfdqrSWFG5siEseDrM/UQQP0bEUTsdm21OYJ+3m8l1HCmj2nZDmaNGtJ4MX7+WRXWnRQjX
QxMdjanU26ERxiHUPUG/TnJbnLTckZYM4cQdu0nR4S2umZ8IW/9mbjiplvwTq+5FEAGzbBrdM9/L
79Aquh2eVXK/ErLVjPCJULw2iKf6zmyGeTuy0oC4F7mhL9BbR6N7GhZJkIbVbe3+WPsEPFU91hVZ
aaSPWl74pCzxZHLkon947KPmUE2uuZmK+R1mr6UgK7r5mi1zDttyUynzD4KPr1Z+FiYzIeJfvsD+
OvYphm/W/7Q8GNrdibZEbeCPB/iKYkvmrljIE29s+WeRsGFqjv7Ztrzlgl4j/Gc7E+k9w8D0IqJv
EkjfSnXtRnAmywcSc8vy5E/dhdDo/JjJHbGs1MP0/NjGFMxEjFgVHaLXk3JnWG9KVpeiIYVcNqBQ
tVzEYf3khdQPcUeW84ouU4nmXzulX+YGJqMj2XCI1MtPTVqc6IuApt5qciQqHZfbOkTAsHYR5ZrZ
wu/sl0lWe5+cqZO9zvpNJHZzGO2zsX2UqT6nZrGHmxVUQgACkorGvU/BppiGX64DF5l05neL0Hrz
8/MdW4F/zaXkyHZ1MHDq0U7hfRYvdRSdbd9Yjp6rWmDI8WqI9iD78XOGs9nbOnqKeiPcTgKcdCIY
cyPrOrtKi5TvJDMfGOvbM5UZdN5mNa0yWi/HHFvyruYz71oiGzdDH457a6mmKw/+JxpBqkPf5FcS
tONAl4QXqYYqeCOUrxEo/dYw2FxEwTkkEDozuRAX7fklpe3+AvLrUvuCEF2S9198AzbnARWZ1uKo
hzlm9k/jAkRubukfMmm4CwW5x3Sw0mXVW9QFOz0/8jD9XVaz3KFhptUUjrAi3buJOJnoI8r2nb9M
m1kO6qZ4rHJuj8gA1t82Vlb3BzYbkJD59vMnft6feTnLfF3QT8kfNoJprdamKZxCTAK6DW60oJtE
srBINPLmzb+HhnpPq7Sc288vpCrK/3mr6Nb2Req8Nj/vo6dyxnfUPvx/f7ZYGBUH1eGtK10xBz8f
bhPdXGY7JzJR9R3yOT792PtfTqV+0zbKtZISnT5RK3mz1rd+fotAuLu69Dv+/O7n/aReKGq0ASEw
1xDnyg0CrL6odP8/v6dX7lrFkTzNprRus4+3ZonYN+fBuvVWBASceI0JRKhoyf6/7ySOh1CTrLB2
P+/8+csJjInHHHeG5nNpl1gjkMxMnMf1M0dF2M4B8797MsocEeT6R37+LjfOuA9jmiGK3vFvGdDo
1kgdFXhVz3eYGiww1fqRgYv23Lbd6ecD9pKENy0RblhT+/jzrp+/7/vOHxGX0fHndz/vb0LaYOh/
MYOfv1RXo7OnOpLK+//zaR1rPBG0kD00C6GtHOPxlYRfuhzGvroMazGLdmZiiPlggmiciGI9PnOC
N6e27NnBkzwM2JKLqwjnYyY45ig3a7b9KF/peT4kbc7WZ0ANVGn1TPIKI3dNtLFs6xKnHipcdB97
JyVbgrCNJ6Nr230UYp8iWFQQ87wgQU8qwpQHUi+zuDs2pI9sQtQoW2XmvxaqUEeno5cD8Iqep20t
YP+XnOYgK35aB8ksZ0oZMv+XG3qPKuVggU9pk/4CdH5qKEMi+L7bR9PiUzMyBJ3CldaUITdJcoXv
HtdM50kVIBo+0EPJwE6zx61fn8kZRfWLZUDgsMlwTz0bMCOElEQ7uidorq3PowKF8ULvoY76vR8m
d0vIh6wf9mOzkPOTRzfLpXZH2C86pDIra2xviw7lM6Q8ClcIxuQuBJxwG0K/BZZVms+heE5FxFTf
R8u9yzL+VqvIO+j0h1WQaWUSopPg2HJ6lPqZ+hgS6k1Nrz4VfX6wp/Lox09znp/6UeRHJcOj6xrR
tpYznhWoYC3tB6/Ux17rTztWD16jRqq4uzNFigbHNOcgZPubhxg2T9trkdsfUeMx5/NysnyhPeDr
jaZHaEBGY411u0ReCO8AA3zPJsJ8lpw9CqE/2HdxJAS/HMBtuh/yaDJvPhlLDlvQjtfbsWm+6Qgh
tKfhDsnyJryaxGjvnZCHbkdeD4KWimW905xlMprJXG/u2m2uSf3bzknFm+hlGJNAebo/eqm40dDU
BkUTPZbW7zSkoYaK+ZjCeY8H90TK6Nr763eEQE0Au5vQomszMed3MTZvZGXm9MLAEDW9GLCNGgHm
exbhuvzjcUXG9krAFoNLxHPyrQpJgySjFCVtdAhWw3c8W7hweQC2FS80PkG2BoP8ZkfteFifq5gN
yR/A4WxcOkGNCZ4vBEGST2xqAjSKsBENm/7r1VJsoma1cpYO6ozlYDdTUJVJc+qJLmvgQduRx2Ys
VzDb18DP835c+kMJsXN1BUjQIN9nB47eEQRUDN1Vi/hJ9cnJ8rDD4kaa5jWi1zLeKa+5WzoPqnEm
RaU4QX2Ra/BReXaGfq+5R1Gxhx69DASQbBS41N7v6QEtNFxhx0pMYcrHVDRw0nSJZq9m2T7TubYC
Re8qr5M92y861k6wdioqIrKlBKGLA2M233QrXyh03bf2cA7LAiqAkNyUXrSmta4wKH7APQevL5DH
0+KZL+eCtFvasxkY6vaomgb/i6J5o9WPXlrjSkJHzWF66OrxfWrCDuvJ9GkmbaB4EdETzHsvG2DC
p62nfCI5HLL/ev2Vk/lLYmz84NE0TpSkuIW1fYuIFffM4p/UzXV0nZrdlpRYUjWTIeu3po0r3XQB
xztVU30WYrsHoKKITloZbHuWXS2nIY6l8uTGBN+7VA7R9c3iPShD34vR+gj1cCBKtzkR4AMtUH3h
mCFZvDZficUtj+PriGQXtwERomv7g2Mv5Gy75XvGpG0owPsprUiz4RFc9VdssTnIDbOn7BWZs/lT
B4KbuvNJ5Jwj8RzjoVsT5quqeVlaupSg5TBU0Tssu4UHtPTw+7+PcFiKlMIzBeDQiIDCTaP3/trm
p5uH1IiCjN4/creJGG8c9ewq/zWF2YXRbe6k59MCdl+a7oHnIfgNaZWHTLkvzUQqT73QRdBEf404
fdQtTINvQhsq6rPWq9cogMcKGskS6Pq0AwEmsf3NL1yUAF7zBiyB3hMchURw/r+HjKBsIAY6yYc5
SMT8qfDRgKM/UiSKf4eCxA0xjQxkVDekoQoyTe6lfOaiQipB20qaOptFGrR+k3UOkgqg4jsfiakp
oOli8DN6iEdz+CVb3QQUTtJS6CVtu/FMYM8S5Jt4pvndoeU6xunV8U/1Jr9IuE46aiCLFiKgqTpr
DkM8pIE0k73v+bcKWnLjRc0bU+HJs6Fi7fdViDRHlBO7rqd2NOnBtbaPllF9+S4Xdu8+ItF+b+zm
77zgMBNLfuzI03BRvB5s87nrkQoUXyotuPD19Acc79ZHu8pLvxjwLv3oncYo3bly5IGdR96WKOwX
D2HQkqcv0styDM2wcdl8GTWxj43TYYgsOCyz8U5G0lee34w6e53M/9y2QiIyFKdI1hTpmARwNPve
A59HJnvPI+fgkv+w4zMQ9uHM+7pOPpVZ4nqPSC/GsOuz3sjoN2TpUXoz34JFqZNO+49et9cqzRFJ
0lGpvPJiorBwI/Er9q132il/yZTLQ6yx51S/b0jG/vCnoUOFwKsxxcafujM+e/YWRNdkmWSbgvQS
ejKuOQ3ihTXBV81XtBVnypwx8b+U2UBji+7fAXkJkEreHTCabZFaL6lMfzVoNajoxKMOw96m+ZPT
Gs+VhSMhZmSpO7J1iCWuqE1Ol6+whubkCzv1pAyPnvVHhPBsCVxP7DAUyfaFdqB5p4qvuuWJ2REN
X/FooaaKCergzvU+9woaVHR7NGT/SRA2xJE9f42uZrMq8+fQajXINbgsj7DtgHqDtRgy3eCyAko6
Wf3D0ni7NLtkQH+mCUBnErJeNpR3NjPkOh1Se51YYutOw45kZ7kFcDYvZf82T+aDL3hKey0/WVf3
VD3zhpEV594238fMfc2bEIefvDCe7LJluEMpVQ9RdE1AAxWUZihfWuG7POfEPZrSVybkmxU1QHgE
ZW/H2nmcuXetEpSe+gwaR/9RZKqDzsAzRcT42Mb3zBApvbVzIIb8YyL7cFO6xn4Ku6uHShyVGXPl
yFbc9e6bJbm1ihn6dvHXWuNCvkclkWRVDjGNyecLHPrUEgBuZ2V7spfqbQHumuqqPo41seZOe3Zi
g8NevqdpmgWmNTwMLgFKeCgYrFA11TNZBEmsA5Ju3uuFPb2L509ND1s8VOeFx8XUJRyP0W4Y83QP
PH3Bfd1t8skXawE7xijUvGAuakx7BFe9HbBNEv1FNWYV3zF1hVSSYTbQ4viTTctsmZPYSZPSCfwf
ZclnqkgIXqhGWK0Z9rQKDSrv3eNvgGP4WEXIG2m7+YJMeiUh9vno3khG4tEHNMd1CPCR3RYTv7qh
0q8am3LowMRxN83Rs2MtZ7uufmfC5Q6DW65LHBCW/1QY6ruYJsXeiZiBwChm1zF9g3b5FzMLrE8c
TWeJYpsXDNe+/VoQJBJ21SlRIwIJ1NqtwcUuokOR6D14wRPNx8umXHC9OUO21VH6d5kaGMX5e9Qf
vTUEBhcezoHFO7ndKU3lo+FYZUA2bLWDfiM3TZLQESJZ2S6aoabK/HvagSDwXxAZzdE2HqgMy4N6
XuurysLb2fJ7Mu3P2HY/wsa9pq2+9KX+GpwaiSwuKzkwmfXVVyr5sdqRxAeIdsSxqcBxygxgYRUu
uTG9HfP87Fps/UZuvpHevxvK9B57FeqxHIc3U/A0ly/eUiCyWAlmNbH9GMM1t0dBxOO203bPKcF2
V3oDK3ox4gH+ptzyXUrnGFU0UilEgXg+Ho0uXKswVrRXOidH5jBwOTGMdvHcafOazMT2jaF3X9r5
3jR9fXUm8cvgSU3P5EOccpktQ86zCDkmF+CvtLNvRuNSL0LXx9QP32HvvysR79I2PoVz+TexZ+5t
QnR7Hu2Y/Dceh8XOWLu8RKMPvcoYsP0buORlJtwlpTKBwWUiA9+A8KFErw65lQkjeQi9G+zSH5S3
zE6wms1fAMZt6enrVOSPppjebGv44slKW/AxsSzg2gV/KmIJL0Y/aaj87BMXvaZohsBOopLFVlUj
HEVEJLBhHb2u+GrdjKyyDJgRusETZN9X2bQfSkrfhH5hUH3Km+Xdj5oHfw6PKpsIQNH7fE40h+Bw
Qee3Q1B4FfVoo9BjkjKs4gNX1ZcdNocwy4xNai67TPLto38ELG+pTYVLN2oH3GPF2dqT6XMsVEl7
JpUJmUP2nKcm32/0hrwwBXijq4wA10ezj1k1sAyFuT65Juig404Aj/SG+Kna1SZWDwns6HovlAJu
KHwgw7U7GUP+V6REPreWzz8DqTEulNwXwHlUf75R+4VQjFdE2R7msXyn1xbzFkUSbULnRMSvIUoE
AikvsWe/OGNxlHU4kHy9PETaZpxoqQISoUOtJLxcks/iMjCfhp67p1+rXcKgmC2WX3t6oSNCAks5
h9m2DnYyUtlMpq0dlINDEApQ78jR+/NDTIRHyjjSN56RSZxiGXHMJ2O1jq+KA2+m7R5mo2vxa5at
SFdCCX5GgnUJDjnpev2eUQ3Ehh5q3zbvVIHt7XS9YuNEbribGGRh4RmlbtJQL+AG3E7l+Gn31R9Z
ajhV176TpcORvSxQVDXZZ/T0KA0lvJqd2/7ddoEqi2xAEUH5JwxASBBj8eUNXz4FXuSpQbBR/oX8
I3Tuun8EIzhEfr+nvuHZJYKRY8sAZiSMkoWRNSUdHwwxPDZoaAIKOY8j+Jzdq1cZdxm9vR+FcnaJ
b+d7fLjVRgm2rARQ0ME6v+n8+lTL/iWZHHtnzX9Yhtj3FCUyFXIAJpgyRu6IQlUEg9lyVhYPnUlW
dqwoap5MAqI7VJAt9HmYPjcztHs/3asy343z8Ic+NeZ65nIWH7pdHbw95MXPU/I2gJQeOks9RFkE
ZTTSQDibR1SV2KvrJ2EBaM6m+i5jgvQ7rDcbJzpHyfKCRMYi3KZmwCQLrI7ekln8F09kvA32d5bT
5xiiIJnohqSLQ25KnhlAlWD0se1sVATKKtKvqXL0wSOegaxT5hP6fvSAGkjMl0Q43qHUUwzisnwu
y/DdzChYSs6YlBCmatUeh1P2yTNvH7XhaxyDARdNT4Du4P3x5fBCz9C+g9Nvoue+FMV+vU6ckmsk
m0P6TXF49AuksejC39FiPS6sinncPBpk020IEPsmgC+gKJ7nWNhvwqE6OUv6SZUQjYfoIoiJRSCJ
/m/oK06TfAnQ//FobuIm8Eb/qSudf4WbvcQceZthfmvWOEg7Py9dfFro2HWrEpzII3FM1ztNRc36
QcLuaDeNzeN6g8gYH4Y1TDm293/c+4TlskQ3ibr9qujBPuG6PNWGlBtHT78E0RdZ+N17s7vRA48U
ZzxoPJyswQgWajP6gmZHmlgVGK6p7fBJarNiOO2sJkDGaY9CWXSF8g6OL6759VnVh8mrS6YcU518
0LlLwFdxNBbSoEsy7KbI2Q2NfsvHINT2t7U+GyIFVR0m8+N6dg5ieWlCvp5QoM+sG1ZbauFObPxf
rqqO5lyhYJ/obQ31maQrnm9sqxtvQIEzNKsrFa68+q+Y1V26Z0MktM03Zohogyvc7OsPYoyMOl4O
8wBMOA/MVn1HkE2Uqd9OfYRTfhsyq9vnbO0+9hirJMauJjaEGnZQs8mi1DQmBjorur2Xj+eOGj+O
g+nQ5d2risYAV9Ifqlzxjb62aifn0DwZXvHPLeFvs+Z37mfpzcOTGq8pqAsr/SUpxUvPscixz9jV
5+r3nG2jjjj7cHzpEakXafIoFMLhSlMSHg/dLg6vtSEQWgNaHupwhlysTEQU6SuhT8fUymJORFzY
+UB3VF6iIDej4WMoBNts3Z/dCGuj7v8zxua/xqcLJcmqf4432cTfB+Zo1luItpOPhiNq6kPlFvW+
hpzeprkcjqp0aGJDWuHFVAmgsiS/oL+U67ai64uZNkeVTzfleicfSZmWqsRZkT7Q/7OH/INem3Hi
Vva8cev8qo30Wi3zw0w3JReM/vQI4cxKm7ghB0s39WROTQ+hHaf3Of1iFA03ku6F9UIZU/+f7YV4
151Pz/S2TZM+ueSwG0OlIPFLC7Z358TF2g/U8NRIqaIdVVgcpt0MOHayI//FUuOr9nprQ4xgfiKY
C22cRWtQ0SJZaSd0/KlkPm5fuvIpM3IefZxYoLjcn1SbmmiG84GSXgYIKHEHHfRAQcmI/s4w4Caq
/lw2stxKjrCRqTCaUP5ShUcYPWtskBrVwS3GwENrY6UjzWa995mb/lOPkxcL91O92pr9iLjsnFtS
CP8uQLh2s0jSXfq8xC71i02YBJGvzzwf8UVIL9waFc2BRsSLhEzYodqLcOG+qUitVOm36j7dPMTK
JKaIXi/vCVht7wvvpXQxkzblSAXUnF7JR5iC1GUlInty1fjKdA99fxCz552Mak1y35ECp28EVu8K
1cKCNdbjlFXYh2bnsyKGOWAofrByC1UM414qyb6Qlf4rezyaU9OpDQXoJIWPzXRfUM2jNP6rK39G
gk4Yh2QfXtZ+TXqux5Mtu2NdMU5F+RLuOySuI/gbgFZnbSfwGMsKT2NrMJE5+Tty9ik2dyYQP+3t
/LPmeVzGe9UB79kMJLroj1yc/zn6te3bTyfNX5BVIDvD1xZMyaAf1i4Xqdxw20tOlx+Wc2CTQvtI
LdClQ8e6b4oBCQr1gqqiMddsDqRarSOFQq31NiSrI9kOpBchMitOHX7KDbKoV0L9yLZttxmitTb/
6FWbBK1tm7tO8eJZk/8OG6jYS3nFxkxj0SjjZ+Y76oqF4XDxcuP0dUv0P20fS1/cXUfw0MFvp+Ew
yiF7s/FZ7gZMYxFLWI+NPgbzt/P5NEUJ82eWo29zhieg7R3SI5/yL9R7xlBEASRf4KE8CKAl4m2f
gLLZVXGII/xJK2EEr7ZD1vNBJumxMWLNAjqGW9GDWERmtrUSJbdx37+SYaICKsHznW/W0TVWeUDk
13ORh28LOo4tPX/+Xorp3gvHuEY8G+NVu++nxjVX0rv6HATcZcuHTDvzfc6oc6A4YT9jmTza6xA/
Ody/AEEu9o7OG8dNYVfMiJMAKzLFYY7NV39MdqNA9QQGmgaWdKGh0oR2XAV84EkgDn8S37iS8XTS
tLUCA71PfN6QvqYhp6qIIn0UomL9yaanCRVHXg+EHznmCxUVfNcTQExcGpRvl02EOcW0eIZhoVQM
absOOCCgfTFjQY3eFisMDIfzexi+YKBwc0T4Zww0y3YJYibaFA6/k5u0fSiMiGl82fWtZ5zrxPqH
brM/ddIH5VPsZFOCpUKk28zBgBdVPjc5F4Sp8ZZUc3lmkbqqPPQ2kirlPVrEnazp0J7TQm3JNzED
WqUPuZ13J+1Z18Xuyn1GP7VU4QElKtVSWLSi0f1dj169Hdr+FAMbbloDfKd2pBeknZGDJhnB7If1
waBtmIB5vZ1L6zPiB80XQqM46vQXrDxba6AdJknxPLXJSCgQbpFQknKwyvoL1/0PtGgfLu0vynO2
i00jGSIi4KHsWUTecDT9NfeXp/Z6wwnfA8HkBxaXFru0CcDmEw6bpoRbMG76LC1DtUH3ueesvygP
csfs53U5aS5qDF901VCDoPzvwuhf6OIqd75HtLwT3XITb5wkGLdNjv0Cyo+/I+DiWcBc2k9OxIJh
FC0rh+EefwM//XAxj6wRF2XTTTxkUp0mdJrb2PORbyoeVBntfbYicA/qBckr0oE8qbm/tb3P9dwe
tcLG13TiaCtCMUjv3OSkqW7qzNySqsILrRnCKHh769DFzvb0e5w5cZr/gBwkbieqmm0Tho4oELtu
L05Nhx7idHc7atBmdyIOtWkBNJWTewcvmX7RlBzxGg+k3LkGWFAi0H9kwyras/lCsNkB0TGA8gqm
+yxbeJhwTWjaSLM4dYGuCxrKHXbm0cLAmFvzjpj/6Kk0Pq1Q/as6izbexWW/MBDWTrPj3MjKus4m
igVDT88hnrlsquRRmKAKzow0w3Ot8UiA+CeB/+Yeyw0mQbfYLPXV1igr42QxgpD+erQe8QN5BHKz
hIKQeuObvk3Gakh2Y5L4V5ohp2b9OSlIOM6b7ICTtKP4x9xZnlNuYg+ufyAcXvgITieMagFa9gB3
9oV4qievB+1U5sSO572Tbj9vjSJPmOR4SQdhkSl373PfY7ebop1cymlj1ssLqqFNZkNqhFX4FDsL
yrIKaTtJ+diCeiS6FGHZbP6dESiDRPGyaw75jBKJMTQwIQgPoZc+I+0IEO8HrifyDdEfr54c/W1X
jmgXzeURuSeFvwnbP21Uj3ZtvdqD+ezAHZIG+I1Vkbq0eDw5tb4ssQ13zTPmXNBAP/Zx/ghe9atp
FSzfVJBH7LAZEKCarcWO+oAbE+nWXF4cI3mPzRRBlavPSRn/a8gRAvCFl3ZjwtN783tK5r+G6rep
Bu7ty4V+Q0Y9e2gIRy7p+h5CindVhV0hxBF39qvxastoPBAi/GoUnw5+gcrJ7K0VI0/KNNmK8YTs
FXVdgtYqfitFS8k0QXGMurkizqCjusIK371R+kzcVCqi8p3dr1gYE+799LMbQ32JhPg7zuUVt30F
aW4dqUkfA5eo5kCGHnH/BWMMCGEATs6EsMQ0O0s8yczBW+HN09ai3zI/FsbsniQQeUfJ+Q4rlb1V
iJ8830FFXZNNv8TEui2T2E4VAz590VTilgNiY+6HYkLv5hpgAXKg+nGynwmjRBhMhs6ZxhhoFyMk
aqYkL9hrTlNMPgPMcGHw+tqDYe5Qq+ClDEfGt9KfaPh0kUXnB3qjq9lkTYrHq9Nk/d5ycAx1poHX
djkLwyyO0CcAo3hYQDyr0zIC41RxSLFICe6rfJJ9whSDZjs4mD284uCu16rK4/e+ZyDzHZHtBzWJ
c6bNF7cgenx0jiLKp/MEVrlzH4xurAMNP7NdsFomte8xWxI8K+jnrBV3sp0HNk8Goxv6GyZS52Bz
WAvU/WkNOqEx+w+PTArP3dwzTiREJcRwE2BfwLt1x7xkGiIgqImLNY8xfGHop1m6pyMgGYguBE3q
egc/QdrQj7sInPjOdHMoc4WWQ2swjYC9nQ19XP0hndJA1jz/GVt2P79HKdAJ431JbPRqNt+phbd2
4+JFYyLd+vXIKwg3bxkAumRBQR/9yyc8eTSuDqywVOAgSt80lapA7Gq9FofTfJuWA4XAoBvmkhyX
pOfTRQszV4ezsYs7cTZc73cLrmeSQ3B1SusUxmVzcxNOdhV3+KIA7II6RQFl4Qrp6yzcKclz3gjT
Y1z1NWu1cTQs4ymUIYqGSEjMxwtDRrfac35+KbDQQJkrjBruMj5CVo1sozh45PrLzx/5eauypupM
AQziTC7u9WN+7f7vP4UCjBkULHlX4p5IxpipbdtMfn5MQ9LmjWRRgepQTjq6eBUeVW2IegaYJpdY
usw8N/XHXAxOELfeFNTKeFYlhKbdkpFMPyrq6+lPKRz/Us1XTj5WCkmQc6d1UEgUNQQ1gvA1stl4
E6YlBJCIlhamazwcku+UTq86iW5151Hfm7cXd61j6MolAPZszmkaPSqVj5cJpqAqGaiU5xwR8RBs
Z5xiLHxvZpH7AHeeH8iS6mwd2t8O7kvluMnW7TBdylFhEBgGrCDTm54bGFRjtbyjVZJYl06cfNux
GSYaeQSYnyuxb3nd1c8eq1jzOUR3ylssAmz3NjVz5rdA6LEjMhk3bzF/x247Xi01f7q1H59a0UOC
TgyyiYUiIjWa1dPVYHTrsarKNdkweRwMb34p8Vo5pW1A1yvCrYx4COpeg1NBuepo+QZ5H7hC1LzP
6vCRoNj94srn3qWcgcTIpyUZ2KpGp2VhFf/JcIwOhhNrHEgpzwZaZP0+NVEOAd3Z4M/sQt5+0Jzg
U4rIHC/wbSK6CsurgyrAn26+cBjRxvgu+vg3mX3lGS1zcf55S2lLQax6dXJI5XhxpePj31vtRv/z
puFi8mQbRd29Xqk/H/lfRJ3HjuTIlkS/iADpTqfYhlYZkapSbYjKqk466dSa/Po5UTPAbB7QD9Vd
mREU1+2aHXMI+P/fHxKNxGKloFD8u3T/XbX//uD//2Myxk81oIbdv2v3/6/wkLhStlL+LSAF978X
dn2/1OeexoR7hNDeB721//f/kU67OPHyY+W4F3NGCI7D/E8uqeJlHv0lai5bVTo1feFpu6mTgeJd
U9AuUR5MurANgaqaLTCJqWDf8CTiffJimR5VpHilkCxK2DQqtWXj0JJD178rC1WcX7hg7Cibtaio
JBhGa5vQCl1akzqN9qzXXjpttX+vI86Wn6qyejQsFg/Lgh0969dNcYv7eb7GIbk0xZNgo+0Sziw6
3ly8zx2Gug40TmqlGsvQVY7BF5erpKLdMJp1RfBs0u7TH18yJ+MctED6K4ReUXvM8lVLCuVqOqlV
7L/oQPSHu58uCNgdUk9Db+ZcUytJJm62T/l9adM3mu2+4lYw7okBNZ7FDprQr7CPahJ2mEKnZudN
eUH/8bNjBf9xKwmuK8Ak5MLOXk+eqI7kc+H4OU1CfbkJxvAg6MoBZM4obzFFeoolIA4CJi40inEk
uj9Qxs6+KWcKYxewZlG+jWUUPX0J9rO4mCsovw5Vijae1X5cWK4UC6pz0MrdKDuWC/ht17Wlo1UA
VWw1+dYOALi9b+ZdkSTmFs4hpzTqnKKiwjOTvWZd8XvO+vxpNAc0KCgTeI7P3mD/l9f1wHRItsX3
UpKKaAoD/4lLm/NviTnHetFug24uUNEdAHhV4OyqnEUGEZvkUE+FZKNpH9t+HLa+6z2YokXiiQIm
vSLclAMLOXewGRmG4TBSWEFUCRPYPLMUKFVz8On9GNuEF0FkHrj5fwgn4YiO0vdp6ZZVnX4GC49a
JFgv5DTUh+QfgnLOiEbw8hsKzkvkOnnmNGlFNsBOtuyCTkiNcjXY5VMfSqxj9kyPFY8oYF7/RbAZ
ZINpPB6CaxJX9tpt9o7j/fKCP73d3oRhTKHGLlh1LUzvnlSpK+djVtDUnnQAORCxW7CU1t7xie9M
qEieT066pyB0l79MffsZ2Hm558KE+cuij90AlntMUFhzkv7FT+Rb6nRq47XNd2Q4PeQhl67tB9UV
pZk+8N+BnPSqs5PuEHuM0WN9LefRbAVCzUHo3zz67mx6Ak58AJi62GLEFEubMxUG8cGHXOisYz8i
ODAy9kjZXXiV3gjO6ntz5QZYQHAwXuZuWgc7X4NeD52tK08mC4rTv39csEbzs/f3XBuLGMsTJ+hw
4uRlszgNnguzLGxosAG+b+Z83lYuvcSWUfvMSTICRiNumJafbmQWO7mMRAcSOlAXuts0THo/zSVG
KhwZBHM5M/PnJss9EDjD1NYt/DAGk1rihYcOeov9U0rUZiHSnZMbdvkkn9P9UCYPU+eHGPcS5ppY
fbhAN3ZNBVExDC0iew6/ezCg3gGXG9ZlxUjAU5CwLPSIf3+D2/iQ+dnQWPPUnYxHhI3DZh8eGh/6
TFXh9s8aa+OSnwVUEd5LeHwuiiG2biVRpbkLxqO202kXtn6yK7gd9loiFFSvSsXIzCRXbZPG1NGV
66IhkNElitm/GYOjk9tffT7cknYZXzPL+jRz8iXCLuJFCN8kE9VNMZwwCbIGt3R5bRrvTRj/mZca
2w82R5vMd5hNGTs5EzNcE3rQm37OX/EuHlNcxL/iGGNGPCV7lMB3t87KQ614jnuhJpc2+P6qgL/A
qpBQlZt067QmN6hbED4jAblx5pyvf3qyGDj9OGqm9T3slzDPwJDiOJQ8pCRSILXPX6SmWLA4IQmK
piFtXt4AvpzSOjgMnufdm6/kJqBe1wQEcOdvlfdXoBbVWdX8usrvX8IyoY+7GV9DXXJAcYdqFxWe
3JOp5PwFL4dH2SgvLSAZhCFQZrHfQlWciieNdzj2q5udtrt8sSraEuKfvOB9D9R2zwjxIoXCOxBC
oNGM0FbY/lC6FsJ4TF7MsJwm2U/bdEmRbbTAxRE2FFGTuLKWYOdVLbz1yZzmlMFENgokJFkuFquv
LEFSforwt4AkwkOoeavjFJuuYhVNh6DXqpq0E1ARK+ids7E4VWZmiMmobuYMbxtYHdJKfpoclBw+
nZacjCUndt5ZDvnDfQ2MKe5I39ewtc9OFXWQ/p4L0SzYSoanfFDOKrNsfAVzR2iHQb8zwGNnji0K
wh+vQWfXRN6jdmv0dah03pL+R7gP61pClCEYtq4cn0Rl/ZZpvBHkr+dWXzUgZXtuQTk4HDtct/9F
9NVbPJZNJZZEM/wsRfiRjN01TttjTUl6WDTneumufsqN1ROUICUEvAFrO3s4zh/g+J4IcTdr1zfz
SqryR4hDH7anSJhrqkDxLCwFNn0MpH4uH/KoE5t52YTeoDfJ3bEJjIdSuGUfyIohtcTUpXrxUszL
UwTFJc1/LywsC+k1Oxnh142gSac3E0bDBm3uYmJ0BV2RpA9I7K5L4W955YJq6N2NCebvRZS3KYnO
hRbZth986lbsqx3N7SG35hveVEBnulpZ43DxCUMzxbOOg42RYhyKAw5TVGl6KIuTAFuREEx0Q/XE
idPqHT6Ouf6Q+YAgpc2lHrM3BNJ7Ptl7S60q3rZ9Q9ESc2rpEtyaW9Kvaf+U2QGwS3LhRcoHqdX4
VmTkkoLM/CLNdckTa9pG/fwHfNWnI8RlTNltWqnzHLOi3tCQ96FqUC0ClM/U2jttqRZMr2WvnIEK
D2PEbgInz2MNHcMQl2T3AKnBORjKq9ZRfi06LwdhGD8g/r0lTBcJ1Znw0PqbXW6D2b3bv7K1aMwv
jfK2Rja5FMU9UTk0m7Ls33JEcxLxckWm+mraeBuSKJVN9YEdmtUFD+4tCuVuMJ4+jo7Dvjk7iJJl
BRb43mMNFxnWg4PXXMk1/MdYWROYHjM2nUjFhXLInMAC6yV/t+rlwJ4rvWGvbyLmJcEfXMdM+RVl
SIUr/qiGNHvJw3foO7jmcSRXHTTSfwYopEo3uU4pvkXsS+CgWix0uhmd68wG2HL0rRl6YkTYEbcL
hHZgiM4uTe8ZnKaIt/FU5+QIHL0lQk9ij0cJc51DRJdKAtQok68MLdco/e2mbG336LFcT23OhEvJ
HIflhceH7TxK3chzUif9rggo6rGl4/MkX2x2+KzyCu2QfS4SuNQtr5wAzYZ0yzYecVFYuNmz4BiU
PY5LlTGfO+LK+xELQ4SLwEL4QoXhdkpo1JpKC2dP8jbZOEWthoQP0/Jq9Hl8hqQJRVvfqvJmF1Oy
jdwcb18a4sJCcnbawxxqfofCeYxtnJj+ELFQ8Nnku0zAIczprp+DtTeR/AB5yaWxlOt+tv6rkIK2
FZ18da19aijYjOc8HDZQID8cf3rpU/dQ3mkYdctjWMTiZ8yznzFuym/A4slqLq1raZUTy5TT3Kbp
Osy+YDowsLMxWHUkWft8y1oXhR1vJaejdeLZ9rlql2rbp8OGZTHGTPelC2N56jnVpmOEihS5a5Vn
3jpjGZY4+ONmMHz42lftBOjIHv89Ofxt4js3JfhkiznZtMK/TL5EoM9GPLkz5zNYAgzySVCy8kXp
YbXMabnR/ra2sg+ZLcehQgwmucEB65+DUOv3BTbBfvKsiwhFeky6n9T1vDNWceeoy+ApqqJ0F3Sk
bPSY74LJORKaibaLU5kNHgAwvnO5wY6AEcDKoD/KlzrM6BcuzU7a8bfU4qUuJ8Y5PNkvKgcF5TQW
7tt/NKE6NCyuDXZkmbOI4XboStNcpyl9SDgNldKfKO1z6fZzIAOw65mX5OI5FpdVGOB4CmZIP456
K2cbqFviWmvTkHqNEgutqL9G8ZDu8kliom8CLKoH0p6cIvkL1/kg63XYYPCOftV3oHVrWW8UJuYr
FOW3IrpbN3CxZKwJAW8M97XmrshCnCRspHExNRz7Us02r914TKWbktc/c2nCT3j/qwACHWZuNIoT
L46seD+IJjp0Rv2o/HUSFisCSIoNmiXyPqF8TnxhXL4iiHz4BQyr+H7SAve3NupDxDYNhAzgta62
BjbFWnBeW4nMkWvol5+yw21I28LO4YtuBw8zRdJ/A56DM9lu0hSW0hTVuA45BNlN97jkyTFv3ZfE
qt6dQLt4hTTW9RQliIo+l/iDgF631O4u5Tjj0f5CxAHjBofYbjNjIjmlMQ/zgkXuXLFeDorPwvBh
h3B57OaSwkBY/PzTtmnubQeMUJzaGD30u42T+WQl+wZqKQCWEGZPXh2V/JE9O/+sZOFUSo/7dKmJ
VFbTBiTCYcyxfLhe5KJ8Eg8oQ/vRJYOAizh/7JtAb4ZOnpsifdbe/AQh6rkkq7lSVvuRJ5wJJoyi
nXuaExHvHFusegmZKwEq5N1LKjr35T4tpRMtoHFBQi+20m4bhJioq8g5tcW+rZ163eT1uaNel+rR
j5YHReQrEuwJ+KfG3/Yakn0iS5ZhSIp9kr03Pe8zS7hMyAMHaR/ENu8d6lV+Z/qfxGVCDAr5F8UO
f+tweMDARn67C9Uhqt+45DflYpdnTmgBp8cYEgo2aIu2mEj/qjLks3tCkHG+f6Ey9+H+89DCzYk3
GE6c7aDWFwVAWyzNScfgwTX7FY/Wf5gKN5jFvb0l1KfGCHtopsgHD4UKyIyMHjAeTB2G62l6KXFV
7nszEncx5UeGac6tmA5nxnDCsV666+vgXgpAdYnO2407k31xhvRJVtUXRpCgqX7PPsHHAYqIri6l
ixnYSCJQhtuqw0/uRPs50dXOsZRY1WMSbypIAGEoT2PiPLJigw24ILETlCdYGjQlln/YEROjVNci
oqvJQ1X2UeXydDc5HqsmIrO1Wv5zqdA5dIToBn/ak6T/zxXWm9aC6WqImEnEABLCzd/1+GLESLKv
0TnOm2brUJmzhp/3n69Yodag/7G3v02ihzsyNt+Fds9Dnf9JybRhutk5zURWsl5THUjPDD9vk/rv
dxgXaQvB4zVfBLyycMDwuuDF5QzHZr7eNOo5G+AxhA0FZBk1Kwgx9V1TYmsLGnE9pGN2RNbkfR7h
KG1YqbG007vIoJ0BhH2iYAkXXRV9mqglDl7MHKSJnRA3R0pIiTlwLXHNYaaZmi+6SRz26/F7iQi9
BuL44GAy2+qZUAd+CFZoEw7T2Rp3dlc/BynbxQHEDru9pFphwf8bpjHp5Sa+QBb7aYL4aiiVIoSO
oWkBWLbTAyuGZlIbJVtWgla5EJDKN0mh/mCQa3ezCmg23lv1Qgrb7aqdHV/+XcLTMPyqZH9JLR7z
1eAjvaEr9yxvxhyn2j3uVDFuEaCpp8eWvFNgcdqqx+JUhPpXUzh/ehlh+C2J7PUYkklSclTya2sj
bdxkFvloNrHVE3PiqSDFSReb3MAd+U5iffd7ujzVv3OfzNc88BdLwzFcpXhyOq9gA2S2edmZq55Z
+8eFX649eliTGh9fyKOnzbKMDCYJNDtPinUWPVsLnegck3H3kvTGJfmD/NKuc2ckOpeD9ajwllB5
jKEOScQaFYezEJd1t8wPC6GIQzZ9Drn7uEQyWsdjpHeq98+sfLHget7LMnHaGpklOHyXB3SE7dBx
3HXZnWJhg1I8fbkjJhNtweRT9ZPlG3/LpeRuYSgtmzYrx1WXltcxmz7G4p7nwkdmyWqLJFpvHYjA
Gx1wuhaVvAoOSb3tF7dJWg0kn804/Iyl91SL+dWW8phE/i8F7j53bZh4wckI6xwT6tmpzpUrY9aB
CRNGVbFuRoijwEGxZfUy3slh+hO0AVnAH3sSr5NMXpnP+XVlfOoX87vpeDjUVvcaDt0x7hHbQv97
CaDIjkX5reiCzoNwYYLnM20b8ZY7fLetYYXcEps8YFYkboz2FaF8Dg2EMttqN3kP+Z2JuBZHR/Bm
8xamR1VNatdaim+KiKMXqN/ZONj7CkAlpgPqgvxHAhIXB1zzNhk5DiUYRMbcOEATygc+SHWZawsV
h3Pk3s3JAuIyHSOSedUMm9UionlSOvnrS/k30/ayR4cRm9QHVjNZz73jAeoua7mOBV5MPyLV59OQ
bpnYPno2CYks679DgUUxKvmJkKKRu5c/YiLtzAsESpyKdmKaNcFQgnPWZB/SgRw3qep8w2GInye0
bkWU2ox1i3luvdy8WnRe+vMIOOM4jrZ3Rs3gplsPzNiXqKy+grnvjokq5kcHJ1Wkw2yb6fCPF38N
tWRrslLkbI/ZiK+4HUGYOb67XrzxJ/R2bVFhPbXyE3YvlLZZ5mtUDoJn0UIbTRi9RktAA8j0KJ08
fZEl56OoJtS+5BlfDYgMxAG72AYD8Bht6Jet0PEzAjScjt9jHeNJ8VtzVJnLKnHSOWMtBxbMTM5W
hciYcbv8xIQ/unimMG3NOwwvjlJMyS1Llybi0B+kv8Ez6KOTIUoQLzcAinyPuFUpzvBAYfR4NUV/
Uf0iHG7yIhfnsqjorEBcXoL62kCyjDzG9PYNyD6vLA03Viima1ZBkL18kqHyc0nyCEsXzAy7RFhq
RXBmXW4fCrs9R21ePIQRTpu5tNWmsJDsRtNXJ0pI1xCice5IBlqQJes6J0/r5xnK4fDuTcFrqGpI
VtS8ESNKvu1oJLU0FFAAuKqCJses1Mp4P1V4MsP4NE5+SWlKuTd1fQ/zyR9MgBwDWXZCWo6hK92D
4vH4EeQ4LujmxpRf1RxW/Ra07t0C4mQ8JerdxJHyolPpHJZ1o4r0YoT9FmCsW/lVnvAWEd3GK9LD
YPx808kC9mCn3ud/qaO4JIfPgnNxceYQtwTNzMEKld3een6IktjWhyknLlP6DKYziU87w4Lvj1u8
yIq4efpKbJtjc0M2qS6OoBKeqxCWR9wCSAM49+7Ikbk+QlxnH49JJg+61U+NToaLayL8E4VscTIO
cjKkbpC7YZVE+tgPlbeBYY3nr87OAazSQ4vbB5u2ziFGikvb6xzAa5sAzpV7tjrMklPP2f8tL+GT
QLQ/FQWqkunhLJLSRo27YwuWKFtPOg1WdhZ9Smvk+6yCzzgkZ9HljSaXHy0IGPaXLoW7CYbiIWn8
M2g7Dz0eSYXZuXs1GAZflNmOiYuW2bBNDUsOzpgNf4SFY5MXNqN7miuC61HyOVPBltrDUznIi6iX
M06JzyGTNKnlChQ1byZcxTyYWpydhlw7ILXnpZ/HfdQe3VTjNBo+Zx+XihtE41axtFIWH5GpK/pO
F7/fxvH8pNw6WI+EABCAD3XTkTBRwxu++j8LgHFODORxfQsFj6UfQ0Eid10vgxOtNBnr1uQSxC25
Cl43ReIYvG7hiSWoty/oE4vi1N6mgWFZYCAOtUzLZzMVH0B+tg72rCMGjJPfKP9pGF6ngeL23ISP
mO6BaXcw+8K53RdJX9xYDz60ZfMRRSgiZWvybd4tr0FF2Gtp1LxCHGK7Pk3e0Z0ZIzAhHxLMN+v7
vhhrterTAJ7pBPEjxqtH+e/D0BIekLpcU8RszmAXvv2wnE+DK+a1sPAlM77RclJotZn7QLAsqg9t
k+hLk87n2LOmU+qBkpQW2xql7IPoCaNUpQX/PMQZFofpOS/nlqIJrkTsnc46dGvSKQUeBjvbs4V5
7sblg0trOjipc4obUexlxyEid1PnoZOsJDRO5pXxWe/DofnT1ThjbcngUBTPDqalE9G+7IBRE7iY
uC8qYzCDSGoyFgwvyYDUNi8t7A7wGcYXby3c1t6FpQCXrWXDyORRY6grhokwHiwvTtwy2QwZ7C/l
3h1qWPESNBiIO/cKgMAmHlmzhp6TO9epXwcNK98KF7RPyamcLc2SJnfP7vg9pqT8DeIdW033KWva
g875L7rtQ+DS28T6MuViwHgy+FglfBTYQ4cveIuBfcfsU52rmtRPGJmP3J24jCVFwZAgkl3CuRIZ
ZTrlMVL9iLmJJ/Nn0C2flfLafd4FPxYAJ7jPbrlLHf+sc17X7M82MN5gYedkMtV3lRCMCUJwskWt
L6Nr0/SLKgEeAypuz+IM16mPbucu+W4y/KzAufxrkUFTm9LmqUGDJoAgkN2H5X6S0LgP8PM+6RFq
f9h5tIGW7jlrkH/xYXPS7CEeE4ailyPJT7WfyjPlP1KloDE680ems74JDwW6y5F5auapTTvz0G5p
Jd+HRUXQruKzxCHmnasxvMtg9P1AYYKgaFykyHlfeQWeV8jlPAyx5aUtrTRxcmzjTv9JPSbxXl37
KHaBuITnJbZxEfvFnXcHdTyiMTAUs16lHZk2Vh0kx5ifUfuEt/sbdlilCebBxcfIaRveTGw6y7T+
3YWBof0c47mPn1P2e7YNiByd/COrHVj1BRXDfMaO+JoHWzM+1axpNYmAIjhYy/BkUojsrS8+Z7tf
tnXEM50M604xCJJNQLUwk/sZknmjGyF+q/sapLHTPzO6AjtJ79ClkSKgiPtrHAzjixGvfNseH0N4
5gW7dpeohq3OS3UmudaLEuJSAk6bQOumCykxSD18AX7I1O21sAB63gKCLPO2NfK11FzcahDQmAZw
ejOAtdoFuQkW7xu21eNseT+zm1un1jcplBt+pow+d46AWl2UE3x5ZXJo6iHaapWKtYWAPHONbFSp
78pQne+Gqv1OZnsj74ffbORo0Sr9WrchHYsKHxPzyg4DVIdaajlsQp3NZGm5Swj+Ymuy4Cuw367A
dlzmoP+2QCsRg/Q2/gBKp437QzTxdEywL7Ytq9ywsH76rnrQMPL3eGtvcSmnTT+FsBaL/DEAvgY7
kb4pDsvhNItNbGrqkGmRYEtTh3uHUFnSdCknWf13wUrTz/Z4M0mwrlNT79AzvoMoKNeJ4IzbdChS
MkslVsOd6UlDk+zqTwZmDcNRxyqqHr59qqPOjSsf58Ab14CjtoRJeMtY3H6cGL5p6z01DgQN0iY2
UOweCqXOSIn39l7Ec7FLhXeGQnYrI4CHedjDpYObEATdXoxKrPMIVAQ8VTBvfcunmGav1eKVW57D
T11p3e52Wy/mLemOCIWTF/+HDpt3sDYc9WssGkZRllnFGOqTQgGlDpttIvlfBwtEN6MRjIT23fox
QXk+FDzzFxX8dfAEgnHz9/RAYcYLgbTnEe5hFsGEOXwAmz4NEbE9nktFizCbX/B4CzZ/E77PWiUX
foeRoHOQciNt0kT6x3TGAuUmYBO8/MEGJ3wgbfDYR559zkXwC9MsIQ535D5EAHPTkynlhSglp2P6
/uqhxMwfs8YP/UuXV5fRcb3NAP6RYBpJW68q4Bqg4pR+PvMhOFcVssMkNT9FnExS6r5rNZxqnIxh
ej9Sxr19rZYY5bkcfydgB96U4bCTCwjSmuKQiYjqJsBFa48l2VTVTlv42/e4FkM+N/u6IfeP7OHd
pShIb9C4eQjezZUNnhfNgM6O177dCaxntNJwVUcYAlLedPswnLZTE3yMk5m2HOef4ppBMoya50k1
vzkuQ30SPvN9dQ0sADy6LV+D0OcLTUnb6BenKHEeWvYuBJTAl4v2XtBg4A5YOHz6A1yHLzjv69uC
k3vTajR2bJ8vhe1zR7rTD8wcKggXWoYVKQ/M73f3BSa2tNrV9GLJlJVWK6ExdP2Dswwge4CGOUn8
Gjrhg+cE/mHQ/iEcl5cBBCqqfUCWVrd/W5zviEGNszOwqE0/faUcQR5SP0U6Zr479qo6gki6YZAe
t2MVgC+Hq1AnPNaWvL0gVowrHS63unLTTbO4P+FUvkb34DK6QH6H8NxaW303w7R25ux97M2nr7S3
0pc84hsJrOSnFzPRnHsHvGs9NNp6s8flF1FYs5um+4BeIsi7GhtGLJ7FDAMoUdVfYPcBG6V+21nN
I1MJdNx7cLNtx0vv8QVgd3z3aw65znB02RahnHAxvk96OIjRqPWc4Zpn80wlPD/MEDRMCIqCZTo6
7NjcasDoVmU/o3Y1HrtZfzxOmaC2Us97wutsUqjBRf08T9WXcHS7p37OXVP7OayigiBJLWV1HlDD
Ir7eLcDbbx36ct13RJimceDBzqtdNyG+IGjvWxG0MB5ZfrG2/Z3xSbZGvTf1ztYIBG5AtLQrAJiX
FfGA0hBdXJqKg8YAnDt/rAbrp7MyeztXdncoXf2r87z+jOkHJTc6W77aWknIJnRWI7Hx+olwJg0Z
DXGcfXdnOY73z4J53qdaKIiVOS6+S0CeXJMjKJPHR0IHKCZRUnfHiPfLKs2gLztGoSPFza68tx9l
MwiJlG10HAsOHdlNOsOOO8HHUmvTg+HaNz0sPMQak+7v+m7QKk4j31OGuXshbL2KrsqX3d5FcuDo
7CyHzmqfMfvz8uojHAMzDTKAhddR40OWY270BC++qe3PWRs7tNW2f8d8ual61pwCPoyuyodQ4P+3
ssdQmSuLDspZeS3hZn11hgCt2b66ERsEQx/8LqP7RZaXltTXkoq94SQzpBUWNlmtCwZXyyeTLXvv
5Ov2eQC2WkcAHry++mXK4T1r5LJzXHy+VvVWeRjNZPZlTcBc3Oq989Ghl6k/QIa0Q4hzlYtwV1Yh
frDysKQdfivKvJE5pslsg+nWZgvltKDGO8eHWKoRwO8B0TTqCI8m+jXAIUImGlsR8gXP0t9IdZzO
p6nj6M47sAiAPAfss6xL3zs/XthvAS7mSFjVa+pzwbMV3iKI/Qk88kEYtPMy+rDuSDLTzsdZDPSy
jPSgEGfGHxfxi4du4m5IL52xtsxO0eG909txqt+LGaJFng3veHagkkV7fKUHwx9hou3hQVFTxAoU
J7/xfLZpWeVtw543QJRyzWWOWfixWQYLT/LHynjXtFhufXWDKrDpgr1ThZcuAcpmBc7lC995uRYB
bTRxbcjPLFzZxd0BQbKD50TzVWJHT0ierFlC4uyM+kdThE/BJOyDU3xG0URJvPXisaqqMlR8Y6pv
KdOJIzPegXFy0nXfKuaPYfzdFxOzjDc/9yxfTBUSZDHTf8Lvn238RINjk6ZPkuo6jnzLDieete+r
HzxpcBBQFwtTw8Zw4gfHG4ptkfqPdDMoZBD7ZIIYriBpIcRgyQ0aF968TsmhwaY8zXnJFBm5J9cL
99kCktxgG2Ad9wPT6rONogtaLCcYnCwLBx4ImIQGOZgsEQJbF12o5Xq3jWvtfbv5Fq7Z0Um08cKX
oJ/KtZ8Xv8Z7SFapgrvNK/dTRG7YtH8zj5t0oL0MDMB74T5PSXmyGDpWYnG+7CRxj400VEwI9FxF
ONet3wgJ08lU05VWhMVmoBwMqUOsEuusJN4LNJX3OgVFX3cFD6zvNkYEh4x+s83zsPD8SAiorqxy
Jn8/gEnUmEcS/SnT7s0r601JNbcpeHH7THardKKdKwkQ4oeblZz9fBKMOnN2KO0HMC83XanPaW4p
yFQNGdDytZzUNzmA35bDSJcRZwY4B1C/vX+paR+/xk4I02inS84aABd+Z2WWAO9qiDQm+asYaA1p
iS2ls+Pc4iE++AXG8yYlpyLvpJSqIJahiB91cfyqS0Jks+sjnQPYY3P9KhzK0YShMiLFU7F4xS9y
f/eP58PmhjuOxkcsW+6RkBpdvIseysD8dEMntr0bxdzaale+WykGHyvp2dBBHB8EzOqKmSPA7lQs
8q9CCqJpk6SEk3/GUOctbf3t5Xiiz2jAnYt+TqZ4G1XJNfRYbC7+Chy1/+87BIf2qFU3nrvPYWoU
T2e0dBRF7EfmMZiz59bYiAbY5EVttrJD58ly2rCc5ZrxjF7Pujs6g/MLGRHxSS6XSg17HaEz+gHL
SBw1Tr5sBEuaVR0P5SZzEB5jLoWyJxDvew+qHhgQpobTSn0TlBFmLp4IPrvUPbV1tfOwcPc5yyD2
bZiMu4nVh/29RP8B/WE8CrualMBf4AWvkuKgXdNURwyL62R0gYR5h3zJ0AB0faUUgpi50zxJ7R3v
qkPiwdEvGDHrvr+yKuNC6xk2dP6f37kPc3fvvyj6Y8D5VAZr164fWlzhZSwoAOv8w9hfndG7zovc
NxbDCsiCFaVwmGdaGkWq8lp65S13ZpKkEZD8IXpcjMfBBk8sBmVY2Uqe9F0j9LvD4OPREw7VI8nd
mlTUfNO+I/6bNdZO4ROsNdspTz69bLlB/ti2HlZXJ6y4TSBe1pxe2Cl5q6HjfKHYjTiGWQUwBK9G
iV2ve09sLH+NJPlAYHIl8QUS9RyfM7jihQuU7X4TRtZys2y6r5BR7Kg/ASEO8Y1Nh55FXRaLG3PS
wDt9VESuwksdcZ8td39Fgsjr1vgVsBE5sThx3L7BhgO+1780IWMTavzfsam67SLZX7bI+FvjddvO
nm+BwFg3pZyTyCCtIxn/HRz6FZZpncAWSfAviRl/E0vQGxyXdVvTlzFMPRzexwFbKLUnDicO8BJu
YrPqXn7kYuXss2azycueAqeu+EpdRY+5+NZN9CuKzsxRVAaHoA5pLpI2Qhzg9CV3zq3hA3D182T7
vJMtHK7/w9V57UaORMv2iwgkPfmq8k6+5F4ImRaTPsmk//qzqLm4BzgvwnS3pqVWFdPEjlgRCfs6
Rf3BrH57Xg9mNqx6xlx85Jbed2oxRnuzs0WkZzgaJz2G64wKl6692Nqi3cIDtZXJ8ZuvxKyffseQ
QcSQ9vaxdiin6FS8p7ZrRWH1sOltvmqm9IoWkXjfdbw6fsUVUkWnYbFCEcLEoUDDO21SOxORlsLC
i7kEdwVKmJVmYN6C8EH0HNHq+FN2HBLpD6TlwbN/MfnvPRVjb+MLGCEkns4G2L7UDYCNMqEzJBp8
gktgaCL15GZIS6a1A2Vg5jbQ2QbsfOa4pFukd6L08WVJadXyVP31d9XhIUpCvQVFwMg4qxjp4ufb
Y/c5Gw09OXZgXkkyjtuUYOwUUVCUK3k/jqG5KruZczsNeatoKL4GtKp1XKCXUYu5NpvF1bUAjA04
EzfaxGctlHojzyGOAbMUMVIq1nFU3TidLC9o/7NN2YrW1YcSg3Vg/iKxaIESwBE+MY/wcip3G+9Y
SKEvraXbI91eOx9T7MWK4BuUWixBkuVPc0iGq+VNu+91Uh61UZfH//7rnQO0PPbcPqDT8Lt/H/hO
WvR721srQ4F5e+GNzV1s9qD95cZLVRr5e0fPLbjhyng0IrKRPY3aF9+nimZWDcMNdNVBeRMbAPvn
EvN9HBg/rbJcGm9C67fYsONf4joI5HNMwjPLHiwNDktom8Awx0gnb7OXkkvZOg2b7l7UbbGL+Weh
O/EOh6QT8c9N3R2FiVAYEpPxQIsIMtepha3NGk+Bav/fhzTLxtPf78X9iTFkcPz7s7QKnirM7Lv/
8+l/f+h2ZXCUzfl//5aAbf1EnJq4+BRqMnotCx/2hpLh6InTPEyy///B7DwQM0G5d+zcPvV9YP33
wVt+qfMsxyvKfQ9F9rUYqMj6+/2/z42HOEBrD8I32SsLF1b3MDUkGw37PjSYokRqOgSwE3ZdCWwR
XOjISzoDt9IBFzeIhpJ7EVt/ASc3ogPBtBjez7N7TOrcO7bC+god3nkJDpWj5MKK0Q9O57FqUMhy
siNrRWexC36KQhfs9EuEgJ6z8vj3X+Z/iYJw7QNq2gOf0kdp2vo4kS84/v2yaNp8jzwLZKzQx2H5
jDpk7fZn+r9SX4/syZJxRZWxXYz4VoKInF3O6HHyHqaITAcWMkkeydKnQf9SfB+d5rZdniFKwGy+
kbC61JWGfRckYJ5hV0An0rre9ARaySN1xnEW0gDpqm3j+N+HZd7fWom4gaYfHYshN/77UMcakaDo
MJ0SdELfYzLz9ynZ8ilisWzN9PGGtguZmxQkB6M/u94KWI3cFd10mJFbji4F7dVoV6dygMLYdWdD
/CphNsekMBjSeZi3zNE/4pJj723xpkdm3Jw16+yhNMptRez/iMsNNYHheTV9kivut5P8q1pp8bfM
JuOc8IbRi2RagmZgjCE7SZpfTBEwOT6Aw07InNB7EBHo8SKLn7R3Qk8bQPGD/fT6eu14pr1WQ0aU
0kcxFeb8jLSGR9XVn5xzxYVCq1AjvMtRfrBSBCt0pfCUcEWKFb7VUU1gU2wKIxRIIRopklU2uFix
8SOvHcdbEiL04Gpr4wiQHCoHLmFODcJFI27GllJ07SLCMd8/+VWdnAR1yCuJL8cMVlVTsTvWUEIX
+mSAfQ87KRHyLn+iW9eYFwKnN26V2XEdoJwPKTcYVnyLFG38q6KwPHgD0GuFf8tpqFir2ivy0pnz
CMhu2DQRNtS1pMkSzvQ8bqromoTue1pE+6qs32r7VFPPMXoZtCrqN0oudlzVjS2csps+/ScjrnCQ
GEsuu7Ahwo9yqPetco+jIlZhlwS8Ric6F0DbY51Y58JImR+F0UHpEuAQmcrumXWuFwhd3XDf2dYP
k8puzUl+xwBZ8qyW3QqSyNU34c4TpeE7ZOSgGnonY06eDYOnOvDXZlnSg90+hXH4CbQ72/h1codG
EpNpeS+SIKLfLlkpA8xlO+zCrOiWPrJdwquODcF9cLG7yyo+Vm14K236ZDEUclqo1mE/wAOuCNWp
1ls3Mn+o7fY26O1fyRKHXg+yTiQoV1C5qXQXe+yeCpZ4UHnlKg6Lx6ns3V1bTVvtJo/aWwTpItgk
dnRJR2WtreDIRnHb1frJqML+xtIg7grrgYDDi+W5T8FSOLd0AaARckAkPdiTWmYbxRdpUBkiaTuf
Yzh+CoIwMbHNEHzlXCahqDiqePWW1nNM0j4SpyyJZU1tDwky+q1CELKOxcCIU1EevKmifg2N9BUo
F5ZEqn05NLSm/QTxlZ0u/055HRlL2W84wRHaBg74FrTim9GCfT86wUM68JeVLcYmu4cvBLvY2GTL
rjkqAvC2i+CGF0LHxYPy+28O3faNeDUzGws5dZbxILJdhhYRCTATU8oW21N+4+TfFTOkLJO/wyzD
Q1HpbWtEz3MFlbdwNh0j2AvxggoK3CGvy73f+q/UoTE1iLlc6IhjyoQYGAw/XTpT9BAiT0bVnQkT
Etc2OYckemDiU3NRIc9eGQzhPTI0BlAlDnCmTVOie6hj7PZNEd1GVkvdLf7Gne0wJwgYnqUwxnoJ
JmBMPWaKBlNpnHQMGY2mf6cXi/eAtfJKB8ZY4myKIb3DvA/CVHyKFpRMG1rfMsH21WCyAxcyM+B0
nbeQClQkGvCtlAtvnLL6cezO2Aj6sZXHygSQqYDVVb5booOE6x2brgJ1WXDXbOxH4ts4IHP40Q7n
vaydtkFABDGY+y986WfM68NSJkoiCvhiXsQuEELQLhoXcl24MIhn/d3N4psJRryRbYjWw7CPKTOn
7InLHOPTFSNx/qNnaGFJLVd2Eb81MGy7kdpEZTmYBYvpfeq9RweVlstJcexTHJNhVHAAGkKMiGOO
D3luv6tK58fBj24bruURSdVDVLQgfuZwk/G3MQCbP8oR6bqYiwHZL3jAcQjTb1B3pEKHdR6WXxa7
Jy8DP9DG5NzjmuwUmXjxgpm0mm++yFpvRBvftqF67k3D22bVebDDeNc1UHQwXm0ST3O1wNjWdLu5
qtB7FfNLROokGZktWgeHwIwT60dvehJde/Ly7Ad3H66bArNnO1yZERzKFGrGaN7n9dSskgWR6RQ+
DZKzvbf76tOHAuG58Xay97E1XMp2ju8h4gP8s3zAQ0hH8PDJXVFYyzFOOs6dHTNKUMFmjNNjXS51
2GO0z8xg3GYhzoBiYD4LEI2GMHihEF8vs4bH1ZYgC7yhxkHj61VuYUmc0/noRxgNVQJkQxCDGmTy
gskUctMUpUdcGHuhrQed3QGQaq4EmMcnoBtgc4KZ1RrSSDVIiVGe1lDwQbZwyy3wCOCvrbiYOFK5
20HArvP6oUzC4i5UXDTttoGm1q2pwKFbfQoDhp9lf+grFnVfxTSIk7smtRXe/X1oPhh2+KuW5HQd
VuZ57iXG6hr4jR0qcZfaMW7XQCJnkYyvou4x+iRvfGpzymjcwuVHN0doSryYRSxWqf2ExYGpTM5Z
MGr9c8lZIlpm/bSa4NlPy2Fl0ptAkIPzoGmQxoyAGIzDR5w447lRCvRkw4SGH9uuILeNbwN3Cr4B
pl/5M1A3cQY/zsQ3HfbonAAanIjG+v48cLCH02txELOnbUOJXMC34FQCHaBEtHSssrvPpcbNGXU8
XGa66b2pu//7fT+mMUZZLbJf2N2TydZr6WFiyiWRkpjC+G1k3AHQTu6nMpAPw/IBMfosazrRrcYL
bpfDRjmVyYMRk5ZkA+MstfxSLR+4sjdMn+klHntKla0prLZ/f9qZWbRu6bbmYsjn8XhjDYpGjVrp
xade5Q/hjM3BpYjWS7g0IeN5aGBTwiOao3Nz3MZBknpeyINqHorIOtayv3axT/kJeaE1A41Hl2di
b02jsfhufLwc6TqYa3SSlr4F1pdrVIGAJEkFa7OJX5rFL94NHiWlawYKwW1TVVjfEnkMrw3kd05Y
zpvqiZuHxdIM4gZnU/3T0KE2ERmlNZOI4WpZ0God4/nvFwOdLCNz4lWjsnqfCnO8NpBMQ7wnT3+/
ytt4649utJMOpsMm80cc9I7Ex+LepmFg38lZlVflGP/cumguf7+au9Ci40vJnW3JR8fpqytPBSuq
QA9qZFpdLXtycF714+7vT8U4rWYx+GvfqBJo3EF15d3S7yqMmfjflLqKKEgOyeTZi8WaBKTH8cfF
5nnMTAgkEL7VtQjGiXcF45Ap9WEV4jJ80Vlan/pYExcZggvTqeyO6yWYcZndiqxxiV6YWyvAfZ+5
bLQjNyfTZm0fOQN9ex5etFOXl9UHwJ4jsFWGIEWZ3bnlHG2mPEQYcIZT3frTuW46GzpIQBPL3LyD
bCEkmXireqCloKTic9+7k4FPrX02qty4r3hgbT67jozgJa/AKGXcrgYCBHuueGANKam/aanCYiA/
PRU2NavR8Aq3HLdgkHLu4r2PJ2c3kUhgJIW+B1OGbI39rfOh2xCB4Fq3OBZiRvo7Ffs2XaoYK0DI
YtCNcwYI2FtqJ6wPbRxs2zbZYGW0kIajeJNIzq0+4IFJ9/elYpyv7SDasJDSqntbyfLVsjIHaSR4
YpLJQbC02U1MqBkwCqodVvlLNo/NmprAB+kT+xTULxZLn6RVDz8Zpc0DA72+SXksW7kcPCFnltzv
Qp/YKHtqBN2QQwvbVvUbzdMdve7OhgqMF/B/GG9xR5aRy3krWgzCJml0PbZvmd0+GYo3dw01jI43
ee7928ipAe8y73D6kfzFqarIEkTcyBZ28XfG+uU6PE3hwAB+ssm/Nrpi2GC7YE0dY8Oqwj4STk8O
15h2HBaPC1ylHnsuNx3rthgHHyIlAqR0q40cmCN4/oWE+2esDNh0IdM/0/UerdF7MI0KjKjnfg0B
nDYZGesU/gZ0BfOQV7LHctGau2U3pBiz2RnvYGGj/eC630yIkaGLDg5bbO6CwQQkNpINBtTGa5k4
HzKAA6kqEx8FsSYz5pZcJqWkAqJ+yjgUFg4EBa5t+7zidG5ETI78sBesNvigbWZfc27e4wNg5BM2
jBdJhw6JD5mT7IVVKY5rmfegm4VkQT65ob0QyQrxvo38DRAnwKtqDIkhEZN1hQGuBDNagigUqOk3
5yyb28FdA8BU2lwQ/QiYZez0zDLr71qlvH2NlhoTh0tUnhm837AGJtywfeCRrVWz7CecKFEv8Sc9
xFmerZGGv+TshRsL0zgnAIjvVXHPQf45q8Fw2iHSk6qGezcMbzBZVZupFlwwQ3IhJSiqDmCOaM3v
OrLeotgfdkZO3otyZcYRw7zqi2I8lQntYx57kfRpz6XE4LG1cbXTyFmt+6RFa3LuldP9ijD60pnx
A2pATot7UjK2Lsz+kg3iLXU5P02xQQWvdduVsHVR1CWMNkT7ESxwMgx7u3GGjZ1/z3Oar9Cp1mEw
/Mp5k8LEX+XyMvByHPiG0MKKT6WTvZLNWyiD4RDwfgcreRvwpW7agjYtLOJzk7w3fXRNQ/fa6cbc
pKW6w319O0bjD6OMZt94FlPK5CthGTqMtCQmFW63KMepz08JdbSt70QSXyFPbGarY/wbvgEg3Y5u
d9IVq01gDdS+2ms2F2fH8gLfe+OTTtojHj/TsKcFl/zMroy3jlhFDCwEkzpQhnz0b/yXLKWbnakg
+jXOyKQwk1uiOGCmJ660rXMPFA2IBOdWMacYAjyWucLqV8QdkMiCVa4AwfnpzK43MylADFg7tqL8
qGCDjDmgVNjCucDua7/gZFa499HCrckm/86KiYbYvPZA4a1TKEeqQKIEkzvD8QQe/npqZ5c3bvA6
DyS/8enfKQeIooXDADF94hwGKmsD4gVXWiq2PBXYoVHLPmZz4Fzr3FH29NrSJxIPOHjQZAhl4Lln
xtZsbMgQQ6WMlZsgW7mBxExrKMDHGbc0+MXNhECTpXcVWYF9wP9VUhIQYFEgwk20OEUGhpGzy62M
Ha6iXbVA+Kdm7lS0GDNyxO4tF9TLVJJSVtJL0YbyVxGrN+m5d1k2PVVJC7U3Sq/TVLjrrPLfHPaE
Sc/XVM+LFjNQJOAza2sS8eAL/2keKq4yyeIPx87YzVTCuJk6NVb7QlKR5C0dwjJpqArAyw57rlIb
h0QJMqVDMh9TACdJCi1LWkG8+JfJCvq35yEZzpSim+KL0Vqp4wpcWowdrx73gTTAMrjPfhKFa28I
YJ2DkpgSE/phERzyPsb6wMm9MMHngDHFB475x/WZMXI2WNGOhCvCFk9RHzwzebgtwokGsTw8INvy
7U7dzjSsa9HLf7moow2pspkBfGsM93noPHAMRWvLWsTI8p/V0ndj/+Dx/ErS+M4fNVr0XJD0Maiq
55yGbv5hN9LbBuQLMfub5AVhX7Vz+ZRh+mEpOUelcWe50SnN23c3o8/S67mSxcXH6KE0Kcda94CF
OTP2W3ZrrGWxg7PO8C6UnqBuKALVc1qfp7gad0uAbaNufY+fTL6wbrzJ/kdJz1JPM/BtG7R0w2Zb
QY3BwdmFwFLabgtDiFHfEhwpYHIDuHr3E540lAZJmJh9sAOaEXbld95n/xqTt0NsvhIyWxdUmMMU
4PRiI3lmQTCu7KH6gB2ANDg2T6kjD053n2CNYuKDV8iDPdJq/jWmjp+nAiwqI5bnLCDRkYdk0E1s
q4ghAW2XReaegib7YuFde4IBMtXxR6tBJOJudITefMnCdtyrVj1p0T17fbciSP/c249CzSMlVITv
Q7O40hhzjC33y5DBaWzZIQxNiLTW9LF63aWJuOgPub+GIHtuW6Qfxz5otu09I9dTT404e7i18z2A
QgNelL6+aTk0KAwFPOXtXc+laTfA/ItKHs4xEXdz4Oo1wT7aA+VHVrdnh5IzdkgUUtN6bTvrHJRx
g4K0yPxOx0IjaUD5rUq2j1BRNFE5rrVvCsx2S45BDyiskNtYPFEwTZszjOXkC2gNDN+amfltEsaw
W/fZMHyGlBRxz8NWUE3gPWcJ5tgA3TkWuyKdGQgPH6Zmza2wRVghiDVCm5a+TA7fAvdWgyWspiXk
Vrq6QAdK3v1uHk+eET5gp3rK8L1twlBSXepRzU1ZV54GmPNYCyvxW5tOv6MFixxach/azSspFSq2
RirvgvCzRV2kuUWoh7B+bj1KFsaUWRGCuu9+1y63f8sWZ0pVBx5Xy/6IoWkxk2E35l+7L10YWA6K
us4QndsGDl4dpQdWISAp0VsYp8mmSVgnJgOylysFI/RKgXsNso2o8T9Z3vtIvT2KRs5LBu6iWqgs
xk+UCA6vVbaeIgM3qO6O03I3cnGkBAOnH94qz67F0U735ifq4axdVFPnbVL9tx03B1wEd4llbkWW
fOToG0EHoTUN0WSzAWjgp9li84l6OE4+B6o5sb471u4ydUC/BtZL5fafxcSKbRQpN4D2h1pc8q9I
4lnzKkV0we/+Qu80x9jUfEXU/MEIb3r5jzfiKpzr5muqMJPZFSUdzQxK3QYpV486XzvCxexG+8gc
RZu8tnek0/DZGmrH+H3zN2fJS5Q51hNhz+/gVk5xS954qr1PqKwb6YUvQdw/ezzFfiNyHE0/4GzA
Fc4AdVKWMFGlVO+5v3fImheAK7ugRPjVYBOoPb8hz4cX3U3PYQ9U2o3SDe4KgeDtI14Ta+BVxyxH
s5tKjypuu6P2H9w8Cdd1aXxQkjfskXqScT5NtZ6BjgCktuL2QWX+F+r6ne0E43qem4fJVZcoz55c
D5i8kNQRTi9iitamL7w1PZovfs5tA3J5GKPC4piEn0Oq06uDD5NSoDWirYT5wvpkY0YhU/1Blo6s
eGt/2jE2BCPAJJYSd+9ktxIxd5sMFd1zrZcm1WpPAVSCw4rCLq8mhouWvJlmnGMBQI3EBVzsK8RU
2x8+8q45TAWnkyDS704rgdXb/5LZukLP9DZuAetDOo86nJ7Jlu5M0V+BK3YXxgnUlGN967S8Vg3t
CoaJ76F+cGuKXSvUxi4M1tK6p6zjRQ3j3k0Wx6cOw3VAJdxYfI6hesPIVIDpME5YLX5a1PNjS64I
zzt3hTYXGKYj5uSKsF3AsDztMAVA+LvMxFNvtMVq40UFTo+m2KcOFT8g+JAaSsy3/bufya8OG8Oq
d3NF3R7erSk++xm1JSYzzcG57TrEcy/1Qd6ONJbWlI9NEpRe9QbYkWwdSY7V8tU8P/4IOZ54ZUIk
BjLbqBnXFC4iQy7pqJFcJW7surmSAzv0kyV3jZnhf8woyk7rf2NM4N8eFF48KnMBBFJIcahb7F38
gAilPraZ5PgLZ1rxpi+D+l3lS7dnSibBg/7H3TA/Zln+G4J7IG/vP1vMpjrY6sT33K0FwZ9DAOnF
qnmYZXysrXgPrWpFudXFSKFONk3DZMf1PsQ0H5KsfMzmQe1SX/6IGesWkzkOI+pl1NLDMZe7a6cL
T7EDL5OSkic/ip45qHMkFaaCOUDtQrmfzSCiWzdL1tgFOULGc7um+/noNvocCw40EC/MnW2jrbIv
JlQDgBCk4a3JzTs7qUEGdf4HJFB5CoqB7zDAuqiGf0GtvmuvmkDqyzVkNAZooCzXfZfxXk/1BobU
u4iHbNdoE3NRMmM2TFkcUrvkIjuXa6ms5ihijicd9ApBlsDVNH0CxKTbh34xvQj+d52B1yYviGHa
dndxsbAXAxHfFkmdeJ73nIhPiF0e/8u0GbqITEOPp8+HilBVTDe6kUaInnqpwJ+d2xx9XpCyxp2+
7rIGaa9rn3AkPYTOeBrKfaeJRwxFG/IpMrjnEKoyBlMg9uImF8fJM97CQTj4/Kj8iqJ3qwGSMlYj
0pd9RfdbOslBBqdOpw9BgNNIHUetGCCn+birIqs79/alMPDZtGMgt5K8ezMLfrgpR/rAPnaj5sYN
f8T3Xnsiz+SVYiphzUKSfeaeTJuzWJtdSjyNVEbeh8TQM+c1rWL8WeqUd4H6sQf3kbtrfefgl2Rq
wFDXCxnITUZ68OLwaMTkhk0TZ3abQjiBzm8td5l4bRq/UYHhJGlODN2qfcUrMzTz3eCP3rodn52k
wx7EgxLM4jTYRA7FcOuQqj9G43Q2rNkDLeQ8kS5Ete8MXKUoIW4MD2Uq8cK6/g4TBP3DLyKFCGyk
4jaqJnhtcfrqyWBXgXfBtww0qXdBkKS1tx458aAaZT+ebzc7Ru+qnbFSkMSU/nRqsp6kcAJhxp7t
7dihszl++zSHvD0yObwYDZu2tHvmefS0s9z9WlybIPxbIaL7d7FYKRHOo72VdNy96h9dLebKHhjz
tB/Ovh3eBVNIf1BYgDpK628AOKvRF9zfAqZ0hkWgtpkuvWf6R7PN1EG0gEaqLtvsQ91EtMQuCjzI
KSTzei1KZrmR+40cDonn2xjtcI1N3btxdH6FwZTd5Tb58elbe13PrTZuNnVjbKMprc7oOZ92J8i7
avAUUUPZ4NCfuLaywg7U6A7iqarRBLyum264QNJLxOSTC+N0M1JFthAtYO2QYEWFey59kpnGQxOC
54nmnOlQGt733GREiS2iBR+BKv4CvIdzfxPAxeZB54dGs5RBaVBUFa9pU8R0z9AwNBGfpBoyfMeo
ej+P5snqsoOTTdiEcDhBF3PRZfFPB9iDD0aH3z/1eHbnjZkwo0RvazhxDccpcOhszmBuqmpTIp6d
TchD6zklbdSzuF2aIX4uBfyOqXYO6DflznRbWFDSBaAUK6z9Id2W2OoV/ocVjVm4bZfRB8a5pLtU
DhHxqf/NdHJfk15f9ZOPRSbLntuAs1+SHTKHaFXlt9W2JkUpCGRuBMQpZD1yZvSTlfVppixlRG9w
owUGpq+mZX83qXFiNLeOfedBYXjepgE5APqzZPzho2/rPPnsMwaZQCdueUVPUZFFh6Jmrh0z/Bzw
faxTo8HaOOTrMmZs2rAAipn3mSVKYExu88NuYQnvB+t3vUmtrWVgFYuj7ZTzfMQwB1h6HNLT40Vi
TIDhNAEPol21ak+uN38lQ2Fz7FubYf6E7xw2Vdts08y6eqQv0HSyb1cS9x1qQKq2zcPnQXXbeMur
rdo3/tEBq2pDg6QIHpzI+pjD8uoM37OePnWad0eVV58jFXljSo4fbkNqjRdcXd2Gnei98YOzGKb3
xCYNiGuBQBfgTq5v4qdgtLvCeg7V1ljOel33mhXMBsJlFj++ZLFfgoyrVqoD6J8O6JVEvJ7KPn2l
JQw7RbBjZHc1+G6B0dNIPHOE4l+B2d0wb7U0bomibLhR4eFqAoH7/aaKJ7mnQHi+SVkf/NZ8Z/47
ssQAl5i5nK8yhFPZWfEKwthjOo02uw6GgC6rv/wMD3I/dW+GDa/T6V0e/N7fZu2w9I7gJmGBpT2i
qfcmBKbNLLyjVZh8TZ5SjjXjSWCjQG6P4M17PBdl5Zyj4VsZlM5Shrec6ZkYO+k/OijfJZXRNx7e
Vh4GgmJF5SBX9vOuHrDmonEx+23b99EFOWNhAF/ZrvU5DZoiZ+TTOe5uRGBNa9ahll6fi+n692ZC
81+wlMZ6vMvtRG71QigQ5eNYFVwbklSs6iZAxY1/8tD8qQkF3ThjwQarXeJobYOrAdgaDi3yOc1i
b2HKYaqnILUeVe2/VkAbOOtlzB9H3k1WuEjClWbQVURvscWaxr8ri5uJk/oQ3DT3BRI77r+IHbLn
lkTO9SaeCOVZtncY9XR2KiCOzmVMSZmZ2MpuTJGJ/dTWrGUFsOY041BHeJXfmudTy4hUSInzMfCW
iy9NekVO8hU3BoEDTDUcNVfCyR6Y6M0bg5POqrVvh9DomcQpko2d+N7HYVhu/BRCvfLMC3lEOmqr
ngmG7Z0pEKx2vvJuk4q3LWQf66C8npdFLHWVNcOfkXG+SpD2lOBgZoRxtMevDRDDFL969II7TSL8
RtqPU87xKUbXnsm5bcuS0l5CPK3hPPP2wWZsqZ+QqQ0D+plj9dKdmXjpfchxA8vkZzZmO5GSdqip
nenHNSt1vxpoFeT2wSRD8USh1V3KxD74k2ltB08/mbFxDHqxATW0HmFuuPmjTyId01H6Zad0OaWu
eowzUjejX1irktyKGlreH4p+JCrT7fmno10N9BOukLyXuz6sdtNU0oJY9792wyrp5SmwAN6xbk2A
MqWb265ZzPTgHvpmeEtT9Qpy7MPJ6vfY36UTsdpKm09OnjlkHNtLlkJbAQBwKyUBND1xv9LRsE2l
5a7jpymfnI2rJoxyZnxvNmCFo+w9jWpOWx27FJU9HPND7MXVDKQPG/HXGDCVr2f7QTUWJ9aspR0i
zx+qkMO/Jqe1JjDAXs4Qf+1ieyVMhxyHGv/jjkR3a8a9uPXzdRTlP6mnPpW1yz2L4IFg0/GDaRc5
tEUV2E64hUyQI/TwiOG34SnKO0hFeOuBl0uu4CmjEqGr5AYT3Kp1UcthUzMTvuu0A8JRuRwmGvO2
a717m7+T6IJAikYsy2PydFaVcd40d3AYaDsbuh+mJo+jUg+gOcAxp08mO9U2ImWLIg3U0c4seeTS
jQWKjECO04p9e9VOuJDsYVoAesGxzkq+pb4kr4v/zeT63lKYFC0eIr51EN55xkgzLnAseoMHgbM2
+VE2fboztbrOWh0GjaMqpAeFM2VR8bbPOYZQJrQjnA4hZuzOFnxyBmZ6tuZNHBCStoVN56RX8KyZ
nXHKjfRoBkm+HbDMrDK4FhvB11obUXYdUEYPVVq+IC80+9A8uB6CAXN1Oh+otLSlcW21QGJ1XLQv
03nz6vrFiR3BfI4VN0cfVB2Js7HU2Q2WuncmG/eSO03DGZIpj2i47ak/f4lF0vbGLuN5O2tLMV3F
jDZNVsctPgCbpfLfdtFwqhGFa5QsCCIs/g2m5ZBWs57EeQQIvaHVI18HDl32DYjCkjTsRo6s1CYK
vmPDrMIIPO87T7BVaPuhmHzkVp2ODAmAO0dA+AR/SPXCvm88uTLlaN44RXyZYpf53cj7rCfSkhth
QjijWBYUzNc8EX8TJC70xtLYUKx0h7U4tGqiQFhIXJa3Ai97brMLhUXzNoI8UPR5Tsw6Kfz0klDd
j1BnNmbgRDzj23FZnXXntbCIugN7hEuVCBF1aBQYewKsk33zrLrp1RegPqUgV92yyiMQ0YdlFe+y
f27mAPZd/BKHwxMVNT9wCJcQtW2u/JgNpRbfdte+Bi6Ghci0fseCWL47mNGK+QdkRM3p0o1RIz0N
E7COixXLAyohD9aTEj4WGY7SUlLGKlGFuAkwTI2YNFXRR1Prb8onj8BmDrokFE2bYGU8aRYqmByg
OgjdD8UrJu6bxO93DkdNtCWBcRi9uZ2/4LJeU8q/WibRvCMPYKLwixhwKdnRKvOhjECix3OyyePx
NY9TwF9S1Df5dx03T84wXV1lXlJKYm5etN/SeA3WxTGtu8rvHgcXlLDdHxhN7Mug2M96PHoSy+bk
/4RZ8iI6/1oVLJuxwB5q8yCkP0hEvNohA4O6bLmecP2AWZn1PrsG4EkoejF0pL/foEsd2pqZvhk5
x5DZ3Y4gQccpP4sei6jhOHjsSh+jG3rzhPU4sWGAkq5mWMVe4c40LFX5g425LncY2cTOW9yTvtL5
Y02EgOHBqmfC0JnpGWGelJQ/npOsvY1oqmuU3MMqPhipvgtj62C1yPrkGOb0NWXMYCXAOe3kAmWB
w8EilzCRz2hUA0dSv0ojeYnm8V7727keDplS98E4/A9H57HVOhJF0S/SWiWpFGrqbLCNDcb4MdEC
A8o56+t7q6cd3gNbqrrhnH02uZXvgzBahTPiwvQPVQvfkaw5+iwtCD+HiaK8QzCI8gT3b/wJnuPa
2/4ZUD42k50X6OfY8S9Ru6UcR7bSN6+m0z65vvued8y9CrwdRv4etDnZsQVMMF4Je8Q441TEPKp4
O1ag2KaoWFolsQdBwmlQkzRT2z183GrYJk106roKsvHE1Ep8CqragOkPLNAnB6JjNHD6gq/iTc2j
R279mokgqZchUNpVP9KFN1uacUvWLz5n5odRllPORhjh0tQMdrOelwYU11kEFQ62wrJFMdJ0gCuH
5MYTcIgdjHnetSzidwEeMkjMc0DYk62nn2ULJhMYOqYZuS9Z7vZjcq+tf3qWPtjXk+3mjecx5sTV
eR1nWbfmPYA4gMOImdqZqYCHXW8tNS8NSh7q6LXgKeUVHxeZkd8BW+7kmB7SnlMllOODsfE1JshV
G6sT3Eey4UbkDqBKce3JlaiyFGsf4D2ZOavO8U/EwkKBzPB7VAGfwzickqkwty2iw0Vszfpg/dgb
wPzH4tcha3gU8k2L1WvXmq84gpjKJ+1PiZt7BN/h5xDo4bYspkxcgETd9Dl1vWBoQSjWMnRITIu3
SaqLNQu7p0pVv5XU/nDF7WieQYcnDvA9SztkNt1Fq+fmwvXaE1NEWhwi+hDw44RBoBAl3UrF/b2e
o6t9X/5lMYZ+d0TU1z+jTETyPRMLXP641oLcNXro7OqUbh+mzQKWX1yMMMSDF7af4zJ3t5lOaxtW
JAkw3ci19L3s2xUPO9m4ebhv1fDkxw52iAE4vE4YpZ3P0JKRzW6B84RxQkh9YAUPo9Z/I4kzso3i
G5LOjZEobu4KKqLAGddM1Z6V/1Hm1RuFxFeaRs3OFuz6YVQRqBLfzQlueJYivi2GOyqVl0TbVQbt
UhH3Z5rnL03Ta7rwkem+c4gYmWNXkwum4v7CS6atFZvUZRK4HSCKXKJYpi7fzzl/RsC5Y47BxUzU
Nuudf0lvXexW/CtYUK0wIfuaPHVu/Rd3BB/myIMza3yo2NwXPISi/QuJ7+N8G07ZZ3nVa1pon/We
1ebXRA0fzSi/nTB8jSzxlpEySCFOQIdT3oiefnZMPOkKKp1PjkBnaWubTsWX2VPEdNph/sq0ELZz
Nv3R3r2aruyXTNWVsLfsMMhZ30aAAzsIFcv5tyZnNtm6hWBLHjzLeDqxyDkZabmmrXtCAztjt36q
inoBr0pPPDudsIU8eqll3ikFEJGw7jJH4ianrSPTw8CVNeLH5ktdD2J40CYigKWs1zMOjgSy2LKf
1Hly4QHkAJgkgJN8elG1eY10+zP04pjDaPzBhVMvhgpVmoEDgubmqe4nwO4gYKKa52ooYBET3pcx
l0WU/WYHAm0ezr2h3fp9eyG5vYPkmm8ZvVxdvszJyF57JvS4pYkLlOj/oy5bIedtkOHYFIOOghMT
0mb6/bAiFDNe2236jalnXSbdlg6XQFRnwbWyZgmnuCnS9GXIv1Cehp1dblThRutQ8t7brn/TjeQl
zjVsSRam0wkmCR4t0tSnF58tMZu2K/BFXmL4RnZSfRAp99cS80qjRAK5Pq2dhiY+Qk+2qBvqpC/U
kvB2w9ZAshEQQmW+k98xa6zoqexmLoK8J8MkLpux2JA+FZaO+zrhwAJfvZjSaSE6AmJConmoh+kr
qJMYpAW/mS7spVUVlxF+0KqoeKJdvnsEtSuD232VgTGEy2qs7SC/hrV/jCZ17Lo98WQfaddujbw7
9/7w7JfpDq1aRXDWNkKnlrTeF/1Voctg6Q0EQbj+p6aFbBJgGJYYJxYBEVpjI9bQJPZS6wi209iI
QgXGxMyrXqAZIS5uG2okLBijvh7YIU1R1wNqbHAqRXHLnKHctqj7Kjs96K6jL/uUaANFE41VGHY4
s8Sm/LXz6Cgr/WjGDBinXn8eOJ9ax1zHDfguRH9au0OyjYie1OIkZs2Ul1DNG/tTi13ECJBq8yJ4
zuoGoKaOGqFuP/qKb7OMMkQuR0DOtHPU94vYeJUuztssSp/MusGmd+k41ybybReGG/zN7+CYt5eg
Y55NNX8b4v4YVRoJ3xIajf/ZK/nk2cXVy6znApjAShgTcltA/CVtyaFnsbtSTXHOXf2r1pA0lqzS
WtlhCcqPE8sjKfDRCsATqeSXz4rfXv5kiXkrbKfeJppzpQzPKmUvHTr7RThgfo+q/SBZs0tMmFrd
FoumTXlAO9BkIyp/6puCD123MAxkZMaPAem/IVZ8MXYfGafaAvws/15hzp8Ts3DhZwsjlTdJdac1
LJJp3xctfWWXize207uQ7S3ZInc5IOr2SQCZHOseYnduuSvWBA0QpkBahsHYHPPYoksbqJrqMA3d
1eonvAmJt8mx2kkVQScH4Ofwpcji/y3XKvTPPcbUMPhmkm8u1Ah9pKXKZW33hwfs6mvkq8LuJPwc
snzormQJOU4AHvQtZARFi00MWnMlrYsrKEUpBSD3tYj7gGTLiFRXhcRlGRzFxDWuGR6GIQAczHPe
cIZdBEZ85pTf3aQuFgYgTqCyRdVyTsJf5ErxUtTacXSGU0DikB5uWn1Y+9rwRw1V7Fufabl+IyTz
o7XCh6jsbSvUdmhYZWrmCmL2cK1868yfo629HHByYvtPPmppoZvkuVnkeOiiOXvPtSj+aZJJVJpj
2uuaa5EjSdat/Ktqul1jwnrwW8qPmlRzOEwCb8A5sqqT4LrdWKb7kzUSK7l9IDWAFT8jZ0xe+SZs
KCQMbT82Lh5tZWyagewcxgvOoB5TSkFj/2Qh7MRZwRnrLBKTrDjYAfg1AXrfF8URRtjZjbybAJnW
qOnNaq1x3RrRqyxLIOnOjkaQzMLU/ySx4U42OsEp7tJFTVe4EjYeixy2T9pVF9MPHjWsa8WOSRUQ
2a67pGG4FyVFSKwoZRKcmzXLjBrguu8c2Dqc8EtGT2nkvRukqy7FyBANrhSC8Ydo/b9a4d5vwh1Y
KNYuhG4WeHmuFhwvL0DJwJZkTYP3lEAYMp3nsjUvIm9b5pYEiLgaaVIViWw5o/lEr4+FGVD8sdyK
QLouWlYkPMnumvM6hUiIwdu1p6eCHMJJQ+Zg6/2wR2GNpShDqRX15kkbzVtrZSMbcmw6no5cVT9b
U0d1bp86j1QNxNVOP/4o5gcrn0RIe84UE85wLEDJ9fgnhFt+4BW45VNxKRIadCJFf8FrnYceqWpD
yBlakJTaHoMZsmw2p321VLW2rVt1QHa6BMFCblTAPiDh2hfj00Q3iVIRR7rZ1pvK6Y9G/Rn7c5at
qV8SUjUbXTBnndaV94a/HHJty6TKGnE9OYQi+JprrgOz0BeVIgE4qs5dGJyrymReT0VFZfJw8Kwb
s6mndoiqBrRBtM+V6PqzRTJ9rKub4a9J23szQo8cGCh3U3gbC3XF/o0XhdZNr4ez5uUXUyXbDlY0
sLFQC9+98FY5yUXm9U2m7V9CQga2s1AHjshNvk9iH1bHW19H57qP1qWklw5IpCBV/QwYMcbmxT08
v3BYrAGiINIrUu9HT38LAeI575naDiUL6TTB7xB9h12wsbXonhYkR3QEDmzc4p/dVt9FMS2bHlJF
XImbb9lnXomZsMPkNyx1FK8OXDV1FsRmrurCR9OQt3fwBcyLdeOjLP2rmSRbIfpNaKifWqbML+Lh
mDPgUdJ7SVLj3iE4A+q0TlS4cQCFos9m0TsbG6uo/Zm0fgXJZSShAX8Wel+A/6qje5bVrdazL5F9
pi5JdL5DR1tRaDP7miUgawyTfxhfNujb0FgF+rCM6jO12rTz6ZRJrn4ZXO/V9WOE6QWBfaL+1+vW
HlUFV01FsWfV6aHvzacEZiA8bPVuagp/Ou9qWOJ5ENkjt6ebNV4KoAieMzx5UjrrWTgZmeVfiOEo
GdUjS8Q3SM1vrNwbXC33Ea0BhkGeSUSM71ZVvpec6+Rufw6Nd5FawLgkYGMoCRCy++Ch6SOJDsBX
2qtTtN98P4ibmiW8QMzlHgzmJk+ZrCGMC0S60d2Om76nuexGe8utftAnsCDhn1/ZxcIy/Vvd7Skb
t6Few1RnKcFnOQc/9Nk6N8RfQHNklBFwn3lyZ34UNViOwaz85WTJnek9E0jy7Rgk3RCEG0Tel6u8
D2KlnjBjLDkdMdig6tOFuJOJyazOFkfmGExSdGa5zXcouttgt+u6BVksXuDhv9iCgqqggqyOZI3e
J9LZ54aKRoA9WGh9dBml1VC9l6Q9NCI8JDG2YP1uFOPaROAbQjjUUcsK16b/jc6mMX6jYjt4jNvy
HrCPae8isKR12twJuPuTzt4eHcYRDiSA5uIQ4VfgDQicA6fcng5mLyzzZf7hSnHSK3eT5sa+i5Jz
LNVTSpXbUEoaLAhJ5IzPWHc0jDrR2pIUznoXMp5ItRu0pmh5HTgigKk8Ga38leF0qJ3q4XSKcZa6
tDNHN66v+kgvbM31YJ4tyzFG0TP3T4wbmCWSmAgV/x92C7ZK9SmsV2GQ0Lrk8x45oXKrKtI3f3oX
blCs81yaKYkF7O3e8nuO7VLEHEmOR0CYi746DLHD+yMSVriOdeGsbYp2/JAM6uOwg+vdbTnvTq1N
B2xAIfY6GMmuNsNUG7RVzBUqqNlVNJoL0zCwJPS7fozORDH81BW2iaYHQe1bzwpqQ3hK4Ngu2WB6
LITzM3BBbMpNCnPI+nNRQPYCPVQdf41JMEIdpUTuFEzMsma/bdJ9cOTqKvwxA+5+zgWIbsNz7vXv
da0/RxNT9QwNJz6kAct4ixilDIntCcY/y3VRxA78OunJCcS/rLTPzJGZ6FdHNk0Mj733isdjqoI7
RGdgVLV39H0KgEbjKB6BrbmzSn2mN9KRQfr+jnBlPDvN+O7XDMY9G+mZnsPnSN8k/uPKD9rF5LrM
BHG3PJRC6apz41Ow/XZ6fnT7iNNt/n385F3VvLyxjWheD9nOji1mGL6z3RB8pHQ0qwLsN4Mn8dQE
FR5empkl0nEiMQ0GsgyEw9k9H5bI4ocq3NmldomF/LOHD1VVn1GDhhcXFVRohyZ+6gbydcRX0WFl
KDLe8QQg2ogfzZaQjtvujR3NPaytgoEZKUu2GI6uEb+QV8/75sxhdNg1/OzTo2XBTrYh6ZJpUpiP
W3IGsLv1t0IhqegGlvkawnMjHL5yRpudkTz706l3R2THfdttKInPTZ6zsC6xvksGWgM/WiYVzytJ
5TFnGG7+mxhkyqLVOaLGP7FCqoV2792+5I1CIxBY3UnLQchN/rsW4xpE+/pn6GyXi/FTlZwnEbw+
EGoKchhR3nWQse7EMGlY85ArXxFnfq6zBuBhBYuHCpPZs/eBofDN64VO2RV9djo7GSf8rtPRWkSN
9+1iZMNr9TG5WLu7+kB81bsTM1gh869ZCnSisrFv8/s/wIFd1CEkfOHgJPGb7FtShk9gPhhtI1Ce
SvdDz060RHzUbR5sCH9B8Q3iC7gmeQgTJBgogSShxwcVoj/qEZlGAwlcXc3iPa525uxu9wIj39YP
o5css2Kmk7hLl6CQLT5q81lN2S4x59WEsXKmCbEmUMgFgV2fmKIxcg/mPOvXP7QmuI8c2Kntruuc
EBwV0elgygxtxtc4xOulxcy+mV8s4iZ8ecRcvQO98dErOnhSuUDWlYCw6OH7CXcb324tKJ/YRRge
b10+fURp8Z5bVAdtJeslRhrY5jyK6ZCtOxiRK5abr4xRNiIEDZGSpca4Dp173IfbttA+Qq2iPWSx
b5d/kdL/Gh5WRha3TLfvI5gY3xDzQoK4pE5/l1b9OkbbYAhPlT8uSYZ9R2HxqaAbGK8Ecz1widU0
09USfd27Y+Zrpy01zL8N0Iwp+RGqwBlUI09L6pfK9F67bHwVY3tyxoTluAo4q0nbGbBtqtz+BY3+
aSIpl7BidAnlVrn5npSFP8mUxxb4+mYhvLJvMYOnXnMfTU4dCIUEyiJ3AvUEpFft1cndEwiNi2G+
RviiOJss/CgtbZyePSck79mCRCz2i5RS2YeVed9E4G6QjNm+/y/wcZoZfOQDAaKwiKOTdBR/Nnkt
yAQA84fGk27BJqjCDrCsGt4ZDTFgXYyZeJ8w/GWd86dZY7AKkulhauce3zovdYShiZnmnBY5cLst
nBjDy6g1y6JhAwqH9wiz+r1o1aMG1bRyxD83Zdak4Po0s4YXvw6hy8y8dSRblXxEofxAWX4Ie5Lj
nGpuMQd/Yee8LmOF0oIZOVCPYG/1ivWx+6jG+oeff5vO5CUh2nHrF+mfa7p/GU1+1KBwTTs0BHbZ
bSys0lSg1gfbBkbPa3Tpn67GBAl1PxHDunnJrOqzmnjqe1JcZ0v4So+8tYNRDjNvRloq+LrSRubs
QSos52O90BnAsn6t+Z/qonqMtXitepwj+q/Mg0MeNy9J0f1YNACr1K5/EAft4UOtMMmvvLr8xENC
uk/n8Ty9hViCmd9hZzIrRKCwGcnZvWCRR5tpthhM43vkXiNs/AScky/XJMQn8RO5rnPJEuMTgB3K
iO4r7NpngfSicA00rVys3MI+MkKEEZ7JV+mO7ldYt2+F9E6jHl5cQ5DPSgJXRTAbKKAlIgg0I10z
rJOofc0M50+6zdvgqH0orSt/+XfMyg/1GLt8UqdMjcThwGQnhZbJHdgGlPoD3Oo+C60XkyU1NAr5
NUbxp77MA//UYdle4Ip4C8bwJdUAcQnTO7fhsGNlh85xabJAZsva/6i6PpXC2fbIaWGzc0LycIb8
yKPv/THKHqcvQ5/H2SVhLZJXIhjvUSKRLGJMINl5n/kYqFLSxW268rIEJRKVH0Nf8uXa5j8l31oL
2irbl4XJYb1MdfunfEtd7ctzJx471wBD5o37kugKRFDlhLmpKCg5md6GRvOXtNNHOLFrbceD2c2p
jvqcfksMsJHzZbSec7dhJUCsZqVxVZcEWAlgsh5UtOJVysBrlIh6dO3DT1nJQaCjXXeAV8d5Sk5l
M+9jPMXjBeXYzTj4qAPYZhU54urq3urpzc3xQs1b4wOJjsNKeeIet/yHia5jhssi4hkpBxOveIoi
3BSDzvGQubDmUsv9nYpTbsm/ukI17c1mKVBpHKv+cz1hhnTZrvZJRdQNmltSRYKBKb0tHBJVYtLe
kIXwptuU9lBgNaxKSVYfAZ+KtaWY/lstcq4k7ucorXlbSZwW2nFuU3hDPhu0ZgqufkZ7Ct5RZ3mP
1jkx3AUOtBlsP6IewVaEyJdnaSKPy9fuTplcKjMb1oVH9JbatmX+pNfGKzUck+CeX9E3SF4ILypM
7y7mQ7b+PeILugXw9c7KoBKr4/mzN7NVHr7qsvDWeWr8mG1w1iIWQGi3NmjsnwMMgoyNuztp68+O
uDe2hjCzZjxmYSodOPybakJbhDKez6eKej5TGaeL1s3vrHmeRkGV1EuzZy6qY9aUbxOe0KypqDPU
ZZAsAcuBUKzU1n+8eBZitTaWK+fHNVBl2hGzOoyN98nxr3Xr/VOzCwoXDsIBD+mvTTJlrgFrzHk8
AqN7Y4kz5zPhCLF3QCSrNaLFo4BMTvdLoR0N9qeTM7iIkl0pD1EkemYhEeszh90sE/SXxsGckhdw
5SxSghIRbkqmqUvIzlQGHTF9Tn3i48AONHmcf5wLHDULPiSg7j1Ly9whatcJizUmkePkkMIYeR17
1Ch7N208lINb/kmtPLkTpl8FHdXuzYsWhUfiz9H84SJbO0L77G3516FfqiWztSmd/WilwVof224o
WOc2WY/WEmJQSm6Uo9U0zJPYGxJcilmDomcjgeXXe9Y7eyX9ied5oHoK8Xgusb5eNVGsUl8j0dn+
mAR4/ML8jA1ySavgIjzrKvTw3WraBohn+PAzAyUTdJoUQ33qonZtGPK6qfY2+aj6BO48t6/eByuB
wzqGG0+4vwN3fJWikR8zj/cOpwR+S50lA9cha7hX4rwtklFDKOYLkBwVR4kO9U6/CJntETWcbW6E
BYMYnHr1RQwmWjsXqqBZJ8eCohjRBKrGgnm0Yaty49QR2y5BJ9+jwFzXA2+BljJUGpj1ZGHF0oRa
OwI3vqzLnDan9l98P+TDAnJO1Ip1y7kdRRO/IAD/tCsKCcl4e166EXSsis0YOsYqZ8Zo8QRzN0Tf
2pA/YtZ9sOOiU3RK+pgHaCq1d5SC/SKMh+ALljaLpnxdObK9CWOEU9ZA31Zw/R2ZkVHPY65hnIb9
L3dI61ju1+IpswlIKFzwCCgSqrpMT1b80Uz0z4DHnask4Ydh3jSDfdMLKlUWbqN802l1191ACKUU
ebL2E2YAgQYYRRD8g086jBdkucXP1JZMwEWFR5mRmqdAX8leNNtuqjSQ2B2fqtdsGhvWpm4yJ6lm
2LaHwnidDIh1m9xPVjO7EttVz1lVO8BAuuBiiZCVoSKzEZQ+pv5R2Dxk7YeaWFihitoUrlntC5RW
TWmg1guK5yGjOA88x9vUhjtdtVSm4B9PCLnZVxrUTrVNzlfpcg4VtthOdrmVNiOf2MFAkj4nuitW
cWm2q6nB3Q1WjpnJFGn7JrrBE4iB8wKk9/g1VPMbWD3zr7M7tfohVtpXK5p2ZYn5zc1C/mqc8H4e
wMzVX72uK9ama947TTLPp45DvUJMKL7dVZmY1iIMAq6pJHpn2PrQZQ+/z/Ru1STgtNOgyLtODsIq
rKuXtg9fIY6+hQFYviT0P1N19nISco2QFCkzBsyEX8SGduHQFaHCk/vY9nkr8nBYgjZ+I2Z2jSPg
KR3dDzzmwDSYRocoAys3xgCK7mFk2T4Yeb9xBrQd6JXJ3KPIW4EzO+Ax3BnMKfsSCbLVlHJl8BtW
0xP03yp4pIZxNIYQG0EwffDIn5EjLPRyeHM9ptPanIprkMlIOwaVGjOLhqBPz/Qn9Kn3YNSpiGso
vfpQLoFslquypCoIB8ZY/Z9LwnSEnksKkW1Z+gApjfjkKiEY0CjjVytCgyOsJeGnGw+hkE94NJkg
RxqZK2yCGlP9KxvS0xzIDegpeLlHw7snnea95f2MjzMbtG0aJ3TYg92YtTV1EHLlrRvDPfQ2JZms
0qdEmsxh/Hzb2vlroI2fFnW+nJDTwCtiBhF/5zG6ReECjw8sdNPGe6W01x6qQZjpL2KavnGXDV31
XZYNiFN/Yr06e5699Kwb6uADo6DRTz6ZjWZsPVoGwVAuxu8yxY3awg+clSKdt2+MxTCJf4kZsdYz
+wfKxd2k8p0XuqfS7CEABvDZ81xf+yO7pLQjNQvP3edocUFh+yQ1UICmCyWS02rfGQbVp8/6klY5
Q2Kmgewj5pxJc8p512uY08Ku/Jp8Z4JNCMlcUajk9NqjR8mBSo/DIMPoS5V9HxLGnnCo1xKwOHR8
eZp8butATlsGmTPuOsxZD7SHuElXF4maDX8DIKVc+Mays4tflKsEKg3MlWs3/ga6iBvH+cCpWRCl
np3H3j/wnVGBgVtbhxMIDxuL/KIarH/z0Jfbbo8N6Dyk/PzA9eETPE2pCw58lL+qUK917ZzMbP6+
S/kienoUT6/P43jkSZo7AyWXouWkMuZptJHdA9V+yXskmvfRjbjpXQ4wXQX/wgGTjedZP3HL3sWW
zuqNXCRIqqT/UXumPwaQAtyg9DCDfA34nMegPTshniiQXs+mjlaPr5lpBrFUy+xS68xJmXhP+2kw
XkXnrknt2ZV68e12NlIFLT1O+g/TeqoLu/VWERkcPTjtcQre3Ult8HPdkq5+WDEVFU7pEqL7rgnF
LfGxoWFheSHqhQSmGlmVQd7bwsUay0kuDqTKJWo3hO6FiT5LKK8WC6ac76UzkW8d/1WZ8Ra6JB8Q
j/ST+C4QRDpCj8xu5spcRsmWXTdSOIKaZpUmcLnkBuQGuwUkWwK/LnAQFq6K9jXIhha5fIb9RquN
r6Y3DrX2zy1bshuCFANzMZFlU27LDANvUuzMoL8To/skEhZU0dIS6le5+C3r+pzV3ARd/Or7yqZZ
ftNSRIalLw/CH7Z0Wfi6Bjzephg+JtLegDkxxNYVMzHUX333zytXqP6uQIhoBIp1GpXf3phcYtd4
ChQu48AgFHQ0l45BzCLOryvb7LWmwScLyq5dG7n/3vP6Wm73wbBoN06fOq59hZTGlIzJTVuRRqI9
YJzNA0q88r19rQLK/KkFjaClN9rmn1arJpSixpWXgo9qhHpQDN45Tn71KNv1MTJTpuncO5WOTSPY
ZFP24/8f9SbgbY/ZSCWiCCWRTXkb+3TlgG1l3ARQfoqACHfYPzpKsxZ+8ZQIjAgBZ4QOcEyDMhdZ
x5r0Uc6wbzkdKqtb+nH9J0tclWXOQEAzy1lRyX1EjCyOmoYRFxzC1ODl61JzDxs6WvvF9KLzrFi9
1W9oI/ckU6PVnTC+Oiaak06DQTB0236AFhsJUD54KLZ5SC4WovfjhMBBReO3CZyXVAE2HFGsECkB
XB8YcVsVeU8dFs8gtf7N5pVWx6tFotyPDCrOZGPCcls/ygAypxZXz0M1Ontlvsaa+tJN9ZrU8isp
+2CNclPpMtmAvAVmSIFeWzHwh5HxGkSlfYDibkXOxJMdxz8N4HENqUAISmLGd326Ukk4MPi6Uezq
ih+5yYIjxh9kd+15yvAxF2b7Eg3d15CM9cHrynPmxyCmywBJUc7GiHhDBomBcGJMCZqLFmMemhFE
GHhM9KWC3GJsSsyfgLzlTZ9JGRJnLJe98tyHbWaHFrKOTLDhNQVKMwX4jRnLkv8DJbFyb57ORocU
HALWlp5lgGwZIUwGPad7N340HU7aJnaffdYST3lvbBJVh9uuwoASN29oTJ1N3zH2BkoTMeh4OHgp
uMgrY6UoNFlFMy+VoqBvYXqHCxTAKE4qkK7d0bFTuRrVaSqBCESFeG0iJoiTlBBX6KItiz7JvOfz
6MBKsDcmkn9QEBs1CWzOTau9+GYxrbx0YqjmoQsYGZkANPtM+h7abbWDJdJB5Pa1vUDipWoLAXq2
VYG45Un5OxrNbgSJwP62sMEKG9JCOIREQ+GqN2xAz+TUV87cFo9esaIN9QX75Aj07zLO/BuZC69F
M1upsVSuBg9caPVVpZnJ6sf6a7ETiLTnC55QhtbVI1HJT9+5yPmdYF/qtruIvTPONyREI16q3m+e
Pf+fVVVHm/zhquA8tShyl4jE/glnguaoMwtmdE4ZwLkZMYk0AQLgi3zRDniUgnuhvUb+cLMS9pLd
qNaiJJ0MHqo91/erZTx62cpDc4G+ixcR8dUh6Qb+et9+LicfUp5zCChFlxh9HSSnHq1q5b8UlvXq
ZChPGGP8kSazDBga+5zfUs03oK89DJ83CmQVWxy7+I5EjUTVdrvFziqLlypGfud7eru2UK4FYfLZ
RN1RMzhzyhRuWWqifkaLwHitvwxMEfDqQYLSY3qPGPpeYnongsQ4dLhjIadAMLX0W23rv3pTvATY
0Z+FCYlgqPxzh3lXAcFH9uDVAFKq30gk98L+x8N+dudfiP35hm6Fzh2wQFq/OYx+EdyQBhcKLKxZ
M7K5xrVV2u8Dw/u5PcO+g9YqgtSvTT44GlXQmSg+xLbyN8XAZaKL51gwDsZxCpVUkv2GbUeknbsk
rkhtOhgarJ5mVcGzAaVgkbsw4hTgBYk2XZX1LQ+GYlV+NNaY7dKgkqCQnV3jky06iuIGN5LsrB6/
QMS30CERWccjCTPWUB1yht9Dz8hdSxnIVOgVAA/3e3vy2cTrJ5brI7jtCRkfE5yeqYXQzHXvl9lK
K+WFTuO9CYFiELKZb2BI6nZJNZ9coY1M2Ny9M5O6vzRH85KOh4bQ1JHwSqYHSJYTxiy2ups93tao
euan/mKKjx/dYvYA8JhlYNYQYOtgZi84MROpmZgw7K+6sx7Qk94I9UzOY4h0GtKH1ehPjUECj+OY
+AP8GavJAEmT53LkRqDOawiVif656F1swlCXyC/IfWWmb+QnHZ7dakyKr8DhbWortGN5TgjnMKZb
0gUBARS0V5phLhvvLyjjnT6M+Rr7OM0RIkA0VzYsYpofg3mtQDm9sGy2b0FP/B7DX000mMhG7HjM
b9ciZDcvGFynMHNpFPBSkjQnl0UeX8OUJtCS429DPvUyZovRC5AndUp4XZHEZCIowlMdIrhJVNqO
bb9McQLSZfXts44DjiqWWy6W5qYlZQvnHqgYe16toXr5Zwyk7s5GWzdGwcjKkmBsdJIojPre3sqB
zx7/QpCDgS5rLUG07OLabC8kMqdIzhxEBkjOs6C9Gujtaw7d5f/cqjStkBSH/0Dw/JojeJkR/5FB
/TJaqcNCdNo2Ibb7JDW31ZQZ70g2Z8ZuroQ4GBoNQBnybSEtfcWH8GKwObz6LeqofBaLknDiroPO
Vk9WgObZQr3hEBCQTqa42ZrZsC0llyEOAA14o6be7DZ8HQwYBmHGXQfbjB1hPf0LBpKTShbnc9MW
A8IZ/RXwlTXdQYep1K95gUGe8OJb6aOy2qNqsIvEOfnEIcQ/F94vZkW4NZQFjNwBVgO2wQ0LwBYS
WkmKLQ5YXBs+YzzTzRHxN1cyKxADiHcjmGOYfIa27DreElRvjkLxPAkeHWS9dx+qBpMK+ogWfehU
DnuOIAWIanql61v6TfEgK8zfcFVaa8HTuYDLVyIwYX371IW4V1nLueaAbB2fKYEITBPlM4aQdhW6
2Zun2BlrtXzVtDnqzoTRAhDqEejtsdMqsfcaKurSBgEL0OXcIBc2dBPeR9DtfFPuEA4oKrDiJjTr
3Djdf4yd127kWrZlf+Ugn5t1N7lpL24V0ApvpQh5vRDKlJLebvqv78E41XW6bgONzgdCjIiUiSC3
WWvOMY+Viwa4prwfKP1ctsnFcuBbD+x82yIBNtQW304XPNWFfKShtwqc2Ft0mXrX23cPj71suBnK
VD300HGIVgutu1SjuRyXWX3Hwi0inDv5wqXOhFb97EVOsItNZx5/LqI5+zMlNBzbS/Kda+Yql8wS
CPccljb9rl5ZJZdMXDovY1R8JD1kuIg+LWpYLqSyHw+d4xx6gB4y7vdpJxniKMRlNny6BkyXZaOb
zyfjmsx58KMGCimo8wt7hGMdfZddtSniSw3EZEFg2l4z2YSNVAvnEg0rc/dnAZ+XNjqG+oiSrm1b
v7D1p5CdCQUdRxp6NjpUYrB/llb/IUXyRNxlzIKVSUE1CGm6TsMmwVYWJ7xvKq6r+y7t3oagO0B3
RIdgYx7qm+cubV6UCN978ES4NPK1g7XUDnVj5RH41sAU0Szwr5QNPg0hQVNQYLRqaeHQdR+0Ol8C
jGS+DVS3FGG5yQvGkcqVVwPAstaROtLQMgRpYMwUKgp9A9P8SvM6Vi2IChY0sfNVZtQbgVwe5xg9
XUn6pF2Hr/LLdNjmRyR2MbCBQszm1KEYz2yBw1LawFBMhtoooLHBFTdZaIhKwskWRkDzr8FTPLK/
Rl2K1ITCUu1Ob4Qxw3al8tpIXe1cwNMioV8TWT7wKLc+l0I1gJX68tVLXsBH7Aq7OcrM7ZdssIFp
eu5v6HuPVUcpWQvo7aWzRBYZP+1ArqWV44GZjoXxGkiwZ020mQSzMCugYYXQJ9q2sT9s4Y4tRRbR
gy1pstRZ9OKGzrN98Vz/dRgtUkR8UJuFfmj1Zq8heLzPLbHhsq2WNqbNBeZ78PHItzMv/lUGMCqU
uQ1p/Sz0hqXS5JGL2SZibeQSv6ekGldq6V6K2n21ehQ5njkrUSv8dnjphK7tkF401txHNYCSFor9
qeE664iFOX5TpJURPkwjollVm9gotFDfG025MlRtrw2C8fAt60QjAcszzSu5Uf1SxT2ob0McTCNV
66gic8XAo40bMEKOU2JEPEimq64skwvD/2quKMrBekz0pn1q1fANH+SL/X/LfJM+BiMEpSCoT8RS
FiLHTRDKadmVkB1czeWWkDaN2jZkrWCBx5xUvbEclJ1BLC9R50Pt4OWmzJ5lXETvSTTMV7G9cZl7
N25d1U+x1a7yMdg3033oEH4X4ThYJaGREMAVs0KuSc+rRUIVwqklYzWlZRbKv3pcTycgTFZLSy4o
mnyjadC9i6D4nRjGpqPf+ijV+KIrLNg6ipCFhYscsY1DvICbRoTHrP0cktoY51T6EHnsbXF0+trc
B6lzLwfkPCoucRiM1hEm1LIbE52hmD0M3e1YN+x9WdhvQWKwI7OytWZl2boy6l8TVepDgIn9cPuK
qCPmOklbAZA8a3t+NKVWspypx8Yglex659NDMcKWNHPfJX4WRU2bOfvWYu1GTX/rBuFxFEDWBlHr
S42aAtJggFdIZ+1V23g0HSvnMQqoWbeG5TH5RRs7XLMZpq3iAoSwyurJTlW27LNk2lExvWjC5kZw
9dWI4EKQFUe3dZw2djsdEPJapD9vfvzxH//4r//4Nfxn8F08FOkYFLn6x39x/qsoyfYIwua/nf7j
/Nk139Xt//zrNf/+P/6x+S7On9m3+n++6PS4fvrvL5h/kX99U37wP3+x5Wfz+W8nqxze33hpv+vx
+g2Fobn9AvwJ8yv/f5/84/v2XZ5wyf39x6+ipS/IdwuiIv/xz6d2X3//YQjv9h79+RbN3/+fT85/
4d9/PAKICP/4n7/r6Nfn//Xfvj9V8/cf0v2bEFLihsa9LBzTMH780X/Pz+j230zLsjCVGAbXju7+
+CMv6ib8+w8WWX/j2rMBsgjDANrvmT/+UPPP4jnT/pvnOp7lCCGom8zf8H///f/2Ef71kf6Rt9lD
EeWN+vsPR7rWjz/KPz/r+S90dccwpWXqGLV0Q7ekPT//6/Ma5QGv1/+HidrMtSj83oFmaPc+BoA8
9f3HJotIAfDqxyJAXlEEDQneHhXg4d5EiP40MJsfAOSSg1IZ40fL43YPMlT3mUMwfOoPDNw1Lj17
tn/qKFlif2umBCpGORY6rJnfbUgqZ68yY69gLCFwQlYWAPxapCb9Kdi84rGBNrsfU1wY/e1pUi4Y
I0leC3TnvSs0yh6ZP0HSpSBu5rwMP6V81lIYHFrrHlxZPkWmCB9TJZElooja6JgBH3PG7PvK61d4
4d7wYqTdmT7vXE4KfZhURfCUBI2/0eF+L8rR1R5bAitXBu2sI0EQgu1cUn2iVqV9jR2D3qA9hfZV
BLF133q4j+IJmZ2djjkpe3n+4KZZfExTmG6Izfd195pJREp2PfaHbnAQmsAS3fsQhxq0usci6JMj
phjsYD1bXwJT8D0YI0gkiwhGFLwW1cPmtcLmdZ6s0XqKkS2CADKgL2q1/eQ2w2+4WNkJq1D2nGMB
h/ONprrO8+demwjTtqxzXb+pqlb3MjTUvRjxRjS8R2sawylDu2WvI9X3V2dkIKFqsyHSGrh41Hlb
t0BTm9JFZPOuq/whm2zoAjHBY1VhbbvI+PSGsTo484EFEkIIVzjVIQxJ8LD17jEU5ilrB//xdnAN
/d4oy+FcO4Hcm6YiLq5LHzRG8KvfNtE9WvqvcvoKrVnx3NcR1Ehgayl/8qoOzGjrNzNsA7P7O2FD
eBWzVeoEYtUFhNwtXcY4BuWoB8sk8boW3j0jb3LvRI239EsE3AZ7/JeyEM/oaa+KjO9+7K4Y0MLH
pNXhxoWnAgPZeSopyOO5j9/I0VmnxH4hjjOql0gfPfpjwlzhX6heMsnPt2fpAD+YNLwcwS4UXmdv
zgflZM5WI/FT25Z6H13yelK8C/aG33h8bQOVHQxKq+wS288+jYxNWFSY3ubDWE4csjA/CKj3y2BC
cjSPDSvPgqWBQrIL0U9BW2x7Woz/x7maz2Wf1HvIGI9TM9QPt8NQWRgHkeC6BAQ8sJzEzA5BSrNx
1Oj9dfSN/iD+dbglcpYJFr3bV7cn/nqsZUG519zvtsuiXdqH28if/EMyH8oKO+zouDS4fCWNZYpz
OmWfvohzK1qbYWY+UNYlfZW+4KnLo8+WXsgpTg10MWZxQU2vPWTzwUqH7AH3+O2RDoLsQ6x07WGU
w05lOe5lARWXlUZ1VEo+66E5bKrJLo+3h26HSiAwvn3FVUi5barfJzceEXiNXrh2EqTQ9CIHFtvz
PWiVkjQktKQfkOoTxq0ef31vENqHWeLsxySJxk78z6/Yz4RoTXUAQYp1Jr0RnkZtkiHb5nvnZcHu
cT6FFSFXdTyli9iUJXssyxe08eN8FWtaai8lzbmTWT0Wsz/WzPuLhWiGT22igdOyFxKjniHQoKFL
k/+fzw7/enakmrwvsuLLLsfxnOSadzIinMYIojT3zbNY4oVjWJyz0meHU6YUWjIHvE+rwbYWTs3p
QKgYjbJDA0+t0tPwXNlOtTKSnHEdKDtZ7u5P0iwPsHj1d2KiEUDThHvi3dLXseXZ+1aMwbmNgKVU
+gceYkYJMRFIF2I+WGAAqjZ20alt04A/8y0Jc0uvKDa0sZs9kL/Cti22z24UBsvJ8WNAlBJ8PzC3
+JD6E1tyt590ohM0Yu+R9zqqgwhkdU+WZ+zwxCYPt4dKg0QV9srhPnCSaOtlvP/T5OFCbPP4pHU1
KmGPTNnb6V9PuEmlbwu/O/uDHR7iIY4OeubMfcq/vsyKiTVoQD2ZnpS6j0N8CK3rvKKe95ZRqsuz
3jZnfMv5QyKy9lmCjK7HxCuX5qg7B+TcRFiGhENPhXrPO4/V3OT/FAL7Jr6y5r5zqwiSkgVLUJXN
JzyqAk+7G4FHjHR9PIL0e8ig7cSLvjF0jOgCSEEoWLNrpsOMAwK26eb2dheb/t6sUt1a3L7UNXl1
IB1t2e0YJ3Zh+gnJJw0AnSZX0WTj8vaYTRHvVICVXTFqgjyYX3c7JPlIncNjUoppAoNwgqhMjkKe
IwUxyhOlGhLK6WCaTNv37BLWDO/NtRNpc4VsJpB9sM9tkOEwU2kEZfV5erg9qzx0b6Puw94P6w8H
QPaTiLvpOsAnYD61nm4P6ZTIhBPBKqhoGdxmLmueuSiD5WspCd++Pea2bcOc3jpry4F4HLWTeOw9
a2TbCaK0llF2wcszV4GnE0l6hALNcjczo6kfpg05xvPp7ZBRqlq0RjVubqfRlO3DJhPHLqtfyjkV
KtNz7K1l2W5up1OQn2iiJo/BrNXTgvScmeaXobvpW2AySeR5qa81EDtvcZJhXDLC5j5qVf8kuujP
x/WsCshPSsrl7X95QKEWVW42B7C8lAXzSDsr+ntDXNLg82XMVUaUYOB00ZvniXDdp+2w8ejHvDV6
9z4ZTvsgCdR4pPC+FVY97pHsukvblfDeRWacG+xne5vU2k0BqfHq9kS4GLZDJ9LYe4bd7gMXuHeO
lu7cGmKXjMgLF+CfwDMEhra5LatGis3nnmdpoYSPVoUOKwgsi+1u6S/p7sgD0enZg3AVNQNJx8fF
UI6uk0mUX5nc3ABKhx1hNzVj8WkL2kpOMRbnGtDSOUpoH7rzE0nZPnlBj8U0F9NZsgxaKTx/m5qM
IApb04MDx9rKicelvKutdPKI1sjT0Acnnbai2aDWt3XhX6fGvEy8vfj2bDU11pVxYp3PQJPRNqwH
E4cpiQX4g32/Dq5C8Cekreq+TK7UrGbPPOozYM8swRT2MOVpwZDIzkLWifQSCw3CEWTHZPj6tdwZ
OWyYDoETlVfrTfPthxYa5u9B1vCfIzLIJXyVCNvbtQ77apMWutrDwqmR5+1722rwyst+byS+2kv8
viRGZsR7NYXY0ibpj0Zfmhu78qbT5OY0RMrUOhtgltdFNr36Dm1WqRnRve+Hc7Fxsj7LPr5OQ1As
9Sp2d0obIZy1vbpEVpuuBxEbpwG31XZMxnYfBdZwsBSZNXOIPb3OYi9DqyNuyRrXlptFV1bwyWjI
JU4htSdPRyJJmxGsVfaW4o2RCo8Pt8NIyLiuL0U6CBrJ9fiWYTQnCtJ8Lto5a5qKCEOR9e6WL1bs
Z5+i8ckmV7s6r+SlETac43qUvwyo/07WBx9VEeBqzeiawLtLztGIGJdRy7zzQQhvsQH2h5Z4ocUw
VM2JxWICQKRc9VUSvOYZoVFZO/0sy3AuZ7XFczkmhJtpgfatyUVCeeoD1/mHLr8mKBCPfKPusXRR
JXpNOG5vpxA0jUOY0bQY5pdEyHpT12CH7tjTmiBASKPTz8RA/imt1Dklbm0dIab9TgRSJj1X3YUr
AnqeLJz7xOQilQDCzl5Wqk3rpLTmE6yzeY/gJzd8ax35A6zH2rnX45q07/kwzQeof9GaC9GkMDtS
x+zK746mXy91in1Bj3N1imoa6dY3qm800M2s7m5jdbVQJ63YSY0np1PJzsWSucyp5FBep8PK7e8Q
5xQi1vFb5wyiGZhdARuCjHmfWAPpPXtBpt85VJc/DMmIKLz2S7qAoq0OmNuwHOgO4HohXsz2hf5F
Z+81tdtypySjA7M1SkpvFOfECuIDYQbx2k/j8sXTBRFR9vCl/PDUxVHxltR9tsocQss6V09OYUcA
lcsY9p73FJmhkn7Nwj9raNVzJ/xhHU6q2xspCFLVIa1DI9/exWZXfPQ9I0qcS+9U0FO6qMj6Koaw
+DBSwrwZrgr69Xb/qNfygmyg+OgMoGOitow9I7d4VkG/vT1eJS7cdq//6kMGOzxJ/jOQtj3++OTT
8spy2bmRx9CnV9dUD77+fFxRIIoINjqbZDXcpz0RWfGYppSEte+xd8Jrj2EyVJK9nx9/mChtXjCR
Rqz9kQTniJgRAjaClE4Elrdnc59djKkxFN2eVRkCLJdYisPtNBTWE2om7f52ZlPHbjBBXVK9PnYU
Q3CN2vJQl03GZUqhKrWYfZCFa7uJLKE9V0W6qywDYXZoqq0QlXFs/UjfVIalnwqr9dedxySiXtTU
ETxMasShbwcWS11Vo+pO4eeBwyuuFDIEmoqgo4flN8c2pLY/Gg77Eb8V62HU8+d6DH71yum/JMkr
ljFU77AKzWWR59nJH7zmOPoOHdJO5G+aHp9GDxl17bjpEYrUnACv2CMEAGWDoDGXUHxTbur73lP+
zFKUtKGCfM91612HUn7fnjc9yJqtPUZXqvQsWkdjYcJBX4WxaA9hHhsHcqGctXA6/VJ1qBUS2/Lf
LHbTvlsoNJJHPGyM9PUUvdrJNL2FEqFCCB3lghMMND6qcNwjimwrPtAFZszXWgONMPQQuUj66k9Z
ouQGUqJ+NLVAbZ2ucg5FLMIdyOPo4NVK7nzHrPYRWZZ7Ut6o+KHOPbhF4m2TrgyOIKboahHXdZcB
lVzggEkf6S6aG/JBzT9Pb4+pERDdZKqHOLOg2zphv2bFxTT9mVse9nonn86oCR9q2eRP0hPZ00yI
AobmPrQVZR45oaAfXYqdun+f1361QV0A/kTrjH3Tp8kW0b91bhVjd4085JGiT7qwyY95163uPeGd
+KZZuvCcAswsLZulXvsAHrLsJ1V3HacjKI1CZdg2PaPDx83ICGLQoQnSaRsxsCemh0T4tTtWWzF2
0Xnq8Ap5KrMvPgAVyqLeGcs7O0AnLNXSZXuNh3doUxoJWbhwErqcU8mYljeux7Af/kwHqd3jVu2f
kO9STeThNgks+NxyHQzM2naTdh+4KN8tZdZXLZbucexZuAMxSD5QiERFtjeVt9ENX2Fvi4wOcqF3
8YaZNjTaBKToKBwNzAjpUvG2Hm+HwEwferum11mrcKtjd70TXdLdN9JqabLylW344caWqFlvj/31
BOMpeTvjLH+cX/zXE1XtVSvUrAzHkvw83wweZC+yK2Iw8sj4xda309thLMd7O2VILYogv0Kfncge
MTb4lhnR54cSnRVVXx74xJkfVDWQzGUM15gtLBoJX9vfHsu1pj1nmtzdztooGq/SYBLrtAlWwPwf
bocizg5abybn25mG8csn6+sgHNc/4ojWalgs0eT/ecgrpKfLMpXaqunr7KCI/kiA0i6iCWnqDIrA
RtTsMIJ803UgGCWBVQbTG+9fY9ZLfiip3oPwlmpsszs9AQ6WhJp2x1hqgmolt9nUNG5k/ykBTrnm
Bod2TwsVGAUd29vBoIIIunI+N7AgLJs57KObc9M7FeV7HaTZAscaXa/QqfZdli1DeAxbjMVy12Ea
buAtwq5JiF6fejDPdpKB9Df1PcE5q8lAWyQ8/VDwW16iqUUD7Kdsp3qI48r+8osehZ8KkKzbDnQ5
wAajiUo9FVZL036k8BY9MTupdRuX+AwtikwoEb0eUYAm+jdDQGnBPilkDk2g8hmE+y7ZU55D4oLJ
thpyg70XnFqGmDkxajgLMIVQ3V9qKh6nbGGEBTAY59Plqmw0k7BWV93TZxce2nEaMGvTdk5m116a
Ji92ce2jsR3zQ1UoagXWBbWwtQXktvE9UKU+qjTccq48qowepSnOg0ERGKk3kn8mcs3RAYJRucmw
IRdZbh8mttBLeEBYsE5ymuSBPq22H6JHVVUAK/EoGWwoiNUtf3oB4AJcKUtuVWc7YMfYoOm4x+gT
H8y4Y/ElHfPOQoW6YT911hOKepMN3wvk6sUaysvtauFeMlKsV/ErHrhwnU4h5R83Mtl+dEWPIiO0
9g4iePJpRu5TK3/QKlXv/zwIr97nXbOca+xLUQzgUbHsoxBNdgPA3MYAhGQFc90Eq+I6pj4a1mtZ
AWuOENgsJ61V+6ECAJeJoVomrQ0n3pNvlmjHvek6P6nTq0Xv+hs3Le9hSS3YDXwqA7SDPottDe23
8IOA7pRPWkKX7myXGiB09O4iy2Ir4XvBXTnpFMfpDPXPQCzogtfOTjMC4w6xOSwsDI+UIYNtmA1H
a9DDO4nujaQotAyYQJE61GtMp5TGqDLdDpEONdPKvF+UdlbQMKj+wa83TSKwqGdRAid3i7TtnqLT
dupcYDTxGbMrAixYDKvGadd0Pu4rF3xpinzqsVaWXMnccbkAkISw2bgjPkZsG9EqBDfRG8qn4qKz
RMTd1+HrMRNI4mgsBlxvB88A9hcTbZI4cXnRi65eRv7Y3ZdtyHpQX3spNSWvpGPtjWPPrBIdTaRr
C3gFNFFt5lCt3ScT9jOHHavdBbQUqR0vEj/6ORvltvmaq0zQINsa+oAHNSQ7LUqpsk/QjK3KKI5a
gr1LD6o18cvNvRhAYBTqt2epxyQhC9mtjHcTJ8USYiCt4sEplqJK36wErrhjUwHW0IwQbb2aZltD
XlTDupjRqCWT2qKx5camFHzXw7RcGp57crTphOs+odbUPsqsjfdOruoTsLEwlgjoXLhrnQy2VRPK
XV6M3iGXyKIrf+9Gb7AbUlZ61pLJuNsywpbM3BzQBG+TOMGSEyVsM7rkANyFT3yCpD5q6950s9XQ
+Wia8uBYir7fSzfsj8hMVm5UPWXKwUSkMVmMJqkWdalRkR9eq5A/eGCPuVRQ3ypF9cGyoZBZ3rSm
gWLc63rzO3dz6J0wI9suCbcyzvlgWxa3NuwohO8uJhhhvUKEwuxXXvUeox+1WXkgNwcpOdX31nSN
x8xNnGXhjGRhZ+5riAKGJKIwHg6xGpIHlwbXzCN4omMLoyj69JIA3XpbIRQAFkzsgr4pbNru2PAC
sp9YR90Z5F94ONE3RM+JpRVj0CUCjYtevrh4QrDeYJ9B+niHelDuxwxzOr7I715G9barOwT8guJO
2zznVVGd0vha0RFemjb05BJ6KGF1sVoM/o4KYkYdr0T0DHm+MtaZk9YwINstfDltm6byzeyIbyyk
vav7xrxzSNz8qmeSWZebn3FN7oHjBMOqh+++ANnDFk5jp1NgfulLlksDqR7st+r7ekpXZZ5hMZSs
pWLD9uESAwxv1KG1GwuvBeQQLZAXknfGJeAfF4GB+9pXI3R7atALEjX2aAFwLA/2ypHNqfQm4oj7
r9oipLU3p0d4AXsQldOZJNMNIQvde4xQC5XkQ4JBbNPmipsk6J4qk1hPjEPMiz7mYzZCEhnFaDca
cz/FRoLErk0HaNlD0suuflXGRktSIPJJ3Rtjmnw2UQlsClrL+qWo97tslZcqz/Cm6uWqAoUBozol
rJWefFP39juRFnhPBvVC2Le9j0r3WXTIbUlUrd5UlH7bsxqIi52MRlScGCSGtTO1SwpB+IPiWX/U
PjKjQevjuxbTiOgptqmMEpxd9uk7c/Qd27RyOShfh0GYolB8rBQNKTqeP/vELe7CMtYvJROCSOEf
gQCdNhKv4C6a4DW1CARjx07gK9Hs8fzq0Xabz6kMkOfjjVg2wC5z4o0eqOCs9IbmVyFoL2iWU+6c
qGXYNHuAAH3hrItSGOyroezrk1ndp26z6J3kRfPij5Z/a10MG3bs/hpZxNHnNmE5TiolfrJ9H5Ad
56Hf79QwrAEXYLk1qYIG1glgqINsB8FCoeePRqvXm15Ye9G65j6OIJNAY4cEFxiYjF572VICNqg9
ExKBek+CZ+4DpFhB2OuoNUr0UxVaWqBmK4seELmBAK+7Kn2XlDo3paeBXAOOgku6qd4TD8QwdB8U
Vg0iGi2q323Pu3eQLeAHC567CjNPAR5mMPzfZDCyBUrFm0xCtMd8elaXkS47JeweeHMYHiCrzeZf
KwJSs+4d4salNu64+vd6ZS3Dggw26k+LAir60swR8FShE20I730xUkjKzpC1y/7stWG9szFHw+oz
dnVdbmNQ7QChRbowpToinn9j26q21hYSL/UqBpnl2A6LoKuntRe4W5p03xk7+CiDytGgj42zqV8M
s+A+rsVGtQ4hP4CnR5QedaMQaXmAPLGi8anlMOjKADJxVl6dwQEK6es7n5VOJQj8VS2d3lgzuQdt
+Qhf4ieFDrV2fH2NDsjejUW8oQjIWiqt8F9AQDyApFunSZdt8aFhwe2MlSTT4y63SO9lSbKA+E5i
R69WDRhenLDinsovSBIRH6upNQ4OjjRR181O5AXmPEVMFv2SJ6I8gzuKMDG4lJ+JnFMmZdAtG8J8
ZADbKXAhuQkrPQMDqDYxKp4usHZmfx+7nrVDf4fpGWddoornit73GSsbClvEV4vKqQ9ahojcDmGv
l45vHkvPqdZZYz4UUqw7il6LVh8HNn723m/K3/Cgykuke8emzF7zqC3OaV3Hmzg0TxNhBTR3CSRA
ffZWRgRXO4i/Otvx7yPJ5dPq4bHh/T0lQ/DUtrw9aWGuArGPuzGnl6h7cw4P4xAu00Oh6HSYigy5
4NkhchljlUWcJh/xJhqR2042kXaAbZMFrr0Hvxk3FK49mAfcsj6jk/uukWJyaBHbk6DHlK7n7yRK
GjtOqB4GwHAtsMjRVHL56u99gf48nXe/IoZvE9p0E2S7Czwre0yzJD+0aiT7u7Cd+ziu1sRy2teG
ogEyo0QuSxfBWhK53nLQzGDps111EmMfpVV2uB1U/qvVuMsNXOZ02LA2RERm9JH9XMVE0wq2xDm5
E1Nb5SstNt6aBsF7kqI8J9vlrdDdae/6jsK3pEVneuYkEEHrNGpG9bDB9qBlKkSaapOlgw9grwMA
q9piBLCSkr4dh+eya4+V0F1WS/mKC748aJX+rncF8Q8xTeW2oEdlQruHsM/sZhDqtK/OnVWuyopU
BuUQFGgd0TdHh4zifnGnRub8GnsWZoylptniEI3I4lF8py0W8ljRKHtEqEugJQTD5WTY+QMXSDlK
lCxVbpOBaNCKVPZB8/EoKmwkdBbkroXmv3Rjc2KP5P4atJ+GR9h7XnbXKArcU2P1AHXzr8gK9L3Z
ue1lGN2W+1x8TJl+ROMSHTrP+Gi9rmL1i9Gp6FqcPWOswRXjPodPeemHWCc2fWT+HbyDL+uTrEg7
K3MXr300/ioHm+35UJn7Ph5/sQgcSK5SwyWiWbQrSNCFTWcOlyLLVqWnAhSboQ5GeSJmz8mHNZ4O
DGW0mdwLhV/3EiuCjtowgWGiI70E0mhGZbRJy7peYLz3wT+47QpyWXWQcnrRfrLkiLkHaVMpd+EV
S8mHumQ+5n2IyQbHXwS7ou+5KUtn6w1kh1ksECIfg7gIb78TCHcxB4CUXnPS3Ww95fAQaRmmS9vf
IocK79wky7ZFhWkn6p+wHWk7ew4Gc1YtmaZ3VVdoC0Obrkgu9YfbgXQENq8UFfg+iP6psH20bMiW
TaBD5CnsTwQX7k4nkFCOxVxXhT1tNfcBeDoiGDc0ZEgqJ/7orlDqmE9X5NHtNYOhibcD9TzM0r2t
4DoGuFzwia91HHpZO362MTgON4uvtjuZK7/XAtCNFvrdKt/DRCnuyI0kSSL6qHqZr0PC4fmUto7d
PyC08nbTyDRGkQQyLcYN0AiFjC7CaC85623UlONPMkG7HUwocnshlLQkH1dhsuwMc5uJXFsOhgMU
Oc2XFNnIEjL5qA0/h6FDIbatXPLt3tqxpy2dOufAYmGXBt5OYwILXAQbVnPxsCyhWy/QeLopIqKi
xyWJRjfr4jNVHvJ6iH7pYu1r0LC+F/41igudcMuaQJcKzlGHUaryUWyrEsZkgPvZNvBQuSVZR62L
ARMdxUtTxTuR1oTJ1n674uI49qnbH+hNbFWs9XvIr2BMfFZjCpM58Vo7OVBsM3zWn74H/BI2sSXs
dJXk6JesFopTLLnCybCrWg0KEO7HwCAk0OoUdyx5XTmy5l5Ps3WWGSRoN8Jd9B3OO0nGe0N0EWxm
uN3q3cFGtnAr1iJ2bbA2ptGyrN3xxR4Lfcc1qtOBw42LPQ7jAJwwqSPfaLRyIX2u+rJDzoIQcOOB
7lt63XBEPcz2PKfZSYtmbWgJcnf25kBm1g34jzzNASYk6tED0yxETWud8jgTOc0GVw82vsrnfO43
Ko6EJ3iHti0inGz9ehJGsCkr/+K4hDm1GpgWMxLnYiyR6vvRJuneCYhqlpHA0Wa6/aeMW31ltN0R
0uY6dsuz5lXNIU0ZCkSJwdsHRe1b/aEYQX04fvhkxCOF15C7yNOSnV8P08Lk5xybAtOY2bp3uV4T
6TrXQujO4HWQ3n4swJwOXhmvRMlmn6ggQpTElC4RbLwEWIDuUErhEUinZ+GQi5tm+LYCkzf6dsDs
XawKIugx72VzdRfEPvV3NpZs3fxijygNDWLvL7Q++RJd0y+sClj10ByKDhWWP9p7msibRH8pWqQR
rl1SUEtmCby/iSwbjTXNQ3MiwCpwgHUMLhAh9H3FFrP+V+5H22TilxrDeATP6zxnWG0WfkdzufKX
DH/DKU9IEaqjHalqAH5DD0y4NFxEcmLJWoV9P3qaunz0XXEqUQnC3Qmp6DnvtRZsgnjsFtQ6CQN4
xYRMBKzW1NuKTEzx29fMjRHhr5wyyYVRR+eigZhR+8WDdNRD0QabnEq8WbubLkCpWPXiRXMaueBT
7f8XW+e12zy2JtEnIsAcbkVKVHSS8w3hyJw2uZmefhbdM+jBwQEaRtu/bMkywxeqVm0Ih1/2pm6F
kpaNoVUDCBs8MCjRZMsMDh2xekmzuMb96d0WCE2xBDZvTbaEXto/k1TBdNsi7FLg35uv7DnStra3
YrZe64mraIp8dr/MbMIV+qGKfFn8/swIAvQxvL+Wty/yiJO0yN+TmgCdytOGnW39FLhBkmhmBihc
NZzomOkDd7E1qBsdCFRQKMOV4S/VqCuGra1GJ8xROELz+OBOZHtXrIHPTaLtSYW7V5E2+QPW8HCc
X+LOSLeRAnMB40Xhc7zFd6t2sE2BxbjcuLA9nmy7fhcNRyPYI9qv1m/QNfnSQHYdEQy+o5YKMyYH
Q204Rwvwuo6xvpCGukd29Z4nYSlPpQcxdjafRteqMHyU3LkYYzfQJkwCDHdju9R30pktHGbjndtq
DGzzDAyzUiBVmRmLDASonl3IxsTVMws21fJncGqMNMYYTirTYwPd59SYyq4R43sSJ+/wAt3r0qze
eO87ylyTIAHNZ1k5B16WcaVlyMgIG5jgyLBI6lHKpb45WC1DJKGVt5lTWBgzqhtwbhq344o3KYZn
HjsUtU3pFfsR9tvGoKvdZvEbjPSPQp28Hdt9+0j6OWcVqT86TFKwDfjCDNWjmBsCrWh+ukbGPiMR
Ar5YATJh5VKPpc1T5YPKbdixtPnOrG+xNJg+Kg9qPBtScGlBp0p6ce3HfN5NJWaAfMHxi/EfgKFb
R8Ey4ONAPnJ2SaPa0K2TEgXkNtQjgl67/jVJFfymYn4aJGmSdTucUZwATVVJNMxjvL4ir9jcgPQN
eiZVD8hoDuABCM0rtCAxVspHw2SGJfZDJ3AvRL1bw69B96lq+c3Sk7eRH02pf7gmoohSQWsAmAL2
1wb3/YzMvvwqx5teMz57IJZhAX+mj3VSj1MpthPV0FDTrFvM1o/JMj+CVXIOs5B4U3LrOMQDse7z
/IjE9lRqGrGGCig4IZ9RQO/nlrYrNfAa6p9A4LyjkcJyixQRTmV8cMAyNdnwkXFn9LnZM2EC0mxZ
VrKLHfMwSNYeo9O/QmDkOsh9fRsNmHMMR91QvKX+0ERd2Hoy3gkd4RORLV+89eYu7vok6FzxCGXV
vJnlvYkpdaerFrHWZDVaR/JHrKoUW8VVX2txcfibmx30S0dtwVFU41cUT3um3FZQzuq+We9oIAsx
vl/SXL6ziVGhddUPop5RgvTpWWe8ElhGehbqGhthlk8uXNLdZKivWqrXl7irwkjHCoMMiOqbG787
nxDrckuWF7VDW9HaHsqivH9VV7WyThE2zgR6tUrT+COmIKS8UDOKnFEMWC5wSjMhrO51nNS3aYEa
B5GLhixOD3oObtx0mJ5P3HuMmE2PSCkDpZr6ec4QvgFgItLpdbbkPfJ8ehfx3U3pcwfVh1AkW2kI
CjOMfdFy++ia+gjR6dKguEO3gSfMML0DglXAp2r3Usc4xdqseR/BS2zliv7K4TNSSIK/t+pVonDf
awd2mcsF+9zLNHJ1bnuLO8fIOKpD+tBYKMy9qjz0kjwElyG63ynqS2KgGp9T2R7zqPaFKeOtRHjF
0yOobFrIjdajMdXtwWKlj1Et3bvL8BZbedia6Ydrs+uZXHLGPBgV3qC8JL1ngfStvyzldimmXSfI
PZgV5csFo0eTOqGdIFcSBLHyUiEQ2BEgGDRZi44k/4ghK2Aqc8IU7EWh6beD2l1bEd8P8qiB1Qry
rP+Ww0IjP7eEbLc71UShJxwvCdk8Ec/EkGzdxuNbW949nbOZGG1O8u+h64a9tmDuixUMN4cMndfO
jI2fkWsZ3bqWAuNxr96sP+Vm/GUMfKtq9dcOCRaHJBuTBhRUoHXxh5n1Jpv+5ENNIuGT6vYFxClP
knMVD++j3T6ymyGdAJKk15dX6SAvqBT5UfHbblqhgtKXWDct0t5KW75qJsEHBcCOuPtYiE5nZBP7
itK/KZ71hdP9DlW6wRxE/e5r67WK5afTzw+pTjc+AqloB4fuLSLsXmp+Gi+3gtR4ZBrLBx6saaOP
kEGT2QJmS0p53gfLiPMZVgUWgBE4bF3s2N2+NoOK8DqrzvEd4c7vpaG/Ii24nVJBnV40rMvhwVuO
vK1a3F2JE9+5pR46CVa3IVGHrbrgcLM7BKS29lEkUKmzgWA+4rxZj9bVndEYq1IXDHWjgOQeVOo8
Y4XrzG0c5GlD7lC0z9IB9AQREGmWpAcjK1/WmxbUMsdLqX9hyLAkenRjY98vs6QGSx5LA6TsGLOG
me1r1hbl2c6e0hmJYIvVmOjG6J5r1SXDTcJ+wrhYKX5aLymONBvvorS+rVS78yRhgGOfHo15fqOF
QSWSVg+NYz+bLfMITXb3mcIpM4sDhiznBp/FfnBfecoTMDlY7I+qVFjPwPBu6D93WcNAX8ykLudL
ghLcMwigUpN3JR248zF5JE/9yCLpk9S/lHVYimvLJba7r+IXS19zyi3obfZ4ToGv+BCG3zIGB1Lz
uK70OfRvKixvxA25Yo2MON2OuujQrXA3XgdoYAkjv2ugWkTEvGr1L5JOxBdJWWDbryjAnR0m2zac
RvWauCgVkFZHjOCbm9xlXA/I5yBr0IZsLhkgaQ3K5VhofpZkoK3WJCOExLS0rH4XYl02QgfUumjY
35k5EQPjGe8Z5Dz82dEjfgcKDS+/qLnz0a1h2Wit+VUKNVSZjh6ENG5K3b6DU4KDXgPZwLW1MmHq
1RYwECw+xBCaU7QZcr6mNB7hP2kx8Zy8jMHh8klWpc/QaYPL+dhmeFdyc7jXm3cntrn4Qj4NbXf+
RRPlJ+uR64ECYMl5zQcWM5E3XVWWo9XAcMGChWlEKzgt49hSShbhE1wW9lnnSme36PXVNaPZDczm
DT/Pnsaq9Wd9Os0Eking8WyzLmjYSx/WlcbtBoExkxfFlwVk5ExwbTPxcXRwCyWCCXawyY7FwxNA
GeCF3X0Xx0PokPAYzeKHNHIG9FBgKiN/Wmw0Lxx3od5xrWXLtZsSmIBKR/xavHjGPm4fHQt1EobP
91nFJcghc0LV1QaRPjEyd6pQzS3xoM59s4dATu6U7E69HpaWrn5RLzKYgWZiIU3maMBOyIe+3ha5
F+ZLJkMm8IMNO03PxZPjGuR8Q6ASAC6kSEMSMUef+3RzQreF39RIzm3ZIrxZNUSLfXR6i5kiJxdu
y4XF8VKiiBL5qdHmFzZ+oUsQZDCuzx+VRuswiOqNPWqS32ZC3VbtnXSqSDelG1x1i5NdaLDyHfXG
7KYLlgZqcO6RvtlThDb2uIXsdVM59U+u5mcabC0ck9wgkW5iuAlxLGDStKGgpo1vDVzz2m9VjaE+
dMV9k7PF0UnlHTULzywMWgb9VdhA9GchQz6OSpYtwWF+YkMYxjFJ33Z2kOIF7j5TiuzIJoA/ewxy
olG8sGyGaT9P7MSr7tz2PVMgqT+KrB5Cz1xncAJHdtLW0ykvGj+KZqTj8DzQJSl70BvlpnWaK8Xr
/dIhl+1n9DxtiY0uiWrvTocJrqnIdX2rm59Ikr3XClPbF7jzuKf1VbA0mXo/DqGlOj4TrOV+mVz3
GHukCyAX/xkh67LeRJwzNQVoSOo6A8KHTNriSbivjeVkO0NvXmoNuXm+DNqFgPB9nlc/cWlXFyPN
ay6lfMCzxPSvWbeYy3RUdNWht5TSV3srzG3CKvuV+DQaaOtI57KGKNurhUstnjSvSZxX4Ty29s4e
VrB9XGKCMia8uWJlL+F/jXTcu9O8eP98ioghRWmkrXIrVgfoPUOTHkXOYPpWHayfMPM59XYfPTcU
7UqCC2qS4xllaxFy4vVoCTCSpWg1Xvv5vZfUwmxZMLUvEXBmVdoBzIMT+MpzZvDJbEDrw1xO3wn8
t3S6W71Qxpu86eAotKV9WYRN2EZCrGrZssTmtEQfgsJhph32iwJC5TwKHJKiCzvhVqeoFvbGHG2w
EvZjJghHS6yT7UZYBPP0oRhwFnnNHe1cTDyayoGWDMcunc+wDWD4RjZOltb5AXBL3kIHZsOZ5HM5
itUgd7cYMWb9mf4YPUKKSH7vcVZtphruD2dJKTHoKxSHQnNQQ3j6XYEdcJ7Yu9eo+5OVPmpw5QW7
V92aSXScCvUjloSR2Ev71sQlQLmifC2RzG0XYz0UWCqq3r09xEQhxS6jx1X/CXYaXK8otmuBkZCi
HVXOnegmc5OWlu0rYrVjEPq0YycHLHL4meJl3FQ5pgF4QMNx6txHWxRBqQ892I0HNNt81+R9Su4o
yHESFpMDRDelsqFKWpA26vTGmEbeX1Q0NamcG5Nw2I036iU3uJlda57kO5kme513zSNFGexMf82m
nodDtipdIfbN8gme5l5JuKNrFba6lEV2OmITGrxdnJRRSFyP2CdeT96jwTXM1Q5OnASGiWZgWO51
tawfzA4CiaXjn46+SUEgo2bhIX3nZ0P+Peo4nvg7M1Vy6KiYfzAwDIAs0U7CEV3gdyYpDBI0G881
ay9D6yHQOqHNdYEOhFfe9uehax9sO8ExWR5K5uNmxsyigQWOUTZjI8ouJ8gi9uBepN0ppmK/L9pn
16efSfVaqSsEPfJA/3kEPilApCz1bCB62gjNQpcUvQ6aHgBrFtsx824QSsYb1Zl/ZmJY5jgkvvsS
T25QJAiOqRS/da1kwpa/8PQPyiTJDMWsNeoViFn1TNq89C2jZIyfZHvDUmeKg3w/JukDus14W8ek
0MjIPUQmYSt1Lw+YsTrG/BmugQQYGbtNVkwKn80HmHWUTHOHUIwDWs/znSK5GdW3rSySs+i9l25Y
yAqH52EB5N80bXzh7nRulfEpGhMgIrPxblqA7JEB79DhQkwDwgStcO3LB5qBCPNsl6MUdLoYqkl/
FkV7S02NEOlBAXYyY0vxm5aR7FI2X+7AUtUeXjML41oZi5tYtpfZYmKz0lVjt0eWtb69NjnB+Fkp
FkU60mzXJWsCeP4lEMEV4itM6y6Otd9iIq87cb/jquFN07SrS2Bj79nVTmeJ4BqZTni484LHVNtM
rQJhJz5NtvdZs0ia8IvjjB3rrcZsJKP/z1awwFARIohSQ96MhvrL2+UzGcOSSfJGRk6270EtCgSd
55iiVwCMaWffY1pAmdKcK8UAIXrV0SHnKSOm66AVRAuM8Uz6u7bTyC7a2DTgnVGEcfyLyJ/yTCfn
r56UbcV1Ilsg6mRkzO5ScZe1BuHXXrxdXpFA/jZSu+ZrkA5AOr9CT5shQRvRpKPlJ+OIpXndQ3ax
9FOLY4GOn+uehd7MyJTPmNUVCxMYoKASg8xWPgHvDHin2eC51X3OimQ/29MUzPAmg7azbsgXq47R
TrgdDgDPRtiZfMFghjWdoAaLuN2Ksrxz5fzdujH9uRU/6Ig/hH5fGQwu8FTv4Bchw9OKuwn0aBFf
nbq5K9y22yLa9ZthOfbCBqFJgRixEg0qlXeX4voD5Sglp42fsbroUJ03VeN8Vs3tjHmqm7TT3Huw
37WSXZXOkTo8JLVK6CdoE7T3O7lYT3h1GYBVUWAoeBXT6pDo8e+MGptaF60FggU0PQkddeeEjbjm
loli2dnm2LOw+SCE6XF4uQ4CrkT5MRIIxxAE+o0VsdCduvw49PKuxlIDvwMMVjpJQPZEF7Jqeiyc
9U5WFaRptZQFDIp/kJZdejmdF0d/hzQAlt0IqPfxGw4dchwdD2h09BLtjEooPTQVNTrzCbLt8dDH
jTbsUboz7KQCi02mRT2lILI0QuoY64LNSkL0/8+zi+h/XXaYGgeVobh2wAwTVod1kR6GqQlPNNEP
A02K8zaNy1akiMvoD96ElzwqI8ZBC4/QjDEq9NbPEobvvS4/StN7bqdo2BZKDWsNxFWzniaty2R5
1iYVdF6Mb6Rxz/VQlEfCWBAkOrDQFeQ2Vst+ynHN76hR3zrEAj41S7uPWbcpinGm46M5smBWVS0K
kwm/bEOaZNcs7WaBpWbyiphTpb4sQcA72nIFgohGN//JB96AGZgqtP1yy6L0ENlAqpt1bBjL6EcX
T7iIr+WkPpZj+pIyR7C5ZJKG8Yx3mX2++Z7lc3c7EyjANWlkHRl9ASZ4gJWDZjyHLKpM/Bb9Mz9/
DlH23SPI62YU21TzDbpecD7uqcl77Ejgf3ZsTHaF0s5bQL8lKuG0ROGgH13TbYO19du3GMvRjqlX
O5bacXa/OtJcDNt0UEVNzM0Ni/k+6TlMCmnPF07vZLjGzfhgYphgFJsxzS6z25JjjQlpt8lSlQC4
klGk2wyMYeGZ6/azMfqNKsatt9J9vTT65OblYd+dSRMx3R82wmHjLiLMW0ikTSPCIUFObA/Y2m26
rqrt3yZae92Kkd44U7SzDXIDSfbA6pUBYqqVF/O2tAmp1mkpCBkL1UjeJXZ83ySx3KUz0y+ZZDad
rk14m9H5rLvB+Q2Ogfk431niyWvid2PccntKt05SPKGVvNFBAfiQwpwwaZmzWDixelCBYz2FyZJ9
S42ZHrqXfNtJg7GNF5QDRVScT/DnML4Eui7Lg1lZT5K2xs/IjoBT9jtYHrbqpHtsMaNnuL1VCMic
SGg95inK/ZgjEulI+euQEG9ygTGfNBXRdZce8nb8Mtuu33kokm0ThSfo5oYTf3pIINFtWlrpIDJp
RnvzqgDschjW6238XTnFAwWWpiOwMaXNekIwy1nAUmllFozcLjc6UiLYeMDUbPOxMLO3yUQbNLFo
1qt0PtkYk9EcDZtcjvkRNjLbMjM0dA2JbbKGgZLjabKJYcSmO7vWKPc2Bw79ECle6DRPCQr80Sjc
XT7lr7ATUTLNpwr2uF9Hym2jIjSizn1VIYFQR5QKw6Sx2jEXhp7jfE1RRXPqQOtqNHYeiBcJVAGb
HrgqNy+40Ce9zUEhaY/ZnJHIZCOrtEFjQ2nm0B0pBimW5o5zbeivklAKfl3vlYBWwfmxJlrnkYDS
KBa2So9/zCCtdB+bkRrJtDTfwG7Y4KLSwfpcZhKu0etytk7DS1eZ1Y7sebQ1CBdgDetq/KBlJoUY
QsRqNqOLpegB1vo3qSwMlPuvsaZuLnEbMrekSmmScld3jKqF4BotVeWSy6nb0p9vNKs8lsWoH6O4
pjmlaIryUduaGWQzbxyI3cO7J7MKeUspt1Nq3TMkkhtcnoeaeRsE0Zd5Km+Qe6K2BK20yfgbwlEM
5tqkBa4J/wFF4ezMZsTr6MhqN+gJYV+C3hgVDSoRBAAZLrKUjBW7tH21GrdVsV5J6gH5uY1pCWY8
pgRWlgvXOB4jjwYppystyi4JvEGOjIhMiwJPOtuJTWQwkmuA1m8Os17bTyaB647M+21rEBPXcQ5m
U7OTZCrColulZflHHivXxPTu8XX0WyS4pAlgiTWb4gyccKTiK4h8I3Y3cU50w6x9dOuxSoHS6xwz
ddrBJ6nX6bRx9kxlCXSGzuHKndq4enyxbTbWPQyNgiFK0kXNZX2qYnGJC6JwtlRiJ9qSuAnFpZ+a
xEKqcNSStDx71I4GgRxSKGkAxgBS//i1MOg7O1HdEH4h0gACJj1s+VOtHguSeddg5nEIsoYXPGhG
qDhlfnBaMQUwS0zWVA7A/BahV6HRdSiVl+2AbH7MpQkeoEKUICkFYi/tOConpB1JTLD8dUZ0utEN
wghExikriXHwmBp2SnPPlQWNa+xsm051N3qKuryzhbXtCBcDdsZmqLfOeZm9Vp0Ks9DQzr3KMMD6
cFqVVDpCLc3aekyS5pnzm95KcKMtWTBm6KlEOk/XCRTfJlPuBtYaW+5tbaC8VzncgUib7wsnZ+jl
eXgOClSokRHQNb3DIWBbkk8E3VkLuGHG/hsEt7eATIuO6WANK79M9P6oLszaFLMIXOvBxk3KXrb8
0VL105hR9GqzAruivDpRc2IC8kmA2m+0OIVfcyBvLfIUCA7ABkIi2qR7IbIE/FPDlyNVeUSC+eL1
RIGV1oAWoSJeqBoJQTbJ6HGQ67jpM3v8u6TVfpNE4LompqtnCCLZfLzOpAJHkqiQHHmAnCbJKJ8s
lfnVIbXlrtN+U08StmJj0DAjF5zXqKxY4BQzUKW3G8VMr0oUV7eJjXrX0BZmXauCuhBX/jIy6DEF
ueadxal8P8KEvBekkR/NLH/orBF9b9ZubOnwxg8fjVWcjPmWcVBYzfJr0hG2G3jpTi2bHYbb2Qe+
c4Q3rjIRFwVlW9cZVOYaCckl8yiDddU2qZz3KdH3OJPeMwqvXZnhgNGiVt1r1vzSgszdSZTtHAj9
7+Bdp1gh/YPA9U4o0a3HmFRFR4ediOJt4GubHlatjT410u0+0F3t22u+05L0DibB2akDUc6YYWUo
lCXaReE9FxVy81RpvxSBwcK2wBTXHJP6dGfQnhL7gHJCJ5TOjlH9JYiSAkCNJvfzaD85innQHefY
GCJ8INmP7axe/Vl59lDn6IR18jJydC6Jt5dQm0KviMjFUCF8qyn4XxwrtiVB0dAe4INNAoyU4EfH
DJz1UuxU/dXUDcx7KrujOY4/nEm76ASww4kmXN0QBBO0uBj7XnvEcmdvRou/sCjZXy6at2vooTR2
WI5D62RUeNZmm6kfk10UvvZX28qHvm9U0G/f3DQJ4aCqQe82mACIPcaItsaQut+qpoM/WtdCVQIM
p2d3Nji7dh3WO/YvjHJT65fshN/R1O3jVHlbquXlVOqATIcicYPMoTCrDJs5pZOfTXZiOGOFniJi
KOSnW3TMVLBt+iyu2MANXnvPuhzthDJG3OSXC0+krUvQh0jFfqs0PbRf+hq/gdhHZ7kw+dXDOGdS
qcGt2bD+ZiOtEGiNyJ23rezPUA5vwWjYwdS6F7VVfyIWUMKmIohNyxfM09hq5juIy9epscQpM59n
HGJKNQy3zujmO3phaOfLER3Bx0zcwJSLRxktNsGU3P+JI9v27YW4LY7GGr8DGjNZL0mwQAes3WLe
sSQAjIRrKJvLX02t8QyQVWAPLRdxoEKIlmjcOq1/VAbvJkrKQF+cZxb6S1grDOVZr+7mMkOoMxUH
lepBzUk77QckC8WBlcBLr7sMn20bDKB9kRnTjH7lTuOlJggnT8fA7ZKLjiI/LKL5PYYm5TeQxgqV
W0ZrYx9KDART49phlhrD6WjDC+kPusv5iq7GtwH0juCSDupU/0x9ea9aanqwlGWnrPyyFO1YOzBL
K5v5pXZxusZpEzhuhWFzaH5LCRqSpOMA0el4KYb4AuvB2SRl+kiygVbpTwVO0odUEPpp4b3BP0Nt
bH0h10K8Zd1kY2hZK4KNCeyo7duGnZtiyRu0v9ixyelxsbb5XBkakMJPgtCOckETpnFp5wY8UAiX
qsFGMbWQCnR3ZYJPdhiTp8oq9p7SshvqYnODtxjLCnknW4NDbUarDQaPcR75zkiDtwwo3RORRG9R
Du9yRQKN0X3VT0TwaPJcL/qdV5TIx8fpezaUX4uQYKTWwzpYMfezhAnqGu6VJc2wk04wcIPzF+G9
163zJvXcXmG6+lVgZk7pbqFOD+mZVZzY9TKZgoYdkZa+9Y76giH85LKsw7vlA+0/IqzKfJdhWZCX
NTz+Pl0nKMSN5+uWgEv82GphlM8P1O17l9SttKtvDPYJS57HKJnax0GdmUhBdONOGGHy4q9fuNHP
ABhaWoNCz0l8IHqfE/FJ/mLJfRUn07bquhdTEgfsLcW+o/EM8AB/KzeixbG30iHrWTs2KMEO43SJ
8uQmmjNtzwaZ/eWaUjZXXFVGF6Lk3OIkj/ZywcKgIFkpBXJtk+CDYLbGbuOtXFBvdvddbd0VInmz
jYG8WOIEUvYdXH03JlsGrLj6u11PD3n6Q7WDPFWfVlknwI22su5TQfhJZlg/sRYbUPqOLkY25E/g
M1UFrNhiBL2YXtOIDkM768ARMbFPz51BkwwNOe68IDeW26pPLxROT2pZsmNH+Bgvw02VtTdQQfFy
8ZZkkkFgkWwNmxQzzWHbIaSCiBDp+KIav10iOOWZzSegmgqNscA86T/jSHRUxoCffPVx6BS/GNGK
52P1VYictOcCizsTEQK8d1oHWBPsJspZG+VfddYHu/M7ru6BbtOhIZnjTakwUJlkSRieAZOH637W
PWUI6IOkWgSLS2o1Rvx2OPX0YXrZYoNU1HaDBDA5uvUc9FP8QVyrDBBvjECKYpBLljwVBDWEI+ts
rsbe1kbHtmH6eStbBKRlHgEjriGt4oGsv9b/DLI7Z9d7LxxmTi3idG2aVsE74PAmV18KU36iPGyg
+/SgLqjo5wigjIOxi7yKbTGoBC7luP6zFdcVJ7ClLGEiNtFXeojFhHeOdm7KX6wbiZKJNeuhGLv2
MNEgTs0xRUh7NwtV27JoQzM37osBk4INgGzjcBS6VvZLoCjABd64bdlpD3rJflpN0e4kuOOXxrC2
kahTFjKcBbmCTrpaTdejRV80de3ZLAtl15t5fSyn6DkhZGD7928JaE1sJ+vD/j54P6krkyOOMi5s
hY4exp1TAIBauf7EuNhxLpCGiambMqQ6Zuv//fup07YPurE8oBGW/r+v4u+h7XAqgEEcotquj0vm
3XZZPO9ILkf6I/r6SIJodfz7tIuKkc034e9jfSk6pkWbv59QQzUg/yCqAyYwOMi74n8/xDAgDG0V
+jbjaiRXbP5BJejM0Lny/H3v37vx9+Hfl/UfX/vnd/5vj/n7Lf999H97yN/XBMr/NW6XN/4/HvP3
Gv7jmf/fo/956v/4978f8e9T/7+H/7dn+G9fY6/A67HhMYctcOP/fAge43L/90UUFcjq/v13PXPx
SP19/veiTLaIC5fR//vF/v6vLEfvf39bvLNZB4Lz/w67//f9/3zrf/xqf5+qf0/yz88fp6Xc/33/
P78mGRCQRjZFbAPSGMY9czXCpTQBgoL2vczSpxj2VVjqCNItEma2epoPoO7uXGWWIa6FZzbnROEV
7l42rgKE6V1iovIFiiFW1KgotN+cCSgNPKqjRUTFMaO3WkyXRGcGmImWYitf2GSicLaMYTX3unjG
MdmyYTk5qmUBKnSQK6pIY+gV94ZaU7XURNFIN8zN3tzXFasHpMrIBKYJCR0/qVv9UW3+MU7prwEL
htG+85P0U37DDuGFgvpGEykl1pjAjR/jQIz5S95RNZT9+J3rigaX2T7U8dKjWs+0HQH1c2/smNZ0
gVF07lbH1xyanrv1KsN5gTxF+6+KI3cZ4zI70e/Ujf3xI15RM4VXwxrQvmhT5TB+ov5jMDfXtyR2
dYdkqLKQrBxGLUX9NbAPNuSc7AFKsoIZhvbG0gi1q4D3E8xzhDR2h6O6gQfKLorYxXiHc4tape8+
bcFJ22Pa9Q1DjhBZ+otoAM654iBttJBDtcouhliif7f2WreqIpIRT7DlmNvewcGoWTjDePaNsO1m
12boaYfOnlbjPj5Gh7orF+i3x8V7YapGnIOnf8Z5AdK0ZsMA82zj6Yzf7Skj8I3s7IYFldTZbLCm
YTJKXe1reBODIYPTCwRNgGPduYXxQ/J5kPZOfV1kcVMk4y/7gPSpQJ4SzGDTKP60r8hA1d+P5Ni1
6rOYb4nPIh03wQoaaaPvGc1dOyUY8nLGsaxHMz9K7yRUMT+rneGcTqpPnUMKqWB1nDpskyXmz0Gj
U63OQ45nWFW9dzyM362p/MKX1wMgc6fWQRFqORMrAmO0AiPSQhOHFm/EoCDDJ/sIebgqY5ZuLeVw
D38okHZtMAPiyNJ0FYHLlH6p7ByPTQb8liQgxUFtaVkM5MecTTKCdjI94MinMUM8jqubSSGyy8jM
T7Bxh0WNPiHeDtvGRMGdpCTxWfpeZAqZZWnDtzeSvp6p60K099Zzr0riusGIwnIbMZW0HFrBtACI
2xLkucW/4hLyRmpisbR60Pa03HUmlD0sXfrLwtNPSs5P7TNBgPuybl4kbSKJMQDxn2mAX3pQWAdi
71lngitCmbGJxvima5wiqCIAJ6oChT2hcDGXCu/dRFSPg5PsZJVhSVCYX09wL5o+885KUz54Y5/s
ILjh3oExEYt3PGMTpjEZ1lJqt5adfpud1e+xOALLtWGaOFGEnWRmoZPw5kIL+optrr3O6DzGmklK
YbtABDXqjVlWnk8YKwa/8wIuftMyZdqWtXh2JkZdk6o/4wninRdfuGBBcaToRJQ92AA0hJFb+o6Y
902SKMfBM48LtYpfzKQDN+jqCRSdX/RDXrJ8mCEUb1N0YL1ECMBeSe7ZGJB8yik7xeav5vZ7VAmg
+XO9OvHn5P1QyGggxtcnPFwe2VdkjvYqzaULHLr2gH7jMsdyQXCJtYM4qTVkd9PqJvx+jyGKIspH
9tAv3L6bjTZxdUMIy/embH7Tb4/hXJm32GsN0tE6tQ8Exkh/ZtZj5S7xE27cMNobGfua9aFEyuRr
dMiqOp3i+k2v1SeJKK5vV7sswmY9ogTPUyUEinyby+R7AIILvVYV21zO53kgmaRlqK7a1hNK8i3j
6RZRV9JvhCtvW128dJ3H0n0GRKCy+Q5hhtd+hkip1NXQmIYDDeB0saaZiznhQNjtkwLcsAe4ZtwB
mrXCRZYfSl/UZxrSJ9u2HuTY0CIwhN7EW0QwpM1MnPBWjMTJ7XJuObl1P9gNipqJKL6c9YqK/4Pt
kHdCPrkVzI1DyzJJ2/1Q4+hoNYznV2CpUS8waJX0UTTjDhbImmpH1JGNh1cWxeIzur8OXvGsRz2Z
zCDuwpYIRLsk+GFUnSeybggesFHDjZLI9VaP/4ex81puncmy9KtU/NeNagAJIIGOrr6g9yJlj3SD
kDtAwnv39PNBZTqqeqJnbhiiSBmSQCL33mt9azcY1VOWJCfHQvlqMxOdhv7dktfIIeWsb5jHTOAY
nTQlWkkjdsFo6R0lc38sqYy10ZK7FxWRtw71CmlAv6s0xvi1Tsc7Q7Ngp8OmrNLhUCKw4VBHpW1r
69iw8N1k/bc0nDsU4gEBXyuX1JUlH8RzYYBbsiI3WnKYO8i3mejWe2yMKebSoiZPtr35nnXleICM
ZmkPld7uSBsYg3q4KKfMMVo3auky3hkNfUO88KwJplQuXbzydRlz2SQtj7wYSU7ZsxaoF2AN/TaU
zSJbydF6zszepk9DaQDwhL6/Ft0Gx7Z3fmVvstAawcThBKORtSoNCu37ytSzoxY0xzTTfjPDshFx
8W/kUry9hi2eHidtme+5xbR0O2takyu1MY14jz67vDDQvTJsJMKkeG2rxD3IduZYs2NpSFp1wuHJ
k1zAsLTD+sh+0av44mu5IrOegBnEIdSMPk16fCIMb+W+GIO7jNZ2mZPGhC5MXySZhgCHaYTptFAQ
GyLfGPXyG5cuJuMu2PtQ6omjRxAC6gs1eR86NwZkwhZPvekxLogme6+a0t26BZ0OJ2CKW2BKofdH
HzbRpX2XJQhXdW2HRGukGZwspWk7+0IRNeUTuYcR+R5G4qcjWOed8IuET/D1fUo0LziCaCpJCFb1
42iY4brZVaPrHmXXw8rVwEFYPiIZK/2WYXmqRucea6KxCcexYj9IdE3hna0Ro7Feq3hDWO9Sg5u0
qKeiYFBCZrmNCo4MjQipjR2gZynACgvCiTi22FoJ82BnOCB6nfbFZ8pUO8jGB6YtDBaU8zEpWkLV
RBfYEgZRVvp4i1VySqzH0EE642obzRH6smdkXimfSQWEVYwj7ruWt3cckA+wEeaLDFW+o7Azimar
Bizj2tCcBpkke3LvE0axxgvmRbsiZCshGgeLDyNWTYsPJF7cIVUQpMsxBB4qaPnCAZ1CPyXjWT6r
e+z9hhpULyzDh1BqEF3HVp/+ZkKvruioP8F5uEwWEGWyHYl1iFJdsI5sYlpGrr8c0IyX6kLtcsdC
H8K8NbBbc+eZ4S/Teiad6NlsHpBh00rr82toxQD8yM+mgWS/+lV4MgN07cFIB8ge2KpP7TrwPqAT
knfqqf5I4CBmKbQ+aixfQ286aa2Al024Kvw1BHxpvrJJo+5LRcNxyEgI6LXl1Mu3xjRfyYF61Sds
SI6doINW2o7pN+qrkh0mB/gmLmlMWQU2XH3GZJkrU4zsIW2EJmC7bbQt+DEz7WU2yzoDV2E9GUFj
e8kGgGCzleZwo9lkU1UnQMyT+DmZsEmyHtI2ZfAt2gjeSyyIMigycgfRFJu1jVkKiL1ShLV7ty6H
PJK4y4nEEpIecFt1H0RBRJj/nH2ajNbBcTraVoNb3sWwjJj7ttbjBPAT001tH0gyC9foQb5Do3aQ
L7jVuvMUQnlryI6mn2IXDBgU92zxNhz4h7ik37v06Slw7Db2oTKCYpO1CPSQDYUsPIF/ayvPPXa5
jlzMi+v3RKu3nhtqz6ndb4vGFqhc+u6hZkxyxx5kX5hu94BxVV1doc4Gl9vcV2yyc4LiQl+vvwuY
jExnSzKfYaClUGe2tZlYK0PQXvu5oQWi74CVHHTHogceoXwmiMJ8shSeIGk1GktBJJ7yIv/b3ZbE
pyPoPprt2F8xnUX6WXOs7qV0OVAc96UYhuCcOQOVX8yMPtD1aY8MuLi5ocdIuZMaFmPu0mwrbgCS
CgwoCujP/L1ivkGqYC45MgTFLnd/bhrUfytUSzTN//E9UJYjdjVjZNr39+dVaVljANCvBifcpoPP
+1DHkY7Gpfsw6Ghg3rLH/VCV452lNfaDcJRcmSp8r4zOWKCa65HN6f3dz1fekL3yUen7f/l+WzgH
EhYQzNpyM4HRe4a6YK1H5h4bH4zxc9Uac2BXEO6M+dFa9e6ysHX6jYEsV7g9qIylCC85Ipgjgbfb
n3tDLpld+dqTSQ+QqzmVJF530t+T8q2wlP/aI0MHJivcAzvL4DnrG/zzmg8ew6g3QTXEu5+nDfG6
V1X5OjEi3nlB6WAYVN6Gv+VTZ5fxyS8swExs40Y8HHuPwJ1zQPtyrYH1eGgtnW0XuQRvcyxCRZfg
GRj0oy0xi2vzh2L7HjkE841qUovwdDbwLc6Orpf1g52FwYNP6vp8x9Gz5qFA7IX/JU6xS86qolxa
x973k2MfIHxp40K/Ci2MVllY32zit3elNMqnoLSea8Byl3q+p2K8aaXvGqefBwERAzyoaJ5xDbJ2
DYnccIAGBuqD7h6Taui2me7Gd2WnlWvZWc59laBGVjWTQHBBVI6KaWKszKv0nOE+w75GdSsdPPyF
Q8nvokopp68Kp005TL8HRx6LBqefoPKEvlu+0elvELSKEn8PTtoR6BxXQDYcU1l4tyaiqYyBsaNR
GUvEYxlac+E0O1bC9CicEpWDIcu9rw3xaYqpFTUSAKl1ennDaiJvwBFWls1VsMs45ctKds+5ghmj
WvkKDl1upGuO25+7mYGSm7XykGLgQQNl1vdtzBiCVIPo8HMX3au3bcfuKw+rlyCJgU8LwWgk16gd
ksF4TMKkoOpA4Fn7TBdijhcj01lB0juTvv3jnPfJP1z/xjfrH6fAGrejFPdgc/2jqtp2FTTYrFmu
qoucb1InrC6T28N6l7hcfh5weq6NaGZ4BBLFkaTi6L3vhm1nFyNZbnW19gMxnLpOkA8zrBswKqfU
mNi2dNnNTFxsmEVaWiB7+FL14V1V4MolRuES5WVxC8PuO7ehkoIpd9laCu0IQnIuwNwcmK/51Ip5
OFyWaMDZfZ3pcdn7vIquCVS9NbV9ccwJgrp4hO6Q7uszgldexjhK+esyJ7U3aBXGBa6TiO0goSwS
xfU7NfTwPk+7lI/OI5LcEe+mMpqrKTxWwmTkqlhCkHDTWFxd75ZWeXz/czOIyN77LkPZOkL+6ani
8HPDBKE4EBZUHFyGAbQ9NhTezpw9FF7qUWQ0hlV39jVBccN07BSR4CPjwN+PIANPNS8IMC4J6qA+
z2Tm+Yhp0o2C1zXiksso7mgPrDQMlk8+83fGYNQT5EBjOb4bEgIqSsGk0mk+HUS+z0ZCqBC7KcYO
bGt04M5bwwvEk91lBkenbaB8tSgPhmbaankC4yoazJM1FL/in0wPomKf3QFZfY4j8ZpybCcOkDnI
IEgE1Mj2HqjSedK8cEdryjz2lq7TYqn8vQNP7uhbhKqGJa6ktp62RsA6mJGoueSDzD8MYv3IhfC/
efEPmQKPXTEdF/4U3v3cQKV75Yynymwd7YachXxkP3W++pdiHAaclIgzS4AxtzHHjcBGf0mnWe4t
z27OePqojqrBedChDS7EEBsA6ZryWMw3/PixGcwXtyyCp8JzvY2tjQjiwl57xPZ5kexNF928KHuh
2hRCT54rr7AOYWUcqzH7rDstuuCkVuYKi/jAZoFtSzANF00v+hsLpLmLy0ZgdQ361zQpbwP08hUD
NqBgSquPLg3RCYv9GSM6sXx52B+mzgwu5IA+6JkRPNZ1smXq3t5BHcoW7BbsZzIn95SY/tEMYVKY
EyYu5ssU8Y5EO5AypIVNrR3S3KlOrAXk5dqNds8uCJe8Qn5Rd/FrNBbtQ6qY3iRRlBytTPXE0Dhw
YLVKe8w0w97hz4MsplvaY4FCJamDB2PgfQ56bMaSI1UjrpruF2R+uz5UngNDZ9LtIwxTSviUk6pB
eXsBkWiRb2CQ/PdQ5dZwCaMGved8o/divGCxf8jMbNh7xVtK+Z2i2UrSAmwo1N9d3TseTDJOL7Qs
aFQ5dO95P2kYdC1eIqKVBJaQBYpD91JZenpD0/bV50pb4tgM8AWnlGCBPMRZjMVuvskRDbm6Ht3I
kgeFQBO11gwOszFQd/TT82MusLjM3/q5wWANZz+NDaTavXP6uUkm1j5lONP6524YVN4mRS+OcjLW
D4FfPP0ESNEMz64/NyJEotHn3rCrIE0fbd2e1g8+J/ndVNHfowMQbXN051sHp9RyjJJ9UIVsyLHU
EO3iNGcBXgbeSTTgJcGAZJGSs3YJc0IpQpLAz1d0ddjxBnihezc4DyRKIscS3gasMSWlg7NoLZLY
XRvCme4l48hRo1g0p1S/T8ui3bcDMLufB8cYlYQzdJhymegcTXOiJf/z5TSvRnkbNVDqLVDblu5c
emnF+3ooxc6pHExfiPxq8KcezOGwW8VuVKwNOAHXZEpQMAZAxmxR9LSxMxfYw4ndI6du7BtHIPv+
i0F6pw/54UmS8kfL3SQmLCDMNoICsAAv0e+VX8THEVX9gkzglMQtxuRcPIZfQ2MXK2S8gBDFLxZy
2JDtyxCZGhTepFnGVnkJSK2Oel+c844A2bgkUwUchHWup/xvN3Gtp2yszJHiYMrOWkNoco11aZ/5
lAMahYRCIbOrkB6RJunbZNnSIRtaNvhTVz95nht9a9O4bmn+I1NnkmtRAKKazU9DrORtsMpoo4TC
Nt45d9A4CrCqAJIFYPFrX8J/MQvLAocy9sZWdpj1urlpwZ6VlmSVb7gcwXdjPRqRokEv0EeKcmEx
H8/ivYWlkrer8A7IZLVtj6LsEsTmjm3SRx+kJSzSki7mv6mqGQObHCJYhvTZ+5DNLYoZmwowOHIc
f6XCQF80RTumx++cVdUCtru5qhqf3gnGTa6mWzk61T4aMcr3NXli4P8o9LGVtaI9T3q9F25abXpv
dBZZhz6V7aOBYvJCe5eJRuYwzGi3rsGZmU/1qRqoTgXyeIZjq7piybUCm9g5L1phHwDtKYaUDhdH
qHDGp9qcohP162fGEH5jJdaBlOx87+qjPI0mHpEM+vN25vzWDgFWbFMfBkMblj0Wy2WTs6urc75g
mCSCzDkYdvHJgfmW5uNLrE1g5dM6OuVzwOhHXFT+g+Va3jGnCUvZW23cfu4VC1M/DDQn26h4jPA+
Jsqj606o+TiRf6O8fWY37iIM3VOQptGa+Q1q5sz7DFs2eMlof7ZZC9SB+IAuKq1jbnaXULhPtSpY
wo51f56E1I6csMm6A+gpMBQ2foSvRW+IvQvLBy0OD4mOpAVkEhNwMpjauNvFEhg/ms+NUfpiS7bL
V9zvwlHcl0mIkhgR8LIJHPAhNR2taYq1dSRleG6k6W6GAT1UZIiXSaYIENsGdLED6CM02f1W7s3M
rG0TQBhqUpcpRBN9ZU3/rrwTPlHAyDGzrays1qXtbCsTTSk22CuWLRnKX5VjSJRtHiuMhSiMVvbJ
tQMaVpICKLco+OMAglBqxEurKC4Wuu8tDtYvpkP3sYPURwNll1feXjZ8ciCHPgDP7Pq+eHSCes92
CAhETN89OGpO++TaLj3ROl20afOubHfN++1AllM4GrBV0qZCWzTp1r4k8Qvr4l1/jgM4cEjKqiUt
zO5aLmu4tHdumedrir5GjFiYHVrGg+Ny+FjhuI+yYdhn/P+nPp9OZa1zEWbTGmq0TXILmwt6kUEg
d5AMGRcegasAszfsvbOrm7MxitABNhJYdEF7xjbS8dGSSXE2rewj1MpT05O0jgCCNptGXHuf9MvM
QddVK5kvygCQSu9N2la02smL9GLjDWm/VnEynSMLaTdtrmIdgcuwcvOseeYBpEQOTSe4EwlsjkCH
ACOzdR6CdUo177sklnMBfBuTTGSTjWQaZG4BVZWusUVkZl2HMPnoEK1PHQnZAv0fKotNNubB3uyC
X55+jyu9T9lcBE31wCpzkRlawMakaxDfKaMewd1rr3nefOKbRG2tLELZ4PiXYv4ZwEVOLZ9QZ+RL
s9XP1hA5EAXaQ47tHqjOpMfbbhh/d0N07qv0zUX8uner5hX9UMiUQn0Ov6i/GX6Y3bQNBFMp3+E9
itHY0clmzGYwd0r1D6kgJpZ2jOG80l4GtDNzJPtBpeGbaY2PmCdo7RpwoOHDRe5HoVkgRCxaVnlD
e1cO5kOrPYx+LBeeV3G9LlDeRyFq4akm8LkYtmiWMsPc9WyZetK01nYzXi1lqg0ZGLhgo+DJSCvJ
tIF3qe/KRVkyfjL06Sp10OZWM0N3Mq5okJ1CvWw2tARf2b4FnPOs7fNgRjbYBjyG+RvS9CLsKVhl
ug6OUo3BvfNjZFy4iDX92vnGJbXDt2jmTtcEAayYda2YebIVGb+KepxYbqdbRmpb1nHZ1nxLrQfv
PpF5sE79HD11oQM815OLqXBOOezKfspgWh/yPSWlzUtOVly/kqrM6+uHNzYZhxZ3DLkbaxMqpCq+
s7aOcbMDteOCfuxm6Fsa9G++kRo7pwOgoVCXOeSnXdDVmMs0/9C78Qt58mc0GqyzbvIebsaoAFji
ch7lo3scqs499mH7FSnserSt1cpubAI0lLUIrey3p5MxxarxieDuuTETA6M0u2OmnhIqp5HFCy5p
6Gjitl42VbVOKiw4JTMl3YMZnupUsKX2QrTkb1PHkZU316inbmzmxA0jK96CPL+xiX8xexzBIgIR
UfunQC9O5tx9NPD+l6X9HeJdhhzfnn3/MlgRGuRiN/XUcUTjrsZQr9dMwhDfM9C1S8bvY/zZp/a7
6dKJ0Gp9SXgYDr4IdXqplb8apV1pG52lW1GnuYdQRqQj3KLWQ+xdmffsR+xdNZQbWG4HhHMhW8Hm
sfaik0uTh328EQbnsLQfR58s6xCCb+RhHSEN4ZBWKZLQBrAxHHZeD/OWWt2UdDlOwFXLTcqVjOM/
wus11v0iHFOkYN2FmgjKRkJ0pvythSwfpZd5K3fLCrVXEsWywgGLfN92MAGjJctmXsKZVIF7A61j
6yKVlzaXonDQxrUyg/eg6rtd0T/GsFEg9Ftwjzqci/RKMmEdI7JvygiEVYwoGRXnk9UxrM1lPouf
sawCpiSLurgQ3T2PQPEk6vceCl0iZvqDTL039Evl0vFBFruMr5nY4Z/q85MAdAYiGNq4mX8ljRmT
AuyfMiugrT60nImhSHZWVN6s2ntN2vKhjHBQpw0zlwyTZJehtwUUvZj0YldPyXurBOueStHUBc5d
UC1rf77UVopxn4R9Jr0WOTHBeYHL8I+K06aC29qVweEMYkMHf1a11m9s28Za46JEhO26M5J14GKr
Fw3IdCIFlxkqnz0y7CJwOvTmBjst8sCqKUQgIpMvIoyXoTTXpg+Lrmr2tkDSyox3W4XpK65dRBxV
uU/UW1v470nRi/UYdO+5NhLYbmpI7BI7IzSA4I623OPiAHlVel91Tv4ze8m2GR9HJ3kr7LhdVQU6
xSjyj4bxrMXoVmyXPZ+ug2xqOEtHYNVcY6whJs6wR7kw6dW3Ner+qjaJTFRWhwc7OtEEOOoB1FyN
qW9KHiKLqZZjBSOMKBfp3hTAKtHz6Vy69sFEHnJPL4TLqg7ut2LCR+hOvi4M9xshZQGAwQRCnbNN
aUwyYVzzmYBHkJTBZKOp7NYyS8UJlV/sEFYkw2ptlgye4o9OWP0mZtqMLQ7NxVDoe01ELzVacR96
loZ2YNZr1xoWj1rLr1MhLDIDHvMev5hp9A+YLGB1gxgMFYYBVWoP5mgyQhjzX7r34OVagQjIXYqh
xYcDu3Jj83dTZ3pQUwkIsnFBeQbJGnRFC2fEZhY40PI0DCpF3SJhh6Z5mHx2BXzrkGjmBZkPwcUv
S4BydYx34clNtXPh1AYDOTinHA5BkPw0H6t5swXZPywuCYev9qs05SLPMw/S93HKDHCQng1dp/be
q5LlMXTw03qF+VrhF1nlIYF+WvSpENAcNFcLaJGNTN+r7GNki9DDFOA9/fBCymk7/mCH0N2h6OXy
3K+BBSCypn+tNfQG8z2i4pQQ26bdElp/Tmsn3yChqBemKe51LawJDYE3OvXiKzk7JSkbNjE+y8xC
ptrX6sLFYuHEfMgNm0aAPN3aDRO1E3R2l2DW0l85EUpl0d0ZrXuTXfets54x05z3dw3mZ+RKVtM+
OwOqJD+SW92mGitA3igX8GkaMpFravzmUBausogqdomuxjRn3FW0r1YCB8YqaLtVTZj3tRbelYkV
3G56i1w29C/kIBu22OQLNNOq8d1hFYQhFm5F59eN2puZG8PJtUA/yMD9wG8xq37jfY7dD59XuhOT
yldVbLz07nDDcoSQZ6C5NCXQIaQ8DfPGvSmsZos7DtmUmS7riNwDclkAAsSDvoVyirfeApBFXvHK
dr1vh5qNJa48TJN1JMLuyLblVAfapx81R2yRa5tMMD/vvtA0FHvLUW8IePQDgRccJHG4xMAb7knP
pa3dlbtJxx7u9snWZkKGVJiNJuKyM8FPLwh4kBST4VVMxSKiliGkgC50Ayuq8gJO2YlPmahgFBBQ
MzJ7M9gPQZw+O3gfEv2hQPCwLaP0VVNUS6Xl7gD7Hxog4buBFJs6ewlShOOGXxGsIMAvtqHAYV6B
lLPGYguNuSYOA8tyRT5B2nxm5IlRCCAokp35RDetWpK1SZIG+NI2wwgQQ59NqpGYAhsefS0vvVES
MDI+4vB6MESPQpMdGy3iJCBr8BlvoAybg0zM8KBpxlsSy31Sz0xDUyLpcTsyKJkILFUzPY+0O9N+
ui9NOofxhPzYBpKVzcTOvplTTN1s0ToTSndzVjgkRrQmx/zJKBkNG3rzNYGLZbC/11VzN1aTs9Jl
sANbOR5xor+yHG5q0LWxNk6sV4wM3Mg9e1aLRWzEO53H+cbxRgYRNahKM+82YhKPeWy/Og0HUqcG
6k7f81al6x0CA7X74AMXHWg0LMWoLyGAGltzZLISkumTQSRICBUh7E6DolZx4mr1JQsgNDoSHN80
1dRtRvDplfQDQt/nc4XF5ZjsYCoAAFHRUyhXDGGAsVB8678lGdQIyPx90Tm/RayhMUYg4CY4BnK6
e2SuXOAgvvR+RXQJoVm6smLe1hEXiMMQtO9QbvSc/fGc56LMZo2U/5iR/rN0hMvEWNXYQgAXTL64
lsT18VtDisRJb0C9t/wL5FM1KSZ1HWhlSFABRBH31PvNcaaV136uwx/0fCBWBj3nT2nk4RkJMyf6
80BaJHmmH03heTCnEEsOvvVuFVzw6UgjnpktT3zIRnRJK9s/tOgYuritjuYIGNVssI8poNm469oV
ADNnZdf2OvYSZPR6pDNBp6uPrW3IWQ96nSm3bH1ErxAix/6BraUJNYcBg782nQ+bDNoNkajBshrI
1kK3ku8QWS7ww/WrqHQRYNj5k8Noc1/rM5aX83oPEGOdNIswDottRXGK3YuazuMTXwfmSuXZS2g0
7a5y4duEYQJE2mJEOL74tgbLErkKY9GVgDnapd7N8+P0FIMbTQ3nOlS0hmrKPLtv41uMuZYx357J
/n1HdE5Rk4Mn/Ouo5TN8qPoIgyk4OCQ+m4VsT3WXkP2DZbojpmsjeImkSuViYdhk1mb6G3MaMG0m
YZpth5DQKOY9ginqVVgUVGZSMXae9mPhM2boqvuUtIkEziTtFhS5Roikk71tScKeybGvhzA7Wo+E
XoYXWLCcTZ35yQ7H5UMoPBLjErHUNf66mXkHTSmyDaCDLuUrcwSCOzL0iWazD1xaTxzOdJbqCYdi
A3gIvUHNFUGDoqD6haVJwTmiZ5sik5IaYCyXpW2diwDSOLZOF6dX+2J4kN6qeN9FA3joYm5C5IyJ
Wie6q7SO6Hlhnn7+cJ+yoa0ci/oUAQiDnmJP3cKZiAvXRfRQAJMDksDiC0v8fiwibZPpbFqEsN7N
kljKll0RC4JPtOE+tKNX2sLXwujAMJoNEfC6qhZKmhACJqinSLx4ekQb7Y8//ft//efn8B/Bd36d
w8Hy7E9Zm15zlTX1X/4w7T/+VPz12/uvv/zhGq7QddekjNYtvEumdHj88x3qVMCzjX9DMdHHEj3F
Mg7L8ugB5LhEAEk9m9Y/I97hHAJU9IFxrcPOPvkajTdzMmjqCmLVREUz0wP4q3o0kH0FOxrprtiT
hncvx93QRtVdF7vy2jgWL7LK8NiLWSbR+Xf/j9ch//l1WPz7hpCGZQtDt2Hyu//yOtyxj4o0A/UO
vGWjF129w9bdLcww7a6wayNgtFa+MpnC38oofoEggcw4rc+eKbVL6frebhDFRxkP2iV0N3aVB6fE
UQ+R644H4gwyMBF6ucb4hvUEA6hr9NqDdDL/YowZDMSwkav//SXZ3v98SabnCVOY1F5SONY/v6Se
6wFWEE+tAZtFvLFM2lMqDGY46hj4if6iB9a2Z/tKHFAoVrA/Jyqu+gZDMvlWfbk1OsnSkMYXqgIx
GNbdf9+Q+ktbQEVPpUwenKTxTj83ExiKE+36GpdeMljdHchDmsAo7R/n0mlZ5oUNmR9YU9eRQNSn
eMyGeqh3eVEvqzptrpU+BguLHfx8NiVPyFQps6ScDozykudCcvzQgGAarYZ9Y7YFreZIXVqDvVMS
kjX1c1dmLPqTnSAESdI7OxXuPg2sx597id0G+593+t//6Syof86Kz5xXr4Kw+Ze7/3V575rv8j/n
n/nHc/75J/5r+51f3tPv+n990vlh8/ivT/inX8of/ts/tnpv3v/pDmA6rpu39rsa779rBiF/P5Hn
Z/7/Pvin75/f8jgW33/54xNmejP/toBrxR9/e2g+8Q3JQvCPhWL+/X97cH6Ff/njooLvSr3/j5/4
fq8bftj6s8NYDtC1KRgcu5Ijl2qTR8w/c+ZZtE1sgxPRc02O2YzQvZAfEn92PVPXSTazDV1apvnH
n2og8Dxk/dlk3SV3WtrAYoTryj/+/sr/toT99dP6vy9ptrDnReu/FzVJDq7jevjIPOQ6hq1b/3Lm
jHYmKobdSMnFia1Oe+rYrhMktFOMBpcwwjICw8JqB4ayvhI/3TbXUc2sp6dRT0gAgmxGCt4QRsN2
iNFYl3WhoywNKzoetc9wM49WWm4TzDhBvt7U3owC7CzW6YhLNso0iEBxieTfN6920jGzobNBKs6E
w6VXTXj6uWkAZJxi3N+7Jpr2pJwaJ9QFHrY+pFzTYPZw45uKnHU/AO2lEOfaHcoFbxhZqOcbmnAh
DmmVPY7TWxzL+kmAgYEaNn0NWQgAE45Gv+owmBwxpYYnXWvys9FpyaFptR5DcUpCYG7cxtLTb4Xb
XdFOBcfOBQMgaDicoQMTeagBbakw16qsCJgjz2Qp0TBcqbiia8g8H4caf0ITEwOVVxCLulgdApOj
YiasK2oZqKltqg1Xm83UyanTk24vcq+aaKLl/l9vQLPcdNX7B2e4c7BInAtf985NUfjnn7tERZpg
8M6GmUx7KYdL0hj1OfvHjScsdUZbTjVSn3PpPDGuteNzl+S/lB3hKUqdxAUnHDnioEU93ZNWsQex
2WzrSe6tLM2v3g2pLfUwN3aYzumTjtq3g5+OJmqNNDBrtX3ZR91Vq1S46jzshEGpbami2qPnzKg1
ZuBCJa+2CZyOgAH8uVDCrgGV8ZIU62wOcpD5mZXN3Wh5lF9+vhrHJr9o7D2X4F1o0Hrdcd5seo2l
ExtNUMAIt66hmdqR9LauWrvZTJJeQ2D271VdD9tMiocGgRGpW/2TVkXtWh/LUzCNqHItqOINAZDP
ttkOq4bTZeWjmnnomLp6WslGVFi3riJzkY4SiBeTfnwGqshom2xLIbubJoVuawCuS/s8o100YC/0
+21DYYQGgL7iBCayz12o+DP4frIxGHtNtM77PqOvnpDMqXtHwLj5YuxnXJPXWehoYa2ELNGz9Pxd
RWhvsSbqi4+KNG5SJti5iYbRlpoIXyFDxvUm/ixBN0tVCLVAHhlsYpRPMHOSh459ui7sbDMOzqmx
50DQfh0O/VPPZCMqpNrEsUAmgviq6fgf++A2DH6ynukFsZjDgSL9QbTGifieN6uL7nz9LaiL/Zyt
uLQ6HUQJI6XGbw5a0IYrPbWsbS3oL2dfXT5dO86RhR3iXyBRj+LOZ1YILtknymMRWb99AbOayjLe
l0QUOanHRRIIYsEKtCQYGvZ20P5iNg6vJ72JpkL3upxwcV5oJS6sHkMQBuxrHRkcW1RkODXJRNaK
F7ce7/mfbOKw/d+NmxpoAtscOsj8HMwSIA3wBEOfYq2d4wES2NPjeHOiJEYOSQumcESB/Vt1BKnW
j3roxVeGzsHdgEAyTbxL2ydsfGtzP2rdrxZ+gfRL/OhS+8yCz3EEImoDDoWGLAiP1ax1EcBAvQtL
XlcU1vkx1LzntwzuCE58Gl96+qJEXh6qFnWwaUDtbIgAbLCmHeDO8FIFwUK6WZETNN10wRnQdEG8
jIfhqZOBhKvVo6u1SSJG0jMzepLFhNXwUOoSzy78SGCP2wwF7h7zBu+88h8qExJL0fAyO5cOkG9A
BcSzAfnJgmiEknRj2A3wIvkKkl7f+STRWZH/GcC6x7oT78J5+yHROQ7Om2eE7VPsVJCpBrxxfcH8
KXTGk0SpPYbIC/vE/zYs9aSc9E5zn5SPidIhA3DQbQjnAdxsIn6fBFnwCRpw2a2s2YTdD+DTmc9v
0wh3e6qf+toFwOBAhKaW61dmMd7nSWMdtIHMddPkiM4rQGza/2HqPJbjRrYg+kWIgC9g296ym57i
BkGKIrypgikAX/8OZvU2ipmRRnRAmbyZJ30a0u14pDUxqvepM39Rn9zvvCSUm96j6dG3k3+1ir5k
YEIhhIVZOXS8dujYq4l33NWQsgPar3DTYcfDAQM/reJNMzNNK/Ocvxpdnt3tIWSS9d+AHQ2Cuahz
LulJhInUniRsolPjZUTCfCvAOwd9LcO7sK0KyjKCPErAQuQAPlur2KfxLo678Tg3NId2wrmRK/lW
TtvdmDJQpReIaEdhz8m0HseET7QW9pJgZK6d23IPw8fd8XPcJoQLX+LIB1qEhpNoSW1ITCqxcqB7
ZIWCsXHIQJau4SdQS9OWr0J5bzl36SiWn6q4WMTQElOwhOA/jHvxptDybZow+A/Je93pPUv2dWoC
cDai+eO5X0VO465eupYI4+V1fQgZBeEjYbKO7NFj4Oti1BV7Rk9h0DNBS2lv0oguvld1a7Oxsy0V
EhCirPYxD9OdVdDebojZ58JJ8nFIQwrY+hh7USH30lEfWWLu9JduxVtVLg2qtliHkQljqgj/cUeh
qdb56fCLMNAonpTbHd3y3VARA6wiwdbjAyOd1DqABr8kqqYr2j/Lc7K1BwiVOmjYlEXbXhbTEpPK
QJwda/G1yPQ3d/3fYKhfg4ToXi0oM9LB3aaSx58AXZlWSjhirPYUOJ7DsN/N3kRglFW1TdyXOO/3
ExkHRn4rV00z8CaSZdOMCN6Vr+QxSC5YD60VbMaw+zA6uiDocXuZbHxaPtfntaJKKp7+sh7BXZdU
cQ9TmOBhWcPX4u7NhzG1frY0gk3hTGtlZU+UsnCuSDAUtKBTEmrF4qBhge4HsswdKJFxkxEu68Yu
xs9HNsRY0qOanZfpJVPbOKx+PCD3q3Hy33uPm/jyt9qq/m6Cg6ItF+bGAXPEh+W2n0MB19aaTCif
LUQHktOAGTyaIkZcAS9XeA7JLoAxt5pTdgwnAIEGjZ5ynQRhDOP1a2v0Z26bxJ1jk8cJUBuEGDIe
rrLuKH0n3uSCAStVU2GYfBvxMWN8m5rezsjTfeI2h76ytpU9nsYuQ8QY75PHS2caq0aNL9QiIvDR
+EsMFD2Jd3M9lcZlIU+Oo0cBgAqMbY0LluQvIDFTsX3PQ8TobmCuU8jqDtL4Ix6BMZUM2JkNef6q
dek9xs6Ex1g4u84L5id/VMxGPjtdzT+Qp8iFxdhw4MkxZwLXL0N0VBrbt9HSmzz7rblPJRNurw7Q
iGuj5zBtPyfsCYk5fhm0NzMR8mGsyTw/q9SChDM6wW7OeYyHuVrP5Af+W155espvg5KMPcCSkP20
/mmwenKosyjEmClKt7yvqLXv2p63YS1OZu3f+LI2eDyPbQCcZQr0Ovrr465c+YbzmhlvwCVOgcmk
Q8/62UlgbWDKq8PgTY/V3Q1RdEqPVpwoy147MV9DAUPXtPI/ErLLyqjj+NnRmhE2JrNVv7QYWD4u
21YyLAFWLUwXHpJJBDKu3v2uvNUpQH2K5KgKaU8tGzfdRdFpGqp4N4/Vb13/tU1pn91WVxvHtqZD
u3jfU83wOFfzFZgFeKKJx9/HmJUmyWcSZuRzEqZ7WYwzdLZuA1rPpuo48aiY2wpJHmAtekeR06c1
0ly2TDcKvgFu5t8EJmECCpx8G3cIHzzFjFb+l8sV9j7A9LaugacyaOOJB45BUat5UQESsm9HCzOg
OGRxfm3MmhFz35EbLuTB0NNHFHHrkjMvhh7FQeTmr4c5gvjXI7Wt5iFnDNYu9V+ZV/erkBNLW/n+
vWQbVc1sHZBx9W2eui+uWoTGKc1w4+FM0wH2r2DX46NZ2VkdXLt8vriV+9YU8a/W+i21bX/dL00A
CcuupDXdSnH+lw5aTT+yBgeecxi6RbqYYIKm6XeYEpdylhR3LuErdyXnsaav1nGevJI2guGGc681
5mc3z7MV/qtfj5TnsjosLx9NiEEi4KR7330hrpomodVMz6mRjd4WRr7VoDzzHqOrQKwNrRc2cHQ9
vv0rWgCf4x5Zz6PJ+7nR4pVRpbgkzXSbCtLgTbR00ChsxBV3EKg+axAFr7oz6eGFAVMO88EYh0/k
MHfVGAnRpkFAsxqYvOXFk1wGiTqnb7GkbgZAY9+P8kaN8KPRwqox5mB4NpuTx61jk4sTSd6LHXBU
hR6eVI+i8d8sfeRKjSMvwuQ5B9R7ICvV2OXmjKay0N4ZiVp7EyUr0iavZkn3AaGKCoJ0hPyN34/r
Jd2d2LJxjIo3ToqHbPTfMoPBt8CCixcmnPsPGwsPOEJ7JxKr2KlIYPPGr78CEWevhcu0pOj9N85w
tCz7DQ+tjn9LtZAXgxriNGt8XT+zd3mHAhc8jlwix8NV1M68A3qym/S8i3kqQTFC2hvJf/8f5CS1
PGZTNGRTvzyZB5p+93zLcP5UQAXTqSOJXd9YmHiI5xqXb6X2xoSHUY4DhiiK6fE5YZ4rb2WugIBb
CnsRclchoOSVV372MwFYE1jYCPS3jyJWH+aBI3iBlS/ndBO4dKSr7DVrWQo1rUXu9DkFEmhVUFen
cNppn7jXNNJbPsbzM7Y2gtndwCUBk816julry6vPkCpJglxYI1TMeTsGcN/0uKtKwC7BlTQdpWnK
yTdWpU4T3wRFFXNnlcNmVOY643pm+PkzVDbjnNJXBCGvO3WWdyw7YiWci95m7H6U+gFkCs6ZHEvK
mOPXGlf6MQvj5znWmwlfIx4e9rOYIRkmuh/l637viMonCWKTcUWc4vTNMsppt5kqtREjP9C0WUZU
VIiQiYZiEM8vxcJ4Mj0LU1ZPw5h0GdpkkvMdBp7zcq4OjALClvdNun1Heh1lZ1Afk13i43S8B8tG
jhCOHFhumw8UmYokg8B41zxEJUZk1To0cHkJRykqQt2eIbxYtoIwqT8kjj52OvtcxEz9iKqbzR9u
SJ8YXwiL1gCNp6x/kl79M85+Rm8KHxNt/KKz6BhDuNoSsCRH+O5mzbQNcwOrWnUMeMI7H1EoSo1T
E0U3A1jRqpplvo+Z4/mTRsvR7DGuI956vtgG9YScg8c8NA5ARpAMI/RjHmpq1E75opJOwcGqw0+7
yWCq2pwqxqL3tmHChZF74K0lIV2HFltammxDR37bQFSAFnKLrmN7312mEg9Z3TsUIzbzJhsoZjPz
56Tn/haY14KmuqNKYbdAHMsHzk4TwAvlOp9T0ui1zusfmlP/NBUoPxYFwXWmY3P0u/GhLzDNgROt
SJ1av7JRn62z+Ciw1axa54UUHIQrkBgVFZ8DzAX+bPWBVyBpTrViOUokJcSGj6+1YyKNQGjuZ80f
S3GXnhW94nFQT2dJBgU2YfGNq8ZD/QCMhVhVLGUEf/0iofOhY8qgrP7MJY4jB0/QsV9eyUBObwha
BNQhwBDfhIUSUtSHOYax2xxhS8YgyT5jiP1AnnA7VhwJ62YmYNX0TPAclCfFV5/H1doPaWxv7AaE
rjVAgyIPC4WBThVyKVTTfk4uUpxsvHM/yV9wBM/tYtLmxsbqOhf7OQATpjvGhebsvFUpR0o5zSaS
RJBws4KnbgqmKElj74LM+0fsIzlyRzz+15X93y+1UM22jZjg5opA7uReijY9Udz+6nd+vcl6crGL
MaYbCWOltjVsTLPfJtMoycLYJE4It2yUcmD1B+HRHOBHOjP9lMPUE/WOb0OYR1uFu2Tk1LBC1tnQ
GcDvGLaxqbE/oPlRuTgqfesn0exbv7IPgts4wtp4993W3dC8pa9miSW8aTfKom+UwkcW+MY+Rk62
n9hGznatfyfXvwLEViQ8ae7NuT0yFP0FNRqC8w3fSh19VUN/ytCxOT/qP3xVLDwR5+p5cRL5JnuF
nVgjOBCJda18GuzyIHhO1/SrfphIIWLEV8cWuEZofx9r79fscHDFbXWgc9xZU6c5bErq9WpPFGcv
GjfDlLCg1nm0MWXJamMipDTNn9aOFwx7Qc9YI8y9lNZ2cAKKkgQv65BwmKcw6NT09r8wUVArWdlx
yphYYkzzKu25f1Dp6K2NGHURdvAB3xtOnBuwR1aHMN8bGcqwsJIjYpVxLDn9wskkv1P1jt5NuX22
fK7thjq6VGdz2nPkRrYP0nd4A/QUUphZ3dkUH1XxpXvqMguMn6hlKFRm9o/eAvhG0+KIsGjQGLKY
k426iNp+TuH9gRFeigexaKKYrye03TV1VKCXh+E65TyaMlEfZlQ/ePYysodguIpZQ7dsySyF0ia3
QQ1zD0fF73EbBLkZ8JlOWKHUUxzl4TZ2oo+0NL8sWztrOoN6GOW5h2+hRTtKLmkuMO8m3XKsG0nc
6a3l6m9auc2191zk7hNdWSG9FQmJHS2Th46tKzFMtlvnBfcIoudQkg5pYOrEbX1QZYsk0DJQd+P5
u+U72SrqPUs6QzazDYqIgcXdLdtm3bU2NBEbNxewTrYoYsqT5a/ZRwA3C9yIFeAuK6o/WeEZbEGa
njoUJmqf8Cq0wKkhrSvNm0NQLCS0wQpvpyaHRvwegjkj2zpVF2FnRyslqwcdf2AJMqDlgbNJpoEy
Xu/DUMkWJEu9hsbYc/DEKgkaFjMkgc8ZIiffmAqPqUeOrSwZsufDojpiWcPl4FCL2eSSqtagvma9
9aVHEvVWkmz1hAkzc+WuwB2rBFIckAef/A0UUvNzUNBNSXs+6AIzE36Q76rz443V+c9Nx10QaGyz
nQP1BC2lP7iov02PudlySodmM9gcqrePM5BxMTvh1tRs5IT1ZshH+b42IdvIe8MNBHMVR3qvL7Fd
UFQAuyYN9NaHi4kNhR9KtgqYCZJ7tNq16z/02AfXec/12W7Z253GAmPPaDKJeFm86AvN7QtR8ji4
5GJKYV9a22rWsg/IAFoJF15cMppViHTUFZD9vO9KcgQgpnvSk3lxUx2m2xEz77r0w0OaOiWT/STY
j3SpuDM9Ks1vmv/G45zutBf8KWNZ7hTG61Ux2BALPOgwmkYQswbvxJT8tXMSGMnlSz0kHq5cDpc+
JCQxTlTnFN1PRpplbcbBc2rVRx1BgSlFWOCsSHDyRfHNxWuApZguh14E9zRNBJ9l+hvWtUQ0LLmf
N+Um5QXf9ZCoIzJvWcrrKcj1gNvoSPz0nF16lEWCQCvVsauYEaBeM3xxiho3l+PfUcOZIREKPUqi
K4I5FVdDnZ2oOCBzqFvY9VSKxdCZsXYuiQU8orFHhsEoyNlw40HdZblSDRdJ7ElacyKAfwrnOFvh
XvhHBckHtgesUB4QmzpaCyt6nkv1E0/lya79pxBv5s5zss82qwn2ajwnFZCTxomevW4ceaSa59nF
qBFGH7M2IjBykAgrNBesFt8hTrRNPUfzahhxzo4UF4hcrG1z6VYjwqvJzlX93RpLHMem/nQ9/62a
hm9q5O9GFT/47QSpIDVNDHl0IlTWp8GxajaqJ9TXicAm9uXFoxfiTcqcvF83PrZW6awpi2ZBsZlh
FzxtK2eK4KeyRUUD8WQMSJtETMWhU8u21LrJpoQXinuJioG2bi4CXm8qnkZPoqn1cDljgAXE2oBo
9mWyTeN0M2HsR9VyKCYA9grK10BHE+XPfKaU4r3h57srq/EVVOZap+1dZC9MJpnhyeNkwanteDdY
AWjX2tVMaNfNS9fE17kqqIzD0y8xI5EqYJw5NRKdsmn3KWawjWV71VZkGmcLqE8DepByvDfysm9R
nO27urvWr4UOu2NYm/V+8DUSSn2d6u4p7AFeq0Y9Iq0Q3KKbBwvXvZpszgdGQf4n6uJDSH3N4gKi
U5zRp5SMVcIisEA/T9wfE+cK7r7OR+sYlNQSWErTIU7KABP4g0XH2INv/QHLVxyrIGEeEPwbhoLJ
BgQYJVt9Hol/uWX/RK0nDLQUGzeMXYjDWbBUty4YN45ftabbGZ8PgpAfEJ2vuX7YC0gALpedDpBU
cuuDdNwXU23M9LBcV77jlhf6uOwAT4tdPJEk5Y8BE1yPISgfz5umgyGNbezJ+dCazbqJJZo///uY
lSY1WoxdUpvUQznepRlgtYQO1JFW346SLaDrqT5M/TTetJoqsoGkEiSA+km2433UVbOVOAYB0QbN
yo0EoGIhyccFbEdUM29sKwnWiwGx9yJwadqBuAePmZoVNidj+C5rYHHU/5AFFXvHbz/o5GPqAMrP
baO1EwJOt3qf6xEOvjGvX0K0U1AtqzIM7kDxPxxsc7Gb/WsHM72UZvEUyfasQtbqhnQERvX0S7oJ
iTZBn7jRGHdpBFQASb4SDI/hcjKg4sMMNlyIaMxCKDpMnXitGPJVNoI1k/lrUiXlChrgluHpeyp5
JXtKH1eiafQKBNYeh9RfH07XyFELtDajsi5kHsB8gTrdsW8vNXMwSnyHILum3h8ro2s3euO3x30L
v1nKEE+kTr3tSHtXPYfBiTnRNlbWZxQU1V4Y4Rlvrzw5uO5FA0k61xSKDkzVgiEDDNzxWE5EwAzr
CcrEqY8NGuOEOvR0w9LmRI6QO7zN6DLoCEFiNEOTP4hFMGcFNfmjM27XIFvS8Fu7ooYz082z2Vmw
MnKXMx1/EJbFa+hB2Jn98m0Y4j8gKSim9qKPQo5nzqDlLog/+mEpqMRGZCY8ynKIGGqIu92pI/ER
F8GADt/axx/b/0yYqo023OFm9k/LTorCzjQApxbUZ+9rjJJLEyOizfq76fRtDAGCk8O+u4KLddzO
36MBwNFiqxkm/UOlT7UfFcN/BUCjGLYMdTVxW/f4Hzmr6WOEIJbH0IVAWOBFo0UJ1zWiw2D8RUwS
TwlOCSyYSPEWoL2SZAn2pFPfK+YZxF5WcQUprGuq/VC2UGqVvE/LU6PD+C2T6JzZ3NWYJWABdBJi
6IDHk0wW7zR3SBVMv1VLhfuiojIpr66uJPZkMo/3rYxhvfT3WeB8jjQmbxqCj9CmF0AwK0EzVuNe
VFXIEsLFZx6zF9fG4FlohNyR2Ec4UeiWs8lfIKzTWmKZR+TAhoE1R2T4COLUV+c2GtJDmluMeMEX
GwFEe6qWQihI+JRDjMC5mAGJ4FwmxE4dALXbMRek3GS7H6dJHP1MHOycOdskh03FNrzzUh5is9W/
rcfUfCpFRcJvZmEukEAyjQwlfNhJJbbK2WMdCDwcIUiwAB2zfDzWJpNFSlPDndWBh3Iy3CnI+0uh
cuueR6h93aSe8vyZAE8K7QAwVlOKby9go7Qr60ORIt8L68HJZX2JuYaXur0PHoOIrrsZ6A6EkzyA
7CggVmYl6xxby5qYIsS139Qzf4FhAZIzyWRz32it7BdP+7tRHYdypEHGmjpwWfo1U059aqhwVxF2
Vt8lQwzRJNyn5lK+aHAD4B9wkWcQ0WZVnWvL2MeRltsyK6E3i4W7ktUXGqq8SSxTPgJlPoMQztLX
OivPXr4UGMzdfS6AqM5ABbZB5RxpNKi3dtt810iQ2J4vref+12f/mAbJTiYA73AusTPb98l9MXXy
ORdcRHI7k4co7k6tGw1ra3QOLjF7DHcpXox858f6NyuSP1Z8boOKfsjhk+dVc/WZXiUqLFpDfBAh
6RpmyFyRLylBLkqzDmlhq5WYfmQFnwccPz/fJZNGORESSnbtm/DHy5CFqvDXGkIKUVyQ/cvBPzDQ
XoMaRTDu0r9dyKXWHSqkbDzrqbPNZp4zdlLSw+BwO88/+bHxmoz24+QCcoM5xkgdN+rTZPoYMqVt
brT32ElzOwXNO6eZ7EPIx8k/O7PzEVhRhxhXcdSZKV9hJD7QQUMtEBGYmejftkREkYQYrbI7DIKY
kMFUnmepuAycNcrIprhbfDhseKWbHQiGfIwqeM4MaaG91K/ED5/yUB+TlG/VTFLftcGWmeBb7O4z
J0EYYk44eMCB2em6ve7/NpY64dcE4Bdhzw76fosf4JUn/bEwHHtDayKbXKFfXSt5sJv+vZnMs4wj
VneGsB0fl3abGMpFZ38oJ3q08ayuRqhTg5M+EC0G79Q+ca18StuKjABlMfQWza8YwHA39cl0Hka8
xiw7x5ZugD78MEwDZWWI2PVfW7ihwjE2NEdvSxe61VBxVAGYz0MYPBjJcEuIi6yZ6DIUNuwte/G4
aiGjehaBKL46xEoZYOL3Hgkvq1UWEnc2vN/YIuSfU7M0pdUV/vheJsnzMrGJbHWOYTEuDmjsxvHw
Uw4vXcA1dSqIUNgZMIs2mh+x4r/Q91eR1+G8Fk/WDyQ5mlB47hPSxau8s761kz0+Gb3vXH0dvsXk
zvqAyXpascpE2VkU0OCHU21zi8T8sDLL6j0r22Mx5/2WundG7gQWzm5oHKFDHPo6evVsCkJDgOLk
K79bQjpk61BM0E43alTTygunn5QvDyiGgBYgkH7jjYPtpUPCX9PyEm7HkcaMvHB4J3waqbXxSxqc
czXxoLzpDUxEf10PKpxd6pNfh9/oMxeHenUzzf92A0PCkjhS152ziuFXC2EGN3JX1Sc7GTYWQc0i
Fh8BnmbRXSI1BsTycOnZxoJ9NRYPQrxzTLZx7WriiY31yWJcHERQPqa6eyUEqwjN0qCiXgmCPwFl
aoMZS1/7y1GS4qG0sA4zokMJ8Xc1NKzjcW+yH47EmA3Qb06N7QjDDmfe8nFWc3ityya8ZolBQqTZ
2DF9FmAoXvMw+Fs0RLKkLvihk4sEjEIl4UEWT76ybr4A8Y6TAK9TMDnXpAMr4jtnEbTWwRjsD7QB
GzZGsc/zJSRhBaARjOw9LeMjZhvI3Yrso+BNz3v3Pk9Yv0p3Kh4aH0Bo3wzXIPBfhna6N4K5a2IH
aKPLL3GGBcCL1aaisJbnvjjgFERPwUjNN5NLasCooQQnUzWQT0ggQUTYVP5s0D5fXoO+PtIW+p5h
SVhZXeLs8RL+2AZoUp/0d1Eovvbmj8pze5+NScS5o97HKZ+labr/pLkIotRBkokvWc4thkwY7NWt
VRNkPPiBUA8Z2LE/7lwjrzZSuDeNyZtGnkDTJ57GB805kFUMncDg3uED7Pg2RvMvTVnd8wjcaouz
ilxOlqYrvtEizG5hlabXzEDzLmCuzCzqtWW/4yWB2k3/1dYPLmUBktEBWIHlm1rTLm3eYzPeIw6O
X2mK50hX2cbm40XmiK9mzvmBSJIVXW6XXP/YsKhCeTCTFPqVIa6BTXdcm0It8MnBMTf0e3JU81Qf
nUKJSzT5XBtms4TmV3ynXAGA6rGbzHeb+DyUZ6gFeTq9k/dgtya6u6Uw6bvR0MMnAucraF0NBTMY
cTYy7jZOLcI3UclvgnQVppGnyAfcG1M0sdaN85l0xUveJn9nQ31yrbKZjDZfTTi/94m56Zo5h6Bg
34jkFkCOa3FzgpRLrsmALovt+pR5sM4HfDo7xy0+3dC9DBHjoRrhIy6zB/xPz21YXRBiqfZKu1ci
CeYqSheraCvfW0KkJn3Ma+BRjH7UU5rrF1AvhFvaHSnSi27ob5xIp5YB051YRb9DkqyHBMJAHaOB
++pbuvibmp4nNp6e6DHis86aY1I80/Um5/bfMIbfDiHYFQWt+NRDPAnBsNOzeeUGcFA97hDf9P8w
tK8Z1iRpm1N2kV1Ms9pWOIjjQ9yZf00EdDWIF98xqIMfMMXC1l9b8j7k5FnGhsnHpB4JTSK4IqBE
ySOr1r1yu5fcLK9hAQu2BZqJ15L7W0XdJ1sRqlr/hLhwGkgmNU1O8LG3X0Vj/xIy/PVYUVtlvPoF
tg5Tn6X2LpPfEZ6J5n0RuHcz814yFzuwiMmIWB0Ll+DBKwf8RRb9qlL8TN3A3S0Z2fbJ80B3vWdT
dyNOgUCMFMKlw8nDc6GrSzvH+6HDBmOn9UORrUcrumYm7CtdVA+hxfqlYX5Hq0ob/7LavQdgD6gN
CzjeAkxgyIlHSWb/eulf4InILWWeH1nI5A2n3maOBFYCc5eFaP08CQA0Yow/iHam+65K7+7gJ3Fl
4uKI7faR1R2tpHtaOgY9q3kc2jwiYZhSY0hgP0EmCyeOLkCtm6H89AmOuUnIVKOILuNYvlCXxEZs
LhWapArbwLkUE62agQPbB13LJ5DfMoZbzouCFuJB+bdo+WaEHny7lnhiBOVoaNTN1+KUQZakjpWH
LeVfjOiUFc1TVg/vE8ogFQY77RhXaTXOc+36+GTlY7+xYnb9Ib9GFiV9tv3HxyqaLSBtaMhxEWKa
k9PdKF5IKd29gJEYB01PQFadc9JgcnY5L/MjWjlkO4E1tF+uMT+lWnAOCsID7Ix60/bu1Q3VuA1N
UrRySA6qCV6Yo/8ZqGwCEKX3YKP5a8JD04hLNZdHQ7p3J6kfE9n8xr1xNd3sQfk5p755Uf40mWfa
+qAufRK42VXpvJWx+xnyMNO6uRKpAGi7Kluim2mjDrRVHs0GUC/h7d/BKnekSVTC4lQn9nbgUOfW
LpJ8vw3D7K9UHIZrJ33kKvnDSdNBSpeH2BphuuB/2WRYt+B8fUKZQMEhTDji2k/HXcyFdyMM4241
hK08wG41Y4M2r14TOmMc07rVZv6Qwzwr/jCIeTLT6qGZsqNuozPC67vR97cgwHTqcPVc9S3+ND0+
RzyyDR3j5jJBVjyvljGdCyYym5rbeBOadwSAvQ3ag7G4DTGcm3w1N2RTxv88/TsrSq197cTZimDE
ZYT4CX/u3DPwpyE5foA7nNA2j/cO+iW8ZwGz2WKh9hFfSsg4VdHtSe6+e+Z4zODOrBocjeveoieI
RiB3GgG/6u9Z01+FKsDf4smroNnvErXqhLHkDGMcNLq97pHy+nqiIXG0b4GXPna8ovT8XfNsvPVN
uypR/fFdMZdzPvvYPk6h8zlgOoHQNe8quq4cHPtbq0NSaYDMYhVprkFFmYV2GtDVSOYzZk9Pjk+j
euXO8cI46t5F+L0dACNZNJyqqGVI0Hn9qitObkU/Wl8MdwnqPB3CM8Ikk3+mOzbOdHpY657AnaHp
Qwtjz6UcqsKNYTxbcb+3i3Q9N/3dq8Dizml1wQL7BQUB20m6IXDYr53a+cZBcgLtvG0S9wl52SP/
Pu4bzVEcLq29G2bjZLctRcakjNjdTdYBTrBUdVHdivbdDs7ZtPnp0No0M7df5xNwtMUgrh+Bw+LL
ld+4W16MPP+yqm5LEIlC4nZBENO4tFJesJKOcxIhgoSWOCjy6FOUjN9mMuFaDrc8BLu0rNUYmR+L
HNeXUwJii8edcD06pxB0Sd2xfwKTKzVFSN8mCYplSTaGiMQtaUYwmSsA/M27L5O/GMixexu8Kw7p
Uadg5wN6/mkx8sNyXsMb9yymcxWIUPXHYCI+5FzYWug6jK5uoZjf2R4uUhb+NuNKCUcREHV3gCjz
q7lUWvX8WrXQe3uip3NB5xwNqasi8s5plf7J3I7Ckaq/DSUzVzM8yMk50196TstvcNYPmd/9yir4
RvQ9eKo7eWLGp48xoIkEqpGyXtv+kWEu2g49CLG9PFZ8Oyt6KjoL3U925pnKgAsQ+Rh6rJJ0L7J1
RSJEG55gMlMKGqNeJmH6a+YbD587VvCa05mY/jmR8+YmCb2kdnggTlH4Ml0bej7hSsh5veC3B+mX
UOODZzjXUgbfagjkKkX+4dbqmcVj3YNGmpkjaK87QRA+jAzpdixw/MDyTnJ9jL84SKVj/NSPpHl6
NMe8zmhXNzBGb2nBvdUJ0k3RfwbtdiqGXasq7r8VlGRK0wBm+5/0Hr5HvsHHeonSmTuJQeMHgqkG
sKKxISkzwCVVuxewoYo5tUp2HHICYteXjNMDVQ/PcHfivsfym+9UpYtt4kdcWgZo0bnof4MQ2ygO
i1Ou+GomJze3bcrnCFBv+FvV/d5HnrwLQ/2arjhb9OlsCGcIbmouM+GFW8r8eWq/ohHiTSX3Mbhs
hla655bNL4uzzihKb624Pmwmpl5bYxFgKT5NqadYyewNejSEed9Qa9My7jT8AAxMnN+uMb4MHb5P
ThQfcz9IDiX9L0hc07wnev/QR85jxkrTLV7KKrKsdawYhA4txSy6H7nz5JCpZ06gQR+9zgPSQL6k
IIddR9BsS1p8OKcO9Bp8BAESYXCz9NTsUmbQVv9YDtEpDTP7gp8ZrEvyMVMut57sdyayTOE5aAbt
sG2d8ZCls8tBAefWzEj6qhxupUWc5CjzNQ3V01I6neQOIYaK8ly0oLUZCRfmHp/2cmtxsyUJa8Qe
R0HUpP9+qURLzsF4pPHlFzBwOMb1icsb0FP+J2HANPL96m5ySd6XUXXhjW5WeWCl28gUw+m/X1Tf
vPgcD4wRuRq8529UefE+s8y7q91X/m7mcR2MOT5kbz+YOQiGKexG5JCmPhu2Ox5GbezpTsMwmMzG
ignXHsd4wIErugLfS3BPG5+Gzt/tsgN7OvsobkXCNXQ2poPM8Hzz15EgS5jPCRMByGh+nQk/DmHl
l6SCtrK4h5LMsLgHaqDES+nu1FJaHzk0J3dOCO6rNc555oOzM+/5PBl0M2qGYV3wVHOYPCRWfR3r
lnb2qC0on56/Kc/LPUoxawLta+F7LQMKE76L4svjDHZ3aoPMnEE1m4xZxWkYxq2cVaAc26cqgb61
4JEHJj84tmvYNjaQ65CLKIKDW5zJ83obUr3sDJywXG52R+2NGMnotkzm+lHzG/YYk5DFrx8UNQRs
alCY18CCGiw6G0naQPhgFuvTGzoOtv9spZhkxlluu+VLMF2GfgqG5Kn2o2eRTLdqARybBsCZVlI6
RUJrOHrD/9g7s+W2gWzLfhEqgMzE9NgiCU6iRI2W9IKwZBvzjMT09XdBru6quhHdHf3eLwxKtCkS
JJB5ztl7bczJkUNoTt8fewZkhLWg44mXfk8mjrNhq1Q0LUkUZnbfEyGGuag+aXq6GuaE7wOAsh1s
R0Zp3toe0b8WJM5hdv+we3QZPihtnnPwT3c8iIaF1AjWjc56zaB3FG7xQoc3IctjdPdt39zPet4k
SWXeWYvcD67+TbGNi0aUT6jkf3cGbWVAfAedjRW9VL7lY+sMW7ag4J364jgT8rJPoGXfNCVzOheV
kzc8TnXfXdpCbWZFu8rOzdu5JbaLTrq/FROKQCd02ydfgYZmGlM+4w07lA3inipF5DlZyTo3jveR
6f6qk2J6htlNpVSpjaaY39FtuvQrF9VtACSOfsN+sSOE2+1Bac4+jB5YJcTIZkywxluvL2F3pwta
SM9+gHiOpFgzPkYv2g31h1lH+zyxgUR3TgdCJWfRlxRTMU1to0XXPDQ0prT0M7gFNPgNcz+iPzko
2VyxP/6JmC3wsnWHpdC1Ud5jVMjRs24ibRM04sBrK4372C1y2I+CXivXm6ApEXOl9Y/GR2SLnMhG
r+ls+FRxM1R/1pyvrZWO+gQX56WvZiJ/HJRFTH6c8R6tBuewi4LfqR7cKDsiqUdfo+QhX9adf7a8
oYB7lIs65MiKt6mBKyyBhOlJ0k6SlGssq4hxIgK8CaRdv1TJXa/BJYwc5Q2hE4cuQVJeYSBcGnja
sGvXCSb6d29MmEC3021YcCFHYRjv0pEEE12TraB7gVHVSUDOrYRyl8t1uh4+hk4IHacycAviEkxs
ogFoYyABwxtdWJTarEPp1OlLC/SKEshgSaHdSrvnZ6v2hkTWRymrj0x0xR0p8oFqSoVMdniNZTZw
cqJcWcCVR/gv5fxoDLXeNVzGWgO4Kp0+a2sL543mUII8N7rKzH1Ll4FRU8ECmljtmcEHxtQUCDCp
b2AdZgqDhOBruBVhCb8ze3T75TwXPaN5Y/3FzEjYY1kqKr8H70RjMVQ4xioLFB8j7XRdXYeJNboH
Bru1mA4EVuw8ZMqvdtIaHxKBMM/PC7AXU9ud+rZ/FSatgFY2H9EH3+mC1rnZIGbvz7On5E3q/rQq
PkCjrRzyPUniXrtGc1heasSKdxJdMC3lGokspiuNuz/3g2Yhrwo+FCGipcGrqCHcUjXTdrnGhdkG
ypRriCgHzY162iUqcpiQ0EHjPAdeUhQ39dKc5tTwDk3tz/epRcZu7CbeHmTIviWM06DmN2fGG4bv
pNtZsXPxE+NCbhydmzjZT0iXbjS4IzRwlE8Rxsqh3vVpUZ0wyl19dCQUb/DNCugmIQxB8rJ5EXAn
9a4T+Wmdtc42kZ9gHC6VcaRR/1SF40vTsOZbc0KIWQePgWxQg6jrG7ve1ynqVSzCDiFyfKHAbxFx
kpV0kczWCrj0/errfZrW74UyaZilHrEuM54APn+QUsjnfGfcj2X30tjyqlr+jChvY+J0bmy8bKri
2gqGhjYIzs2s818W0duP0YhiyuPMWcZtT7lwO83uc57ktKDjU7E2KMcaAmvK4Iua6TCHOU4qOGvw
cJajYPO1HVH1BVlSGm/94N8r1LcpRNjtENX7SVWM1IfTXF/iAjtwGJJ56Hx5a8D8pMVmSjAq53FQ
T+zay8RK93V28Ci+NmyKj7XhQSstjIeowzzVaP+hmdCDYChhrte192MJJHRNEGNiRDe9nraGMvGa
xJQwzXJXxIu9JepB3UDluZij+UrFU6/tj9+hlz1R6TWuYGaUM6SyspOLpPKKt/Sp0iHyeucwtwPp
O0LDOlPoQJOuJTmDCUOp7VWqj5JYzlEX9CTZ35r6wXJ60mlt5/c01qvt4W0E1cJlcH7XPZaRlN2p
kGTNe6fBGE6r5zWQmHOxHqGk9gvjbspmQmUQ1ofssvbrJXbn2QVJ4H38NlYoGWc6tJOR/GrY+26H
Bk2TH835BZj6LZM9LrmU2iRQGJsmbdlg1qreiNndjyRNbcuMcTC4hVPrD8bR8S6jjHHhKPpRDBLb
kyMIE8VmcrIyFl0vJuLHmBMLl7RBr70ZDq7RNfTp8ZgY6DWYNRMlEHL21G1i3npRBM5+9P9IPewc
krA+NWLSm3mw0+cOchlvZj+N7rcW+UfbyI6xtjpr0V5a6zFFNHZt00U9uAwrtJiZp0oyKKilfctm
mmX5NNmTiXMkpedeG8Yv2OSIvs0h2WPg/9PRlNu6jaGPI4MDIpTd0Wwfij78CIfK23V58qQSDdGm
kjJo5xwp2sQXX/LqiywWV0JV6L0TtNsY3bWfnW5X+0P24Gs32rkVr3rOoEamXE/AOmFmHAlKHwn1
ukjQpQdjjSYYtfKOKUahYy9bRBQN+p3CdbuDMLR/C92q2aPFXSA/p/BKRWZyz+gpFurymDsfsxu/
K2QH1A79s00j49JbDfwz/EOvoSzoa+API39kwtnaEAUplhgZ2vIcGYzV2aKhcGH+W7u4k4oKqxPa
307oj4h5zEyI1XEBhYgKogIfyO5r6Eaxs+iXbGFoMSZrsc7/rBQk/EUNQMjEM/HnyJLdD99rMXv3
cbytXTci0jKcoFqjZvWX5sWPyt1YuNX9RK8ZGFRjH12NIzZ2T7MZo6aVA3E9Y098hrxHLoiOkloK
fXaEuVi1/cP3DacUlAiJ6c5sRkpRsE9tW564hF9iX8rjVJ2aviweHvFg1g+C8vmaZg8k0IRhH17N
ZsoesW9dHZKztno27Y2PFrTyF/da151/TQhkWlTvPUWJ4z3FEfLIyjP7o9mSNoFW9xJl/gW3UXro
7AR+sRHuSTQ0nxzoMddFTzvPV80uKoB0JfQXNhFepR3KPxYzRm9T7Q6HvCSntpe8H+l86aDoyTOE
aBmfUkIqHWeAspuuv1JR6CEooHj3VXpK0rG/QnobrCzd4mHP3t3EvOtKu97QDCsfQy4No/RunTRB
psOxIT4VXYhwzPfQa2rOxwYFfCZJEWzmk43rNalp5MTVVyqi1yFSiBAtNMXp+NXYkRO4zQT4IHYg
ciW0r+ayjCj9Sk62CTpHNImRNW4xdwoF+m3xFq6kjqwENF7L5iSwzWpFrh14UrlL9MVxXbIaW716
kAt1ZhvLfrw9KxeUvVPqZLdKSw1OYOn2X7JdDmMPAXzmO+ARbLUvSbONV6okOBPaW0lO7pHrRHe0
uQ/IsMBvNMVrC93qKAr1CEPkQgBhuv9a9HzIUWLcmVqevJDA6SEsFzw4ThEYdH4urW6mDU4lYk8X
IGdu9FyGNAWckow+WL43meLJJxzXmGdIGaix6ypqG2f2S8AX7ts6yLnryQJgfxWZgW+5OxMMWzoR
doqLh5xinloTLonHZdVPOPp3NHV81Bgk8R2i71OWHoKopqQJQ5MgnSH+k2KmAi0pPwc0ja0Lj7Rv
CvEa28Agxno64d9w5lQABvn0lyw/8nfY3bJYhN4o72usL9vO0u5dI7zfXUUrySQ3ti17zFsGRYlZ
DBdn+dn4l5x+d+CyX0JDa/HpNjE1GAV5CtKxMw8JO5PRqcS+kBEZoZAsqoFqEWP/tHIdeSF5u4rM
GeR6SdrT2iVyCmoNQZoF/M0ZaPUN8+NHwlMqIvvw+NQiCQOw0pcxMuyDU7nr/txniLwm+IUMqHv7
OSxKl1pKDJu6oKvg1FW7Teh4b6so/cEXGx2gtXBxKlpMOSTzqho3qodufrc+acCbeF68RD+XbqMJ
s2XXBgsbkqj0vf3SyZ03TfNO2b/6ZVRcx5FAutbyCwQl15ul/YwMVuGsJWBPGgT75EV+kLVxp7hO
vc+iQkkQyg4zgdqBk9QImqL+QOPo2be69hFLUIBSVQfW2nLTU7sB1uuQVVNlQSeU+za3YkeoLPEB
UYu+onr3KoRyDl2uNFPttSMK5+jYXzPK953IEBCqRDb3fkzYTmmJ38IIn+hxIRiiV3OpdJ2ugG0O
W8NWKB3UE8tPGhRpvRkpLHcVghYYeskJV9OxTb330PZ7Gpz11ayc9MrDDNFixltYXnOHLzEkOkRi
A25AB/5kTPvgxjJN4glc/GB09An2rIihL3VFUCcGOmyeOzPmzK/jMRBsPPCZ+HeqACJI7It9QOl1
BoFjnYz1Jvd+2Ik9EpTL8KknKIokXfNlSSjFdBcymhTTsSnSN7jemDm9hrk4paxkB8vYa7TZVMYG
awN+n6Tz6i3hve2VDRZQGdNs9iZpNN0LAETzTvgJ6C6HJrlT1REJPfGflikJFiEPXQxUg6zyv2zc
EO0WAi1jcT3GOxTeeFDRnyfYzaXLmuOJ5YzTdzksSXqMEk0J5I904BFBJw8R4JFdkbnJyUoRrDFW
XML2bg6NNeR1eZz2WWTcj7YwkPuCHe2z4rG30992znv3m6m+a1cXkFO9l4wwr5H0yD6pnB+VzOcj
4wlqsngkFiLet1rjra5u0eYMp7aXy01juRbhfhaN98587NyU64qfPEggOTfUtOLABGXCPuRr9lIk
Cs93IpuqXTKNnKi1z5wtLPEaVUJuSnaNN+GstbdmVrGzl+sUFhV8aWGW9SeYri1J3E2I6AVqE/Nj
liCWm+6DZZNU7Ui3L56oMXA408bxEH4VqQHjfAY2bhks0J7JjLetTM7EZHgCcCluyEdJv3pyRwz7
2sFL++UhTOoZPz7BIThEyIi3cWdaF798xKBFlNCyXFnLYGV6CtklWKA8PhapWe9sUSIgiaFHjMBs
maY8WpGhaBuF6cad2jc3ghLh+iNboXS+MCf/YRaQRBNoPi5kLEZjX+hK/bOoiWN1SJZzFvdohVip
x7iY8YszDkqWBS0PTlVLExVYDQZwA5vrWpfPJ+TMRZ/npymrCcG2mUBmCW6iAQMDXMNTO6qrlevf
xWQTy65itqALHG/yk0K7x/A8eke/LL+ofXOAExzlqbhLpsQDvG3QPwDhSWUP9xh1MMlULLipmyQ7
F6vpTmY8GHkJJAeySsNloSW0YjGT8gyy9KUYIQF4ms4olGt5wnYVEXp144TtZ7j07UYKoMnS/TUV
C9uQeIu7zXzwwpc+cn12G/nMRaA6dakpHig3meQcC+dPq+OLymhlJnQPkTHtqHO3sQxv6VThjMCR
dJP5pUNWVgxO2F8zodP+GVqaupmo6o322/+jaIJH48ZCAYPfHgFM2LPXibgCotenOmvEPZ3X61Ak
10YV/UOjhheYo8tRUZQh2ETdaziI1WtjJ3omSfm5XHRygApwi1IgYIfbbPRo1ryyCS0r4jBMLZd6
xGQRxsq4SqpTXAKRyMQjgBbxSGPgcyFq2oo6sa+It91YZEMFcbvcYlSmKKGXdpSmk9EFQdUS9d5d
iQr6uRBQ18k92yCAp9Eb4kq2q2jvK8zwtCufZoKZZFr2AUjRu4GNph4I5xkrpPbe0mxzs/hIRojA
ctmNgnZaTpeGovqDshv2uWG8GuH40HjNg7syntg1HZI+O/cj63yH3ihQPmOExYpI0stOiagEjmUF
QRPwMtqzcaeYrFeVjvaMZD+LiDsEGDxZen6VPSJpZfcebYbigZXC2gL+AB0JrHcsrBDTfv0COvbT
iYYcMBbInLKjikcWqgqPDCxqTmvMnw0zBSxlYfEzlE3QLIJLm/llYWONSoaiIkcHYRICYeC9yxCU
Fl3zNp5TZHwzNITIvjXL+8xo8yPwMoAxNHb2uVNj90C+onPgIyP4dTqbS0rjrc0PlVmSOZF7dzUN
T6+OkqDJ2t+5o7gS2mO9bwoF904k1zT9vSS62aHMqzdFxylCRcWN0j8sxxl3XUuMeAWC2hfGHIi8
vdZL9QLfZQ5mkT5IASZJw9m8mRpaFZGX7Wh5ww8IVzYSnbFAgsvZwbS7pZP4czYubs5qZuiIHQfm
CzkXt47EJLuQ3tSE1pdQhgjqn9oWeNBj6LQxJ2FYyGSnecFJ+CeqkWSGGBiTtsbD1H0NFrJIRMDZ
IZPxrQzjBRW0Ve5BbmF3qPoyiL7ydvEeklwRwrJk9zOryo1Bx4QsuPnOl1XE2PJeuwmY8ah4NXtG
A1xWXWQ30LUSlJ6gdSeicOmDWehh1VLuVYPqChYeY+JMAq5qIQmVHgaUgQj6pZ80vej0F2YEvjD9
3rFF9mOUdKgjDTTAXvSz25LE5g7YSOVU01m1acY7unyUAPfH2bUvfUXIlD1cLB+5iuz4HNtW3vpm
PuxDgW29rr9WDrXqJ2tLT/8XxLB7JNBA/EeCfgAoB9NIAkyDG121JFGIlGa7R5uV7St7ptzqH0Xf
UyQn9TkvhmYjy2vXr+k7csIP30HEiUIRjEYapAUGIKUnbuCOrM4VtTWxFU6kPpaDN25bSEBMwMqX
SUc7EqfpuKNXMwSCMSTeh74Fg+Zb4c7mw2nYxqUui0Pq6rNtNDl/MHscYnS3i1nfryUUG6KNY8B8
sJ3oscS0BD8teexKVMnT9BOBmoH3BXCYThAmOB4Fmdna+zK2zCedFMGgitOtD7cfBhncCM99VVTX
KLDZ+69xyxXTiHXHXUpQec64HGHe0jsoIBg0bcgFt9hOcPeEN/15sqvxQadqPoZRdihLj118SNcb
WTqRP+ln3+PWWRxcnr4yN1GIpbA144+BOLwE5mHARoa22UwnmGYibbEsV0FcTPdga2+yKmo2mRLJ
lvTCt75A5J7S5NYCfTcQNHZVihwCF0eaGXG40HQzAzf9nZ2VuOP0fEfwXLDuFUgahLdx0RVo9VQW
T2OD7hRETn6zQbSJGpzkvJusiD4J4My2aYatTSBoYiK2X5Dj0RVbrovCHoa1b2d59VtkF2TojSXm
yfChL+sjTcr0MPXmbTVnSHLgMhsM2HZmZRZIxFHzMRNgOm3bQTTX2JrZ2LAEYDGFIOCNfrzOmtRe
V+6brUJvM/KF3JIa98csfP+wWNkO7zvSK5cGmU0WEh6hkPFNnZo7GG5HqDPlQRZc82PNemm51d4l
e4aEutQP+KLd4OdE+FvHA4YvaqS0wAxq9E1grRaTJeUvEltH/Ge5+piKj9TCWToo69EX5TsGTJz4
Kxw0aYariXz7pkeKemNk/CNnweHHbJTOgVFsBGq0bdeUkNomhqgtPWMt2b7O+Um077UZbmCgiKDF
YVQv+bMFvq6DDDa4uGLZJllbhP+knbu2sSoeN+ST5DQ4wSXg4Cr4tKqmRQoFTH1obPqRGdUiFdBN
1yzLjdHEDpvo9CEl0AyO/6pIQiXIYB3/LrbiW23RfWOnTHynzdSC8e6umdSzTRd6Y5l5yCglf2tq
9apEjLt4ARuU0ykYV1vJGk4c1i61nvMLdfe4T+BCceHCbluXHnASiZpYeJiO3VmgTJ1a88RMiGuo
HV+aCckly8RWmSBGpjQyzxgM2sZsjnFVjluzbF6KWlFrIbB0Y/kCEo1v57z1jXnjIMvc5KlE2uXG
NicJulhYMo2zrDtz7Z10Jv8ASD2RGAscY0aJ7ii+CKvFfsjGlsyvdkGbA8Up+lQtuIN48b+oTMLA
bMrXnLWRUUFHSWaUCbMM5KgIojXqgelxicf0TFHHjRu9jVxnA1t/5YT8HPuIwJY8Ku4lJspNd55K
4k0ZqJtbYkQdxkH++0LY5+X7xhrsoLYn49AO+blacOjnIZQyEilpL3U4QXiYWdb9up7esBPbr3bg
LGkvUx5f4ABJggw4SeeoCXRkPRFSxo6sRPvmPbDYJftyyi523xxsA3UFcbkd1Rgl6eL+AiJ/9HP6
GiWj/Y03jM8L3XF6M/rkI7im18D56a6SSkljfLJ0ce4IcLcXEHX2Qvah17tHd1L+cUGXDoQeu9uE
7zxc6EG1mV/sGM9BtwopzwmMZG9Rfk0lHauSq2LaOH9w1H0Rr7prbcoka27ueff6xogNSDU+uGwS
R0qPfKVqjg5xk/7RjIT5pPhO+5RUqMU+fWmyyZYAU1svBBZXxogEhq8Ge9q+SrZsZZsTmKTftmv7
T10eaGCaUxhG1F15F1iOZsBUGQg15/CZf7xOIeP4uPjuD5Bq/gnFHPi1Ibs2su6DfrituwpcQTmj
UxsEuWjLKcOqBGcXM6YqAlIVZT+fFlzMjhqTUyw+CCDIaXNUZP356NTKcXoQxL1TibshLRWn2Kiq
4lB2i9pFyVyg8K7BWCShOn/fsJmzzw3pPQgEsauPA7yl7wfq+ep00Xh244/SW6pwJ+k1njB31PLw
fVc4Q3uIFjtASsDrtM0PbTsd6ozYOn/f2OPyz3v4T/55r01pcN9EbmnuTW8dBOKMYFBj9W53XtYb
Vc/d+ftHM+9mn0w/fv5+JExt4wZhXLKFeGWdKtjvp36iS46jlbvfv+Q6JU5CyvngtzSphe2dvm9A
mTA+dtJCMKplmrxKugPfFF9zgU0f6xVqsPHyfTNNyC4RBfCz1AS4jN6tLIsJZeLM3MsiPr7NWM2+
b2rFvdnfl2TUnHp0LRemVVQ3WG23XQft7V9P2xbLG5jm4mCvT/av3wv9WrV5/sDEoJX9I5cAAtgG
sg86QYmtjDm+tWUxvlIhvNY1vLEMw8yEWeZ+mLKlONlZFl9EE51d3zDwGdrehzlNt70bUWwIVB1g
MKLf2DQwdw4x11cj7bbgMt173mF0oKVZ8g1u4ttB32Ncy0BSJvWR3N3lngCDtRy07Pe+rc7wXOVv
J2Pk1BXzO/KIGOf2ou8zC7l+BAQWY4KKz6VndsckjZNzJLp/3vv+XbT+7vsegqxrVxElGKPsfIV3
ElQ270R1BenGgPdOg4Nam76TfPn+UcKpZUIixItd4lT5fvT7R933znHMHxby+3aVGtR1SpXa2SHK
PzS8U1AP9kxGCYQK0SmOZpGYgcWBvaZc5PUU4fWS5ZuWc3ZvSY+S2o7xwrrTJvRM/0fr6z9pmWe/
etvcnWlBcMzBnDxwNYIoYyBgqdCX1ZbVHr+Dc3ttPFeJ3e3tnNZ45HvyTO2x8c0MIknjEA+zWI/Q
f6yr0XbW9e89UIet07TbVoQd4RyzegyTaT5P/fzr+6dlwVHLtsXBNeK9Wraq7towNJ6tpuK0SZV3
8uLG3NtEQ7DaVP6lZe2Kwra/ft9IjN6AvJ3utJChC7akwHflF8+51/8sZZfwz/mJjUG0U4NtBiDX
9qG/1M/+PAFHk0Z712RF87TY9qXNRPZueBZ7CN96HbOSpGSsDe/9yi1if/rDpoo+0TnwCAg2nHc/
rV4y1DWPhNqIC3SoHC3s6C7hxzhEBzbsgkrJCANvyaA1RMMncxLov3Iie2kcyTWfhcvZCbINbEG/
7XCIvyUGH3ePorua4emSddWgMWujQBhkmyZMLhlhUXfm8z6aaEUUhdPsyXx1LzE+T6+2/W5j4llO
WNczUM7BWBHCJmFYI7nI1J7Vd0l47kfeD+aDedsptzn8f3z//wXfD3D/fw/v/x9IKPL/YPfzz/+S
+4X6B81ZIsp8zzOJyzD/F7nfskD3u6YL09+2//nIP8n9hvqHdIXtw5Ow6WkrZcHT7/6i+w3L+wda
tv/4f/8P7H7lyv9A9+MXUyZ/w/WA9ivXpqv+n6EXc6kU7FgKHeDem26GRjr7AoqAATrf0QUBEQqo
sVNLgwfyj1wqEjNpPpS1nM82c5GNreVCnzVm87M0xbnWvX2sW9Ln1l9930zmUpxdFnA6vPQfsJTi
Py+zut/g689OlezgcUUN+gODZBhDKQYRpBieogTjjNvB7G2cZydM9OlfN4WO4m1Je4Q6LqnJpyNh
Y82ZYkP69/4wtv/z1whB0M22FPI9AVenZtDzabRnsTOS/CtV0j4pT9un2HcvVWJebaNHCBs3uIk2
Lk0OkWvURjAaB5eyCZQbdngTs6fVLvsYgSQvFgwiEtIEVG13IR2RflFW3DuQ3AMGn7PkGkpHRcJQ
Rflb3M8mjMtQ+lBjxtWcAWJC5epTJNkrFuNq15YVQyYQX4idfo66uG9Gx8YTe4l68YreYAECvGID
JM6Smnm1b1UfmQ1VIwrxWlgwkjC1k+9kT9jqxgojCWgrqU8ovHKEakg5QROo/I5LUxABGKC9+ibB
E9DH7UAgsva6j13dlDefs8uGg1njCxkfj34xeTfKxoViiPIurFGUYE2mABjQwdWz87lyfkEPVZRN
zoI1ook2EYrbqc+JzvYkOi/bBf2igZbX1BMFmuYbUdHGzmwCsJTuN2JCe7SEebBURD0NVvMQRgg0
kXiCu115jgRQmcnQ77JF3sVx+WI4zanKIrlBl0RXzQpcK/lD7eluI3I0sKlxpL0QpdviFa+qM38m
I1M5o0BpNLzpCFZ15PPpyOlCUNzRn9MrUbtXsXKnonxguicpHIcux+Zd3IdF9ptOzE+38S7hZN5O
jno1XYQ7I+/S8ZdblGE0IbREsTHhy+t8lIvtbyIDb90JQa6RVzD4wEUrhrJVRh+vkTbD/O4y2Ezo
9Tr8gh0atMg0CauW0Lc8mCdh2cK9o/3YxduocO+YXpOviOO5iJIPqPQA41Szzp68D8d0ywcnh/7L
dK8ZPxsnf4AB5+9ywBZbtu0I+HL/bI6kl455vY/YwyyCg7Us4CEHNFpxix4aIWPDh0uuXFRCy6io
euPSdPeisvNTlpMLH6tjTS7DkjkQ400Pdy3SppL2h9GapLJiBMBp1y3PtejWIAa0JuPyEKamZO+7
sVNXneMRYFxZrNu6wpWfqS5vU9MZ7zyFizKsoUFEDTetA8QV1NUD2JgdyDiDWS+meJV47CqG6BPE
/hJQg0XHaG6epP+s47T/k+SQdtD27dwIjYtjBUDuclIjyTTAuHkjMgxxtqkN1ECA9yRYmyPSCYst
3iaadYZx/8NOlHjyM2frrbobhTfYlAzCMIDPa5Hxw1HR50yuNsKmFq5DMg57FHTTqevYzCAN28mU
70/WZojJJJVp7Nc/RM5ng828CkjqCDEIgPQPTdpQ86gBh/sNE2tzJMwtHTa+EJc5b/I7WhBP9krr
Ed69bQ9PVjjzH0jDA/veoiVrk+y2EEtghmVyEGP+3jdwyiOSUGGJHVPTk+hyXSgSCCmCUqLZiiZT
vJUMkfwkL3Y0XffzOIxbUTKYJbbzkMGmf1mofs74zI2NHdOJ6dWEx5kzc50G8kWGiOml8cFlU+t6
wKkIH952Tntgx4VfZOaCG85TfB4qC9bXglvTnP74sWtyxBeiqRjVXhePEwXtMekoV+IBdGyIw1SH
1gaWcnhnMrenwZ7PmXFn9rO8M/4YxlzfuQ7eJhGI0DJ2E4jAYz/EFbTVwbxHPvsGZoS5czjiYHOb
9nle6J0vedj89sWzTdL3VzGD94ui2nhwS/ATWGgfLYvgcrdNWbfq6Hlo3ekRTGtRFd1Pv1toPwO0
OwJOim+tGMQEdqfbpewAbyqb0Tle6FMrzPw16Y1AIrs7pg1cPj2iaUT5S26zX3d3YYsME5GH87NP
h0s2FxhgWkSBILiJZ1bTOw5kLO1x3QV5gea6kuUDJdo+yaS4d42oI+xCtIdM9+mT18fJXS4yvKFs
vAtLwa9hkblM682sWRMJ/5t3lmbwEjW9cYZWcJONg7yI3rxRWCYDQq2hk8cjgs6xshC06Tu97hTB
9uxr0qTw+WPq0h3N5CRnRFCzcAKLXcRmGJA/hsCqdQS8ogqXMFCFxcppJh9MjmAwzMu7neVk/k3z
T9LjYpsXX4mk3//bJuufOUT/HqWm/lsEmemzq7KI6VIMinHBugQc/XuUmmBNRmcm7zvCJbZRPUVH
sxfvJu1ILTrwkV4Y7UrvK+4odvjrqg1lgL8AqUFVO2KHHjuw6/LVzzzgijk4oVG0YaDF8uVZmFUx
CmFhtduPSYb7bEhfB8f9gqFNnGiU/Fb9rC+jp6OAvui2myMo1fDaOTJ0G2lhFg0Z90CCU9RNy7RH
2Y5/zHNrgu5SDMzuMqPjM+bHUGmIMi6Cld5upr2VVHxwFhLh//PBcmAO/OdOzzIVA07LdiwOlVK2
9d92ekaoq1J5A6w3yVqylER8+Q9dhRiMlYPzUhfs+DjW9NCQzNaTQZ1YPUdFfqU5+3NhPAA+oK22
UmIdxEQNDngjGvD4ap3alPBHNa7yLZgQevDZEAxzEK3zOdeiOE3ykzeiTShWtIm3apfdUu5Tu/3y
/f4sbVggNvFvmMyhGg1Jt5O5eBr69HGuxnrbmD+52Ew3ftO+ZKs8WS/JkzwWroogxY+SzdT8Vck2
oXGtoT/G1yljker19EkvNq8Z/TRgvm2XSM0xNoKWi4Ur4j4AvnFBqgTtppFH4nPQDMGf7aWDV2j6
pQtpnjQAwspb4cTwIbaFclE1t2ejB5biMxON0uFHTd4QVMnx90wcOxlykHwj8xoPa+M7b3cqHen5
MbNGkevcWBjk6OfX75X+Y0qc8xxp4FDZtXT9R4+gA0Yzm9SavkLb/mXr1sWuYL1MI2mwnSgeU53c
Yor6EtUbNPnZRi9S+uNZQoG6g0SQb1LtzTvEZcLafme7QbgvyOKjnUx+bG1CL+lRcK83oxbjifr1
yJgMzev37/7+GwRpG54iv/1+hrmiRcDBhILYGnjEtSnyaT9N6bwVGaJdd25Mmu/rUzpVXh3mrvr8
frLvF/X3RawP5nhbLml5/2+v4+9dJ8qvM8at4/f/+vvn6oIR62xYA98Eldz9/Ru9xaWrYU7398X+
66m//41v2+apMKojCVi80e8X9PeuT1O5MZ3o7/v5/itObglipXCkp//F2Hn1Nq50WfQXEWAx81WB
io5qxxeinZgziyzy18+iemb64uIbYB7akGVZUssk69Q5e6+t5zVS/uYZ/bq2rxq3uh0iVd1e7//z
bddfcmwvh+t31/uvj7h+WxgWWk2Kx7+P//uw3i9uJxeN8fWu65c5clPOMaGdEHG1x9E13gyBYUfv
QWMguyK8HJgwk5ubUNMi7BoMZrMh+e5gFgUoirtNbt+AmN3pl8ju9EX8FTiLdKHH8EsYmEMGcClY
ltR+Rnml+wiOh8I+epIoCtSV+2HgAKZijmrxSEBZu/MSyPLtTP555hmvxWiB58sWDeHADDmjyCkB
fZG6vcrN5NegtQwGxcm2ImtNzNa4owLdk1VTc1LaKd0kle+qYSByO2p/Z1qxTxmRbjotZLDlK3cj
Kp6gtA4VwbgbkXcEYI9QSWlmbOz2JU+HJ9tCtFdo5QOj8rPRyB+GomLdvvSaQMNg3WXU0luvixax
Xz7f1L31DMRFX7CAknnnLtRTdDhwMCCeFPA0DUJyYnnfEXOfsIdZMW4nrFLJj55gOWalO+qDe9ic
yGBR+UaNvbhlmLo6lvbjFI+TD8TdB5XIVYY8hVwIFHFJcVFOQbYBco6tNyrsfzG4SMakxMYCd4rD
4ozCictCoa0SrXhz2zKjvMDxaNIlDuDLwCEY8ORaUIXs+jWJE6LIq2MhB7Q+IGbssiSQDR561xCg
UxI25iY35Lq1yyAIyC8Fu6vZ+HCYUBC+M2y1ooregVjxERt5vc5K0WzIsy9W4WB+EMVza0AIxcKI
fxn4y9Y2P/SYFAtAXWAIYd65BLg4SyInuW4kx+NDScsHFvqLAxX8kjRPodEVb12q3sir2DYuDgsk
BpSyYUZTul0oKi55ZcRNeAG5sCjAfO3RieryDcDatG4mqEqtJI/MiSTz0shTQAnNCF57O22KG1SQ
XCVDAviYPzCja3tojxOCdRYurPExp4k1YaVDJpb6xQ8WEHRNMjy0YiZTSMb7vm+jk8lV2wRyoIgX
+1WzEyW0Jo9G90lYuP01r9+PRde/qdxdZHG/XHNC2s8gZVMw58fQN33XndI54cA9T3Oak6tLZjK9
Qxj6CjFCYt852pgsY0TnQJPiqRm2eF4GXHMjtB8xt9CskzeWOjPosC9PtrCDZPRf59C4i8CaYBWU
UO8I7grE1Kn1gGIdRwpGoAQgvgmN0i/0J8TfeGckWetmdgwVS2kCadUUJaNvr7zzEgY/pfvuGnc1
qXOrDsUjYRkM0XLtZBM/RVvlYAIjhgIaEWdKZ7Ya0P4Z0YF5OAS3lrnn2FmEco/lg4o8lHr1utLY
ZJKS+cE2aViruBp3emhNPLrH8RxbMojZnOhyvlR5+RXLsIBbrpebtpD9JjVwnxOUxMqphq9oNCnJ
qiRaO1ThK3dIaHVyktahhLKZ1j9Wy2ezpIVMCkmURqKK5v0OYc4YpKDuFfRFehUMzTJ/QEiuZWTc
lGpTd+Exz73yiOe9+nPr+m1nG+YBHS/JHsMxTjR8rZ4J8dGB/2FWJ9pN4Q7w3jFxM2IIpECaT2R9
fdQqhNg+qXs43Wtu/vn59eb1R9dHXm9dH/7nkdfv/z7mz53Xn/99eHZ9ob/P8efXI1K4JkdugbWV
AE34Ij2BZKPqkv+5mS3i5H/86HrTTL1oXv//7i2LEZT2v3/t//e7/3idIjLzgwTnIERRHr0kLCDU
DrzL3qB8uX6PQmSBdi8/H6/3Xm/+ffyfn//7oX+f6v9++PUn15f797P9x+//8erXZ/9Pv/73PtW5
gaq9JoBkWR7j5UuSw5Xchsv/7x83RUfK/Op67xzW4JnBxCNebja9GNuj0uKOAA9uycZuj931i42d
F58L31/vvP5Y5HgTt//6HQpxHvn3Qdffqa93Xm/+feLrrX//+B/P+Y/X+I8vfL0T7inFm6UEWLy/
b/d66993/nlqNWvr1g/UJA6yLC6S3vZaIC9xp7Lb2GIyVmbWwl2uy41uQas0IYckyjjLZexQRp55
kw/EiPvaKUc8s00qK167CboJsipboqxX3WdObgvDuSxdj4W7jVv9A0w1MC26fGJmO5QCfg4iyXxY
POF2u3VGfI5R35hMS0F+NIW5m8G7rGfiLAhNxqYU3WcV2hBaAW+j16qgJ+mZ/fP8y0utnQO/wzHx
OmBTRH3SuS1z7v6HYVp3lFp8GxPQysyKvYEvAt2luMibkQRMj7BEoeFQtOuTGUKtkRGXzWFpSC68
+tCtVuS6zrBR0TzbiREHzkTSjWNmgHEVFbrW0dRZmi1dTKYKuXybHrciH9L4WEky2VPv09KbBSlB
9N6Ao8Vq3J9hMF8rFNjLpvCQjL9NB1Aw8SLTDsBHttF7Uqrb0mjXVr4HJAygEcMhPP9yP3n5yyzK
E09LCCE5TsmGCE4rsb+yYXzPWb433QjvSJGIoc2CDmlbbaMabGLhx4wvYZcUBrJb36dnMPraUVas
Ur0rvit9Pmetdood/bPqoMAh0/g2ffnZx+E9aS+Mm6IzlCP0kzFweN3Gb1CwN+st/Bqa3RcYpXQI
JwvXRWAebpIUTmI8vDt+rK0N6VpHb2YJs/XhIMAq8F4WraoA92dXhBQicvXJOT6girrvKZt2RWkX
7A46sI6plxw9NezHyuhPLTiLXcZGwyCBlZkljCLCEkZDd7BdNLc81ty5uck+pUsJTYpN+NN5eIxc
GR7bCXFik7dQb6HHrhHroJyoAWt0JjomMTjMrqE027KodzkfI1klxr7DGYB2TOyFL8dNfU5kcS6w
Ka2yDu/f5CWA7yI6JliTKEod5KROYaQsmdkX4bHeykhqQXuOVg7l5ApDKZOAFwnwkc445M7M1BmD
5O2vLOmfVDWYxy4P0bx0GOtnBdAUcrWbTw9ZgbRFmyZCCZP4PYX9g6DrpKXavVu46lzC1fRqCNdN
NztB0vUPs1GxzrNpXxGyAl9A54dzT64ubOgVkrTiwZI4fSL9Jv/KNATGJsz7lcgRtUfFV1XZ33Xr
mPu4i+4ix35UWUSgFKs52mILb3ZBD9vKYvgw4WKzj/cQviHu6/1Oj10EU25LEzXr1xUzTd+/M1yr
3rpGvR1RGSyWKyhcAytQURLZqK0sXP5roKk7hX/5HtT4nQxTYy80oudQ2d01NmmQQBCTGd+DQ5aP
hidhOSDeBsPaCemcCOYpMEylYBDTkoONknsF4J6YDmlihYeBj7YkkZjp4b3bvWTPGyM6s/HnDQ1d
GkoQY2Pl3oeTI/0fh/kyKPuAOc5Z0WMSGEKq1ziPYaO8SXYn8IdRGobYH4qBLcXsYmTJojGYSfKD
EnkXLio0MWNut/157ekKupz04FMZM6CbnKuqn6P6Dnu6+RNVPKfo4Kd7xwTZ2zch1505PCDTWQ0G
kxijbq0AdCoQCypf88OXLcK05VmKcCajIObI7VR6iLmAMtxL+Tw7qA6Rv21jTMh4P1/y1maaZz0U
YRre2jgeVlnpNxtdG4c1xdtwJkwTCZ53NAp/2pZ2gycKBNmWmDD44XV/HsfIDAwTEXfeLCBctKIT
OYvATLEPURpCM7NyxuDYe1ugfBsW1V3qetN+cmL6X06qH3D2PMwD6NohwnmQWtLaSKaCkAM7LsRY
vdbiqOuDvmcnywI6nkInxHutOVyYy+RFM+mA+D6wMPGIejXdUWMPmxBBN1J0PUFgQPMNFal7TNAC
hjGhcqBsUYpre5axdzVF8t7LkzdIGSSt9kgk1ARjh2bQuii1/KJnjF1QZhCyNmEdJXOl2LkRXICy
IqhPL9kJAXaAwtCgXUUzBl0M4hXQhjsKwgGtS30fZjN/SC/yL7phv3X6PVDTDvbKWOycfjGyvuJo
uwjdOSRUkZtRtwRUoKZ4dauvVFdrpEv5LxSJj43Tk2pHKHZQZjiFhBMn+wFhzA26MmSJNSgXcTPo
Jc7IlXQU3HyVh1tEdiwaM3F/kAZMaX8gwWtRePbaOsd01E/G0xwVZgCVKNoV9RJWhLd/bDgGQi1i
Eqx8Pq5u3LgkXgURwxqyOrr0VDjeF2y2ae95yAElFH6n0brDjDiTCKG8DqSFqrvosS0CKthHT3pU
Wcd8is6h4cNEXy74pfB+lZ3l7B3LAXOZ4zPWfYZfdmURwhnHe8IIMeNpxnNi07FUKG2IpqWZAi5k
PZcMEaG4PGpJAfoGr15MVsTGnZLFtgrlBzAf5atFVRObj0ih7UPJfEHYrdrIoh23iaHfaa24zJ06
i8VAwcb/DWNhep7haGlCHQ2d0LeiGKfX4UUj/AZNTxdeaKzcMIatd2IMP3TDQPGRR6chQdhHnCIk
Pyi4blagc/R507aWPcg4vsvs71gBGwDv4q06Yb9UAnmnXhK3GwM7Dl0a+GURfmbSCNC1FXuJ2WpT
WYQXlRpHWAOA+1w6wlgVB7pwzZ1mIScpBwAEbU5SErK7kwVh/qBoqIIltoMiMV+HJt6F0j4DyEqP
GgyfVSFK6ENwQfjISQU22jOv5p1y37sUI69YOmzOuRauCppEuMi5JrI3m/DSnZzG/3I49VVhVPet
STLMoOnWuhHLVdb2DvbkPUUJ6xsNQ/b/SIoR0JLUIca5DkBE7BzMGLQqx4BB77Bb9FVrfEnRGtOj
uZHO28g4+1x1za85W4AGdvZJM/NtYJjTlqSNmg026lp4DLRdc+3lhTi6JRG0QKCLdd6iVB76bkeU
FFkr6kGl2YxeuwCuTwHLet4HWtp8ZXmu7WCFb6wEAG3bY4iRLV2CvnIOhc04GTF87g/PURtjnUpC
dYkq49GdcQDLBjABpPtThZhrHbYEDvV1fpcMhty4gF5Wg4u2fHaf3ZCzx+5HB5dV+yRHYjWFBpVn
FPktKAGQKChbM6vqN24dF+sYZSRvSf8FGqMGqmw2e8Rf53mkvhLulydmlpUBFrMtFBL/LB03sJ7R
4BreK4AuqnEpcT1nudpSlfoYqdHONtO9RV+IHjjtqxgxBsAcEk9VQbcjnty9if8e0JO1T4G3tjoZ
N47+7tn8D4jRI9XERTyL/ZG12kJnvU1yE16CY2PCBR8SpQvWGRugCpMXXbt1Y1/b43H6zF2oxkPI
XmdpkrArn7ydPkJ8GUv+2LmHVWZSD/A5k3VXE/qgo//bmEuOQdiCfujFRddceXA1UizQQKyLNu63
Jc6LoMiH98rMxrPmGYrSuN3gPSqoJmIaeODEyQYao4hoNt+8aWKfVRIyLCX84tGLHNRtVqWtDImR
kdYSZLzpnstxc5KLjqA053qF5DXG3w+Bqnjn8JP8tYDV+iPuNVOpOZh9TA2EShBVR51Dohr7CwFy
G2A1KKa8OPrRe1INFzMHK6fP3hEXPh4uQw8cKO8AAp68Ep2erUAw51DvDUyiPtxO2vebskILntJJ
ZPYvtCAR9SIHrHbxTCFQ1pQabCYwuDcnC/QhwvYBvl11rwQhj+5yASX17s5OjYcsYxBn6e5F87tz
OTlnRssY0tS4k7MA7AX3j8Ep6ScD+E3YJ09RlPyEOsFUkUiDzEkIyykWHfm4pmPN0qn3BPGoRQHv
VL8TWf3OPahxE+JunOCGvvZF8dhayd1ktI+dqgcSAKr82IzbwkASiYY0D/IIkYmZiaVA/Kk767ly
mTcZz449WFvZV/WqJXx3NN0XvJ4fk+OC1qkv2PjsrVbnvyPPvYdvgWdnia+iLprUW6T8aEOw+Hc1
D7dmR8yRm0xpMORA+Mjg2ObjbaSmr8Zg3G272mvmiOfQ7l4ox0sIAcyRc6LePFyipPcw7B9R80ts
doIed29Gz5WP/TeN3MvsW6SjaA+abzhBh2SpFS8MJQC14bXc0I6/QSoIowBpJozFJQ30nFICcewg
c1GT3WKLu6niOQJ3bmPJliqwCIdD7zgEDs3p4zj1D2UuX+UMk8uzG2Tn+ZfyzUeJTQJvBkSq1Pdf
IG8tjln7B1UTvjY02DXboLK33k1rfHGdfts01ATtfZ9b/paYxILL8nwjNEPhzh7u9KhdqJlmfcS8
xtZzIHDiIZOhTZ2GT52oJOwS+jbz3AJZwPW392PruUFipAdpke+pymLYiwl5Cr65LsD2m2/9YTeQ
8IjPcdoLNLhEMPmhPx6hgh/UOCRrYSFpdBC3l70hz9qHMLTxBhGj3SIUhxNrbZtOfrJZ/QSRqe2M
DAhcGPm46HLmBnN0Z6b6sY/RN8UWY4wmP1S4WjvVNkGrkbjRDnAvypmlJ07jk8JJiN1FD6Q/Jkjf
bcoJp3vqQfQyC3MPyksDgnReu1gxttNMsBUoRJhxob4KwailaNVXhv1Apu4C6EEZr5cc6/AqF61N
vTeGAmQ7PeF9LGy58qRwKUtPUYjfz/VYJVMzdNnLMfYs3fLMxMEmzoTc8chuIaQvjhhrgRXqYmWx
gq1GxzF2dr8vdQYiOSRR0KfiV2+5+i4asGfHXbJxbfjz2o0VJV/Igz5s15dEw5SP9dLDHAYVeE4g
tLQKBPHwqF+onqTuL+YcCGqU1RhYpkPizF9xjK608WHKayQthQwkV3gCesAgCP8EKAUACiHMA+zn
DgbKxiODCHz3C+1rjmyvWMkbQ1ua3C7xBdKwta0kHjKYeuu1Smkx0zr4KeYF7aI5XFABthI2v0Z5
ws66xwK7rCwStiQhX+axqkEsaRGBG2hbzvZMOOMktc2Q9qfMwMXKtp+GUHmYMmYa48iYKamIYotD
1EP9ovMzK++cOiB8VIcZtQJNTLwaw9alX4H4/y0ix3GvbLFmJMP12xieZpiGZTW/46ETUL1IAoh+
aAS3ZxxYMZ7UZUQt/HUsOWINMDq7DteBQRI43k84ZU1mHmzG+RtbL9xdbjPT6sYRc3T+y6ryk5zp
oJu4Fh8j/ZUMqpY85h3UNfpWnvnlouBia08rcUnumovhMynYxExG/MA1s9sqTd5SCHjs7NR7K80c
jqX+kkX1b4WTT023yVR9zotVNxuw3OaT/iycIQu0wr20DaZA6j7EUslAnhPaJA/1yHbIijng1apQ
HaxnVWevhO14G+LjWZiGHUj7nuk/huq5Yajd/rbFaGzMdpjX2FpA4tT9Q8EcjIqX48gMfzPvgS5X
Gxe3OwzKfSjG+kDGJrnM+i1J4ov6M3pE9RF49gKfsGfUL0V215ZQZRMgKTyAluREai4GwgEU3+vc
O3xmM6EMgE34cyzFe8oZWJLnjpDb/aKbsWVEwa7QsI9uq+0Jt7ovxv4z1eUetzWJbahzfGDhMWwA
Bi67YbmK29JPdkXRBqYI7zyw0Zs+Nz6Z49frqfqZHAd071AB/udsHhne4+Rubjq1FZFD4LZVP7cd
6DYHBTYbXm8gYLMRA91MBnM9QXMo0SAvtgF7oyaFCxjOL0bEJrulpzOOmjzO9WZWhOGVxq4V9q8/
yRcyoSFqVDiptVWZkm6jI0LCIT5f9Ih4wHZGZtSQXzCrH2uekmBhvhWzVgVAWz5lMr2YrdBXhEeD
BwfPBC/NQQFIF6qCaAPUGMNMJJ7I6NKP1y+qozq+3qJ9px9j6V+EZ1aBGfk2zYdJjPtUUHgozVvX
HQ62us/aPU2APQntzXHBZOYrzErhpmJMxFWPO/ls6LZCamc2UYACDgkepF+ZlXsYowePkwJFXOHN
W6iGHGVRgyc0nxWqi8a9NMNMuFwKbzhiBfK1WBxlUjKUI2OKf9XRxKx2bHWbI7AeJyZ6Gura1F8G
ONcfOUzmlrfkEVrsxrvK1uS8bg1GO+Eyyim0edtm+HhVZYtNCI8Kx3fG37VSe2eZsjtxWAddNzEr
8UoYmMygUyLWmooQhoT3ODCOTxKXUVIdY40P7CE3gri3MNDhMlk1o1GRRQ2ZJ6fYpUpw1hoZGHuN
5h9qk5KeUEn2tt463UGX01PkyPnewXA69eceN8QmJAVgP1nRUScFliYcTdEKH2SDPMkgcG7dTnSJ
LaUzbNasDl8egTAj0q11NeYq8F2iY5rcl0eUwA5NtYm8KV2eKW0Z+qme1mFL70dLWUFFUr9FhuK0
EJ5EI2Dj8xW5SxirRLZQNfXazJibr5wOmHHeO5y8OgR2PUe245GoEU64LYBGpiwzUQriptVTcDlg
5IZJVziVESF44mluyOQEgzFI8QoFZ6NB0O/5E+xsZRyvz3394nHB/u/Xun5PRdEetXHcRWNHTOF1
orJ8icKmpW1XA6hBJuH8mWBA6l33lfXFjuz2ev/18d3yeFAryc6pmdQarjrFHHmId4W/Lfck7DK4
WsZt6n9vXe8rhH1olOHuPKums5EQpkaDk3fTQHsPNf2/b13vs+veXCe1TaaOmewEpi+O8BFdrjIJ
jQtBNqVA0xP9UXFWrIQ/jyvpNtVmThp/rVsjxmb50VQAKbzIpdncC4usRDvceeM40qOzbweCTG6U
53NpzJEGp51+cX06v5GPboPwlBWtihNrCld9taA7MIDJsfjQW+PbVnW8aesTPdrFJdXUGKSIxori
dz7Apy6eLlFMuJdeRvRB3G87QlZjVfZz5FYXUgO0iwV0sDXvRznTY4mfjbm6E/5w6VvnbOrlFwo+
fjlBkumX6GzZe5QdXk3PYEQI0CuqZnps6pIZ5SluR/SuHHV+pd6IbPO3g95JKjhx1zTyTGBkxgnL
0FnriHby23vgCbdDFrNzRX82S/tRRskvclE2CkLjTGN629NN2BFGuGYkgbfQjrg0mo+dPtynNuNe
gBBj2Bjrno9tG40h3LfbJWt4RbcNLHHZ/Ahp3noEd+sCh7JfxDeZgNWTDPOwSqboa5Q2609ZbmfR
voJoulVaeiRgYe+rhmm/j7aEgGjk7AG12FsnQyQrUaeTSs4XbJviYGJ27nL9DtJ2u6hLQ+ez0ofo
PBnjN+gJeKOV8SvW4s/RtC8l+o91n/YiiF2oQdnXzHhtWxONrRXsU6PyVQzLTkpzjZVAgQY9j2hH
aFIsJ5i4R+hfKPB6rbn0VoEjFBSRTch9ZmNXdmcpg5aEYStX9tr0ijvbGC7aaNws/2Yze2ot43my
fgrmzvuF9FujuabRDMxnwICLWSGmbsECzACdy5IcHzqNY3Y0fW3hPe5yDzZn2A+bLO1Kmlf2DR8W
RRg6Ai7i+jauaQXF7M6szAqmsj/5miIHY3Lf6G6FbY0guS21+24JlKMyZu5eQi8vZhIFdpk3IDFN
7gb8fwdywrCoxxEBb5mFN46jZUkiJvLu7A/lY0+abG7M+6Gmz5Z1DXmfIH8mhZeeU4dqMG95QZhY
BNS5AwXiYPGlLOvj9ds/96Gw07fXO5OcPqZonO+o8SK8dhd8wD5OBepItxl+LJ00VlBOR1hu7k5J
85w2BSyieYPnPk3OUDcnWBAaygacHingweg4A7eq2rrf9jHFNDSp33OLvxWOynNao0XJutkLvFwc
rTa5tKJ5LJAK4z8lWzImNyaPP+OYCCYrAuPcg/W26Z9kuX6fuPFNPYjViAuRT2/4qtHxozPV4ZDo
M1v69AZ2zo/ttxkojeTisoCCcP9Cl8+bs60X/I2b0RmqNbI/Z+VId+PPaEjmOUr2HkkYgKFA9Zv0
X2bPEic/VZRBFeU/air3LK0GgavnJpzXmA6SijPDAJhAOpGOg2D2N+UwvWm5OzxpEXpJGumgy5hi
TRPNlr/LltcXMDAbg7oZl/62NPnYJHuwdZkwI5uHDRBn42FwwTgWvv1E41AyQumH9TioD/RLZRBC
FTymMRlUEEYFWtGgrppkx3VqZ2b5rVNMw2Ey4Lu3ZRQMOu07BrCCiwNXTYicQIIm26mI0iAU2w77
+9hKtcNoagcb2fGN4c6HEsEl52OK0YiB7Fm6jM2ITTumU3Ky6fBr1DoHAKxsevSDURsVkEV73uRA
ONeN2ThBKAZYkcLfzUJ8T14oj27q1VuEfawCICp6cIK0TMDeKX0x2xLi2ek6iqWenCYiOZYquZpW
ue1917XH5FPm2zFjQEjuZrpme/XmuCDblxireCy8h3i2dq0Jy9fUmuaQjvYHwJEnzbP2DIao2kzg
OOOBWu0c2xhpOj/fEFz8BO84JH1G/1J2SblKwPIFq+Q9+pujqtkTzpz0ns4wgjz114EkXo28L3qs
lPqcGeUqltnBcWtk1zQVoFTF7vxd2iOxY1ywm9BEJTKSo/cWFeG3M2rwoyea/aAIgLl8hXZ08AvS
zcO5eC9IwtEf8sh/LmC5c13qAqv8bRQZ89+Rno2H2ylLvh3iQnWiv8CT0SAIb6e20nYQP0nJLdfh
4jnqnGK/GM8biwZJyYRq1VbmOemrQ0kYUNvwfIgCDEYfRQevDQz6R6mVd1wpqnS+aKkLPSBcEQXN
1sf9sBDAAQnZpbFzCn15mh3rnMJaxkwS0XXoNg4afHwz8Rcs0o+KsOKhWuIbhslatUkXNBKksUyA
SGogg4EcszudXjoABqCVLqk/vlatQ5eJZKypZwvvPzCPqTYyGS+V3d8NKCUgDICKzf1n31L3zpJc
kootQeAP8KAe2UC19FdoLhEkYrjVUblERNmh5q+nInpsmau0tCp8gySo97BRD1y4coO3ja9kRW8K
5x4RIX1rYy6NHkamaFs4e91m6NnXtpGG7cg69uQiW6SZmuBkZ6bhOArKj9TJn5zGP0O9uDAa4mO9
oT69m3P7NIwp9T9Y1sFZFQ5AzshFdGEV88XEr70SXo7KrzuVSgaJbf4uMmoXKft+O3g+v8hQW0M1
wBuiViamb0VWw8IPYm6qGFr2zJoZbuCHBqF38IUTELkIJkZOwHHaaO85BJ9Y1sCEoAdfkaIAzuwU
4MasOGDt8nW0L908vDfgebcLYMAuIMuZafvhZroLAS/aFrr2PZiCgR++X8qq6L70so8KjBXPKC12
Aj4pi5OJPrB0FiHHyGygupvy+Z5Tjr7LSH+3tfnLyx7CVsp6StqOZcjXPnM+S1U6W7OZvG3Tcy6p
Fvqf39LVyt34OE3mLk/7Zmd3NaVUhqlgjB/Bu7KuCZQXk/dZk+pKXws5tpm9JzXKyzhkL5nRxpoq
B+FqfY6QBQYQcJimsqqBvFxMSYhuIvcnA79Y6jLw++EuoQvVdKY4xgzHpgRHnw9JeqdZ6t1CRnvE
6LevlHUqaZuusDylezNCaxwq9YmN4C4cF5r2ZXLLL2ngpNb74rVXDIM4u1etQaYLPIcI4pPLBz/c
+3Ju11G2SVpv3ggNInMq5r2gio1nUs31lLVc1/DmYzvDBPXkGzRJp8HZR/TbVolCq8l6ssTdvCV6
+7r8kap2LNceoB9FbnIxYcyfPeOMLCgUb3bHHwumy0ETz64lPkdGtND0qbMcCekUhDZ5Eyez0BA2
qHGJOIKutVxW2nQBzmThC11AYFp68wGE8ns2PlMt+mHt/u3Y55Qwh5WY0juO6jM49TjIs+HRy+8d
A3XrlHUaY1I8OE50dCLjR7cf7AWH2LbgjcN7f3YfU2a8aGK0B73yOJ7AvYVZs9eM9L7opjsL/tvK
bJFE0N1plkTbMaLvhYolBUQZ7YUhoHgXv7xa2+Wd9tv1FNwBn+GsdB5VWfH5eQSjxVz6OZbqTL3C
T3mf/PiLmTotAv/c1biOPvDn9mvneVg2HNa6c24nHyEOGwkK/ZTqBbzCGppcQ+XJEJYcSNFEW6VP
VqCP4W1qc7RAGudAH5m8O/Sig6HnSlT2zbpsw3o1AosEtb1UdfpeL9JnzaytUxZCd0VOukobLjxu
FUI2L+76BC0Z0wcE/B6v7wn0JCAEZjLEI6YVdUq+vLBvnAQQqCKeLzNtGpJ3C+p52d44Cita/UvD
EbeeO2rAsZ92ikmJE6fhSqu9iKCa+Fdq6Mc2a2+JPHnAmgHbEpTfKI6KcyRq8eoAP4j2w1j8mkeW
Z3cofugjPEPr+qHk+a5jg8PEUr8nzd2OBZ9hQmnm5IB2jIwhENgZ5BlcGYqJt+l7VHRtpk7h9D6l
znviNK9j0b4PI2nICjTQKguxk8Smu0/bEFZ89hin7jeRU2nQMzGnX/VuoiwhWap6Uh3b98HfaUzV
A7o++xikPFsO9Dfjbew2L24LxoU4MY56ym+vPy6QtpWpS2q8r4R8BAIh2lPdpo99S3AYHF1YrUQH
RKytsq4fG5pytPgEWwXYj+PQbsOw/LDKfkeJ123TxrhvJNUTbrtfFfvxxnYBv4XZEyENe5FP75yi
wx4n1TTpD20JjEeCsfETxmWuxOky3xK93a3qsg/3sGoIJix+QOPnQRo4Vg3Vo91WWr22IPA7vYWN
JsCotBfdiIJB0EGxw/BTcPHrdO+znUMsa7jwOtpCRhXh5kjVTyJJYsj4vDqjvpuK5IO5w32Ry2NU
Tq/YGrd0GWkducnTwIWOyfZ4q9OwWT6rKDbPKEK+geUi7j/FGE431G0WvPWdP3kAhiJKCdU8GRmu
7UZOO4kgcGPP+ZfBcBqdQL03sTVbnf8KK+/di4oPW4i7sabuinE5K5pC8DfWPUEOy0cp2ukCjL/b
eqF/ULUEorQMIqboyfJZPClCKz/ctQ3/GxrdJxMRFx23Z6btpCybyLGj6mkGZbGSqPH4ywUdnc4K
xV7DCFdElCu4z83Bfagd89ibPS20cV03RgDo7hCq/kz43rC2vOZyPQuJcaOeT+n668ZLj+AykzDi
iWPqbfFK1rF21yKabLSRK53zMMfxU5f6N3rO/K8d6BzZYXWyGMmhm+0zXNw0yroy39ozQ4bJnn4w
f5ymdCKMOIrY7vcKWRZGc1VKnOPNe9vZJvNfMJa6fTsrZCad0t4cSyHNstOzijId0xipnVd2OKro
CTYoEWBtKX7mEgY0+yYDVJlZn65fklLSFZF0sVARgfrtSZKKoaatewVqrqwWjusE4Dlt6pLoY+MW
CWi568cuOTlL7hApncmpgVwLxLfBQag1R2ouDp7rzWsHCvcVuCX+PL4De7L/L8rObKlxpd22T6SI
VC/d2pZ7AzZdwY2CAkq9lFKqf/ozxPrj1D4rzt4R+8ZhKKDAjfJr5hxTpUdggjS2YmH/GbXYw9aL
znZra6fI4V6fUonokTxQRGo7exoPZim4Tvm17x8pOG3e3UxNZq7JZPxEWJ3chTu9TMla3t7/3Px8
aEQeO58hhFnepR7SRcc9YrjhjB4IZpoUEvl0CYhN+3BEbTezdV8+ZzSEsP9z9+drrNR0N6lNQUcN
shZjubywuiLQFj30z40sljjkcFF6/3ycgA8UwB0Ai40nb1G6xC1NlHLHYOr97JTEKcfHz922yG8c
z7gBIWtmaH8Q7/9M4aJwT2ZHAcgGo5FneBfqyYZ0CJApJra2XkKPq0hXjLWAdKEPMkTCu58bCTIJ
coFd78JpeIHXum5GwUO1pLx6mXWD2d7zpjyUbV6deJNS3DZeefr5kHryHKvcOKh20E4NDHIz8tI7
vwHDMNtwmf3Ut8+j7qA/rJuzOw8Psm1/T6zmDdKVj3iX0sdY5tvaiPEmqKnaomaG2pw1X0UnXoSF
aND/QMWpkCqyPgIMsBMtYHF3eXZzoT0ROL4qBoEtzPrqCOTgVU6UQQMpD7TgDumNuwCNjbXXep+m
B/ut8l2GUlaBj58cqJ7MbolBS7Jt24yEXdCTuC+6TvCurOji3ShkTBm3dpCUkA1d5d558AjrKPOC
qSmtbSd5fo1x2ZnlQh6H2acW+rnr2N4CzMiDToTF/u+X6MvXueh7VgMFOe/O+VP4bbR1x3dS4PGR
AbNCuDLs207ql0qhYYi7xgx+nuZwJqs4IbAIiXjmA852sO7X0WGC/XRMHcRhJCWVEMq6bmXLhyKa
GyYnTI6ZhYEX1QJt4d+5WHu2g6pR7ifNUj9lx8ZM4kcDHgQu6V923w17Ukc/o4hZ29QQk+Wh/cAa
s7QeGWcsEWGs1oY7fbo3cygBYUOMcOim/jGivEyGkMY5TW54PIM496edk2TT2i3LdR7jnyM03V3Z
Ju2UKNM/s5fszaQu95nrXXjKxb7kjRNLiQ7HyNutMdrDxqfOPeICdX2LB6XhAXCRI+J/OjErG5Du
0OgNIlEPREVROjrheQAaiGSIUIvKELym4AFueoOZms4VXIZzdJlZh53cql3V9ayOKprOMMFhgETG
airYosyzQ3pNFr0SRRy+DlP1SxgssqIWbKala/Oe1XiNEAb/ZJQ2zm4gUwgm8GPWImErKABWCCn3
Lo/21S5QC4i6fgBO9ybT16Goq+NQ2/4VS9qXr2R21KhkKkmziaBX9mN11SNmATXRhju0m+JoM20Q
DoPZYpRQNTUGfaxim63wM4x7prpnXHzxkBscqQz3zQCf07UEQjE8GTvTSF7JJ7tmo/O+mLSTkSWg
SVYUnHvjRkmurUEo2Fsxtv1uWEILdATlPikqRfa7ozffjI7AttgurntpywtoJS6MTAH3c8SWEH5u
9ruek3cySm5zaFuXroWCrVt801QULoEQekFewpcbW/Vrl4j5oMC+5hnaJaxr7TO9igHCFKkJM7j2
2eeABtfwNHnGe7OALxAvtrfC56st4k6K5QZd3sFwqpBh4ViBcBHpC3qzc1VhuiRk9GJ6g3Zk1axt
8rIZsNT5yT0jnwfoLeHNdx6grMLV0nCl50OebG0IHkhiETlPraPtWM1wqTGn39mMHlUWobNTFu7K
QY6/PCfEac6rBh2+JGxzWQ50HiPfQshPNY+gYnZNEet/LKV+kbXDd2iOWOcMAc5MEYLRUGSyzegx
HYnkBrZV8lSYhBbkEeTwpj96JKdKYVqfbWp+TqyR8BmMD2k1qzMo48c6J+m6o2NHTesc8sx4oQ+J
1qo0hp3lp9MVf8hrnfVARabK5trrMMKaoiywB4wYuvDSm0+J9EMo4Kz85Rd4UzOHLtFV5hO5ideq
ZlMcTZDxQsnSJ2yts4iRAvjKF0/sE78MpL68TvBSJv62T6LhTSTxGXucuozJsYAyzOBTa041am84
pOGV/ND5pByuEnP/1Hrj9GtW/mWQRXriSgHBjjx334G/MIpaPegOPYPdAG8DhMnulpSWl0oQuCKF
h7N9pjrVkZLRfzClmVH6UTYmd4gBVh60v3NOSE5Zx/Gxa/obKq7vTqXNufJwx2nlRJjWCXN7uum9
Ig08MP5raakSN/CkPSblfE+mH+ndenyjt9bh51i4TAXOc87SatWNXnKwFpuEVzfuWSjeElVGk1VX
vM6H3vm0Jye7QAh+M8eJpE8sxw+e6mmbWlzpTfiuSSN7mCPElJnBzsQUjAhiHz1IzTBTmxbffIHM
E60B+/WqP0+ped+MoB9KQ9Q7X/p7tvTZi+G47ykwc+Q2zoUUKWa9U8fKrbdA/yZfaQQHpFefdBsR
vOyCpI7oNa0ayEctWDYkdRkc6/SE25wJhev2dzVPz57+ENKaV8yc/rg7Mvswe1X4UjoOZ2yE8Ndq
JWkGHUty4puqNRpZTA9dNt6sJGoCGuB0A2hVkUqpvU4dEyr0zGzHTJcxbJ5gUUamH/PnbGRnIUuT
3XlEzFUWBAGDdsI0S0t171fOuYixb2qGa+CxGo2z1+Dlbz2sK16MX761IwJBG5T3msdCx3ZZ3beK
Px2TAVSc/CuxXdCutkXS09B9gQBL7hoyGiHvkXwDijWto+kOhSOJOLSWW8Yix4K3OfJy02UaMLIC
AVCBFrwN0tnhTBGXrNKiY2RH/krqVbHPbA3iBaCLXmu9M0RU7pUDFFJRnBX+GMbXZrJvybgO3GVy
16AfWmcppTG5jIGe2OTD9YP+MJQ7TSdL8uemmYx7Iap4K1Bck36QcVXZeJ+d7PRXJypplMjPcO3u
U6XTMZ9ZFbaqjYOpvOCOqA6z3jlfvVNdwoZAr2gozj/PryEgZWPUX1EHWMxrB+ZcwHH5NoikvMh5
K9kviHqem+jNdr04KPB0LJEPr0UZartQJbukMlGdR+BZ3VD0W2Rs2YYaxAzcPPxdqyeYhM0e0TF/
FDyfTa1bfwRznKNpwMxGhGtO73I0ydyJL6q347NRTyoolqQTFJP7bgZf1nQoP1VOQGUq/U1ts3hF
C6yh4CvJ6TGgakkWKA3DgME03EfsL49xSWYMan+Ym26acuHFu9EZ/WupV8azy7Acf4g1QCPa/Bwj
lm9x7lmatmY2j8t4NOUNARTqwiazj6JDuwl5ziASW+hbe4HdVuB814nNhEnLBwdQ6oQStxyeshCz
eGMO9i8/za+Fm5JQM5RmUNUVie8Nm9EUw0dqOx/sMImTSbyNA4lCmsSsmjT/EzbcjVslzV4gUi39
8tHIMaF0qeM8dbxzmeGjLC30KUhmdlB+h4BuNOcdJGtw6Y5+70NOO4J93k3L02ekCg5BN7ELpLPt
nFUCseSDbdFjCcsrmj8sNi1B7aft3uIPYoAe37KwnQiEQXWFm9s8WiDcoBmP6piVnf9gczHoPEed
YtG/D1ly7VtPwXNoivPcYjXTGM7iaIG33isLQC9L1q0ZvrZpN+JMo8NMJ/9BTOGB7XVN3JW091Yo
WNQNerP3EMhiLkfLCugE2wuGJDfkIK6z5UcN6PFHzz2yEVQ75RmntvMkctPiNg8joeMCmUc4WCi+
G7jRDXbytA2j2zhLxGppuMaPyqCD6cTex8yfcNiguqijtzA0WAcaK8OfluhABu9uy0jbVT5golQe
4iWEBc/pXmfYujEAevCqyRA4AYaC7ZsTnp6044GdtXbNLEg9GigKpf+upJB/DEO+ZWH9iuBbexxq
6ylGKPZtDsW2sNp2UzDOv1hD9umHqfOSCYz7djF1d3lKTI7Ng7bCP67vdGY6t9ibKdYJo/ly8mtU
Z913Py9Rc8uZrJR/00iy2w51451ECgi0YUS15rv/8KZtzj7ZFCBzSGCLR7zic5XGh6xMH3CLbc3O
dR/M1ntzGDJhr7RNuCNR9mCzF07zKdw0VE8nSgj7AlJq2BSoAaiOB+vBdB5SDqW3ASg4m2YmlFSv
LCR8Yqwxzqx73ZdsZBHVplm+8ODLbT/wLFAFWg82S1/2SErn9WJ8Oyz/Nm2P8ILOGayyRMVj6POx
0uLXuQcdVjWtv1dt8VUwIYcvoc2b2iyI/awLf42WYqSIIiE0HEL7l9A5byLfYqTsVtOp8eSfLFN2
ULng1Dy2f+yijIfYa7dEfOZbteQ0/Zy6ciRV19P/OGnL1cc7MqR4Q8mT4RZPULG0cGWjGGKAUb4W
EdocibVsVdYFjPdpeGim0j3qZuxuWU7q1GHjLcWStPm5IDuVuPdIkdvOkOPXPSzEDTJKKiXYsYGs
vueciKgKOtZCtO3bsQfgjCNH1t09UWFGICMOi3hOX2iI+nPjY7sqMY1CATE35GM+kWpDXEbdMs3J
EOkwNkDxaiP9NcYZQkOcYmjtt4zNML+WCco7C1kWWd/6wRbmmZaKLEH/PSMG/EhtGx9Q6jMm47Wi
VJuyFeWYSPw82YHXKS/xDSywhuBvaA6V/6zsIjwwRQCUPlf6LYzt5DQt0n5dN6pL+1EMADDC1F/b
tmmtsEsADLKHJ1XYFJ5a1TxXMj55onKRwaIZ1ryREJlSLx+idYFhFPk8p5Ll75xscB8IU70nszq6
VqhJ0qbLH5Op99h+xrfEb9oL6KLncuyBXRrdjd0ViYYhUpko0+YdLrBXL9PKBx4ZYgkWVOTU9ivX
zfnQYD3BOuHQKdsJRgIbfb/Cp0c2ot4iLQpx5y2P6FqLHPtOj/Ruw6mdnj2dPVTryGVW4ViPzqAW
S1dCmDl+Bmn747qLQ+eYVVkIrcHRDgZzylU/wlcj6uVt0qYQy/V4Imt6fCj5CRmmT4RGsX6ICIad
yWgPfGmot9q+hbCIrknJekONzZc7lNFJlTRnDAdAk2uv0jBQJ3iN3OslEV25oJDsss8mS8NTmMRM
cFIKZ1Lqmr1C9kd0JWkJoisGPKHiT50KccvagaUEXjpIwueCdOaVg+8XhkSB+be6zV39nba8IvBw
FN+ljJhRSuIhrMnkxc5wpMhm5OdCR7iO13GL/PcoYDPvDEEsRVvdSc2abhZ8pgDO8D5lOAl587Gq
2KtFbpOcywwRga3LG3lcaMzbArM/m3rsyWy1VHZXmvqfrp6dBbHek2vA0wNTL4GlhZ6rj0dBvIz4
xi7YXUZ/uA4oz0Ilw61ZTPuUeIdFXsXU2R3dvUAMvHIavbm2HnrkSq9JYIhmghdgSe8HgbkeVZPF
PkxRbqbFvNHgc9HpHkUaJjcIYI9SWF5gZSgx5x4cTDZqW1iRO9VakMcIZI1D1o4DHgmoQBL3OIK3
zdQ5hMaaVsg3Ma8vXNLnYBSWeH/uWTPgOUWcjuY5AcTPA+3Ia1ZLfcfbA3UF0fYnb1bfOUO5jbWk
sYTZuY8Sa1slpOfWhnWpUhtQUVTgKGFntsTloUtdx4Icl4ELbdVWezPjsTLxueDMArHSGZ/+OEqU
kvOLqeUIzskC23QaigBcDTUrUMvesB5E6x0bkP/K97xSvOVCsmKr4kEUCia8RtaMfmjhLpmDK4NI
Q3pczeeumK1rr5rtlMX0/u5Ehl0fnyM7fGxHoz74XU62LRTTYcb4X7UeqYTz4njAYb7qpjq8n2Vk
o/QlNb3pkHlRmK0rL/4Thl1EGjyLmzvHsfSN1Dq2YZk4MzkwgtbTHeL0xqPsO7m1SzZgk+MZW900
vXUuMxxoGnMQy9OZi40FAVDvdDN14I/7YZjOg8SHWjSMpmqE/TQABWXCcVz6OI7tQYX5GcqaCFoU
kHqndLyE5ns9atUpHHkuTYC+B0svPyy76i94s7tLJitzzZoLT5uw+nOCBOc8ZsmdOTbT/ucjv9qV
CN/AXdPww4zD5cRAS7Gx7tAAj606DHPq8WzhSfdVOJEyVzfLt4aB64Q6+b3dvJmkxYSVCEF22aSo
FV7yAPW62lrezPodHOqdmUTRJgZUvgf7dh8b3mvie/mlM/w77Ery7IBTY6ZE5KHhWHRfdX4x4o+B
N8u1HaxH9Dr3ZCo+A1xL7yrwZWGbLhOTF1nM2VOZafGDVo6BY+TZWcbqcSbZ6UqGcudl8SmbfiyF
KUg0h/52nPxAlb51s/rh5DVouSfSt+oStEDISnkPGJdGJE4CU3FkZriwtLbBlzLU75XmuyencVsY
tK7F1c+HOQ+vvgtrnahd2W9nPQYtLPLNbHpLrhIan67VSPahOzF057MRzL7xcKVbkwN6Tc5lsc1N
NJ6+M5knZ9IvmRi9k9mdf0J5IqQ0cYLhXI8FIjSHpjwn7UPvFV1oNiEzk803+0+QwZVyA71PFG5L
siKa0N76Q4V5tAE7x6ZStpKpFv1/X4OmkBLDdzJ4+pXQjF3Os3nxe7nF2w8StLnl+bDLQmViaAsK
s5Q70hS7oHRRC7U6FL8un86FxqZODo7cjra8tfWgbw3HD4OOSzE6UHFIfEZvCeTPqU3nTerlN7ea
g7jH+men4e94FurObDooB3l/ScnlHdMkuiRm9StiWsH/S6Jmb6YDzFUDXyo4q8Q2hm0262rVYtVA
zO0mD8KqBJltrEVmAVeWVQ/JeVUb51tIUGrdhcN0okuvaWwIAPV7tro568wgL90ze2ex0zLs0m5J
2gWBCupKZhpqjnBgmwRaDGIiy2RAZeCVP+Ja35lFW59MhwIssx1tY/kUQpVngsTCLRe07ERXldnK
EyP3O7gAYqdrWHHjkMSD0MNynyeLCJsG5VRN4Fj72j42A8o9Z4YOOiUpAiQH53zTHRqgWOc66afz
TPXHbmtZwBuol43CWU+NV2w53Kxf6S1pupJ0NBqtoiWdLYqoK6uJZjZmWoRcio1ByaN+JM2F5CSC
1qbUp49GS0pthRdQkcxyVRAm1zrH0oaO+FlmWr6GoOVvk/R59Fp1r/RmJe0IRHDfsTiH3s1wlIFH
kz2XNSpCp8V3jnZ604wmEvIyJ6nGdgecwqXYzVP+0oXWJ3g8drE4dDyd9Uphs7YWRXEuW652caOb
hw4BMsqhJL8SL/8y6+1bbtL0sB3x0uI4ps5BeUP45g+2x8KhSe58AiJ9GekEQuDebDGKvzsFPmO3
4h/ApxSsgSZzAUzfxywi7i1U/V7iNlfDCyF6FnUSlNbUctjo7Xxyl5ssqdODbXiYvtVbxiG+JwRA
3MGwnO9cFlRGH4W7BJWUJHmYw2CcZy7kiRafnaJ47vHvgRStkrPpm/mpt69sFcH0LjfsQ6x/7rET
jdAvLKyKQbjdxqFiRAUVwj3wur3ncubFPfrgwkGrHNdut0/y+uoXEX9ZK/8I4jI2FSNWgBaAYGNb
W3LOIKGEdjZeMDZv2NpWT0KyQqnyP4U/T5B1Gw83TMHLjPqRN1ANcAsOK3oorVolDXXq2IwHPyP+
wXAh4i0/Kiy2jH3zE+f+u5PUn81EPFDd6JSkYegF9to2NO3SEwAHO9Qki72k5Ag1dSxm0CyZ8qKd
rc+vIFKiczGXdwXjxv2sMGPoy42L9HnD5qlaq9hOTz83rvC/hjoS7DbCgTxldOsNj1Dk9eORX+NQ
TvMmsijq4gLVQCZfZRKCe9SSHVAnaytHErMjwR5ssGg9C4K+5+ZGir03+ux4QmZMoQJhEXX40hA5
n/IE/5nuqJ3TVb9Tkb6jCmH2wTCvT+xxM1YhAaODt5kdJp8JO6y4rAlfHG224vYmb81mq80AXmBH
pwnezTrSsO2ifFgtRZxjWR8xyM0hz1/kYPkb4aHWtAaM6TVKJ+Hg2R1bm/kdlx9I+iYGyHYY6q1t
BcPcfaaqwb5U7eoIv6jdFS8M31GNVMgACnjlJF2joBIzQh3tHOYuGAzwgWsZ7eQIJoXeYm/oLivH
yDmqmCJfZjw6lfjMQ7qzdCBF2W3pJ7uzGyMClfhgZtafMalXiMDc98aCYGdrGj7TNy0Txa4TzrY2
vYZrCKK2xCRxbJyNO5n0FxWakILzF8skbH42hrfawx0riZhzkalQxKbkT7rq9+Qhc89y5gj8T0Nk
vdVox1do3oiD8/XHBo0MFFf32E76G68iO+DX29mZ952ohgWoU7+HPeJdrgNwpeUJiY8McuvTjpLn
PPXGwD1UDkPzoucJiZ0nayjB+hJkz5vDofgI91Xlvoe+hUtZxk+aK56YO2GRVtAzIpQoXe3eNPic
nOIh3p4RkPX9jMiIdgXsyaL/tIOYmQYSJUI6MRe1LmH1dk3ceDNQYXKJS3KAQVbn0cSULHS1+Jgk
GMoARpG6E++80EavBCMj9Ng7FtFwauOHDLxq579OPgamCBvxqnOoOkftlkJDv1n0tevZwsYSzRnY
IPfFnzXAEMkLcvV5ZU3WAyCzBywkO2A3v/ypPKkMaazI2+dauu8g6dd1q3lrz2VRbXr0ZR36Wx0r
pMK9myYYnUGQsKbDcYyy+kPXOi4D87AZsnpGBIN/PtGvkWhQ8gCvGj2B4pAc+9T4wjCGGjCBBMQm
4sz16T7PQ14SYliXetasHWIcLct4bgqqzPI0G4mFPc/khF8A7lGzqyd5tW2EFVUhD1qHkgoeAdmA
yNiSuYUZxuTZUCjsqXOeSmcPceNj1Ef8Oi2Taq9+6yodVREieLMbwqBq0KsJI39qtfDVyeWrESZv
TZneQpKW+B6NrWQECqBlo5ra+SYHRkFfAuhA+0UY0Z9FjaLnn27eiu1Arq9Mo8sEcHLfIkk3Rwvg
rIqCSjkXw8mqfVqJ4ziQlJmZH4rIK/iX6Vlr07tycB4xxKJIIX8G0Qx5ZtZLH02PGXxaD8+/l1FP
udKlparhenjxszcCExkajH7Gsjt1oAqlb2PrpRul8CePtJ1NGYrVuDjraLZfFWFKABj0Y515z0UF
EkrgF9GJAKbacdcxgvctsaJvbM9vTUXiXuZjJvQQ5RGmR1gAhay1yNN9TBcKIBILbDSmNVHW1cfk
DzunpiOYdPHqMmFBW0ZM5h6qVLiPuCzmMdqRWI/W7QwbqYDMY/l/3JawulQHxd+N6KBG1gRJqs5m
HW9tG1RNZHkP2NyitV7AxG7hpoRxQyiZyp6zRnnrJmZ7MufqPNl0Ob5pCCS+92VqXOKExX2WGHsv
BX9WRYjrkGhYgR/hJ0kwGiEmlO+tM+5rZYybKm/uC4BwfpWwd2FAFoS3yGmnfSGTpxK2E50/SkK/
nngiYClhx7OZqLsZyAa3GZqdZqN3KJg7B61dfRCyxyRtTfqAdF32Fimcq9mm+XOvXoGolITIeVUA
MqGjpDuz06CUKP8ig6uoNn0PIzEhTreFhNcT8a2KnVcXmz5BdkfW8ipkSEBd6gdjlbpXLLnB2BrE
QPRZfrbCBUs3V08q55QY4281aePRUhz8IsYbiK8WKz0PRuS3/KH5PelK2FZ6rs3EEGwRwgayKB4N
06uvSiTMQpo28GKW5lr50doPotKGV50XT06M+wG74XcHey4dmFR05lJSfPc174QaDKwZVVyB0bEo
lsJAP2uuuDul1/VK1A6qSbM7mZHxlOv+DVoYTwijQdBp9jkUytsSdpVveGBGGMNirA4/+0pd119S
FWOiY4fNwsDQQY46rU7aRqh/A3VnC11Ny0p4xeh19mjHs6dBoJ0eGu9Z2g+etN4Y14VBMfNYRgbV
/0xQgU5w1uhiSZ40/PGzDnM6ZZBI26pmXvEkgS5xSwbggjskzHVHHionxWdW8zwxL7vLyqym0S9T
cMYBOe90aIP1LHwK/LQIXyqyPRBWNiRaGzecM4i7HXgs9nDPOvIta/IJTjxosDr66iMGjt7Ei5UI
1aLuvmd/1dQQmTQl5sBmC0qwhFyLGIW17IvfSJF4U4z6NSXEperlIZpxODEus45qufm5N6P4wdGp
vaWWawfu4mhMFyEZNW9zrOoMIdvPXUCA3P37Tz/3vB8X5M8NVdgoF11HCgc0XGCgP/fKQf/PvZ/P
/evD/9+X/P3czxejsSC87f/+lH99jvQfGDpzqRPoG+JpWMRrf2/If/2vH/78w8/nsv/3H/5+HZmQ
i2N4+THFz92///Q//9h//ff/+rb/5Y/9+fX+y/f8/cVT147/8/v9/R//+eS//su/3/P3j/1vv+Sf
n/Dzhf/t1/zr7//7U3/+wSMTLshj9YU97Xv0xzCY7CQYkITum2JkG1jAfycFZJ2azauXN9W2I6R4
3RqOsZlE8PMS+7mxG+AE8zLwn4ovZmLjvi3UfjCr4djmH7y9KuyZoFaMzB+P5Jiv3Vqvg3o0X3I6
1GOpYnM7dNoNIse39OZ4SwofC/CZqdHIPnydKGSIflNy8fPh+CWyOv69SfJ+WM9ejOFAZDuJZmuv
GM9Q7VYIbyGfdH6+y8186wnoLeAPQ0os964xskdtNKetPTScNUXp7LqmsXb5r9Fyrb0di03cG/kO
7f6lJ+r7OAzZ1ceNDoIDlZ212NhFWZR7ouYCMeq/OAKKbZlqSD5VBMDy51rnLMNUECBErB4ERsyj
hfXowByIxhU3u7bc2HHYsaR0Cia0YXsM52ukxSYgN/R54v3nzUPK3X/eoHCamLkIDd9SA1yKUgHv
47xYIVF2EJL1c9fUoRjYuKC9rv2dyBCLsCtQDcY+x1Bq9GQZYXOcSCtinf/COphhZ4bsAhyLL2mx
SImGVgKlfiiAuYxviUmeoZGl27C0m1XC9ErqQVxrLzPGkDXD+oeug73VStwRfbqDa8OzR2qqiZAR
vwzEUd3uz4U+HGOuuvQHhK9oc/pRo6xZupBzQi8X6BrRqs1l6Lpu1+dtgbHnkIlwHxJttGqT2ToP
J0cmWEL8iP6oOA0AV4/ZUvq5IFc2qIBZm+j0Z5zBZYFUFVAY69N4fGqLCu2gZgxrIiku+lvYRx82
PmTk+d6nG+Xr3CItmwOd7VdoextpxAVKy/6eF2O/scDlZs1gny29e4nGxeTJnPrgmeOfETcVD84f
D5Eya8T0GNopzYMW/85761kf03dGvu/4WGi62TRkA1m4vIYpq0TNFRfuDAsGYipbFENK1x9Mskt0
J9lL0d8cfXqdnfErFtVrCtYz7Tlcl7IEROhLDaXbyOd9YXmIOsv+NSvSc5qVd9VcPzF3N89ADC5R
129QXaWbwmC7L1LSizU0xQBkgIwwuEoP6pSXURw4uFXXJRk9qe2z4CztT2MAztV7tMZ0cCe33KLq
msADjOymbAJXh4w00jSaqsD0/LsQUOaqrmi9UuPV0UKiX5GErDVzRMPdX2kssKoY8iAy43nQdJQq
qnyw8UXWsfsdMnzMiEZcSfxRQTIM+zmFDovcEnxLYT825DnspMFVZdCC3CmuzUDt2nd4nVjB73G7
4eYM20BrzA8NuB4Tt5uTNvf60MeP6TdBOq+GluIG7NWjZ4E6DTO0NJjWMkqA3nu2p6Tlyfe/KxPK
Vf2MmOeYCf21Mqh/cZ18gGMlAaHu31LB29tB8AnuAVG6jxmQGBjE+JC/XBBJTJnuUsqWZT/kBA7Y
ijU5ly9Ta4hAiXinbJSxIIkcqsd4axDFinmVXzgKrSODHMLWqy+TaiNmwmtbG4NaBM/MsRU2U8qO
izPG150tecaxqc7Q5tcJYXFVTzSkHz04WQtoZjpF8rPgAkT63CRPLNeOxYjKPUrGOydhJO9RUwXM
MTZWM8YMyceEgYlJ8gKYsGm+pJKK2gVVJEd+k8is1jkuEKgo2dvEU7LOkVt4urjTpX+WTbGtyDqZ
fDoU3hTRztAUms/sXjmTs6bHufPtUgOi0FvrENEdG5qBtUv/W3hWftB79zWb4mscfzhOcs8AZqUW
ixYU5IGEHz0ugeuMh6qzDmFiXNMwNikcvPu8JG0gbggWVfKeauvo49+m1S6f62l8H+Hgouu2jhki
fMhaRBbqyWukhWurZQAslLprmzSoRPvZxGxOWl4gVH2ApJWeQ5vx2rM5ja+qLpxj64MzYcebA0xk
8gq+CMtmYXwQGF3uC9SBK2Nxf1u5/i1KqNnU2/O1Kvy3eSl3e1r5DTFEZz9GwZEDYRXeuTG+Qst/
laDs7g0hLxnikZWI9Z1PWhxPeb7GfrKHhZod5il+aROAWaN888iyXg/kcnFyFNvZzt7RNWqAfqYL
V+yio2DFlHTqfPMtmed5DepW9W8yIoiQYxwJUvTZGSDm6K5eu8RBELLrW2INLCjaK6+c2ercTRkS
YjB9HIrWgxu3H2qZpzdT8ckq5bdXmX+EI7HvLvNL4miPGCD3cem81v304iv77CzKaqkwDlSG/Jxn
AnAafAN4FPZ6VXbbfqohceT6KneWy2VF4ELJ5CCNEsItHLc4EtgcIICgyavL60igAjrzU2Gbr06I
UE+3ajb59atetWRMiBqkTRiebO+lS60nc7JioIPdzWYZCzzb+fKtBRaMgdcfMroXPf0AL1rs2eix
8xcX8ow2Y40iW58tE/8jxYGMjshBCBLmzcSxeU0a/7RXvSyvsUeP1Y5MjPuZ7U2Zk2Qyp/c4cCPM
DO7R7KO71st2UUdcumSr3/hgUZ3pvhAxYRC1lSDj+ZPFMT4vXnJjGUJQWIKKGJPVRQgAyS7zRWZ1
i+zWAB5HW2I08bFGJ4y1Ot81KgTL2kF1xFwPM3JwV1bkflcxgRAGVpUpaaadqj9VQnPEYXlXeW6O
BzjexsX4jAEf3GoOouP/UHdmu5EjaZZ+lUJdD3OMpJE0DqYbGPkul2vfIm4IbcF93/n081FZXRVy
5UjTDczFJJBCSHI5SSdpNPv/c74Teb/aQVpb2pPbsgr3slO/oMqqbat3u8oL1iP9IPpF79VoMz15
j6v67y/D//Df8n+Ee9XvwaUveTGSHhk0R9/++/lT17yV/3P+m3++5uNf/PvmLT9/St/qL190uFnf
Hr/gw5uy4X/s2PKpefrwzSprwma8at+q8fqNIOfmP7JW51f+3/7yb2/v73I7Fm//9veXvM2a+d2Q
UWfExL7/avf6b3/XHWkTzvp/jpndt9lTHYTV33Z18pS9/sXf/pk5q0v7D8JjlWvbgsqxZep//1v/
VjdsQlp/mK6LpsFyDccxJbmy/8iclfIP9HWm6RBIKxgcbPufkbPS/MPmTUD4mKYlCREz/v4fn8KH
E/mvE/t7ahu1ow85ZI5LJqtrC9dkDHMc8sbZvd9j28pc2YamR9Wd1UW4dXbCtR7Jm1GbwGcIhvPy
YuPG19yBOGlFy0cijBpjSk+TgGZHfTzfiOAqUbSiZOTe1ChYTqQ20m1pWUwyMdbHLt8aLKd7Osu0
8GDHTf1405TZtCau68lK3J9shiKtixabTiXO//IknghhcTvag0F5BlhyJ+cSpl1O1KoHY+VVQ7XQ
9HLXIviAEAtxDBsjN87IM9QfN1ip7qhnkRRU1+QaNc46qTNI5AYYDp6wNJh8cL3tlcZAO2nM4ZMs
dtnnn7HHQ8Ov5dWooIf0evw0/1/Y2Z5KQwRDsO5OCppnaR0yWNuuuwr887TjtfR9giVQwYIFDdqx
BA2picDHEfFa1OlZ5xERiWcQEOrEFC3CJ6tH5XUY5beZ+xrohNSRsrqn+gLju3jQXXstYvcpm15c
P/tZ1nmHR4CkM9Bfpx3vUjhTsnVU8qyP5tXM1KuZwdNvpaFPJyd8pmGGmj1Lz1xP3Mtg7ojX6Vrl
049ymp5DoCJ1XN6wyDrThGISXYVweYOUttYkmOflP50Jdk5bJYcuR/iEJee1yqm5GWgp8R3EKaID
eWWm2JrqkoaBnSIwUfEvmnSnVBGJYKDQm0aScIksfwUHCcXUip+lKSHlIhGrg/zGd7oDhL0SPijt
PCzjF6mEEFjl9IDr6NmjE6QTt8DGnsNUh1BY6Fv6SVuncoAswKdrY2eb1Vd6HtOpl/CFRJMsmPJH
q9LpvYXeh4yOuCukD94nJBIgJf98kVlEJMNp+5UE4r6IVqQGX9pjB1hI5ped7LBD5M+49RG2TOOD
oWcp1T+uvrLDWWzZKYF6Ktx07kAzikrkaA+XRfmTFAhEmEn2czDUz9gIDiklYUukL7CpF6CMIgai
99/TrGXW5u/6sbrJRjyhU1OsjIy/Dhrj1e+ux/tWaw1sotqLHur5EmTfdZfoXFDNQTSTYqWqtlMR
vLbEls3Teau/T0kQPlH0TuCuv+IWwRBcJT81owAsUONksvqIyGijPsc1Nk9qqd42FtP+pqeMQGZr
psn7UILQcUemuQXhau0A+4Ey6MLP1DnGjm2ceDO9rIZSU81RCeaVZK5FvRPTMeBvEswuW7J8F52f
n9naeG8M1wVrgAWasl8ETTOv44q0NOuGjADXjQMEzWBVqhFoQH4Zk5qM9fdHYjDhIMre5gQF296Q
zziyrSWU0nrb+Zu84sxQOZ9Mnd6ZEW2Le33o4HpZJrz+wbnoNeMqbJnuD2Z9cFn4s7SGcFsWBN0a
BQvpyuBMMj1GLCP9emPV7IQB72bljKg1IK1ynIvGx9pZWZDL6r74GbFI29hZz/SuNPcDsRIrWYM3
yaN6GU7tY9Fbs6aVfqNrbn0r3OXxuC504KWBT0gcYqxBEY/tA8BCMp79rD1OfE6NwxF3qG1v6Pr8
isr6MRPpJfSH8wmOc5Z1K0X/irVuctbmCFQiI302p/SaKLnZT/TgGt0r2dzBMpSmxnLc2CW1wqZv
DIIMipM8K6d1TDijCPCl2kn47KABTOfE3qq4Se3+B9UKSJYTxITmzg+7K9Srr0QK3+qOfuXl/ivo
lzxP/IWVQmHENnAZM/0uCkeRNoPFrU7bNd2znUyNm1ykZFoRfLBozXaLIimhdziNa+ZMLaC6sywZ
UWhXwFbTivlNBGvqVMBW0PJFPKVbDdWlUVnbZnj3gGY31ciAqqUrFRk7dE1ra9SvRhn/8E3c4l17
oXe8n0S8rcLsl1VQZ554JHGUpP4aKb3cegDxrUXPZijOpJmRvsV9Qvgbo140xJS1+oM2pDQHcD3b
hVhqfpZvHbu5KKfuOiwTm/USSKyBhAO39R4JekP3k8e8cIo2QQENGPCXH/JTtyE4T5UZCqKKBnI0
IuycrAYEbzKS9ZVeDiXIepdBdbDm61+R1q6hayNnmek47ZhDKBu4xNjbnIzFblIx/PBBlh0RBD8Y
EaiHZNmVG/PhFRZNrNRhyA2j5IwSO810UtF7XVkLj5LcMj3T/Zi0R/+V/AxI/II8ihpvn8ZNlQXl
ozdklzGDXu/395NlQ0q78hmPC+HV6Kiin8NcKi8TtSsbx+KAgA9ZIj9vTfpwb6PlAQnnAiV6ACy1
khvXs3ZOUIBBbwEITQ8miRag01AnToREOMwbyCXqdrRt5MypwtZwjdkZrKTBowV7lErqJbZpjIk8
gQxBypHQpvskALnkjO5SuuIgUh8C4+DQlYrFSa44BZk33FP32BD8Sze+Dl67sD90XX85G3VjwhuX
aGzB0XAGFklEn1r64wqVGF6i0iPeJUUzaGIK01a1C9+9R8G9wVYEZbj4Ad30nicD/lijeoyV/yxi
wtxvFUj4Jb6VKz4p0NYxuUl6Gm6rgg88tukDmjypTP5MxswPYMdjs7SB9dCOxL7m/MB7xrI6HC1q
GO59HirtJFI5JuHRKjH5YntACbfshpQWk8AzNkhSWENEQGV7BwCsJAoSOJSVsfsxg7lt6PUSndpA
LYDRKqnw+CQOqS5AwXeYAYvchkMcztki26Z0zkwbKNJoEEPIWEz7mH4NqPy1TRuS3iartVOr1Hvy
cZ0XoXN1xZaFm07robmPtPJkrPMotX9Zsj38P1lYPIRxWLy9hk/HC4cPi5H/T1YWhrC+WlfcPLWv
4d/+V/X0HD79vqh4/7M/lxSW9YfNfy7Z6xYlG0uSHfznksKUf0jyEhxh0WS1Gajdfy4pTOMP3TIF
U33dFIrfsxCo87YJWIjYfwjXEcJF4MayQjrOf2ZJYXI4RU40SJ7NCycHF6NpmTaxxjrrHSHsecXx
8nQdZn7Ntv7blLRxjFoGTYJr/SRsCPZUHtn7EaHWjkU7lmbuu1VvTc55F4TBwZJA5v3aaM5VZUy7
aNIILNQ0FN8GzxvL2I+TtnECzNkYCMNLZofrCfL7ExRAJFeCh/iAyepMMAVxewjpZTbC34hiATK8
FQdld8+xNch1jP5gBUs9XyVecKFKq7/87UT9RQS2Ma+Vjo/csqWNEEWQwaaO1lJ5NSXgM2Z2RU+v
bMTTSw9YKy7JnC3WVeH7azdL9F0WEhGfRvmSpoa9cvDuzXpReNb+EyDPZHbd8pCZ/GqBFY4EkJrI
EmZY42VoY0+zxmr/9X4fLQHnE8ZCU+cKY7FqG/M69PcTlkD5neKQNjEA9ANCSP00C9PdwOR3ifxb
39kSTNWU4JX9ersfE8PnCwXbtqMMZYF5dmxDfNxuE2m5R5pwvphGU657jwZwrPo1C+P2QCu7iazV
1xtk1Xx0fqRjWoIipcliXBxvMNaDvAOQzoEWUb7rNIrsV4EO66CQiFy+3pb++egsqbs6dmgktLYj
jm4D0FKRBQ0FzZY3BKcCJOWBHIwrT3cMHhO5fcmUn6dUnIs7SYKrIBLabDr7zOuNxzbSxUWc4r3Q
TI0CVwwLGwnEN9fr5/OO6oEigqMbjmUbxtEemsrybAR70G8KSKA2UmUUU/mp7IitSc0qXud+eZ57
Krr45qNhFDo6DxT4DQD2ytJN21RHG+4KAR5nZrzQPjHk8OD2WXbbQDm5hd+9QPQpL3X1w8cAckPS
/IPn4JuxJtydDTR3iEgG1jILuM77t20nkmvT0W/9+puU9r84hcoRNoMm8Xq2adpHN4arO27Q1mm6
qFGTgoRJ8zPujDe3croljlg4l5C5rtp+RQUBx5CZXWEVmFZVrcd7lD7uOs09/bp5KyyEIFGj1l9/
jsanz1EasGwNg6ODzMBF/fEGiqU+GGg104WPiIPOT7fhGe/ucicwVsC2UFVwd218CDkrDuAtDzv/
1hPpXaYRx2H3en0u5y/kOTmw31mmOi6seJ0cjF06uwVFEScbOITmqaVBkMOLWOrj+OKUkMD8NHbW
MsaRWfttibloWH59dDrlto9XCZeIS2WMi8Sim6gfHV1uiwKB/ayjqa1ba7jpAee/xh7zFDyfoId2
fqzXby1+TFDiP0Mrvc9KT7uNxvrs6z0x/2JPLFtILlTpmpTjjgYqowiLNNQVrc2B5wbomGmGyES9
IAPQh9DbmmC1c41VL0SbyM1+yjqBFgeumThMyKiy2HixGV9GrrMZKcg99pjviIbsziVlaWlPMPtG
k/4RS/XToo+6y8HLShJNWAJJVnApmUOOsocVvPVxYdhMYCs99neJNL750N8P5cMjDFo/jy9dN6kM
OrRbPl5SYy0iw9TQLFmO1SxHLrAdqLmtZ/vTXtaedqPV/VvjlnJLIRknkSZPeocadCCn6kzNpHOB
rREhfHqBsWU0dO+cWTeAmUheWzrJ1l+fGtv4fJHYPGpNQ58nHMxfPu5v6JmYSVRPdPJAB8ctolM9
htlQwxdgTgmaCAALpXon2o5Dc+sWsTdngbG0y6ZpI6ZHqgv2j7wlzN3AaLIwQ/3pnWWje1a57jy1
huHtbOvRJGByoq2X6iWxIfSdD3Ue47KVtnfh+NVF4UTOnoq1s2eBWezSJg4ecpOMOxrKLP0cATw2
VtMekzdwscy31lUVVOugxAvuS1TBaOxw1Iwu9mOzbpBKB8CZw3FaZB2Kbj0Nqk1gAAXMO+oBdfeS
OqwTvKCwrhpXvRZCC28C1WMvjd0d1IHiRvUsDwUQzEzZO7BI33zy+qdpHm5PJpJUlBnEeXwc3RR1
ZuU4z1hAUWSUu3TyllL8hOFA46rrnrtEBAvd6tO9D7ofCS1iz340L0Sh5qXTW5Jq1nWumebu6wvi
eNSgmG6RqoXriKI5O+YejRpjbbdikHpAYQHU+5Cz8dYU0zZB7L5QERpBCnrqJB+t7TSN1NNOqrSf
3roQpHvYds9f787RI3beG+ZTTDkM3eWDOt6bAsN8YLTkaaWFriBwQ9SE7HsSVetoEgSoaC9tZxen
X29Unz/6325ipv70E3gqWMbcXmAG8vGmsFRIzi+NqgVmL/8KYgouK78OVobrm3ega5/yntJZUKUd
Fip/784v+GYXjqbCf+7CvAMMJwxNx3MLO8UZ2nlFuAif9MA/xGMhbnuHFanekCE+FNlKtwNr2Tn+
rWN026Ab2++ml0cXKLtgSuVIQZ8FshTM2Y+fQm2hCI3GwgfW2796JiOnm7evicFt/vXBHj2G5w1Z
BkJgBk5873RSPm4oGEkEMyoEJD7U7DGO70F2AVOxQWM1JMsIl2lN/WJ23vnX2/2LA7QJMRMWtArX
pRX0cbu96EfBWAYK3sM59H6EiYaLHAv/+M0hWn9xjMpVTNMtY56360fbSjy6QLVpBxAoqBjkZTpc
WtTZd6H/INLuUQ6lcUCJJLd+AlKNmaWCm9URI6SgbLYYC09AZj4HRpHuet0crpBvwjtFF1QdUMWS
9+f5zhbhcruK884902S6casQ6DuBe1dx0sSbWkanuRRrX2HU75kCkg0cLmABNlmpZkqoeQrKTJ1H
KS55U9s6jSWQKYXuSV/DhUGEEP+ETbcoct/cxU1hQKghsC9OW4rP9rgYACVclSZDMdZob0GwCiHk
fpk81gAPKa1bQEtU/PIvYxHxZ9M3Z/RozcCVhKjenpuEQgqW+EdXEgZtVUQ1YTThhL1K1MOVU8Fe
6tR9qlrcmgKJ9n/2GqJxxt3hSs6p8+kaIgUvGLKASQyZj3dO2991aXsn+PfXm/l8+UjKCvNsTtdt
XR0fGBFUkniDCtm5HrHO0eWtb+O+yWBGnjTeSvodytr8XIZJ/s0BfhqB+UiV40LrMbk5uVU+3iRh
K6AgUMlbFJpaVa7WngTh5J0ri9Ju6BridKadjI36bgA8mjPOp9I2LNPl+eji1zne7jTaSVwZs9B+
pDUaOIj/8TXQXdCKdG9jZj8hkLhbpDEjMaXZ2c4FcLwZimTDdFNfDUF9+fU50P/io+CZyENIKS4w
53iu1GG59Whg+ouqztLTsoiXMECqU6GNLlVwdY0/SOwSgY0XQ3B0MjpWt5z8Es4NnAFU2Jq19idv
T6Dc1Vg1wWmcjmCejLDbfr2jxjzJ/Pj8QqspDUXtyKQwdXy1pBjBVKmZ/qKz7Hjfpl0FqqAf3jQ8
K6OJhins6aQ0MMuCWNQnuZUOW4a/kvR572UVBB5NJxeHWea1e6fLoUw5Rn4WTg6rNM02YM4h0w/1
lpfa7gGcuP/NLOTzfczHLCxbFzT4OZSjWXSaJkXrOljWymq806duF9YzX8pu7vizdBHJb8aNz08C
NAEO6yT53s63ji5yPeoV9kJ6IqQZv9/Fijv5v3IX44837PdaARij4/PSFDmsMKudXfUa+GO/fRgx
npz0RZUd6Ey0jpZhslbxXjhE4nx9UfzFIVI0oOTP9cuBHl+8fdMo39Qpq/GUOZ0HqlRAIft2oPp8
5rjmJLUpnUqYwwro43BBGyCsm1LSrZp8CL3VVgMaGOTeJRiGbB8Fzet/9rAcVu4st7jKmU2roxHf
CrSwihrXxZdaJQCxMWBJAEbL749snu58vKkYgJXCjm9I9XlLjZOSvRwRm0idIrvJqu7P6aDmjBdB
0Mv118f1F1tTczXRBlEOWvJ4CppiYx+9Gv65YcG7gV+b15TYQAqpdaLq7puLw/g82lIDghFjMt9l
ZJPz1fNbzZklYhjKoCFsZs7rGAj4TT0DLm4RRbivZHVV2bmODnoOWICXdz6EyXNii3ObXuxZbeRU
DZzsAq8zD1uneOl68wxw/hZ5ZnAwEQgOyYh3O6vt67xBF/31Z/X54cgeU8t3KYK6umUc7bw31pnn
0F3DuE5mktA6OuGkAGJyG6adCMJ0KXxcWLFpXic2VN+vt/55xWQzQVcuKxWqlZZ9PHiY5QSr0GOw
6iK4TM4oXt4nbZkNzBc89aYgOQacnEHcOtxNGVTc8TJ+LtrGvJR1p745l5+uHGrCZLRK6lkC2OJx
0Y1eOxh/29VA1LbnfBjhUqPOhVB375Du9M0q9tMjkcUJVlGX6ifXqCXn3/923WgT/UnJ1pB5T5cU
ExoeOfApyE+Ob3qbqUoxYk/9+gM/bhMg7KOmZRAvDhbRpYg4X8y/bbSlfawhoSDQpLbkj7wvaOal
0OfcfCSZV/TBMpqowKg2DV4MXFt1hIc8UO5j2VTFGSqUeh9mt6NNL8Qgu1ZhuWu9EBt1YB9S2s2Q
Z4vvegT6pwUdO01fiSH4/VI9XuSQslQrm9DAE7y7aHVkfzW4abM1TdKk3QZPOK5bcFZRC3Ub2fgA
x1avom8qcfOd8GEMYycISTAVU1XJcuRotCQHT7FGMJnSe+SGRd5wpQRiscFV0TdzkOMu1nyS2JiJ
2tQwcSQeL6481vR5VOYEr7ZBu2t/YazJpW9vJlQOhIQCuR8YdK6buH/rgppYJAo4p5HTBXu3bg51
07WUeWIP4BiqV+A6SG5FkF0WurH3OVGXDC0O5tmWYkAOXadzx5+6VrRzBiLgl6y4sCEWngfwBU4r
SlQyyARUkji7CSaKVazT9NMpao1vrk3909SLy5KOhWJFQPvCEvNY9du1OaItLiQAZq7NRq6Zy9d0
HrrlwNr3wvZ1rDmpDoY+G5eeTkGSBW5ADot5nsFdvDLG8LJo3D+bxB/Ep79rFI33ufLH067EvGxw
6d4wxB/fMLXf95kWzN6iKm92WaEWnrJ/qlZOm0o1tPSz6ZzyN1DqENENJVn9rFgzh8UO3VpX0nQv
LB8udIijCc9JkF8z3j5C5I7PE0dbd5H30NkVjOIh729MoTcYHs3sgkoa2a22+xyPEG2opmCLwbRq
Rd02rSfa6ALK9ZiQQNr7xjNXbb9NK0Jci+ZGlm57PWjaUzP1GeBMT9LqIDGumBVLPvQzArQ6eE5a
dl4OaPZVR4eDh3OxDDuXkATDeYXQIfYJ6veiG91TDYrsyvKkdaLS3NyEHcvfusjuHO2QOE26q8Ba
Emsd5NTs6x+e2SXnYrbd4ng9FEFzAJamXQ6z02ruOiHWoLJscAsZHuK7Wd5uFl10irP3wtaK6nXZ
l/1+cu3pFA29u0+LYCPrqIRXLO67XntsdR2gI6HWV9Pg/3ISMPrQu8AKt+sYPD8eeju+yOseCDb2
/nWTTMbCMkESCat46NNW4m3IIQnIzj9VHVmCkP/GpW1W1Zmut3dBQmmd0B7SlfMEq+UYj3dBTQrC
2IIWytApD5V1Uxhjf2oUyKGkifinNcA64sawTokldU48U9dWEdWKS2MWe02IEAHxQQfEQrkQFKDO
Yc1ica73hoOdybEteUisPD5jEC5WZmIcUItrt2n2aFdTurIjxzyoIr1UmWOtUd04a8/0vDP8YMCQ
TO1AyWGNUU/hRijFphl9dYhUfBuh0tm2kBDaBhKKRK0TxBQxBjp80G2i/izCMY6xyrroWzlib27L
nz7W2a4Z952oLrUgqbH69+amSGAh1AFrIdF1wc4wMSXnVL6oDXvmBtrti1aGwa0IwOHC9M33RemV
i3EqugszHHYe0KeFgzFi34E5WmSt0i9IefthuuOwdsC97nFkLDtN+HuFrPE+q+6CkudOVIIHVqAM
1lDqqm2ZoPVUOjp3d0riCxy1P600yy/cmJAjK8ivmnq2BzQX9dzOKzLxy0lD96Di6UHae6ftPNAx
en0I9OHGAbmxqdvc2ZmT2HbCGW8mpeFtbL0FyzTvQLBSvE4AbmmBm4DXLQ0C9Q4m8vep6i71zu8u
04qs+DIBzzYpl2RYS48vhdtjvu+17+p8n2YmrqLLQGWZlikrhONHYM3EdYhaByMS2BtfZ75eghda
hYKgNXbju0fQ54kZ25vXBaBj0FFgIPs4Fnv9RBykwaS2RuA3uC18lapjhoKcZ+vGwlkhCiDSh4c/
QRnDIihjrkcrvO9g056gon76et7yaWnE7jBHRSAiGYyZM33cHeV4fLoMpsiDsEPhWsz3oiZK3qhS
ArhVviOq6/HrTR5PzxhsKTjqxixOp3h03ODMqz6pHA8RZ4EbHn6NxK5tdOYpUw+58UDtYS9bTeFw
9/Vmj080m2VWSNueriOyiGMFS6S0EAnfrB1NAX+ligF/no8rqubXWXf99cY+VevZmisMlwYzsw3a
nUdzUC8JjbYOBJy9jHgMl8irs1AnLg3aIhHQSpQnpDTrm1wxCzZMSpPI9cNvnvvH53beB9OmWj+L
MSiYHRUskJG13mhiaXt/7MexBSmEsG4Z6Br+HWYCXVx9V77+NKV83ygXt20zW6FEd3RBIX1vcuMd
xqhRXPWiFKFr1K9U3vXA14iOsJDO+3C6VOCnzxnO3azOk5tvPv7jOeW8F7R2uXQpOH1eFw9EhRaW
ajl0MupWo1MRecPKBMVNRdu8ijepq1Xnfd6lZwms93U09uEB72+AE7O/6bO+XU+tDi1S4Xz4L+wb
p8Oe6xE6BeGj+W4Yhp4ac7xQ72v2qlCzrQh2Y9Xe5oq0Czcu91JPX8E25ndgD1VdEWRTnAaFpj2Q
Nk3CgKb1V1/v1fFydf7AZkWEVFwv9FaOrldNq/RIKytEnUoFB69FZzBZYryLSzMihKMEmTwMS6aY
F73bmt+sDo/np/PGmZNTnZFzde24rgD+vA3zHN5z29N6zlNWZ34OQe3rQ5T2u1br9zknp1ggmONQ
WW4gjjq6I0ipkVEAlYKnNH4qGRFF6bjXthM/GfHOE+LNjMsAO8sIXNvM3oIkIhnUN35QH3tpggwi
dHvO2hI8PD4/IvceTbLTtxCFd1Xv+Qcj9U8yrzPPK+20CqZfJH9A2i67cu2WDsVW1p5w53qxLgLc
rIafOTtfCXRyVt7vHEvcuZrxxhKa6asXuMtZPr/NBrysvrFpJ1mswlSSa+JptDm46VfJVEKiLb0D
p/WkQ92dOEa9rdO3yBCYTkPIarQwSfJqwAVP+rKRaE3JTD94Tf9Ly4rutHTkI2CJdivbYi/s8Ucj
Jv+sCrqNh2jEVyjvTAjzJ6QsrXPqkaDVpn2e1KcAe+p9E3g/qhxhUVCSDDSl9nlLIL1KHwshsXsV
j8CE3F0VQVc1NbyTNGrPGS1XSV0Wq0LZCJGTa7unoCRMPMEi9LaTrrZdOSXrrqUk03QR4Xwo57bF
oFZA9UhDBX2Mw3TXdL1ao8VqcA6XN4OQt2FInsbW7Q2kepp+FRbjLczyNd6KMxhF+SqPpbkZlXq2
S/8ahNWrTYrBSenW50Zd3A0Q+WU4wulKzwEaINGgxzh1zqIS0bDJ4cgs6oES4iSGdOF1jk6+tDsD
w8mkaF3sT0rfeEggESJrhIeYO3DZ/X1gJSQIs5JF9WdDUsmYG9tI0zGqaYjQm/AkNePNNIU5Jiwc
tQ5Iz0FQzyOYmImjDh6pqb2bpGC2C54Hgwp8usGU4xLnsb0i320zaZCiUoMoiqmwhhPMMtGmadOn
Jo0e50r8Osv8TUKq56o2nDuM/5gqcI67Z2Xg/2JhkZ1EWf6j694TiTss5H75A0reg5QZwmUw8oSE
VCC1bFJ9J5TH/Q/Dk/VZHUzLSh+BicO/QUpw5agnkHDdlokE7FJiynS4QLrwftXmLOoi4XcquSDL
ofCWnYs23LZYVNQ+JcuslIjDfRzkORFFHWnKaVINuGAx6RDBsij63FoU2UUcQdV0EEksm1B/EBEN
nhy3kdE5yTrIklMUZ9aJZkbn6ahvMV5lS8sEOj9ZBCS55nBqWC05gLK8GW2xmQsFJ6SL1oOZL2sW
ZkCpc4g58F2pZ0J8v9HiDmxffGH3TOJzbtuwMQmVDDRvZcqDtAywGUXIh7z0REZA6tichizmmtha
ThOVoKaF1xkXd4WPWgQeENyl4A51Dn25cNAWz7I3SiwVEOAMXP5brwF2EwnCaS3tzXDiO62KpkvJ
nayqOLges+HSKeo3L7P7m8SXP7GcnSSsXB99YM8dnh/NGN2NFRns/FStwggrkNs1NErKvlgmA2C0
1kniTQ+bpWhRCWAV0YvmLSoTB6lSMCxjD6xAG/zo4Dad2Dl2DVqoxES2m7oi/sYmR2tBindKnsAY
rALNfTMC2OSa6VVXDrnF8MNegjbwt54XE4TQ6elBhus0Fvmms2KxTTRZ3jpdvB2IygASWRJX6Ajy
8oDzQ6dtxaneXtj0DxeEhFi7HkfDScQnKifeDk6+y0LZ9HddF4mFnWuPVYGnYyhMbxcHUw11k9lr
FNxHFuwIg9yPZWfTPunyG+JeGPNxBE5RBtUZIDPB1KA4rBGEA/LicC28fc6wsq4cVpg5RAa9Gm7r
ut34RtTD4xzmYFnBc7gjIEw8dAnamxpj4Nlkx9ZZkzRkpAm3Ox1TuXWdunnu/eI8TxJMksp+5nFO
KJry7i2GLQx06sFKifhkaiY85VGD6L1lPtpky43lbZhgMugGoijCymwhx9niRzyFcEt7iWopKfsz
009Pilp397jarQVIWvwYFOwXY+NBTXYa4o2aeVqt+g6qA0Iqqx7LU3P+UsqCiIPEDSGXENxdSqe4
rgpW4YCBAdLxxZ+N5qMPlmyI3fPZ7BwyXTJ+4RTzLjzDpeQQ+Pv371I0ARcThS1EkxUB1YEGrVqa
/Zx0RVGZ76QlFqoOCDZaV4azV/CXt2FYD9xxhf+QJoyYUrQJqM0oeHCzd0OkCA/RZPgPOWbSicDR
m4l+xo2PCBMb0GuN53NrNkZ/ps9f3v/V23VPZr0bYoGwByJsM5mv//UbP/CHs/fXvP/szxcmUzRt
6DHc//azf73m/b2193dsmup8xOa+PXqb9xcf/QxkNx72lAgLy13mk8x3TDKa/fsXNxubvd6ByDuZ
3r/+61fv/8qcDK9dVGwjQwtY6/UpjqS0qXQgybMppjPIaxlzQ569f/nz98rsfqVtQxLo/Iv+n7/V
k57OuE82EOR50C1F9hIIhrE4tJorDEYxIeRWttb1zH3QQ3sX6TJ70SJ/gJqH6C5F63Pa84ReK981
HsxyPAWBk714AVaYpvLkleNmatd7EcY+O+kfaq3Yv7+H6nQirMbauxrdQu7M+qdSk/Rue723TpPZ
hOVNRIs7Q5I9OjX3th359+XI0wXHVEuCGz8PQpMYmlxgCp2/NUvtysx8eWVXg31V+ggo5h+jDgm3
Ex5SpkVT9qg1OFo775CWJcELkyoPdVBe96UZ3Ai6HTfEitEAjNxwF5RVcIOkZTwQiXFZiTTGB+aF
ISzNxN2+vziyCusQY0p7/+79TdCIxosq6UzmJ91VZrbizvjlREP+5js2TIOgym5gGWSbQHP8U/IV
kouitf1lZVfFz6lLt4pEyjeywu8o8KQPNimlCF4JCRpCplwd4ItVog3+vRUGz+9vG4zO0vWt8cmC
LLloLSe+DAcDkFIEEzd3ZHwdkj14Atope7WN0/e3j0iCOXHSybqxutpdl0bXnOaG0s95/lOBHhLx
Q7r16fv7M8Re1ahkHoQnSPnQu+pQuQJkiXIgFYR5c4dY588jdFW/gEBYPE8ulstqTPRLj2nKVidM
YRvHFRdMSX4xOuUar2p90LByn0QgwfdelWV3ESnr6DJsFKWRyO48R9OXWVOD+Z5/qw0iWkMx9ddq
/jbFN7CRpkcxev7WgZ+4Q8XTLN7/dtBruR8qTrUr7PSuN3nae/+bsfNachTZ1vATEYE3tyXvpbJd
dUNUz/TgfUICT38+UO+unt4nTpwbQpCGBEmQudZvouF9LhTQZ64BgmlzSwIt3ROvBIzo6GfeIFQ3
DL3/NNce23bbOV58m3syDf01s5XuPJdVXczMxofTMbeLZVos7FHx7xcQOVC1mngIt/dBVK25CnsE
aOfKKfqom4Cl3M8LqN1016aetpgr2zFRPNU3wHlOwzKSqD+Vcf13Yecm+FyjxTsJ00Zow0F+9D09
u2/IoGRHMJjVQ9HX8Eu+6ljJpBg7V78fVYpbXJfNYW7y1cNcgylndnRjnRPci5VCWSMf9Plbh/eP
c8Pfeq1wP1wo5GmWc4nZe5z1v7qbRtn19grRIBNtf072dR3z7m+NkW6ut3nO9ze1+ir9GuhcMG++
riVPW2jERM2n6fPP7u+D+ar9VSK18dwWarFtRHiOYgwHgjwwTk5ZGSdZ2UgMdi4AFBwtoo1SOtDs
YwN4mqhPjYfHxkYw5dkoEiXNxqmQQPpqrfpRuWiaLF/9VjIXt7qx8dBm3t+7qBwDwS6tPDoDsmCI
enHquZ7a8Ddo4FQsYtlOs/1fI5vrKGPw7tV4ecQDsjSocKXtESkjyKjTruK3xmqsrG7RqdUZcF9/
zKymvpVTXpwJ9QUAN5P0ocLYaSTC4I9VjrF9WN/manFg3PI2CY8dibBwUVX2o1uk7uG+C9f0uVI8
/TA3mLuMEZPIzRbu9NwlljSvTkicfe5t3gR5+E1gE/uzD0N270hCIEf6NazE/ghgUO/vZ/Hi+nvQ
lsb+3mWdBX/7RY3b8HyGqm9/MP8SPyuTpoR4n+CQ+dWfV6IOIRxyHD8HlSKEPhJj3n2NSgqE2FSi
v7t7nR4XogeIdOpuvqy5IlEBbHDtSO7uA9OUoSJon9U/2xDPmgTJ3Oy3fpVJQrViQXI/Nt8ohCxY
+RD/3n71nWJe85COrrm9990ZCEs7eaduSfOSYWw19Ddq0ETA0afvyspIGgWahCU078cGGcV8ULJ7
n/dvUFQkSzEF/tknK2jlAbEZHOKnez1vDNaiC1vG9uZ+HtuqsQQdpYYqH7+QuU7r6NnCNES/uY9N
QqwFu9YI9OimsUD4q7E5q8vf+sUZql1IvUk39/ElOhGJQQnCDeu+n/2SGOV9NSSYQM6/LlvBZsMV
pfVzvwl7E+HuTmNKON2DxmOZ7RWyx4ppOm+rIr5b4Ki6/hprMHF0M5CU659jc1G3H6wcJ63pvLoG
mUSo11YgDZvxct4Ic5VrOASEItwhud7extoSZ41V/rzXDaLeDOiGIjeB54JeI7Fr1xJTet/Ak+vf
u6z5N17k1FilZs1tsMiGqhjYksbtQiy32Z1q3NvL/5Ted5POck9Wpm7mptnUfj4U8E18dTkfijik
umO/Kr1UW9pqV988QrUnlqUbZTr7XD/HMOZs5M567svHtMAiFGHoOMCkqXsSln7vt1f65hZXnXua
+p3PPrefD/kRPO9fF/Sr4dxmPt4FjnOaan0dyqbufzW8H5cm8vekYVF4zDYaXk43N6rLW2N17lkT
8fLrkIcRxbmPPz0nIssg5Y2cjrwVgTKee0WsCqvQDmGav8yXjU9fdi7xrVcgey6kdNNNVauCfrnV
0xVaPNwesjHLd/No3cG1T0L1f7smrR3sU1FhGjV/q7Iq7jV+21UxMZybz9fSZb5F5hST1/lbnRtM
u/Od84MatYsW2ZSK+auEVE/SWkefqcadoArtW6sWnyA9jbRI3v0+iHZxOI6rOHOd97jOTtmoG+ci
ji6C5+jRNRV1MfZ46fmu8FaZj5aDWaq3flDSQ++NEpoR5EArQVW218d6wTxeOcJiSZ8Gt3gMNZfn
RDPqpxRrqeWAne2+1O3oLTS8hSFwCNATXAl7UKibeVexUMRY6ATFvmVmn+3UJiHJj277OxCxI5CF
4lm6TnKMEZ1YFLoXXGKHBKzVITRQ9GN9DZ2iuzg9E/t5TG1ADhLTu+CUu0nyRGDi0QhbC4uKngAR
1rfQ1KX16mooc6m6OV67IMsnp9N412bYKA1q2R9R6U6QDp4+zvusKX9+MvT0TdhiwHb7P4fmT1Fd
Tev2qcXczGiQTHVDDwmzuS+y1f3xtzbzQUSkqyMAsa/j927m/a8W825VmfLB7FUWFPOpvtrM57uf
xcSWcROn+sdX4z9rf/WtK0jiNyhjfl3i3KzyYi7+61IyBwVeN9Awi/u6LX+cfq6ttE6zSxx3+9X2
58VP9+prSHNxVTtP5ai4m98G+FXl3s4Zm2Rlmr1zv0PzOe/V5y5+G8M4uAcp978d+fXd/Tnosjdr
mJWmv5prf53zq8/7OfJSA/Yy9H//1+X8+i7nHvD7tRFgea276IqKRPGu1WgvOGolrlmcZdtuGIad
XaX9eTQnqWzbdF7LXPku2qH7hwss7Mb8EUa4b6oskV+iQuYr1qjqKY+aCjsQIry9awpQVxosLb2Q
H2ODt1oVyX/w9NmgM21+GnL623mmeDRdwDpQDOKDhzzRcTRSc9VW9fic98yrgxb3bkGqr5tOHobh
qxt24TePMPYyVoYWLfTA3ebgVbeEAbrLXDBXYdHz8nPEE8vTRAw4D+FYWP7wjMeouRqiwDzOJ8Z7
01tbvWwf52HNAxR2SOCXc8ZDfKiE3X0oJDwXphDiNl8iyZFqP1+2PSb5qks64yUjKfHggDz6gVmJ
OkTdP9N9c6cbiGGMsYx6Kc/wT8ZdL/10W5iauM43v/GS4r3og+v9LuFVaFdJ9JcSkpzIdKd7qg1R
raMq9w5NYHsHh0TFunNy+dTWkKVrjMH/0lwU+qYRT98rOQOyDrwXoXakCPVAnbtvhhJP0AdfGDsC
mUj3DvVKtfP8nGtRsBs9sCSjgTwhoK3+1VWbctl2qBaGmnbJ6gR6J86REOhGXqK+D7vVqcUCM2K4
rqyRBCpT+8TCbcl76jWv/kyLeFwhtfgcjkyOEtMLTghOVSBIeYvmnTlsxSCbtdM5yt7mgb3nhfUB
cB74juKG505TomOcK9uqqmPmQF3+PjrVexSz9Be4ZjjYym0ALaa7JMVyXtH05mS5iXyMUBZXbfBD
YxxUCKKa/cnSi+ahrzEO8BvVgDyPr0c1FuYp6qsV78QIj0vkFZGb1F6zxtz3mvESdvTD/yB5At80
6SKi6lrm42NekdKIocud9hgRPuuYQgJAiCRBWJajLfo0qlV73Jy8efAGe+tGcNzdTkS8UJKXLoiD
lxr58iAbyqeyF38pXYa0iuI1pzxUG160RrlqA4R966F4Eu5QXSAKDevAUNoNzo01/OmAnBDR13e7
S/O3vK+0JQwiea7iIllYOsoSDEzZdI2wr30y2f5hzfOBmf1Rw9TruciNZq1Jp9sb04ZgkrasXetg
wkE9GXWKM4R9JB5rnOYj4MD+zp3MZmbLIVXmP9C4Ql2oyMJDrlvF1uO+nvDkSdeG0iW3tLsKL1MW
bcNMUquhOTp+3n8jKRXFzrsd9PVfY1W9DJXTvUxaTEpZlfzB8/jUln18qlCV3WkR9KPUxTGEKVry
pupMA6RPGFcvj1lbK0dr8uMs7LJnPvDsYnf0YKIh8ZbAB1+VSVNtFKZDjzhJIqqNfgJJ07cqUxWM
fPDJLeLCe6ux3C2lot5C9IEfTeCzll8Mi9qI411fjSfSxCAa8Hl4qNDnRWCaQOgpBfAu8OTd6+og
/yJ07D70kRa/hTqwoSJxvje4WSJSr6eYWutg8R0dId9miMhLZtqFp4SybPEAWDqdGl6BT9leNwYL
FeLUTbb5g6P7W4EF3fcqdhZVUsEIsxLgb7Ywrm7fm9vSGgTBUz2/dVG81c3w72rIsXL0Yns5agnq
zqqJXGeOZMZ8i8oSVT0CwMUa+b3+JBQmHnXn437UkZcvSp6+xPPXaS7GR7iQiwpR6ndY4gpSgiTL
0IPNVlBw+Q5bYCUIzd2CzCvfxw7N0hBZeCJoZn40cLx+qM1iH1fLeDDqI3HvVQ+mYx2D6t+FSmzt
g2Q81zhYLUK/FldIe+5OLxz7wcIh3MjK9I351LiUg7lnWYt83RC+JSx6P/y4djG+CUpUen4/TiT0
WyoKf6eWhovoUdddceJDUlEtoMxVRbNUhZKtpcuMsEFrYalifrLHMTrf+86EFg8QtWvtoxIY/VFX
g+FoDalxaIcXnb/vxasIqJa5h0tyXkQXeOyrWjfQwZIrzcqy96p3vM1YlPnamHZx2b11IyHKMR+K
LcKGzTZpu3Q7uoF/UwhTF6P6pvRD/Txv0uHZHpkSugOe9rNPLXgJHrsJUbYKiVvRr/sORcBKdbqt
IJe6hLBanMaxX7bMDPeOLI0jySa3xYDYRQLFx7dI+m/8dILNEBivEF544eQYkQFwIN5WOu2izkpz
nbaBeTVaILiana8wpusPeq3LQ9krErMqJMQK+1tJBqi1MaTCAD551FU3foyJW/JzvmbwSHdjWaLh
aiNul2iK/UjehtmADVO2G1EezPXySffH8SIxUPIG5T0hMQClwkBslhycIh7x1VyM2EStTWjraybt
4wZtWuTYSlU9dwbLG2mM3yc52oVpjs7Fa3D0rfOKVHWef7Oasrnx3Ce/+VZNHr/lBAxVtZJblen6
fRcNp11HwjiYePd56fHss+prHbpgGkm6XI1EvQAhLHOxEkMYPpOVLm+ZgS1QoPmPvDmeBGLESxk5
6qPiP6tOLC5hqvdnK1CIE1cXxmruFB5bB60WKLClFumvFpxO5VkuZubBntDsOcVV6T0q+cGXdTVp
l6PyiDEgqVqQj1b3jD3gc9dWE3Gzfh+styHG7Q0OoLaCaCP2ll82QKgNHkKlm+2BdhorQWIJW662
X8c85VeVrTiHeYOlPGSw6DUKJ3UtWV/GCvWNodL1q99cmNJlmH0XBuBWMFpAF5+tTMh3jE+7lSTs
sJt3mXyY+GYvkTVRrqgIrltcm78NBUs0I7CSXbXhGsfdmGKVRmjaesjtgghDkOsn2DXayUa6lwA7
SRfstsuDJowBrU8r/EzJeLdVh46g6weruAc5plQYwPapHi0tr4lWVuDbR8IUBKI0woy5jyu4qvn2
UoBB2lueMDChUndiLIZ1g8jDqTHK+NHqG0DLhq5f3IiHtdbKRRAN5Udegq1JanKVhHqfuZlwYcMs
28HKTza5UMyjT3oNyrmCjWJsYN7cNOmaFzKJliD6BNDtPzt2uUHPQTkQYA/PLvlTMr7Ie6KCrNxQ
TvPJww8Rcq8ILfWyJwfk1MW5MM5isEwEcoGvBm17qL2Ga3enx5sT5i8E28+B12oH3K3APOsJUPk8
QSlNyLVqJMMGb9bsw8b9ffRyVP7yAAMzGR/MQoIEFWItv1e9GYaIK9Rn1SnDz54/NbO6YNvIcMQQ
Vd02To+oQYLQk95Y6rlMD4poxDZ3mOU7mQ+2F8/i2qkQCok1yNimnq8BEVT7JCySbWyJR6WBel5U
Wnf2U614joiVErty+ktmm8UiKxR1z3s0fyiKJNlGbogYho5XtKI3MN8QQj0qZOyr0jxj2r5GlRMw
f4AySByjDNIgx7/BEA/BfDUseWC5ggyZ4i/boge+IBobGjHPznVVfwDYHF+TthzXRDD1TzNzvqdR
cgkSf3iKrU+p9/mj4zNTcMO6WWlmUDzGDol7m4APaoICDAwKfjZi0/sGGRKJw+jBkhqOPb4tDzGh
4HXhRZ9u2RWnLE68ZUa2VzPGfCmVTtnjhVsQCPVzVOUC0yIZhQB8C9pkKYXTXJq6xPmtDZ1lOOmB
QsyMCQcY3aYLwLbYLm5JSHyqf7t4Gjd2bl99naiNOUmfqAherXC78a6Dt4ubsX9KcgBi2gh2WJaD
sQgQjV/WEDEuYRd9Fo1h7jqBTgb+nBL5SsdddHVtbArASsUQ4kcE8O4hqBGhq4oOs7ioHw+17xs8
mgdzK0NDXFGUtBZJGBQPTjMwuZqeTmmM06KoDN9eMAn1lkNIzmrU7PrJz9KzInMkFf10Qq+SOtNU
lgeKr18GJoFPfmqtpJq5z3ZvrIk1tEtdksAemKns0BBLVlo8eu8YctxyHa66o9jDCcwGHkS1FWKo
5QZXGJuXstP0izmq7iLmpQrlYPxh58RwHGc4dipGZlqDE7ZYB0Xdn3ofvpdR+CPe4Fe4q/tcT7cd
EGNUmclZj6A417ViJge+aPxcGPig9t9jrxBXoRbyhErRmW+e2Tjiah8kgG6gWYfP0GxBeSNbrwbx
CXKteWv11lmMEYbgok71g1K/Gzx63/VF4dntovCBFleyGFaloycfxOIYfF2dIWz7K9179aVXfrei
CKai0yL0aQ+SaVyCMcP0nk46H8FB4eKjlnYkqFoNESszMva6AjzFIqh3AvL4gRdE9cpsBH50hHa7
IkJWGdooVlYPaqHCnvWAnXHcGi9epNXELEhwaPA0nMR8BAYn3GXC2u2hbo0d0sepsUKQxAaAYIKf
M9s9tNgWm7eQNcD0KUfuiimJOnWN7hVmnFW3H6dixRu6/dduQqJnw5t/7dWJ3PvMUX7bfB2rC6BY
qd06ywQZ3b0k44ouj41dStfaAFcEvnuY0rIAydStYePsjt6HsozzXrkOMhhXUWo5l1jrNF5yVzPE
Ixs5qa2CSPxttMUZa3ps4DXtoAGiQhO6uLowAglQ9Cg1x2O71BpESNsOI+giwrsKp2aqoTp39NRj
VeuY4pjhHpNQ5s/8F3eVimpp01xBDuI03bFGc7Os3cRt46NoMxF6Y8V+RSoONpKBkmY+xiezBL0W
iwKhhwpAVIbSHoa9jr0w8il8aYGzxzcwdAb/Q8t3SmdER104/YOfjsMqNfublffxtnLd9ggdzhWo
PvBx3uC82a0tcmNT8jQ9llN6umyP8NyYaWBm0R7nfXQtsTI17C16+zoFho/8stH9qKOa3cLExkeR
xJBwLGvgxsXi2EybeXfegLAvlxgKiIXWexvdU1ugOVkDGodN0Eg+hY3ENS6I29WI/yrwumlOhWDd
wkmA3CT20Ir7QcxnoYsKbBChJJ4iLxl2RgL60SiRcHuIZW+dnEyurXb0rxhVINjKGltUqnFA0ME4
zJ8EPp7rIo7/mfc8JzN/Hp+q/Vn31zGdKVD1MBcnnnrw3bbc+rkGfeePJrxU/49u6pDBx5osH+6N
/7+nn4c/d+0J+F+Rkuz+OO+8+8exuUFuTVOQucSsbG+ZBoP28NvtmC7xt6v73/r56japy0WvG2gP
/J+X+ds53RQZQSmh35dDfolQ/f9uKrHE9xB3XqsIWI9l9rCykiH9wKaeJGFtfBcl8HNUD+MzSC3J
mr1WFnNTPfwbrLrykeR5sQpBQx5YXqpXmRCnmiuEwjskgfBeW9NBs0QPza3iesmz75UfcwXmqcED
f8r0qRjUhrsox3UvKuWNUPt2rqERF1iYvPEuY+AozH0Bl4+Zk3x3iqXtu1DNIhijua0Z+JgXuHaC
9ryPLsD+KB3H8J04Ubx2NRnu/VDmj7ljECmYLr3KxPOoF8mLmZnJVrMDY2NlpfuiRS3S01RwG6Ra
sD3ob8Lz+z0OQAYvfNt5H5l4zvdGb3scgmABn5OiqU6hwgxxbhonzzx8ys/AypOVqLr20MaEABsl
te4n1xJvH6iE7FlfsYwjNLodSWc/YUz/fe7BUKsfWTSIJ41I1M50PGONPZn+5iT83KbvJavRElYd
R7lMwkOHXFZAn1ljfvqsjaYKwQBCM1Vq/2gltXFGzw2rn/m6WrnsQb6+VyEvsLHR8r3DX+oG1IT5
7tS09cInpcybF5h6wTYsVGcjLDG+9LV/m/smoEmoOiqtmx4XzV7pC2eV9OPwjh3Vcq4hHbB9Iun6
c2CCC0cDDD39HAivHg3fOk9f5Ei6fUMC2F57Ra1tQ15fL4NIzmAFvU9nkjHjHPo57eoQqErVIQcd
ep+Ko++NyO5ecxf4W2MX5Ub2SfwNfP9qrlDh27g0+bUcI5t7ExaZAW5scD8TK39lXhU/Wy1xCs/t
QevIUftA6HouB6YdrgJV4OPcxPFj5guy4nPDyTsIAqR7M0J+5KrMWAtMBXr5kupt++FEZrK23E7u
0r6unvs0fJnLPWCmsNeFfcmjUTkKjUgZalTeZ9uhYhb4zlth282mzvQQ0K6ivfqespsruHbfo+JW
uCd4KM5ZjbBJmu8LX8wl9cf2hYictXVCw2De3GTvGXPOuaUXiHbZ9l10tKrePbqu8lRm7jkv6+wp
y5X0qRpzlIjQ4N7Nu1Bg/YPQy7/nvfvGZlkWV2N3uLdKwmgfeCg8qnqH1XWc+7fcZ3ZVTn1GSlNv
kygWi7Y2fp7CVYBQKSWTvakGMXqA/7qBIvd0/vmY6T+2RR09zm3MBn33NjHH1VzB6RTr1kZ/fQ3Z
yrdpCjC41qr+wONCvBU1z4c+T58kgIJHKEHE5zPxVoohOsQ50ft5N4vRjtEqG7ziVOoXzEaxfiKA
SfL7rc0f3URkr4oT2ng9Ke9zz10LUpZs8ric2wBuKZeNyOVubpMI7SVTqvbaWEgDsZyenl7iDXJz
ecrrXILg40QQNrKNVZnBmkeGeEs1A7nyQmWGPp23sizcKoviqfKH7rElAj03smEQHILMbHnc0cgR
/rgasSjh50GjoGOuXQlwenNpbV6YiJSv0tSMS+WPH3OlviWCjsTopLNNmxDt3KUowuE+dt/OXwRc
9atVi/oF7cqHuZZuFzkvalYa0Wck9ZG893828FnV09g248mKnHLlZVzHXDoXfNWbPw05//dWGs7y
qyDFj2B4mPfbAehyGifh5reD94+VQjwON9bdV8NJh4HwV3RO0Hw6BtOIEjznCG9OQ2qwpz9kLZLy
mQa75qtZmDXZViuT96+R33siFooPd5kxnfujidWaCArHg7h3A1tSe8Dzi8iJhlZiQCohm5aoue6v
fa1o3gkNo+g1lku09dWj7Q3hiRCOzeTb9M81byR+Aphco0X3gdpSQKPa32p9O7yZRbwkbuq89Hqw
N4qyeGhKES7VNhkfaisQl3njy1pcpInLdt2Cyv+jIEl0ba00FjbK/25RuLBlYsa0mAsIvIvL3JXZ
FAqAp4KQ4NRiPjZ/0pBnXfm5yTT93wUhmZcVikPoBv27wItjeBox6vx/FFQD8LYQq/vlV/dzlbxW
W8inDqnF6bLmY/NmDLHXs4C5rP4oiLvSW2AfXP9ZoNSVtoB6oK2+epk/EbXj2YOu3vqPArWH4IHI
ffVngYa1Ajj1irXjv28ihFsUPDWNez8VfN1E3DUma0hb3Avm0nngg+qwoqsnuNC/uwKARrikAX/0
VXn+1EwEbGM0xj8LZC3/duwIZ81/3/UE1ATZmPZ+HENH4xxYIYA4HgA3sLwp4vR9epMRxOzUFvFN
+lq+4mcc3rx4LFYeC7hrjpnZJPvvXaVQyIKxlLkS1atXssisK2ZoYuWxtLzmWdKuUrfSrhKLmJVn
5uM1ZV2wkpolrwExUc4WdleJv9sqrZTmKvVhpJ5bXYPcUDmbLK8gYTX6M7Or1AJjBRMsucqRbK8M
lIizJRalBVoJemmvfOH4FyUgWOiZiXeB7e6upDDtC2kObzqbdckJF3FtgQEvXFGop6iXoEtD1HP8
4YJBUbT2Yl9CsevjNSbU7UXWvJH5F4mL15kppUN9yTNSBH6KmoSUTbGWcZ5f0kCUa5nmKWdToZsp
PVbdjVOv02oIL7Bdm7VnDso5rap2Le3CO1OlWxM2ds4yHeU6DTTrLGOnX3sBWJUgizFy0kL9HIga
Uw8vIrxtjto69a0e3qSrr6WXSj6RhzekFxGbIWZDPP0VmQRgQGFPxjcvXvUqV8/+6HzOZQ4g6WPq
8sgepqrI0oT7VHFxZpx2tdaLt4T3zOXcFGGzZi1bJ1vPpb3reZjMC3cDn13bh2mNO40vzCl62h3U
3rOxTISLhC8TuvHTLokiPKekOt53WapOlDYvPXlt5bzkVfqPpY7Waa6bVNEnq9LmPJfFjngVJS7z
c5mhlI9jWKpbrYiSjUgx4CxLEPnghmye5BhEnlgDWXiRoH/2ULR2tE41kl6/VzDyepkURncAlfOf
6pES8hHFrZ2ruOe5n3mD82ONcIJPirOvcDCa691Pdt9COsAu0XU3c/ViPjevXdhUSpXxdZTtKULI
YpHJKPuUlvtYIsT5XERhvy9TNV4l0/FqxNAqseNvzQSE4qLg1XnYWmjtYxiq6aeumc5KImuzUxBC
f7EDZBWndrYxxrCWmhwagm/fVFSEYavRYCgzE5Mpo76kMBLOI4IxSYfFhsTm82A5sr2aTDughunl
9yAeb6VrFy+Fk3RbSwAfU/NwePNC5sJzhU6rF/jfDucCruUJNo216Ou8/J4PqMTlHfkeafRoVXtE
x9Hdf5Zq8W1uWdQBFmZlK29BnqIqkFQ8T9zU/2ww4p26LlHLWMrUk2R+eOGVdQReORTlibxXdZo/
JYT1jwYgrX8fvu/+OhZWrOnsPIF5Nx0LMGa6N49+fWqaEbxO4RGOoEaq4eX88Ec9i2shCq1svo7/
cdqm0ts1norY/UqFDn4bxq+x+LUPNQv+02+Fvy5nPqah5rJUjE65X9WfYylGYzjYCKLcKz82uXoZ
nKK4qdMm1UbS63Z2zPPkB0naaF1ZJomtShAnSptdY4AXCCbrl4RVyRJRyBVxLQKCqggejVYRSPUO
rPKUMHicj5VIpC1j5B3Jz6kvSKX0kmWYD0VMC06YFv9tsYa4klzUt+2IQ5nljP6TblU7BdHLTQae
AoBR1Cl4r8hlCYkSh+j4pddwZuyj/C8v89y9Oob9OY90Y1fI8VaDCMDv8giuhHAQZs82s8FCwpDN
M8L8eNUJVisfHVOipEaXczQKuW2j6iAVdPvDpBtugWiWwaj3V/heCDdb9mMQaTpZr9BFk0MB2FaR
XUzbbBdFlVhlSaXxOEXSIMaoY+Nj97sx/KpY2XqarNqonHywlf5JdspwRkrzpLQE1MUwyEfNuEVp
9t63ZnhRPK98bUUPIjiPHue9KNwo/4RDbV4bbehvozukV636EaNOeKrT8FkOlrJLlSa45EJPlkng
ae9B1++zfoKd2UG90xUwpmaFi5YTgDFXubwVQYCHUHX767wRRDjOsFrPYW8V705hvQIieCiZo+tx
Y10aZpMgbR13r6iqXJEBG7ajX5rfNHtcI6D5WvUgHImCR3h8ez7mUjH6JbukkvaKd+0+JIt4gFKC
g23nd+6qhI7yIBUsTQsNUVhikuY2cXk1hMwFWLTXI1IR8MnSCs6cMN5DVIOWpkUAtaymFDZwCfhu
ZHlKF/EoC0roX2DkT4YWxS9O++yZdnKOQ0fs+5zoUJElZ96tGzdRwnPpWfGjqpQvhYEDUxVdqv4p
dLroGyxihFabfY8t+F4UwT/IpiDvPUUSNTki9yzN6qi66zyIy2+ZHqu7uLuQLgxOach14XsZvSas
pg7uWKD46nlwS10VimVtKBurz6plnjTNLSP+ua1bv4T/D2+tbQdnYbYgaBveyb7E7appDLkEMti/
BeT7UIpY4HMW/DCz9IfmjRqi5Iq98OIlUoTpMRscH/Oiot91lW8tKmBiKzgQzmoWn8qIN0DUeayn
JHRG9D4zi+BWCbGK/KJ7nI6kLX891WrfY4LyJ4XQ1UM0tMraSqwPWWrqMS1LEy7XgxICLymzErnN
gBm7U1r0EiouT0GM3zRYjReD5LIaDcV3N5D2Q4fKwL50m1dPSYpzIwARNYUPA7nOsqXUCd0YCmvo
vgseNcfJ9k7oNBvTDsIjeS135+ei3aDu+dBM2e9aujw97DreK3J0Dz7gpYUvUONmltFu61DPtkFU
9cj+EPYYION+qmn1Orp9B4vdMxCYyeVZD721xgNOV8ZtIlPn3YmUcxPFXfSgjv427rQ9Dl7ZM7//
YpEjZkSiNki3GGHKY44T1zaYPkFeSsn9ynSH9+ReCciPLMAu47Uky4ulJmLnF61E4Mxwtn3NYj5t
MNVWo1heC/SR4B20+aIzo/hCdgZpDCARgKA4ozkyT1QTOe4LP/Amv2ckXElP+dAENlgpB8wQ9IT4
TzIsGpQHXkKWhmbblAdjYvtFqPsfe51AkuOm7t5EswTDw6zZxr37V9HlR8E8+WSodbUQU+I3F+8y
rHZaUSGYJz7yBJzkYHnd5T5Pbi8tL+NrUAltmWFdsvRq3OMT4TW7QC0FdpzROxRt+diVR+yq4neA
gNpWt5jhYqmbfsD0mviENmtFxyXMpuuP2NDYCwARYsMM+00jO/BYhc63rIFSz1xFsO7P1NWQOANy
8/jY+XjjFVqjvmnqoBykCYNez7BbMKTyatf8SLvErBdgLd+U4X8oO7PlxpFsy/5KW76jLuCYzW6V
WRPgTIqaQkO8wBSSAvPsABz4+ruoqm7LjCrL7M4HWigVIYog6H78nL3XbuwnNxWvtov4U/evWhLN
DG10PdvRTOyH9irej/zs7LoYtBil3gyadaOmUpx8R1un89gzA57FeUb37STiOxCsfFMO0bCPpkkG
XIZyp085lN+mSnauoac4FEbz1BU2D2V2D3clOXcAFh/K/qjcfnw0unoP494MmPxgTF6sy9eDX7Yn
Twr/qJw022Dhhmq/pO2txgEidPHH7V2X86dX/9Tq7GMYU6IRIvEDVFx059xkTMotTdoPXw+pLJ/J
uzgJsjzwQaICk12/fG+N8lHqQ7pWqXD3IILl2kzSeGt84eNL767iT3tzbquDp4/ZvWUgAU9Mjwjr
UX/nKOD9IEv8RnlmhGzf/BknVrkBSUr6t++490orP3QHrXp/VbMUU/VBmOK8LafukZ6tjtoqOetY
svcUxsVBXXuSbMzGHjwjLjq//2Z1ib2xGz4bSY4eyNRt8RQ55hnuhfZDcyH1yWug85Ch7lzFTW4g
gTHSW5AUUsvMTen0S9h6vcDPSYSDmLvyvUcJAuDMf2kyZa+vLlevY+KoNMEcYLLVj1R9dIMh9+6Q
tXs80Tsz8fNnSzTYNQBdrBF+buRViTEmfrZGKwQNYhAHkXfF+WA7fb8WjEgRYrGV6nl805Eme2LZ
2Bu54SHBjdzV10dpiq1v/Txh5bt6LugiwnLjdND02qUcEu/g5NlAUFvUPuR2tiu6SNx5Gdm8iU1h
S6l8m+KCPMy90zPiQx+EkDU/j7oKBs4bWF5uNBjpL7VpjkFdVPn9mKZA52S8dmm37QZcWKFPWrzK
vYdisesbX/jrLw6pRw/40agmpG15dJsgfR2GLl0PRXFI6U/nsxm/2sYmZbb0knete4hNKFxLTZc0
GvXxSOVtrwqiV+/bWhXbuFX9wZPxtAP5TUYpPceVSNPyyRhldDD0hljDrMEOVU3vMIE49Ps/ybqm
sVi0255fc20PU7yH68DQzuu956a7MdO8PifCXDO7m9DhtaSAEky6mVzxAH0oPuLPz7ZeDDQgTw26
jNbc3SoyQcJ5RIDspQP92rFxdkUmjDUNniI0Nc3fEYoDrRt5HEItN0QPXd32pXeQ6UCXux+TnSY0
QCJ9Vuyn6wkv0fVHD6nj+opZfBiHg+36B8sz4zvpDM2TKfBLeTQyWIxmTXNeS8u9Jw+yypPvLurC
oINLsVFzc5X0CjzAZGJlTYekzKsQ9PTTFGJlzs9+9dYlVfstM8duW+tw2b4eEqs3Pmxtl5NzyuWx
TSpWrdos1w8vG50KMwsJzNdn+evLse6sNZi5I2rl4rV3upDxkv2QNO5h8eELSa1JV7WWFrQG8ZBo
gyqfR7q149TZn72bhgVOpFAb+4YCWgcGSYogA7bf/wGtD1IjtSWXoMdXxUMxaRn8m2XAsOYt113Z
3n/9qYIfase0HzI3eTCvmlcmt1qIghIFTWs8OtN05PDiX3Irvec2G9Yy8ru7CgrkIohgJVLNPXFE
sPaDVmYhPdx+5w91uyfB5wMhdHrvWgzgLCFs3haZ3nP69W76EqibLEPXv7JFUllspKHp+MVoXrgl
77UpkcU1zN1T1GiR17e7RCtPb2O2Tq/KC6KVFTKK3AjjBF9w0+mHLO2G9/nYzda0jwb4h8toGscc
MMY27qIH6yrwnSAkH1HvB6MY6tMcLauqduyHdNbUxbLnfTOTiRb3CCLqMRZnYFAdEUSau2eoIlM/
estiEa9Ndl1gf51xazPUXbnxMP3oo+xSEB64bbiDgwKE1UW2jw4G/00TN/1m0C0E8ZNdhXOqPyZf
6RucVrwQlOqV0uhER5w8WjjFrv7KPIyGll8/mUNbbKdcO0ux5OsKX9JrVtRrTq7ze9xOYrXEc3sn
ogQCjbKzrV8DCVCJmz9Fw6AObkeZUrLxCgE1U7LIlpNrv4iJht7Aen5iuCbOSo2ofFBgL8hDnkY5
gwBsMCmVJPGERmkO+9xB+gZs3OU9vkaojvLb0E9vFNXTBbCbG9IH8LYMtNZCavk9qBj/IY8Suhlx
Vb7TAzRvvh7gxw4noOYI1dgMgCM12x57DWKhQtstukQaFlu4vFGprAEXTuis+X+2OX0fqKJp6kUQ
wQr3SRstbZMNMt8x4GyjHk3t9SHSXNC4o26vE18NDwPhGR1Kghsantciyzi7U/YsrY42xmzItduQ
4MzpgWyi2jKPlCMEBJtee/SLLN5rrsdpRtkGH+rRZn7ttzJ9yeqOKq1VMuhNMW8y4UvQHSnZP158
/nqYtOqlJ6FnLdKug//YzM+xdl0qrOZs+Sq/2HlkbgSBx2dPsplR/Cwnq5H1eoAOhBLQU+FURck3
TpUvNcHw66is7GDq2uapJ+ww9Nl0V40Ur0sfpZfIWtKLM8RqN83dW3rVSldZ0p8as/FX8YTqJiY1
mdsPGU/Za9Nurha8aaq+Idsx22kZIpN4hGfZJoYTthOf3rm/M+2HYcbeIvzWvmOnL8hZT60dZhqy
TmiCWmN1ywhovnN6clA8B1lZ7ri3YGnCYpDafWUYa60v6nPGEm7oyZ7qEqkcm87a8pQ42hpsF/wn
wZdUWW8KbW+lXFTPpmbMHKHurkk9sx1DqOqQgyZGlBylbkIzMkt2e3fJT0NX7eXAB2pBwLnJr0ir
KFYb4iYxu5kzivfpzdQb96Erx3JVmhOeYLawVywNCTqqVzRZ73GOE9GwcHtUeMfOFVTVULP5vNUG
QgC7Ud269s1vXFC1IlCdqKXxDRVLBOUtdS9Xa9UBNc+3VpkLvyiBjqVrM7ImnOjGnzG/YRbwbxZV
9+zfV/yqbEibymE3MSeebxEg7Otr9NcgSlTgV1U0A7KgT7DNNCSo/+BcxQ5WD6+YQz5iiVq6zTtK
WoszRJl1962uR3taezeqmiZoMIBqNTwRK4uy4Vhi+EuNHtVArM7kmET3UL43s6+0j+k4JPOtzRL2
BNwaLlqWr80xbh+1ZIpuzXp5YHyRrUd6wzfZvFV1MoAfTae7Ui/tV22ZG5Ir0fzmetVtqrEbTiCO
nVBlDMr9R6Is/Itux8WqiBgasPsEkWGQKoy7ex5YdSYxtqFAVXDoqa5Ye4r53hyZsepaCeo5Ekgb
3cV+bBuKknjxWeS12VypzFYhajJzO+hDfetG4l0V0/xCuPXey4sRpVk2v6REKEKpTMBIOpw4vtSZ
i4UyHJwm5B6GmmObfqaJzF9yLYs2uEJ1oId+HdR218OKGzHw0TDCBVXZ92wa8S2+oa1VceBQxvCa
RCP2rPEVoTknpFr7YQEpCP0oqje2wO+S2t8JqXT3hqfbq8Gw9IeOZg3gGXWFzHUdEMO2+q7VuJ+I
HZFbSKofHenKz+ZEj3oYnuvhSj3LEPNnfTI8e4bytlUNfKcutTxA4ezspOaREYJrYzvwnPdVcscy
wNjZ77e6US+XvrUeewqVmrf5O22Y41S7pCnX7VGz6SMZKV3BSenPX1DvLoGlsJj9e6Sc+qiltRMW
hhYf1SL0laXF2aZn+n+ZcglOdmyvy6r3fkX0u03jf/aeu1qK96JVyRXCnDyUI0uz380YOWL9KIYH
162B2s4jZO7rMsvBmoZSO7xOjS5vYzP9uQgnLNVT4tIfLN1E3hU2Fv9hwX0rJWgioxi2LZmpa7KR
3XUT5fT/vNK7L+eyCbsRhVM95NUGsASzGq3FMbGMF9vPjJ0z54qjt//NGVpmCYO9zXUlDs2yPOOd
xaYNe+YYm+2Txq4QlB5KitqbtUvWe9ah94wlgB8d5rlDb0cb7aDurac8LRFvZHXLMeXJA6PzQ5Pi
PHbebdy0X/VoelCWsRtcFR+/Hky3Q77kN6fK7qwbU6Sfamo7kOPqKrJRzGga61gnTnP79WDQrTWF
1ty4EZIlN/Y2UPOic6fp7TZKMCk4jaXdRih9tgx+BhB/oZDJ8CplEfjdsJLak6vPzoOfLvljlR7M
fHmTcWKyd5vtOWrT27JN6jW2kv42d6eXeDDTjdSGIUDctFyotY5t17lhifNpQRx0Oyemup2iH8oe
BmwsbEOGia6IkzBI4pqrPLXN5qvfklYd077r3E/LWDpxzqSBEQM36JysPCdD1MOuypZj6jgXwthx
NEwlE+Vi2H9Vx9we51ya8liZEg4jfikOUTWt7D59d5Tj7OorlG/GWGQOzY+SDnLYydZgVdKaIIdu
0y3pVsMLQQlnb1uSmTHqTPapMmlHOm5ZbdzMmU7WtGlsqoxOF0By5mxddEUU0Kt17/0kRzfBOAkp
O/0rfSZAuSDikMCrkiNRpR+1rNpNDt4q2zyDEDIA07nZEWYa5znlveoE3hu5cjYLovwNh+v8JGiE
T4IPIYaFaB3ziu8GRqBBullMoukjS9qPU+c8K+GDFyjYScoFm35MxieEhtfY4TcpOATsHQlyi4p6
g5sy2o12d4NPvHooZlB9YsQ7UtXzD4pznBl+e87TlhuWUElmPP1DXyfWGyMIMDEIFKC/pJ+4LyKs
MnoCB+yqGRoi/xEaGC4xypBWF+WPVHYXGK3NzwSZseii+A4NdhaWebMWnSbfKtrJAUex7LaPXOK8
Wu9WtA+LrzCJ9K5137oMdPD5tZod7WqjePNKPGIakrr7+GG4Yr37KBlOLWzJPQJea4MlH8mbVlM8
Dhb4FYRuRFE8TRU+rXkcrho8vVr5OQjwvss/isT8kZqpeUpSUPRuz77tdlG785xkCT2/zze+wbCD
6h80kEm3x6q+jVcBkev1xp6SC759JA7VNLfvJO9+mDCYXiu3dVfYT+ugiKJum3V9eo6WHG8elojR
Stx1CQ0F5tWwug6UA0t3fMamk3+ykx7pCPL73tcCPekEJsRObYBuCdJDTYV8EZgd0SP2bTJq3Tal
q7PiBCAtGz+B542IutuOgGKZdjRUAF2LQeP94hzgDXF/6OgarYYWRtEqOvZ16h/qXsbHrwcbXsiW
mV1ybsaKuaec/eOcNv7RuP6pHxY0cZ1RbVjOxapRzwuYgMNIaBGbphk/FjWaZb0kWhMdvbqHfI3P
w+qoZ/LB23l1Ph/hFVuhMErqZg09jJVZxUl66j3ucc9EvoVrloH8IrlBCpT3DH982a/JQFvwBznw
fVLrgmImwbCRr7FwHAdfod0vjdte+dnemVGsI0ZLbnJbK+juuGhU/Zkxo1OHnqncDcnq9bqjEAi0
jkVTiME8WFSvrcanvuphF8SuZTKh7L+LoTxmvRk/2BkCtsEttPUsE0b+kTFvEIHbELXxmVLBgvYk
qJGOjpGus2oIbI8KkFVG3uecpfbJGH1D/s2d2VQuXkL9Y5lcIsUYq9o6DJBF70BHlS3DiqxWW17S
p9m5p2aSbLWx8dlLIIFZUamd3gdMoLhvUmGA3cFxpbuveVxpR5hX+zHGUKFaPtYMjsb1WMbXz+L1
OJrw5g0ABb3O2jh98mnpEopZPaNGwCX0F8EP/47hJjvTZNZuCcd2oV3+ETg+6zNcCbuCzHxdi6a+
pHGdWECwfdALs/wnWfi//pAz0f/jv/n6nWzajhgI+cuX/7h5GwkP+O/rv/m/f+eP/+If28/65q38
7P/0L50fNo+//oU//FCe+F+/WPgm3/7wBSTWVM53w2c333/2QyG/foH4s77+zf/Xb/6vz6+f8jg3
n3//7b0eKnn9aXFaV7/961v7j7//Bgr7v37/0//1revr+/tv/3v57H68pdnbr//k862X/Fv9byYJ
KaYuhMXWZbr8sIk76O+/WdbfXBdEs3sFmoMgvn6nqjuZ8C3jbz7NA1JZr/E+12/0bJJ8w/T+dk16
sxD341UGuyx++z+/2O0/qcz/fKu4DP/6+veJIeaVi/07eDOpq7rB1AKct214Lr/fL3cOC50r+hEc
ao7LOUq9jWnOt1ZbQhOwMm+D7ZO6c3RkUOtRdED/fzTt7IKHsdljzXBCRM0FjS1Vgi7NmyBrWjKf
T9hyyCm0mDu05bjGr7mTNqjeYqYJydrYjew9OvKQA0x3TE6OfRCxUn/Bpv41ouUaKQtL17tmJEGn
Fr9Gq+Kr1Th2sUJ4GjOodmasTlak794wlH4T1vAAQ/gpQiy7Ep37TtMMRyh4VnN49Rf/83e3xH+6
0rxlv7/SEP91oPEWYTFg8kH0//IZzfRCNn4OIkJrs5fa7V+xYN7RdTv16LcIutsRoLIlF8Zd9zhx
AJNXQZ2NZ6xiP+OcapYy+weJ0d0q6Z2V7y1NUAjKkIn56yoFkdFIv1xBY9VT74PBwrPpedl6YFrM
NMFmm1jXuhhCJntWmNryTqMiwTyqbSeneP7zl/prFoEtCPPzeK06r1XAyv/jPVWOtqlrXqyvjdGO
joJG/dbSn6DG9mv0zsZKo5Fy1OO/eLf/7fpen/UaIslKaDtoX//4rNlcZGiFK33dG95dBnaefkS5
mZe2+wuw+q8JALw8PrMg5nUiCJx/A6u7NT5V25YM0MZxp40lijktVYfR8FY6tJkjw9Bo/edX9D88
JWmyjs6zkXvGK/zja3OYCMDxrLE/wQA8anOnB6V073ycfaueKcRWZe5fxYH+W9oCr/OaSGxbBqsT
F/WX0AGjMf0pnXpmvZYFZTSCeel8G+fqODEaW0x1qdFOx4ZZcoxzjPDPX/F/uIcc03EItmQaxpX+
ZV1yiziCzVGpNabCgcJH7WYP9m6VI0jITPZ27S5GMvb//6TX3ESCkC26AM4vN64WKVjNTobHpegv
sXi0bV4sbGEQJa9qhD2yWDTo//w5v/KAf7cCm1xmsomJLmH4xrX+NSTAj2Zp5n0+rx2r/a6lDLxi
cVPjKoC44+dhX07v1pCcAD8hx1mNjrYrSS3/i3v6P3x4XN0hO+RaRCAQ+uW9boQbub1T8F6naldl
HCS8gvurTj///NX+mojAiwU+TVCAY+BJYXn4443sCZnpC8SZNQfwoCkQabvJ0SI1hLu5AeJnZCJs
xV/EseAU5cf+4Rpb/McKjHqIm5kb649PGw+ZOydWywzCcoeNVyd3saaVx9y4SCeKVgZF5Wq89n4S
gnpU9cEdCUHv6k+tU/lDK++44iqM88bcqirbMVD4VnYZgV8IWMux+pBa8U0QElXl+bL39B6GoHZK
ZkaVTHXpjGlI/d4wD9z2dhLjivU/jAYvPuikNNe2Kn+ckuq9M/JXMy2fa2N5mcr4u8ryi2eHg5s/
xq09QaCdmB03IpB0DhAyrIjZiVduBy6+KIw3t3bPFobdyoyfsl79rFMCkLq6vLWvgSz5e8K+q2Iv
8L30BaESOUTpXaswRYFFnHyoOeXOL+TemPR710AToM/48cSuZsjA4WPdcmy10uVGX7wL/v40WER/
xRGt0kjfWS3G1uQ0ePHeEG6xMuIbq0Mn6rndubHKI8lDMxwTJxWcmMskFBEIfQeP0rqwWhpxg32w
lPY4y6wGeZHdqjbxPpKpg16rex2dngKxicHBIgVoFy3UuSxdGItp7bTNtxQhxanyiju0dPUxJbNJ
6AzNBNlrWwsRMG/CkHJa1dNtbdo/J/PGKZt8V2rN96mPVSApD+g2xfs6GbGgWE+RxcZqA0o/Scc8
Zr7Zn3kzf+YKI6hPz9n16zrEnr02I+K0WBYH4gNiEgywDwT1vJj4UPA5JYyrGImHuknTnHnrgi44
zsg9653oWz7txbL0odQFrRdde7Ak4O06gmc1JlWQEci10Sw9OtiN9sKkamtLkp10cp9Xvm9usdg0
R4BV8QYWBZY1u79yTKJd7F/GOEGxmDtoAtP5pMl62QkHLAiV2MpGVn+7KB9xLLr7OkJkBtjoSOwY
fcyoffGd+C5vxVpXKt0OSb9eFLjtPtPDFP5H408PpvimgAs+aI7c0QGNPZIhyBqN1ppQr9ZizQcb
qTfTkQpjtVnoR6DHIRLgcai9sPJNI2xH52dbuRyrsKiNSmXvjb+sBg9wPelV4yVF36eDv7HS4UZz
s6dBG5GiMZYODRphIZanrYhBRRBz863y5w+L4RdTBGNX5ibs/pFBYE4hxGe1SGUVEEAHaNZy5W7g
Qkl3JArNQ7wUmXaxzXTjzZd2vNHrYtmyvF/Uym0y886TFin1QCO6xKElRaIDh3wwNk3NdMXr9WVX
F2peDXrSrkFcMWieS4xE3HaS2Pe1Nd8QExExltLnMyfHwBxS9Vo14j5y6dO2Wb6EcFnTUEeBv8G/
rXHPWtRrJfeo2za7L1t242U0/uf0LvcM51hF+e3cjNZ21CcLQbKOWd9rKnAmDbPhRZ67FIOt57dM
yGPjtaExDtdOILlDvQ3joe7EVrOAi1QSzZMFngliom4vYivPk+zSwziOn4ndRiEijO/GNEHuMZph
hzVzhD3stxvF5yO0E+PezxUpHRSavqrfqt68cOA0MZKvukzCyi/i1xuvEDC/Ru28xHKm2RbLVYHM
YMr190RLjmlZxoxoqvte0nnThbwZMqYnoOuXgNYF1gz1U0RzuR57+75wumQrtGMsWZbJ4vBXaVb1
Qa1J+CdxvXV0FZYSMXOvCz+4uk7dprj1JlxhApY4T1qeWb/k3nfWpBO8qLI4z1UjV9FLlTRAtSPX
QSE5cGSZX+rG0MFgSu/Qw6x5nOFL9tfBs2bMwYiFPIhFQ7NWqXLTWGAAjfYHzu2fTPUzqDLzEfrq
9+Q7Y/O7OL7hvgOqnTePEm/tjE098o8Ca/RaemLe6k63despxszHb5VYmb6a5jI6x6xa9w7Y803M
mo/iug9cuIB7vFBL0KEh4xeq9nlKa8NWThs4kAVWyUx8pmgVOk2TZlfMMSEo6Cxd8MfakBoWtRkJ
UGwXVWxS2xG7lAFqnifFamBqcu8LTdtloFvjgeEmkDJEIDMHtFlfjW2fbBiP8pHp6tC10MF4z1Wb
jAGoQcKshV+gfZtA8upzQviu9yTAjE6e8RwZXktcPauPW+hL4Hb0SHLhfg5+iVe/+jb3JWg0E2tl
CgQe2Xf13TAr7gDiXUyk/wXCGBzDxZqFKlsxY8MALcQUajU2xaVZyfch7c9KfNBMBAPAOFE09rtr
wghJGEAPcXkbp1KEUbncy6x5nsZoa2jJQ15oH+iXAgPP4Q30vBY+CglWTR70c3O0JJkVGBMf56RM
dk3hPvfXLL86c46GY76182LxntbPKJP8sG/LIrBLF5560ZJBklm3wq2gTzykMlEn1RJFRK+zCHs3
mjduw/qNyKcOOmR2DKgvSc/fjq3+u9Vfm349vkGj4TYJe8tJHmAN35FGD0q3IgOhiD8ab6vNYju3
mo4JVby6Ey3I2s0ucMuKOzu60sKybu0UBcmF7JIQKL3rB3o6tDL/mQKRssyeUCKyOgsshCdsL3ow
pNkPx2+ng8nctoLZDwe5hVfgcMvo82cylQOkE0iNvQ0PqsrFoyZie/fnpaH5byW/rXNgNAxLXI8b
7q+BVaTMpqwciWTzGertkPt3OJbGzTL6VhhHEKfhaJWHrqO+UFqsDlpDHcSEi9lkMZ/o8b2BQoEz
wT2HOsAKMsgNO9kM857pwbVMqU5YhYZA9C8LPP0HQoN/lDoOqai5l0UVtklRMDWdPx3V5Iehik7w
et+WoTQ3RTHHASoPFUay3aM3027al794+YSZ/1ql2hwBPN9BK2M6hPdei/TfJcqiORusvPMagGmQ
9TTG3pxoVyip3uoy+4HUSe0XIVYRMbg7d2z3lWLrJVKJ+CTLQG3isGNxKA8aAu6ZQY6vcZQXwVBk
pxhnPUpNbxs13k9Fqsx28OTFm0yxqWVUMtpU08XNjQOXy6C+WKpNX/fJSVkof9Fu6qGh6pEsZbLM
hI2SpqX1S0mYe6uLISL3YKdVHhBzagdeqRVc4rR9mNx5vdTS2E3COyxWXoYET7WhLI3lQPW+j7IK
qZKz8Vjpgo5G2AqBhCI9SFxwUpv7jDTtdXPBnEm4Rmquh94p8QSr12apvW2co9nrYmhR0krwluZE
dykTdZKysheoUTRFBpEzEYNEx85Ji4QSh9Smcx4t+qofUf/axVjvvTT+6bjytckpKdTIZmQv2Af0
z1rXR/Y1Y9h2+QjJVbt6jdAwEItB7dLpSMJLaw9/6ThM/VPb4KETba/YWmUUAOBAom0jNJ176jg6
PydPvVmJwB5WZdYa/Um7zQxRbxutzEMmRCz9lI/HJdXA6UdI+elpbcnX9gKK+2Lb1foKEfWgGrWr
k+l7PcTFjVZQLRBtd87Bpa6i1Kl2JWq68Kpt3uqp/70jCbcfdtWUN6GKOU373YjSpuBDZpmF3Ohz
vIfrXXzrsvfW9TbwOfO9mtWtSPohbPXsAyIFoXW1KzezngaaMi/RqOIgBYdDCyL5PkwWDR2r+GQW
yhmK7oDIE3NrTEixK7t5qTEErKCqz2ibeZsclY3hCEIU+FmFDSHVcY/hi9+4qTpq0aFfDO9icCEC
p/eg2/SzvYEC8ANqkHWArsAWX2kjtGh24pVuE0QESpYtiPEzgT9OhrdqQtQ8SHmTUotPayFGY4vI
de9lyw7bdHwQlfZm0Cw/6Y2lVlVrp4HEMHLKrOF7AVU1JEeuXzumOLQN3BXRU0/VVay+YcTZeFVF
vhtE6SmhPqSzmt7UJqI+JuqHZkQujTMyHP28ODuFw4UrWqLUlDK2WQUJaPg+yDgklkAeazEhWvQS
oE0uZwZsPUcDgEAwXz07eLLiu85q5bExp/MYc/ZMckNnkAhjhspJ7k2CDFYtAK9jPVl3SBEH3t8k
W/kl8T6eab1PjL9WZhdNx6qIJKl8cwS4iB3eAMhPbsZt5+RXAWsLgFXHIdDkR3TnE/llFerXGnGA
jrNzp81jS1PyYk6ud5sh3nJEWd907nipJsTkuoYsApfrNrumtLml4dzMpU/igF9zLCqHfbu8RX3t
QYy3jpmTokjLxIX1NMPO05VOtbJscd8US3JO2LA3PQPQ1RgbKTpe4xzP+dnOugky0U8D9c1tZBJm
OkZsRBbhMJFc0Oip8kdrRh/X/ERwYdqu8TDd+voykyMdKQK7TG/TsDqFKRvgSpRxERoC9QyYg376
FDXmVoyBcPIG+Vn4zbiNVdrs6zgK+2bDKCp/yu2pDLkn9LWUbeAawt+nHN2CjlQhoBJESyWPnM2s
sM4TsnbMJADsM5xLE9uNPSDfIsI+xAH1qumzu/GFeilmvDkFh1Vi9gSAmdxA+t9yerEyFCbS/xZl
Js8EfCxBveabzykiYl2N43nQ+NzFRL+DkCqOCQC216rbF4IoN7Ni2lPV0wci088+5nVOdgvtoeRN
cJpTQXROjjcYm/30Rpzet4lIF9T46LGQHwcqGgzUvH6/rgp93c7DjPSjt1EsehNyoOqct0Hnaees
6PJH6S0Xx7FRKD2V8UTlLyqkvFz3OEfz4lIwNawdm67NClgYgNAcxRrXa/VWTxAMCkvtmqhkV5+4
+mIugSWTTwlBYrbAekC9pIN8LD2n4nNlWEGkMfBfwIR2hOrAiFZ6gAW4WlU+hrUkxisUVYIblqC6
oDQ4h+fj1K7TmyKL6lOKFQZgYfJJxPwxRSzhLK66i8GJdrF5zuZsNy6jthsyLHhojHCrb/uuQwE2
558eZUTYmLDzvIj+i+RMbGnlS1XQ0jCX7i7K8w9ZNFbYut2yc4r2xhk7f9969l2dUIAtPRV/YqX1
rYinZOVq2EAisSNT3Abt4BaXSb0bUbpNJj1/dbzH1uecVloF+MCoTreQqeeVwA60ttsmbIonNdkL
RQm9k7wsXrLEOLW9ntF2ANk0atM70yd9rRSHJCf19zmkgqBJvHFVDLYDIEXYgeikDPyK0hlfy2t3
9W+wDHCQsA7SwINNT4ihygOKXCIx0fBg8UTXNUVbu+ovWt4j45HwSftrppVuPVhOd7MIujvWhIdm
cervxJm4KzmSiGun47ihTS9XSscB7WTDgRF+MC79EizLkG049B3VWDEQraiRh3hAoInMaoCMGExg
Gg9edlGEl63diLk1VgRr1UfgEzThuAEY4mXT9BwqV1bhpIxBrHAhaeqk/BC3d7TJLSqZBLN5UFh+
MM1avgb7CpI368v1VAzr/+HoPJZcVbYg+kVE4M0UkPdq3xOizWkKD4Xn6+/SHb047x7TklDVNpkr
rYT/NoiJQErryFQg26rVmgAokzV4uR86ja9jk/2bHrZxR7MZV80/hccEKOvexx7Lmlmah5qIBUB0
xvOoR8bKWWhIHemlgdJDiCQyKoywou+WtvUNdGyBurQlk3ScZDA1KuIGVgykyvVQz9fYSRGI99Mf
EQIcVnWxR5JAdcYkSi4sMzS+ChitVclryVVSUecmmFol4wsG3rC0+RAsy+t99Bik20UgDFkuBk5S
LyHD7l9UxdN24UKDcOajlU96uFa+Z6vmgQxf5ZCnzV+UtdUm87IDXDVtY6HV4m8zyoNZWCqxS7Hn
87U2jrEBNo/JdO1hjtd4uyRnX53m//JqO2R5suVdJ3e0pcGXRW35uGIm33azCpWXsFBooqqLBNAU
R6M67WO5RqHM7jyBEEADeo+iQTybbrVWgAwrjecE2qT2wWxl6aZeiOqMjHzYjxznhD911lalo4rl
FQ94f54XJ/WL3LbDEj7vI05rbU21E4yAk4hvbQ7RONWXJqnOWAmudhIVmONI4sSbbK9VMeJi8/hy
jMlDeITZzI/mCG33komTqeaw87h7hLDSW27kL20bGwFyvGIbITi9VIX3TpBZabvWi7QUpl1pd4gU
zT4tXqKH0BL8oiTaUnraRummfhvHtQEINCUxY0TkUPPawQs0G5O8FQq5Jl4tZoMsXKlTNHBhUQnr
TAr0Bp8bAunKXqFGqTf5MjC4nuYr9vgimIVNbWxwvYnMOGjJItZDNXmXrrRJv+vVca3puX1EMpmg
UpLh7DDkVrxqwHrDEjEvUuNKN6nMqFsTtZwP3tLGa2OBk1Q7JEd2g9Sfcqt/bZblvYgB3y1WPQbe
I1HDqou3PvbEUXsYCnSMrp1VnjVUSru4KZ5qSNlBkf5gNGUUjBxmlfaoFZkgPm4fsBeNda5GyJXW
tCAyzNTvLPO2Y9oHhYfkjcap8hHeS+IG2ui7ONlKtWf8hiALMfQJ1tLAwe/+ZITPXgifqzr+KrVS
6mfYxnehtNyOchZrNzPsUIL0ITytrO6suPoV4IEVi77yknLGBdnDOSMdJCdmBUmrbpTvFjtm0ubF
X1/ooZNmClpez7xFDx8U5Jd3b5lKHyDfFftgecC3Nb2D1zJVQ3mz5gTsoGkoPux0fD2ZjUGQsUfr
QP/rnfGlj5xiJ9ynKaHeSjCuqIT3boaJjS0vBXyp/C0FRoGxrvNgsg90K8S+RvpLv0jnDj1e4Lqk
ZMLTu6ylSKsXB7A3Q0W2hKAkDw1sd/jzqr6Lc4u6eo6OLuVRo7snpWmVMFOmLwt4+uTFSkgI7w8R
r3musztF6LlJm9/cofmOAMpiHc/lRgA6X9tLbPi2liWHdnhc9fDFfFkPB7NxxR5iwnXqhnar/o8q
8OJvBO07V+dlJeS1haW5GH72m44JREm9eilE0W3VjmqHQwbnouqAqkwGWNljBRzJLphzpZThE90G
a+zhBoXS2Ug6E2EshIi63hgKdXpxBv5vu5z6E1saSk1ElW0OhVaLtAuadKy8Zk0YeQPff9Snjew9
3TcN3QzgCUUHtWz/CbvYe6WpnKk3V3EvCl8v2Q2JpThCN1Z9S2v499r8zu4d/ClZftBm22etNBtw
7hR05TShIxfWNx62Ym3HM1OtpMNX36pPOmHTnXQqJFCTZCUzcIG12KdigTfHzL6GVn5yrTW+p7Dq
nAtk4PP8xDcaOpuFZlN4LR9oo4eVwjyTJjwlWVg+hucG01TgRYZYK5WphHHHKg2i+M3EV4kZykXn
vOw6S7X33tTCSqtmbmuHaypv61UboeAi9OkZsDgwy5xZqGO4fypPeo8d5rUm1hpXoz84N9uhmsAa
sjBeqDYkehe76aEYjhQyFroZJXeRkK8on2qLmxy4XOF7FgR6Uf72et6Fiw1eoinaiyvqYFFSJWAN
Sx1o4YV0uUlyyL9jBARxLNpfr7Lpw1x1eqzZaJYWxq6a58jAjUjdRaxZwEzVf9KBjIcc5FI1Rn5Z
TEQINOZR7dugdOrX2W68rdvMEAmOj7RpF0AvyGxCd7yBlKEJ/02s6Zuxm06dG038zPB+XYOX2amm
udW7xQhturAHT5gJ3OQFk1CiNdfijVL4QTvopsCtMYaVXvNMl0YOgNsjEkZfHWgCYh79qZ96xV9u
c1h3VTMf0Rb80pIDyJDF2fDYozw8Xm4XYMZhZxZNjDqLakdX/eVYpzLGHoLew7cJyfGRyRxdxqd+
nFoMTMqcM0S1t7ZWBzIn13tWylXZDzb/pDP6TAh/6ml4dnAlF1r3xkrtq5qLMliiDq8kChz8/2KN
8/tnsEyiU2jWJ0f9nZYkCZvFJ2XUCNo6p6OSHN74F0LXqT/10RCroSrskAudL62jMxgdsfSqn3rt
/VaiHnwnar+yNPvIEBf5kPVbvgehiozdx+VPFrXasxc16mdbBUIArqbx9Vxe04pNYG4yu7GOse78
FJaNsBLGAY5M4IhxinCe8ahWan+xTuSkOpwcE3Uy/RxX+gQI2zAvmW08qbx6oNlvnVWQFkpkgZ+I
IVRcsG5qssYNBsN+tl+jFAVTxyWrDmXFvuqxRvPEP53s9rxzAkMrE58wjuKmjdENMH4TpK5eHYkJ
W9NifdZLc7XHieM1Kf9sAlVy0bghiQpU2p6+xgN3gNIw4IDg6lQz57eJTJZ1GKAAamibeFHg+8g5
Dl0riGzuA3pS2wcibQfuGKSci2FDeLDHaXQkhj718wH9YapaazMuCgZI5V4v9A8FMWNJjRL0Vd2H
tcLsaykoZqXHHVQPiPItdjCOF/85xHybtnMoH875ya25Y9yN25cDHG+EQrq2xUC+UUqxIDFq/mrD
eUmhLAyJ/pdMnuJ76XuG9tdHNquHRmw+z/mSB0vMySYsphXzeJ0p99dxb42hpsmcV2Q8IAj12sXW
WGXxD8vlae3wjBuLgvmem7eLuyVAdWr5y5gnAXGMLoXZPlp47sYM6AHeoQ3C4tlXsCJmbD3ymfeC
pojxdtbmK9ecmEm0BE3PO9tTYgZxyugPhtoxgSFBIVuct76N30v5ZEcM+UkpPgpH0Y8RWcDoIdaj
AfF3ULwfy04H/OtwzxYn01dGpt1idykI8iBcsGeQksJqeirr1K8k2OTJ1Z/gY9SHelSHMF0ujOgf
2WoFG7nmz2bLUWJ/KGUch7pRKL6SF4faGZc7otMbsTb/OnJ7mF8bBhYjq311ai7uyHZxdqssoRz5
vSglKJYZg/ugfaEBavya0uzsXMGX2TYXO5bhOTAHBUecMztnERGp7LGVzppliyOBWlZqpPr0zBMa
55W/ESjuvlfd99nLX/BS1IFW9L9qjZsBf3+p4csyKkQYaXnMMugyXkXvVuIUloAVW8K1HRvte4pl
w/6IMsjh8cKci6kWvHC1ecbKQnia16FExY5saVYANnQLYIy1o2v4aaXe1Ea8OBOZtHlHlEn7o0ze
uk/JE/e0V4vGlosOPTr5vf4iQY6mWvWZDcsrG/GXjuMhqZxDa44bQnz3gGrPUZG9eua91KljH1N8
yhkuz2xLRpfNDOOznFRf5PGzrPUjiuWfjjEyq8j+bIOYFATfetCp+N3jITaTkzsgBs/PTHK40chN
9M2uucM9YV5qIiNfzLuuUiqhecAiZQeZA8yxFS1Vf0DmMlCwd3MRt96kzF+caAW1in3F0clHPNTF
vhzyDWtKMMx0a43w2GGBf2ksJOLIqzQax8XDAOvI9rHBvsGbvldufIs53ZiutUe1YH64jAD1Mv0x
PELsbonaCGZiX4IMbXAIOP6xRtf2GkZtVAnsypU4cHu6Wb1IsauP2ovDKKj3uu/ZohbIVATz83I2
mqoMph4pQ2SPa3ImxESzTOhOoMYTqZCzCUsJjGpVDh9pZ++akhPDdbKSlPKF8iK+GPrCmiWZg2pZ
fBSssFFmchgSkCMjfJOIrEmahteMRj4sJGdm3G3t+I4pOlQ8UIcQtnWDb+SDgUqohcEEwbwqS/Ga
dP2HkqmHtqtDUc7nepm+0S1zHg9P5cLAVk1fpCfPFFO5T4VxLBBbBY7hPD1+IbFk+UM+b4ykXTW6
Y4NxAUap2slKSGdfw8IsVetk1S/S7tmMt+o77NynXqT7uVeqsIJztGkMSVJF3fiLa2zkNBABgbOO
tCERTNA66tKY0MuyABSmlrFJ4hJK4403Y961vR9DxwzbsKlLEL+wD3U+KpHgMjCzMhRKRTK12Btl
klGFMQn0Kv6yjj046HXUoRaHbJp82YLGnTjGlps9DTA69T79y62aZhybHXk/NLvPPGdKMC51cgbd
gYuh2mhq01wHrtGQrlkJG5c1Lusr5c2Z2PP1sk62A9vPNbkdBJqQRoMjZAjMMj9YML/eZHZJWlKk
HqkeVZ1vZpskBMee7q6XDmiD5BsBwdkmYQaw0d3qLXJWXJDFlwCsnlMxvcyWkZOc4a4qvW03WTzH
18he/nKDt1sxqjX7bUc2d5ecnI3dqdeCTHIC4eKVmlMIo6dhVuD0iFhrgzTZFDoB5W5r6jeQr9yk
mtey2etTtACkKTBt2A6SzF6Lo8AGXuM9z4v1gTplm/bTWcEB57vKEDbNGM6Y5pWgrJx3MfJOVLvI
bvtg8uQngmJKHTvrGeSHvKOBaBPMApmA/DhSa1dKUMfFaa4Y/KHzjcM0bcDjWM5u7uSdeJx6U8Xt
q+kYpHpjovM7XTIi9AaPLXh66IoUG7BX9UDtbmMzlHdCJX9aEmE2af3outvqC1FXeRoQcckBHOg4
PNdvkZgiuDRThO5CESvJwgT+jqDr1OHGAwhj4CzLNdYepMJwEGTOpMxxx5NBwD2raFj7ccRtYLZ8
NfAlALe9krs5zQiUqMYnirsx28mEVsWg1SoWwqaQbbcG7xmRPPhi2GmYZNlqvY6NNi7WDBg4xR6x
bIVyFrn6gpKafsqO/o2JfCqi4dPS8drO5hGZ0nPWovahnzj1LjBdPNJBH8nX+vFxRpx8u1Tn5I83
kzZHgSkwTWiGa2ONYsOgzaBw3FdDA2CBoZi+jLNO9XaaUd+iPL4zrZYBUCYjokSHAvU7RXAbzVxd
9/p7rHCkPX4I1ZAK5nnOBdRpmkmAocK82WcnF5azBunJ8MqQr9RLrOR76U0klAwaVQRenLGPXmhU
eo5QaoFk6EFIV+vGRb6Rua0Z6Lnxzh4/9ZWxR3Y8Ucw26nQYNQABOVbcTjCeFoK3f5nJ2IEF7TE9
jZKzVkt/zFtUl6RrlROS70lcHKKRYRM4rt95Z00wWxy5QdUei12usd4kWxDFRti58aa0Fgw1nuls
GtPDOcvDZC7DizFpJITE/W/Knl9914YW3YujvBJDuo9M8Ud4AudFPB1mp7nZecSxKmoAJrPn20v6
yegaxmsxsnJdRjx5zk8Geu1i2YkRmBFIE1t3g4Sh8drFypOiV0AOEZFCxdgPEsGFpt1meGSXm3ZJ
t1iwYTxI4Oh1sx1r80/aiIeUdljoJMmVLBKc0a6t/iSpna2K8a8sECoJm/aY9QAVIOEFipX8w/Wy
q230+h16fYO2c+U51IZqmkarkTpi3bfG1RvHq5Pr4Qh00Xes5io719hKI98PRt0DEqYuJPUuYcfd
RVxf1TnSy22mDuYZlZ7f2uO1H7pfD85a0JKtmEtgTUJT9E8TqWNeuROjQoNAV8X9oylveTwyc+NM
yl9WDL+99QnVJKGv6V5NMf3jGiK/gCakrf9ZjeetBrafYprhcboJ8nEkeHY5d4gwulAtNUZbNV2B
nMxftIf30c0/PJuEkXFhOaK38UmhLOi9bGOYNcyyhCej1Z9UAyN4Xc80NEoL3NJGVWrnzrMCOQVv
HSonq2AAFet3lCXPiVAe68bYJ4frwMeaYS8mHDvJRoX3HvVkPj5sAY3JOQROzfVFM1wLqXz2k2tz
qrL0zCOdwRiEJmt+7/rp1bS2HT/mwaQmL6AIYMPSHsJWfiyztC+qpKcvH5+219VB5fG7ElyHKp1I
Pc0ZPnFYbFYDq2h6r0fzwvQma5QvaRJBEk/M5yug3bLdNrl4NwywmA5ttCZRo38iHgdiWJl8eSed
KoLQFnN8NxNJJJ0yoFnRUIClJFb7TAydMHbp3yAJxX6st9fFLIihY9KEx514mGxvQOW9A/Mzd87E
tp1ITAPXa1+uGxypjKKUd4bWR1Hoe6z9k28tWrHWl5R3iq3NYj8oiPIjsodvbAifelRfTYPiySuf
nMEtdkwe7MfmeFMsJB51f56br1o0qxiQ+Tag2vPJTaz8Zvq3NDToMaR6bqcv0XAfQts849KEGYym
NXByAQC5kKHTCySY+s2YhL3VweE0Vrd1VMsnraDy8SF2a+PKIcR6LYGSB0uXCqQdDrpH6hqe/Ldh
qu4Z9mO0z23QI3CwrXGb4ZjbgGFBxDuRoEUr3yVoAi1psLIg2jOcpyzZFMkdYIPvskB7tsC/BnPR
yo1bOLfOVfU3PR3Wjpjn9WA/hl4suI5OioA+g3XgIy+kvMwaou36YgX+1T54tX3X3Ok+iAU2ACk3
OvhZodRfU2NuPXs4lYr4P3pQvSTKyZ7p6ZRZfaO+vFGG861wlRsST6ZxkssraZnGQgGQHAHZWXKU
+XbTnOOcIE7NivYUjc81MaIrPaL9goGiboRDpVF53AOzitQqMg0ot7Ozy6LaOdcbuikdtMULogks
S95KUwd0minHahQ/ro6PxtupvQIEkNEJ6zFEObIWp8hSf7Eq8AaXAJQGYOKGtowv/094qgRincUH
1VcC63C5bFuU+X4WFTuOAjXk8ftbEJ4iyGP7YUVZufU4GoOUs41CUq/PHfCswCX6cMUsCG7J2Ppd
1DYnQzxUPwXpIyB/V5NtJquGEdWKJpBwRmgooZO5357L4NihQ7hEautc4pndlRTZtNcnbT13LAFS
AUrJEmpLoZwcQeUX4aPsLMel2Ximd/cYk4WpjEzfBj5MnLfJ6RT26IChRiRYb4C9xgObZNPLoD5A
/1uIOpYPE6ogX3OajC8s//g5iJcdaJL9Qomf4HCwPMoDFJiPw12JtjrLE442TFq6eDXZF8DTRHob
sI94+MTpQEr4hlvmDplfD/kRNiRpGFP5TU1m+ANjzGjBgZoL9G94wBzd+VM8C8SLoQJmr61Qd2Ab
6XEAwFDyC+SzbG1WqsKj6qolaY8owNhmneqBfbdEuSs6LpcO3rmhmF+DnPuVXZCdnosTc553s+KV
Ggyaq+axpE6AOEIZ25fCedZUlAxZnK30TFNOiK7piKqjwi1tcSu0anZpE+uu2I+BW25l9LGrJcqH
jWky6fW02/S48eg5LR+5eeLbUn2NGJOTr3SWAxvAuhdqOIDejeIKkYTaGtBAsZwl1cSgCcU+khCW
NQzG+BJKxMJz9l6ZSB6nrG3W1FY/8RLLTdd5b8QcfU65tawJa9pmhkdMgi2+xjIN8qw1QqM3ukAt
xxdNLUE00YiaE7SwuQUioZGzjsf/xX7ocxO4EVu90nat1vUMP8rrMI3mltvSpJ6/kGiUbqycuapm
Q3ScyQQMdLQGC5CGyszQTnlAwbtWbieMcbRHO4AoYAKzSzqX5kYYJgE3YzDizj6hViZKtYNR3HVy
l8h91GBkiRGtWxmpVeTAUhGTdWnrjnIuHXD1nv2v0Cxl06J6vjEHmE+pnZMgclgUhLOLCkPEA5KL
rAIITKTLy+jAj+jyBJhSqX5OBpsEniRGgZeEyZxdJZ8dgZ98xa6LNJ68lHqh3BhkxQu73epq+/mk
Y2xu9PaT3KcXy1Q+Rru/k6x2YJZ+snqoVKWlPXduuZmLbDOhEU7MlcmfQQQWuliI235aYxoBSUX3
Mc/bJiF+2cwIzFMSPymal9/YbN7InX3Mc+5u0T7VWXoH/3rN3IV7NiQmdmst5SveDJbtpfNv1vuX
Oelv9kSKVglgWlMWvq7EnTTGEDhj9NKCjIRIgHZEDEx2q/I7S/jXJqQcrEFtKqOsHznDH5SCdP5B
54KaQFzrZaWky77MXcKQzdceeFteTZc6TU4ZrncVKu0QHfJm2I2PH34wss+B5zc2iPqrN5aWPmtx
9cdq5tiV7dvgVp9Dm96lGC9St6FpNNsU3nShTxcjcchuVPv7YotvL6VYLLMPTcpzUjC1MPdj1b3G
pUssF8elP/P10r2ZyA8Cks2Ya4n5305LjBugozmMtaEKpzVyNdgIj4SAyVk2bsKfRjacgbvuXpt+
eG8MGPpTvBlKyCyjM25RH+zcpTuzRd8u/TN+rRPUn4fQ7iXhrRuGMzuBY5Km62iI9zjp3+Oz20Vf
kfSNVHx40juDcYQwZa2glMMAN17JSfUFs6axeKEeCpW0NhnX1adUjk/aY336YvY9UILlyYteVas4
RJV9K4b+Y5qjvXqWSXLMk5cyyfeFoewtC26blm7LRdl2kfJkm/HrWJkkrppXCDCnst2xSts3jbiT
7xTTfmhwLqez8Po+dPtJBAkrlGXUviNreetS870bMIUAfouUrRNrl8IiZUsa+pm19eNhJZbJO5lV
TgXF9IUZ05STqph4fxzVML127dhv3FqENcKzWeLxkfj/axQfS5ZsYUge4pS1XJ+emLgc3BqnVrWs
WetuhYtigU5j1l9zrmGf5tQOrJZ839x6LjLt1KtopLvxYhMrnpjm7oFyVVjdJSQ9+Yzl28BDWF/X
MZ1zeonS56plciKVe95Xb1rMtj/LnpbCY8q3bNWUhdUyP2FX2DQPuY4y3yHMvdNbPDvSfUUUCV5t
5aRkIs/Z2eSPS2PZG8uwMw3rWNfyaX53ZcxDwI6ZJnLQtzM5hk6DM6XPP3Ur/axHB/LUvNUz50bT
cRygmnPSY5jVKQ+1ONsa9JAdyIdaz2/1rF5zs7ot2QhLhrArnbjspoQEYZ0KRwtzo1gtlnyybPCv
KWoKg3+hyLdqzzmazweHy7FmczMkzXv2CHsfKv1ZTnScjXqVrvlvxHvWItvoPP1NUer32noDRKZB
faO0Z/pOaa52e9OmCImsv6biKu2V6dohvPMVNi34FaYfwoV/XXNT2XvR9++62n1LOqaoVP8JRnjk
hS6PFfxD2jIfKy4hYFr/lIdWV7KwL2JzNTgo7CBlPD4Inek66NfcLzjj1AbKUhXLo4DVNU9iR+Tk
6fEWdsNyyuzuycCaC6ruuTvFnvWEk/3LEgtjFZVZeratC+vTrTBAGC9Dad40p39fYu3eZCrzX6J+
ZXF3dHaMomhfWUucXKU+EL6wCWLNOY2IMpgKG3/KYzz8+C0241OPOzGvSCxRsrPhOj+lJT5GN9m6
RPawNVwlaAilfLEQ+yokyE7165CVT7EFgSsmxJBCMHAiy58hPFB3svRS3eandpSD1OZnx6y+K1Qz
ZmQ1yO8fCZOt9ZVFw0uK5UB0Vza7u4f+tkabqI0kJcQxydvTttOGg2N52544USKgT6bYSsX5TJPo
Q43S0CAX28fxKfxaOF/MJlc5A1MjU747w7u6rXsk5p6cTD4R2z66oxIFxI1dYbO84d3aN2ifshJd
qXeNx3TNOI9C3Jp+3U4ooNq096YxvuaUhyUjcVzmITuTLehRpmbduhbGSRfEH6jeGYncyoT+2FTm
qgPV7BUDNcXyQdrhI2rzZ0mAPGWXxYD8xPxHTaE+MzlBGbly1OIDu97OY5TCBzeF1UIXyDSC9dUt
MfgiVwn4u3Jjdc4ecJHmKLuhNw8t35Yax4HPgAtBZbmzDYDTAFPZxXMGHIja3pnRoV7yi5WyOO28
u64np6U1Nh1zvQImDmx0xDvbxwFmc0EvCy8wbW5Z5Z6R0LmJyTh23hMru4uh1uDVJMs6+/A4Jx/P
k2bEm5Q8lynMSuVp7qdTLeY7ZM+DGvWb2SApIVmLxNzkyoCnk1i9KpPMhuSR28XzznGFuUTOp8eL
wXK4Kfo4kGTCpsWw60fl5oL+6iv1XglF9ftMPLFkCmcl+sBeSlHiocAoKnxmjoGlIv9zFv3O53Yo
qj5MqVWSIt3KlzZNbjGywAoyM33qjh0yrD55g7j843LmpGVoFp/pKIPHfa/182WW8SV3cISykqz7
9HUgnRhM+o4mjOEWDS9scticXIhRW5yF+IuW8hNb0YsY26s9D7dU3TsdUuelQUTl9bj8FmOfWW23
caNubWHwWiUOq9ce6Xqb9ygJ8uGzlCe1kzDFiOWQFXK+pI2CtILMljTOuKpqhmncKa94xaKUgGI5
WdZ+QUHY6F7s46WtGXlzPXgE3a5tRyDvKW3rtjjfvPMM2hPtPdKaGS0obULFyuViZ96GXMAWHfam
IV9p29KweuZqro2YGN8KokNTvhV1sauTWNl0TgftjJLFn+uG8a+rL7tSAvpcTORCSEZmN5ZAhXuO
5H4v0p4mg1lltizNSqbq52KmFYnBFaujN8ESsJ8j9S7T9svA4rjDhQfzFfi1jtZiBjwVauwrUROm
+bafEpCkQ72DTgcLs0XrgS2oDvMGV0E3EkAwtdWeLpjZUirL4pVtAJVsMX+INLJ4shPyoFX2B/Nj
vZGYApOJZ49kKRtLoJq5tZlxMPiV7ZonklHtZMZlQHTeRpXIxcdlG1XoE7RJuqGaTIhrUVyHDCg+
SAjN2RstywuC4Zs5Vb+OJwjo6uBZTKbUmSigd5FaZZ2YWZ7tTiF1LRq2g63OBz4BJ97AJHQuLQ0j
weBEnWcAu1g5cfn0rPcrJsFrdfLKIxHYFxU/3CGtkzdp8XMLgl3IT2MI004XJU2haw4z/H8EPUFX
jWBPDIMQoSJ7z2lf3QIgaQJ1GzgnE9hKs81V0qWpP+HNN4p2PsIxztftAExsSNtAdJq+aSP6vj4q
h6em4BXXBdErLRt3zGCp8qYbbH7ooOQyye/asFcqlWrvMIYc4+I9bzXlWlClpjLL9qj2kCd37HVp
/ffdcm1rkQOEUl8gYr+lDbKDpDftHbLqHZEO830ZH3G0Sxp09gLTuTGOPNubWSq2Pyos3lKrP+Qg
J8ckO4rB/Ncpf2q/fFAIg3pxjPihvmU7gT2wxWo596CfyJFB/8e4QRA9giSWOXv+bdEfMb3I/0mX
6gpFckfyKiEwDmZtby2alp2v3MJ9ReXTJL5mIhVA99Jx5dR4d9L8MET5PnczXCRMbWKT6tHM8Nem
FfR6/pfsIPq3Zd61zAv+/0U1ZB+O4q1BcH2ZHqIKrSDgup+RbTTWW1ux+cE8EaYt4Z05g/J4cU5Y
8oyAafZ9qmiKMSt+2VpyJp63sPEc8ca6Pj5AY9U5bo/OLORjJD7cIb2+nfXP3EjTTRXlWVAq6cqj
fAiyzCUCURQW+1FEy0mBgTu3ofxaLvQyF5WYx5M4o0Ooq3kv44VEp24F0MIkOIkleOKyDWVcB3qP
WZWnzujmyzzQIDu0SFH4lI+5pxOiAikGbab7hWkh9VvxUSTaU0UFqbIgCUAE9CsepuTc5eM66dty
Y1pcADzt68FUmqDH7630JR3I1HwMvI4Tarx7o8sP7osruSnfdddsFQYtZAWz1HeX1AmiSDlGjco9
3DYwjNQP8VoQngvwbXjVsxwsO2zgyPsrS57/uLKjsImUHws2BVZtsQO8qLETFU6KDsqKfiuWYiAU
eOSsd7BxwCRfRdt8Rqo9hp3Arp7N7R6k9dMIh3pudDKEu+xHQvB6LJzrikjnol3VbssQyeqxpPPV
NOv+aWFWXuoM80fMUGHVsKhJc6Nf50P6pDQvPbupsOsqzTesh+gS6LiGhrFlkxyqacGwChM08sXm
zVAiZxsP8dEGuA4bHsM40fOobtaROz6JoWyOcIkcqrCtwnsKaxq6tFL/CtkwJ3cp+h9m89r+nWb1
r4+ja7akTPt0ND+t4MuuolMBReoXE0Pp3sNHlrRnaWj3Ks5OZJ78jgAy/eQ6FfXOrKpjpyLLi1Ab
bYY81fZ9n5714THSy0DTIXcLqVmgc6svmYk03+SBYSyG9HKKdQxkPCZG4TwvzfzM0h4QInJORGJn
tqfHrGP1C0MHo8SYbuOHEMlz+yosLBHGJj8EVZbhGxk7W3Q1EHKJzda5CXvgidP0CeaSaDDh/NZG
sSvGYV15LVWq2d9mz0Tu8jcVzPiZOn7G5msxs42amQ7Z/OPMnneVya7vvBT12VCLy0h8TacMf07K
8MoyUwyIxVFa/XdvLw9qwW9RuxeMMda8PDcwPDl//6PuTHojR9Ik+oeGDdKdi/Ma+yaFIrTrQmjl
vu/89fOobEx31aUxhzlMoZBICUplKoJ0un9m9uyc4yn1oS1yyRFIkemb7PElm/Y2oOKPs3/dMawn
gcb9AzxmkVRMFoshIgg5NXi1hq1nxF9TbGJW6VuGOZN484g2NThx47Pd5fdV7r5nbCBQ9YHo1Z14
C9yca8f0b7nWq72t91CRWRUUW1g8b+jNjovqz7zH05q7kgTeYOprmyIR1XZf8Hz3wGIf3CgDWQEu
H6YMPtIRawMZ2iCDJ27pJ3DoyzzLToUt74Qdf8djwBACoR/+VFDhXMl6lkBXh/zxOxvihfD05BGH
hY/pfbqntOzMUOwJy9HVjJr5DNQtuwSPqp99dSI4BkH0pBl0ERXeZfQKHpzmilKBTL6UPu9Ot6Zf
Ys15gNqiFLZHdJw/5zcMq5vkDo19PWb6wtbVDQ73lUqzq2iqnTOB63LOmUw3reJBKsmSpsZta6UP
lkmGxunvS5NxkVdn1PO5K1N3t8iAD+mAjbSxjVdGq8+1zibCRqIyGOHl1XuTVxsVaSutbq4y8q4h
qXoux/E5dYsje66tFupvgSXWWZ1LbgNCSyKsN/TLEBhKWUkhlH4UlrbxeYK67ggfRZY0xnTMRliv
h7rJSb7I3YzgzYPsPsPcgbgIl9sbuWikfYeZiBqnB0dUd2XGC2zFXChDtwYydodIk5b6p0cmhyN7
SblAeAl8B/nEv2koVTOKzWgrduPOK6eOZ5kOjyb3R0pvRa4PeCGqW5HtgbrdOToGt6rxP1RuffIj
isp5s9PsLRkBHVTed14eqH/7qrvy0QkNPA5j9yB7lmeZI3un14l3dpCczZOG0YAb5Jcxs9epg1Bu
+vZdU8d3pY4HKvackVFeuAVFdsZikMzT9I++IysbmU9jzJINjWzfpPOQ3BPPkSZue2D0XPEICYjY
E3bXC8/hd0I434DVKx6u3mC+sn1kdWujH6eIb7pB31oMGq15/2UiNRm8DUs1m0+ZxrvVp4xgLhKo
Txf/pQYsFiQBUxDj4lzhl1kGGl6hxur7m99fVKtZiw4DhWcziMPGE0FACBcFDY8oLkBU7OYywrBY
sdvsDrWeamsNgD0mjfBIVTQHeW4fMyuWDXEaNn+E4ZChn2pa/JQ7/Qms/5M2ePeHH/Q37uHfPvw/
xSD+Ba34/4STCEPw32LvM4fxL6TEu++q/Xes4u+X/6Ekarb6h+0gvti2YUhuKUH8/Q8mUVPGPyT+
bwuAnuPIv3ASNf0fOolLpfOfYVjwY9Dp/weWSI3WPyTkAwEo0XFtHCPO/4aWaP6Vw2aT0TKhVjnC
gpaI5f7vVDIVCJzurcQd0VNPw26Bgi2/eNYaO9qWWflcT9g2KxpAsJYzrpN2CJUX5a0qMPqW7Azt
yES6hFZUzLFKvI+4S7FWtlddkxwGm7vW+RRV+jHo/ib22/tMtD9dELK9i9ZeEW79XLwwBkE+7ZIG
K47tssNBKINgAgGl51niPnUlDv7IsSnu5kHsV2ugJesm1jaG+2LVBftOqtkW/4HXJv7+0sD00oFR
QuCz/hAt/wovyFzkYuD6HP6GZEKP32ipcwyt7tjJeh8pHx4Dz56jBZp8Qr2rKHdlY/jt00BD4+iE
mwP7fmMQd47beGVCfwYf/lmZukPU6+DX4JAawQYdPIsHipaKA1FtXfxB/+EH+RuPDTYYTD+l0Kz5
H1ij/TdEmSXcMMdjoFOBgeRiFPYd2B6Gd+F4IZHqLxEUaTPA3neoHwj0UgkQddjVlPEfeBj0A/0V
W2aD/ZSGaXMn4Nw0TEP9DWkYyjqfkhCAJoWch/TKMbx/9rHlEN1+CJra2QUmzB03p6+18Jh4TxE+
d+CKMaKve2tbasJYq8GK9uVp6OmoWwCQbFchkQTYRu4zgUhrq4yH1kzkFbtN3znMUMA/Nea61gbr
xsmqD3fgVF6X0sR76VZPkWBI7FJWMernaCqx7kKsWI6ETZduzaO+LGjy4l22UslbHbKttfJAZyKZ
XSaet6GM332Rz6iGp27SD5lZeS83mWjCdwdMku5ZtC83fvEwtDSiMkUlvJobj25SfZZFpdaaqqN9
XjNdMmJ6dsA87lQcuDOqg6dq59Bttp9KX248rtJl6DAabFUlNrFNoUuqxKNvUNHaQvTltG95t1Ql
rDgokqcep2lLPQWM5iaabQfJTW3dNyi2D9k58Ij84215J0sYnmxFMwKWSBOYzmvFkWEnLXtNSVEO
GxmPVBEML2XYLrc+B81Ljb7T2vRTqWo4o/zXqK6Ou87IlQFd67oV4d8HK+TAojw5bTO3zo9cnC+u
KMk32tmR1ndms5Qw5nrvbEZpfdl4kimNol6AJ+xppNgCzFfirckdpIuGWWvhQgUKLD0A5T5XDwBY
oHWQXXjZ0UOVqtVIcygpb3VUjNFKiMfvVe/gTrB67+SYMR417PZLXYRHKtIxVtMiv40LHBsZoAD6
Als98h9o/qPcQI+2fV2tyBUVT1pIPctETgXgk+1t/Kr50noN8nR7zwJHGx/S9TKqunjZFJEgFoRe
6BdHn+umt0ZOrAozcmGeAzNngGCxYDo6/M7ayoK7ye+6vW7eFlTOr3gebJ2yc8/aVN9Tj/GgUu+2
LOv6OVT1VQN9ihXCL7ZtjqIaBV2xJttwM0I/3Pefzeh9BBilF2KscDn2nGTrzr7SaBNt8iLFNeM2
P0NOIH1UFNdo8ugx6hKQZmJQ9CIbzIWeGj/cPW8BNP91d/KqwNswNKzCepXUNEWWglGXM1JONYfQ
8sh3EcvHZjPfMJVHHblhMxDLqHJM0+TOJ9yy1PPSWww53mx7FJRHcXqfqox5ihG+NE7v78gAbScC
9mtJJeghyBtcIcK8CbvIOBWhfFekzW6LrxwRBnmeyglpaV9dYHGyc+N16bILzMRL4TbHoEeLqos4
WOMQsBZZhq0fitcLjMmHGs2IbXFUMKl0P1wNRn4tD+y/A65ro19DWGS0SkPfggz3g8yiF0mieqMn
waWy+axr8gOlOmEuQLTfLmz6CcAuZUwTXWCldeyIo1RMqR5imDpcWBLVrbUuQud6G42IMqKeOMMg
zgDQT+OIsbksxoXT2XITu85P1L/E+D1PacS2n8wEq1vWbvwxNBZm7eB8lIy9HG6Dku+KEQhHak67
E9SVI0pVvYR4KzbDMFWPs4FuWYw1p1l0IiI+hBJv9NITC1WIBYoaDZrD+EIbNQ5VE49HyMxOyAmu
IAbeoE7fa+LwSQwyoZ1aJnrqM5kqn9lDFh+a2HsupTpj+N0UlfHuxQM4PJfcrld9E8R359XnQ9dH
XsaauyBu771OGAc1ljjKwQ1tDYAWjmZOS7ZDBT4Hf7pEXN9ciumLivoUlwJxFNczTmHRuzggi3JT
pEx9zXHcJV3LyLWhuULvn53IqVeFrXnbyPxiMqo/2V6e32WDutpBUTD+xrkV6WzTvVE6hzYCERMh
Q0WCzmeSWRoacLqyFG2pQXPs+kw7JDr8MCzER0ZG89UfEbFgWPOuXG1fMffSEi9BOrUBCRY81qP6
Po1U/IJ+vc7UZUw795PzYYznbJTLYNJM8vv13DcH8GdaKjYHKzXmZz9QGE3LolgJ95wNn1ahf6jY
XxVAby4JNhelIYSM8jhZFwqPzoHA+NxreFW8pHqaEmb7Xj2+5RTlLWeJjXISfVlrHRCjGsRy2/lb
w86d284WBzu3n7DcJBBFNGPJ/M3fikLey8okHMZZE88G9H1pDGuGofbWBXCX+mSr03cNxBeLVSIJ
IgtjIVqHp4NSn3XQzz9XIMEhidfRjG87Rb0PndPJXWygcWBhw8TErDONtnQkYqvu2XzyPcc50TOu
arvo0Tf0+BpDyT+ZfnE1TGq65PxLm9wyQPbWge1lqwxM959P9w3ANmkVyf73D+r0FaycnH+gxkJY
Oaq4+/3aKWPkxfD7aaz1FWf1WQVI5uqjkBQEUYdY71/YaFd7nVbwFW1W5E/AHOzIBwmGF3G5mUZy
sf6oDpUHnsZ1ic1A4cPCG1ysPnx0mH/jyqkR9QaHzknjXFIkvxipINsW0fQy6OEj9do2TEFcv6QW
MTQ3z55gPYiH6LVsPagjlMaJvnoTEFBzJzdWkkPrIkv7q+1DZIlb5BCzuoo2H3eN+VV41TOWdQ87
Hq43SgSYApOTN5plkVWHqUf2gnegc70JnpQxJT8qT44D8w0ttDJyC+Vdk8U6gCcKjqA43U8SPBu1
vYia0XcXWu7KqOFhjd8gWaEoMZyHu6B/8CxdDI766Zwq38juiaspIiaDnkLiCspTovsoX/JHZ0vQ
VXRwWKYk06YDR/H4VGIwgLRDVrMqkQe/eiO2EXIOGD7crk7vAqf68QfGRF5af7VtuTVqkCvjuKXY
Nt+5lWKcXvXtRfTqEoMAxTeo6SdT088VJLeFpClum038kCKtue6S4hSLuL12Knn0K4MZWVX/WDUE
TOejKnzMTWFEwVGu3aclAaDB+eywKR+9RDNxs8QfoR3gdxyT78muZx4UBtsCLXhpACVb1FY8l0mR
sHP06k6G0MhlnYL86m4pXLr2QfHhBvCUoyEhuCSSr9ZnPij64tmJm+hmoMk06YlM2Un+BS+dYSHV
BMy5+CNOmLI1ULCxfEySQrLHjcNpC5zvbFeFu00G437WXdaqby6NGJpjW9FIzgWKCQmHjxZHCg/4
akTWWE7FmWhltU10Egz2kEIlibGkCg/ts8KzR4hfkRJ2EfvlWG8rO/moo3YuoLjDz8p9nnnzmY6p
QtMHNuk3hw2T1REcbvX3YJYd7RAsTo23mBTNPN9e18KYZ2f6t+YlGxZcDQ2syG5zv0d+reWNQqqh
MiR7nmjAavPWudForyhM17uvSdexxdlaZkY4sJjnoiJHsPNz0Dg69lMpesbfEE+XKqaT0nKKS5QR
TypSs4RQZHlL4H4wRcwQj34EX8LGDdmP9t6xghOvc3Kt6OuKBTgONaSH1i7Tczy0uENjV23A1FsE
2b0Xoo20l9pCQCaJT0ywEnCZwWnqtXBFlRa8vQh/gBdfx5Cp7BguTAo27pwy2nkGxSg928L15Mjs
QMPTp0HX9qbJKUF21FnN9ZIYd5mRuf5tgIeQgi1tn0syALqWfQfO2NwOMWlYSf4F34P6MNBv+Kc/
FVlP3HMiZ2gk2ZUwGzJTn+2ipn/MB+WsOGQZy9KgdgP2bLhEjFdZLu6mzHti3EDS1IHhocfasTCY
/+epppG/wm6fe1gSrTIzsKkNXD5Ro+/ogw2XyiwnHg86Nabq6IpkWnQN/jAJbKV91Hw8x3oh6ovD
xn6QknhO2J6YVVIJn2dvaoSb0ub2LtawBTpTwj6CtJBDtBViabeoKWNYZACai8B1rp490vqXXPqO
yXvoQilpeFWDmmAlWwI26Bz25L7inLoC3kF7LCISqPCDPzV0TgpJ2WbzlqBCDfBnhQPOopWsfNEt
lats3EW0pBdwE6Z8H0cEsx65Yg0rmR2c9Zraoi4gaDbIbyiub3WUQjZNbmuIOYsxZbMmclIiMNp/
PHnhoqSQBuLVQeMG25QDBl49peCvDvcR3wuMtv80zGMJ9jE3tW69ex44qoIHSteOizTOv436PvEe
BivmCSrCNa719WRbe302b4M9e3c5cbNQl9iFpnHWVFBXtXHbyuIpzLSlVYg9kQsEF+aFcioQs6Pm
Ca+ff1bcXhmgP0s8M2JaW9b8nglWfDOEuusbAHWQmWTINgzVotUEvfc+ZnM13iZp9xqKdkJDIcpR
ligVmnMJeuverW3At/7ZKJ17Gcc3tkgewMWfPcu9debqWFBPbSKulkaqTBivqDyEr1yb6qf4eVRi
Xw/yvrHgnrR6wUQWrFcYjfspI0k7F9Q6WvbATCsiGplutdR80Axs5KPBTxfa4oZDuwxnfSlqz7mZ
PHi1fxFSR7SCouyGnPTzHJ+jfUvmazfk4TvOoftQA1eh1+XZr/iCgVkqCru9kuxK5XyDNdSaJeUx
UDaG2ORTAC01ahQC7VuPLXeBTn4ZvNBcxjKslwPsmpmkaAzFNZ3uTEIWxJN40LV3pBki8lxiQdvD
SQ/GfWQjPTdFQzqXrSTlertpG7Eey8hp1rDS3lvT2vvuuCky4uhaPJOgMzLRFJchXAzYMA13RVtt
WeZiFWXaTc95nUaidGamIaRhoPTDDJJ1h36rZyvLR9zCOfDGGNlfFqSfVI8HocGoahD/XwoFk2Ca
XuM4P0ck3uK+X8c1ds+phCmbRBeLi06HRKJ7n3FjDoTTHXat5rSxGiyRpGvgc8SWsRSYK5QBQbAg
2blEQ+Ac0y3KsS6WQZ7tZcONmGhM5ilaq5vwk57zU0/oGiWyuJ3fWV2Z3oY6sk0Slxzrta2d9du+
xUnfmzSRFNFWTwGGA2dY5tI4BBK9wnQJBVjBuAL4Wa+FRR0Ix5ZFFfsQTYZP3PkvsyPKacoSJ4an
wUA2gbd5+6zM3vu8Jw0TeOFaklvru5kD435pXb/XKC9dgK6YVn2RiSWUwm3APJTXQzFYodEpzu0X
cmKgAhzxWCMdu3r+o3flcxePzcpPnSe4LT9TNDznAsYIZ7JN0GmfKgouZIlPbaJ/1I4/AiqMccfY
c8Yl74jDqOc8tS6l4Zsr3dHfssJ5x2UGAHfumCwJI1uwiyBujldBfgsOCL3A2CwdY3jr7OQbIiue
HFM8Dp1+8JR+1zg1PlHzM0nzBgEG8gH4uXEtMxvtOL+3y6+ewwUGUJBFEndYL+14o8fjjV9O92YK
4tS3Xj3QxefI3cWZzK5l3y69sCNGmZN91ngAa+0IYSo5UOWICm74myolDs1MDnTOPhqt19HBKQZW
wZNUt3Q1kt6Q24SGZolW94Efwh8yBXbiPPawlGj4UycuKL1jA6eMHyJM2U0JhMNLrOi+9GPn0SOq
VAIjv6f/wn406me7nXAyjVpDTCuvkZvA5TVYU9NYVY/Erw8xsvXdFECFKvIiOCTSfU1ROW8isqyP
vHmQJqbGOvx+aMDDXrUWjsXfD2tnTDc4S/fh4Lg4cdT0WDqWuZF1K4CXEX8Qsn/P8YqA71s2QrRr
ybxxaVaWe+XERgGQy302d89OhpO+Gix0Cgvjs4dSdoyoqeIta9LXAe+h5lisbCP8VDmRUIIt5jy2
YXisAsFMwQ1fZsLHLRLSKm2T/DXWDW9bYjradL3M4Lbad6BFbdwdDkCMqjn2GVm4Yf5bHQTglQxz
7YBffXp2jQ+fwP1rhmVoAZNVkIvvqcuyVP+qovBeNLZ+nbQ4w79cQn8zjfYBhf0QpTMnr+uaU4g+
/NBPcpcOfnEK6HtbOrj6d5MIr8Zg3WuqZdsBy9sLsRrKTt33tu4fCcXv+pZHu1UNt6Fm1/claYil
1VPObhTIaoz5/ZMQbAPskuFNlsfzeTHbNRUnPNC28Wuv13SvGO6FxZ1NsFAfYczT6PdLvRqZe+oU
Cc5wOkBXHx4blL1S5vVbVMfG0iv0OxTndTW1NG5MQALxq0f7EicaEQjxZMgJvHwnJh6FHgW7dNgu
p1TjpAeUbpcAulyXjk/YsV9ZnHqPMbNO1tcEXO0UEgggPrEKis++5IIfpZdDMcif2nBsuTecdxNE
Kycv8WC3CaGUyrqZorAjTh8fnKKOTnjo1CYE++RWDGkCgcFmwuE5ynZYJ910IFlxr8iVssKVP4Y3
go13OmB/YuLfl94LpQ9bsKzIKP4P1vZiY9CbbPlOQVSMM2l2wTtnLVvB/qE2fWfhp5k8RWwlGBF2
OAHUKLeEuYsNOFb63eP2gelvdTPoXXtv+O6WfSQdkHV9i6HhQ0NtWtcvUFuxYjSTzbzWxgLaHqyB
TbMPws3M1U4zqaQ23O6ti1JwDlEX3gygJxuLyhpjTEYiJDVD4drcu4H2TZ7ZDY2W6WLKfATWRm6G
DWAGF8y4pq90BJ/FaDpyPbYtjE3pZnOA9HkISniUET2niY4XbBz33Zhi9cbPUU1k4ow5Io4bvN0H
CSNTaTg5J2jnWlf2E/1nt5rE8m5zF65TUZxb3xjmwae3TcbwjX3wa1RP/UOXdmeRIrxXvdq3IfYI
agSQnVlADXZkM6Pm0MCr4y2/B969dPzC3FoQXDdMjvpNmej9PjcGrBiGd/YzzlvZgJTg+0WyED1E
gqigYbPGtWDDRN6pRGEXpiKhOUA4434BjYa/D1YzlydPPqbnBVvNsOcJEycW5m8tzYB0uQlu0IKB
KINyDiuYjVyQw001g7Qw2sjMw8TFpQslpWrAxsFQ2Jhu+6A5P/hns9B2d79/TR430yFhPk3u09oN
bMUxnGtGfmgsC1J+0prBtjeaMwQkXnovpgVCdoep8ABDNuEAfjSkT1GjjNQoSWBM9bhmAoxehLGQ
wVi5ZyckDuhv8qDNvzQZy6xsBUoAkpac/221GeeHfP47/3yooR8kNojFLrHVruWCAFgUbO1+PDtN
d2r6FL4S1r0ltSE5sgi3y06xWx9g3VV6XtyyTWyRiC5pFn2lsF+5BnZ9KeJ1W9W3eYTLTw/Br1F5
s4i+6EwhRJlk5S0lmvzsGVXrhGA/umQiJdBYT17a33cQJhYTea5VKKHX6xZzBCLl+XZs69fsvkuw
cjhovcux7wnUWcUG5sFWMdw+RA00xjQLIQfIcY+2g3enpmk9UgqUjOFglGpBTnwJw360GEv6VLoG
LG2kg6s1++BHN86+U0UWlTbr98aVzToyykuL3Rr3a31gwsPhATcVzjCMDT0MMFByIOO5t6kRaCuW
2IFta6/1J3Jwxyp6pToDMqMXPUNCh/QqjJ9OpNAXQgB3fvJtxs2uVJLTl59DoNI4F3ukC6zuN26I
X49TlruSnnogXoorbVQ3cSu69VCJPcoM/KzAj3Zu4PiLfDCMTVISlpxBoOuefpWU5+e29qOHifqP
0wTQGkPDwCgUVGmq0ABKOXy3XecfeRpRDO9uAVanl8KJAXlFD0IHzzkJitl5/SJs/mdZbXwA7ltQ
IZt6aKDLBJ676Cwb/ciHPZOAidvIppvHX1DiSL6TC9WstSrT2VZc2gvKpyZgV+iMk+G6S6ogwmU1
747NmZwzxZpcKqNymHYSffZ6rnA3hycrYxjbahfjQ15N6ZyNbkZ5tXnOoQRwVm/NDckSsbFS+5sK
8rDX0m2YVxW+2QW6frmhQ/UxYHXZZHyMLV2MmzQ1u6M3qpha1enQs8UqtKR8mMLgotegz3Drgx5g
2N04Js/UNliV+QRGqsTsR0x6Qf8MMv3sYpPxfayXr1ZkX93YtyHjJBcTqd56M72bLtCAhFF0y1zN
XgLNz5659t00fTFKHWuUhELYA80j2YGVjli2BnWk98BxAQ3fWlX/k/i6u7SDfu1P4HH9uLAOJWOl
OCmJ1XcSYHkMt84NMnyVRboLWg3+MIt5g2l0bRWZFy6HMnmosmYVaUClXqOs8EBoIqiYaM5JNG2y
LN+B2zkBRiT6xUq4snOjXMlyzsSE0aPHyRc6OlrLTEhYVgIrHOeYn8mtT3ZYsOjF3haDuL4ds4G1
7PdzTefnB4g8w74S52Jy2ZD+fqqaP//7O6iXTL5ol48Vo5vfz2t5lx3+9SEPNRRVZjAk6dPsUKT0
gf/57e8XlgY8Pxpr+hVmQEIsv1/057dZ0h1tFYbbOMcFvMBwnh7yHi717+9Yrt/NOjpbua9vczHd
BJqWEZxSAwbLJr3B9spQumH9YdCzsU3ysgWbhyItjY3W1+Rcx/homPiIsQzCyqi0D7unLlyaI6JQ
Q/TeTjs4QNYVJ9gmKby7VKlxU/lsThhMfhcAicq2ibmVApKRjYI1kFFthDtg2evOSMTjTlmGvdYk
MLXQJjCus23kMRYtwLCkBBqtlk7nJNy3pfECfLg/CU//LtgALvwG/pDmGt/Cgx+U0rPNkb/eF+wp
uQDvZO/Up56cb2tqAJTLDk8vVBp3KrV9GjlAjaXOXHostyoeHmtSmTa4iEVJJwGDPBGiv4Z0JMtv
O6OxRkyOu4Kv4q6wroaPItb3mle+u46546jngRDGsaGS/sgT/U60QclzaVo5E63teVId3QAauVuC
De15AjmlsKDNWcxOrBZqWsiehl0bqh57R9KrHgb4ugE3YAVfrq5XmzndxbbpSD/NJ4ageQuYfbgZ
ly2OmGtYOQPrRWeuquI5/q2gkHzXzmvXvkpdcjvpg1tTWQTLVq2A/oAvHiicCYxlHPbBMu/XZquG
NXxSBkXzZVsI4hC/v+PP2nuam2is+ednfq/af13hExZy0g2MLOZLGkIR1//vl/z+osnOgxwsJFu1
ycUEYYyXVOk7I9KhZhbJjjkHltqx9NYCDjISSLjCDN6s6pF7j/Y3Z4FFubzxpdwH7TSduoSIHonP
WtOhKLU8lTDeMVgxdVjWXrQzHBYvOydJYjPYuVWwGehNCxGvgwkDoDZ+GanV3QzKRBzqyp+6/EpJ
8izposOQN4G58jnVjzYdriyqsdQ414b4UlUhn6zJgh+RCbVJMuOzrCnKpDH7cwjMRSkwCWDX8Hb9
yLXYh+NNi9BEYUh9bShyZwQArFGkRbfRqv4pFRMtGwkv99ib+So2dGamRc2kQMspJS3xljsGhWr6
BC+AQmaru8NrzrCPbCtcbKStndkbJkJG196YVbtPWIzBUxVq4eO5zWAsFq6zAhB5atO4Xxp1X6yc
29GpiCQHyXAYzJ2TsuvhjrqH/KLBtOEn7Vqie1RbPDkS72bU48wxKzjIvLBwC135qGVJRtCNYLNO
Mg/geARjk34NQnA2oV/67zg9/Ro+EL5ozijjdlMG/akYDQ/O/T7dCruiJ8odHEA/M2Y7s8N6YXa6
gc2CeSQu3THgkMxMkCOam30nPD0WPKafWJvVoc5RewEuXG1atBwdrHjGuHcjS/AhXdadEWWzxZhj
k5hAfwNcyj8iUTqoN6FAtGnZhwnUsVzxxOZxmQaOvR/2ULfAgo8DLysQJ2l1e21iKBHRtYL922Kk
DR8Ombhbl57P9WmmPacAsXOAMi6GMTuxqn41vYey60cvoaYPm8l+49wHaYKep95y0S5w7ZMH2AQ0
DiLy5DNuqwISVwSPlIbPQwK6wpImjjb002a7gtw+h9t2Y6QvIvYfTMvv58K6k9YWEGjh72BVN3kz
8yzfRDoreC7BkGVTsI4bOPKGgvYdjl9e0hrfTvAqW+z9la6qfZQFPxNng9CIWJq8+KlQTnYcOXsS
z2q2oQc6vTOhXgZDGmyrCu16MqdXtIzkjgz/Cl95CjNaFiuroFwDLsk+YY6Rdt63pVLeSuNqFuJh
CEbUKyY1jW3AjjcAH2e8v8pi7sj99uA4zGITegxrdgepl1yFwjyE+y1ZpbBE8ho+hs7iCUyaFFbo
S9J5dsx8nm4DLwcQFLJnW2i5B0aca1W3mXkX0z0PRQ5K0eCvuwTqeUQ/AIxKk7nK3kgBY1IOjEbk
uk8KR4TsuScrZ7rU1XQs8gzGThXQG1WmK65s0B9NvBI+YRFCA2sH0wzZ6CHmoGusVXofmQaBpdDj
ihkZ+AOJWHVCfrMxOGqcqxbkcejeq2kNDGmgN5vARck/TTzUREnROrkdY1O78YuyRb+zRhx7vsCt
ngy5tdP4uwa9Ga4TOL6uHnBxmObcD4GzayJxQy63htWlfnL9JaLk58IeeD0IWcxee5tjM/dDEkT2
Umta0CMaW1ZAGVx7ERYqbpGqrNoljfEdoIiOooYQtL8kFAYlqhuPAMWAooTDq2smDpcAYAFnoI5g
aIYJkj6laFbRtwuzqI5RgoyFoRQYWoETBWtSI2ijxLZY6u+Au9ZjXDy6vs34X5GWzZmkBGnJWDtQ
pCoC0MyWvy8qhpNWaFc7FkK5iYKcZwPepyYOAfTbQQ4ff20pq16FjuvBUSSvhPis9tBTAnDtIXnP
ydhBiKVVyM3wTXpoezYBqcFrXlQfUjymF9mqmQAbM8DfgZf/io01+tmNcrzPqHKydaJjFVXud52X
+loXWLO86mjVkivUqup1Y5XH2GLQHGDBG6sZRNXFOvoUGl3BYagZsIuFOgfZhOEm9LhjiTTBm8h5
3oRKPsXxdUY8j5IeBGseV0zVq4kjR7Tuhw+Oi6CuvkUmAmlrJ2QV5rOEF1JQqfTliAN/oKAG4SqB
n4gFCW/27F0NmBl4xZaQ0Yr7JFmWpuVwRwnA7JBNkcPbfdnDJw16+70CS3sU3CeapZhQsDpKnuuM
1E6pTOp95wbbupwMpkKpYmxejsz03bVdEQlyE15Qcnas4zziG8Q8g+PyIshdnpBMiDT2jB7Mo2WD
3l1jxEP0iLp9o8wfMe9HBmud0ssCI+lWpT1jHeTkLb1Yy4br8EAOc4XngWqGvnszzPCuE9rKscPH
hruN4qO6pjWKwieobdECcC9YJaTZpVGa0dIn9YuOoHtLyzTuC8G8jAtwI5PpMjW4uyqZNfAMM7Xl
biU80R0Ni7CfP5r9MiZVUoU/siANg9iLYZ/1aCmoTVwAFqc1Dxsrwl+05oHyIEtX2wbQOdAF2A2U
PKjsIbiOFeCOiZIcYDksuLm+CzvSnqVKMeFZxlMgjOeh4p4P9EidBts4NWPP/Ix8RauHBhHr6dwa
vrfhG9G+k3iPVZ9hUUlXBfTWE6P3ZK21IbYJTJStjVLd18CCneK/STqP5caRLIp+UUYACb+ldxIl
UaQobhAlB28SHvj6OejZTPR0V1SpSCDzmXvPpSVkHLRExcE/VdkOZ9fHUOKRm1yoOJp2nPp8Syhd
stIC3GQdHe9KG/OVVlfgTxu4PHFD0hcL+HXYx/1r0+EbDdCGTNqEz/U/2c9JjQmob4sLRKTr2Miu
4DtXRE58WSZTIaEK5lrBRysh9plOC1PPNDmb7PSHYiZ+65JGLmU85KvK9aGvueJW650DU9zTMVv0
0coYP5LZn5/UmOa46MrovYoTfKfAvvQwfu9bStqcQ+IK9yldWyjWeHZcRd6SwtEKNIkrtAYcv5lf
uGSAbu5QKoWeec30YEUB5s+cyQ3hLc2zrlImKVALmajmF8Np7oX9XnfEICRtC98O5rtCScpMqGFc
dQjrlVSMX0ISwxnlmultqLTuaEgfwg6OMb8nc0Fhe+E1X4fpxMq2SJDrWvVOAkfd53WE3s0KwRSS
7NsWrOaYufxoZrtKe0Xydy/lxstwpXiCrDm7aH4Sq5ack+XRSKW9rOwGTCsFmWIYPrI5wg4tX7Ku
15aRi5aozZunZO16po56InFpR8qtrKx4g8iUV61zdTjc+YDSKz1Fg47FDwg7QUDOhQ52w/rgtcww
1MNvr+ng7hC6fwkL9w8oB+ebEGVEnbhoGgSE/0oPBDNY5SxDrzlUEDzYCdCI5u+2LOK145Uh/yPO
YrbuZV5g8dlXOz2cgEs2bMXFa9c6qBwB7nRmtbCTYQVKZqvD6eNyNxNiVpHqhhnKaD1cOTiOlwGW
9d4EUt+3wDjI4MAQQ11TyHXCGb6YGt1cpIHcT6K4kLR7TTWW/03+2sXtJWidG7+jufKhrpkDExgw
UrQlQQZsf6B1bePpvcrEJSK67qBv8KbmW2J9WILOw5ieSTbiR4IGagm6vSFKFX/SqNJX0RMdJcy7
6fiHIfb+vCB5zADRxJ6hosPD8ZKzVXJRMQR+b9rgJ0lgfxqIZjSoVtCKYbW1GgOQ9KREhhcaFf/I
Seo2bCCRxGyqJH6mOCzAFjCWsZ29lw5PMla7YTxOKa4JzaazoTzdlR0Jb7H5p1Xzl5Ra3Q6gB487
GhZ8w9h/CCKYTH/PuqtE+ISqfIYXeOqv8iAR6L360sPhC7T/NtHG9uBo4eeAPI83HaKpQG9QMSeF
5a/CNb/dznbS99we9WfEcUd2jJD/Q07VyGehg7u0oc4JCHle5PF8flcr4WP9rCswNMvW9P81A0JI
GjW5tuvwHYM+VPcicBedhwrNBE8jZP2PQfSSndOfPfqwrlzmPO9s9TZc7t+ER63cqn2nkxu4JYtl
bkBZo9vc5GHzQOvKXzCCiBCXVbbhzCftNPxhp/XcJ7LeaB2TUDgohv+vLWJsbh0WfLsmbyMZC1TZ
ZDzZ1Qf9Prjcklt7ogxdmvYhHV1064qNBSQHp4If4234o8DveegeOr85KIvUAMsuGcMpsH/Rg6dF
2+elcnitEXX4I9qmRF7mB0VE40vokh8CXA4SGzO8QV85Y3ft4bQUOfv9afJvdoYqFEyP1jrPqlco
Y5P0XSvZbVSK+sUryOqJZ80yM9WaCawR8i+GEksMITBlkbHiUP9tR4CQsgJe1k2PB7DfDqQ3ogLh
50Fw9utPJ/xvn4XG5swoabVcDU/Awna8p34uPKgpuY7/Mp2BXuOy9kGhd0LjvtNcWoMJGCiCt31j
TiXLMHelqvJtJIVhrPEv8x8jEpkrcY2GgoGon1200PkzRkEudqhWDLGJa9XUtErMeYncLk1Vj9tq
4GI0YXLD5b97xEoqj42nryUrAhQZjnW/mhchXQrVy6gK+mzzJQ7Cr7ZNcQQjvtLydNwEUBNJNtOf
mpztpqOCt8S8WwEjU3+4ZKn/navWJceACXQ/BtccdZQ3JPe8LKjTw2SbDdNylODzxqn7nUryecAi
rFUduOQmYeLFF5cHir1z1YRrVx5HVrBb2WUP6KkHJ5z5p365z3BBIXBSVDoTCofSubkGzl7O8N+I
uPh4FF/zkTVl1QE14TaLUUuLcLoYGGIUYPxqniZBzv7FWY+OWnttWGktUyF3fmpTPOTebOR57h2C
ikgQvdp9TxFf/LhzlJnZM0jKWggQY/dd5ulatsOZFw4T9BtdAF9uBdrWzszvwC1fKpCp6zrInlvg
CqZO5ZWFE9KJUPs25kLYldQoUM6M8TseTIPA0vbSeDhSoopgvZgL2SF4wy5JKyRvON2ktNY9/Kdp
Snaydd87EBxV4tHQzqWl6F5yHxoWjTsMETYFIbeBI0zFUR6/9RHRSn4Nn+2l8c1zNQLSz9IBrQBR
fMvcf4SyeDDHQS9ZztKLst9ImN7oGtob1uSNBgqzt/Tw4Jg/uYB5W9Tc9vAMzTPjFzKHqm9IAfck
THhGbP8yPydmy+ac7mZF6qSFzEPzKN6RgevGGRAxEpSat6aNQHHmlEwYpldu0mdr/uIJPUouto4B
aUhALeEFmWxgQrWpv44RJOaBsS+gLJ4n/2fqfHqzFpMAbFg0rXBd3bnDfqY3OEWhuTWUtUVTYC2J
Hrz4lQvLeBKrFo1Y5G7aBMpEOnJmEu+88H1zlTQD9KbKRXLGmcyEtqcCy2cUzSVuvaOApxCL8D1H
aVgPxR5RAhNufm43xEasiSdWmjP6u7jqGXOcwkm3QYBsjhyd+d1nLpgVP6Fs9hnsbjAYjGadizOo
J290zpwqcybqwrJxujp6lcO0bWC/8ZJ1bKetaHoxjBAZLGkqC2ylV4v22QBzBjwfVUl9CC0IKv5Q
7QHo7vXSPDkTWdYM9iICyha1XoB0AJPvJdRTcV5v58NTl9nHfx9ipVWwg4vpNJVkwBLOWc5kiLxo
Nk5CjMzo79yAVEU13XLHePXj/kJw2bJMho0L/xTShE4bGvLH2Mkj94oHH/6ugYXnECLOZMFCJRz4
3zJNDi4m2clNDzYOqY1j6U8BJ53teQOk011tAqzNxwc6+nmf9pI5zQlh37IvECEV6yhwn3GXfQvn
KUuNZySdPsjwcpem1QFwF9SuUWMoHWgMzHGU841IM0NU1nCtzkuXqC/WJeqxhdc2m6BIye7rb96Y
//Da7QlBBG8nbl42/sY+T6yu7GWeknMz2Z+GCnjkuvQWxMR+pcp/npgqGIP4HG1jFpVo58L1QD/i
rEkSg+jKjPTQ4WZYfNXKMveJw0Juqn1BSBBhXG6OYyzXD6YFRbb1bi04wZi9Ke0gcxHuFBoX3pMB
SRu78FzrTnK+rOyILASGtQtPlhdWwl95GkMd4m9CxOAZkvN6SvUrrr1wRUn7ZpFot7TR4SPHSHY9
M4Jlb3BIT5Pzz2gpC6V86Emrk+DT3x23zhestR4RUhVP2XBVzQ/ybO6x+jWFsNcelmjW6uR3VurZ
BNFEvANGlhg7dpGAvINb7TWTuwxHJ0FEgW3DjFSx1hyH5I7IeYl05CGOs3cjAgc6iQy1+Sim8Vcb
1HbWXPOOMu3ltUjMOdTct15bHDRZLQJwQPJiU9FFPblvdbFPScMFsvWee8NKkwdLA58sYboa7Gqm
8g8NydU2O7JuTKgm6TCwwm3Eb2eKV5U3PyhriVoR9sosi3+WRMgxcqPp4aMyfHOtlm6dPUZdAT5O
npqxPOfYh/ajBs1hKN0nzd6UgrqrrsdjbOm4JApyzP1GrPLJu1U5H+sQMV1wol3kpvUyug8BbnkC
WfcJ/lJPly+wan4yB5QIMlzo7j463/g89sx1wDf3GGxWtZ/TZtsadUr4ZcbWvhzwH05agoLMzQl2
Zubkj2IFa/0gPPVgQ3wgLosqXrs3MQtIc0xuTDsQziYcC7LDI9YAFVr39rOUZC3GDNb8noJesnLW
DhQOAM1RY8EbqheOo66V6qp9x8nBFgJuV/4wdcTcPZn3C8uRN+EStpxpbHBbQmIpa+1rx7LKCzSe
0hG1oq61p4oSIZ3ThxgFfdghhkZNxBtQrefIEVfXY/xYqIYpHsANXmUdMsZA4kVXmi+ZPQ8jAn4q
KJ0sKtJ3NEkvuR1SAhJ04xGVZLSfYXAyccU+EzUIz6Fap1h7S1LdusR+bwz9NiXZYYDIZzWtvrUr
/slFXkWRajzHeLJIPzw2IxFHDjCFNmLAg3Ow2NjoNgvFvJfwun5N7NSScLxDkhw15ayN9jmMEO3C
duoUMw4gu/yuOelfJf2VJ6tmTaf4Fjh8Psw0H1oDa3ay2jvdzi60I4BNLY0IpOIJHVVMhz3YwA5Y
TiT6I2OTs7a85kK0OBj2ZD119MKdI7EG2jfUGXsoF2odTuRsj0VxTJplUdb3gH6YS2kddBJCRf7q
4AhFQmeyCh+vRp59toV5MVqtIdf6Rj1QsDRsbxkPC/D/S5lG5wa6bAHuHDQDaqNqrZmwmcz6bnVA
2yvi8SRpe7a8zxVMBaxm4Q5dvTGt7mP2cvjzZ2yiXEJBaH6SYX2z+/BRGt4q6YggsiaxDoZsDyvq
VHb9RzRmfNkuwMaKXAwSLv+51hOLJQ4VLD6goQlRie4uNMuNYhIUlYyp6P+2wgQJLVBGdZ5i86tf
ArdY6YL206oKQg2+UFfj3gM0qT2ycDxjXETd34l62zUaSdAJLyzR0ih8lkaZXoyiP+udjyqECadj
gWAfghgZurM3hv4Ia/GRZetGiqeK/aATs3RNH1UbIFvV36yk67cVeDGyoHZcAfaa7KwfrZhudmu/
uHYDJat6uF3z4hS03sTTwSvpEfTKcecn+PI9yjxkGIG65mmAnQXqMl8v9ZsWrzTmhFsWxdimGTek
LnDwRsdLjwiHFYT6YvZ4MCztxvgVQA1qFzySLZYPvFjLh9ePamUm42fhCHvjF9CydTaa2Bo+mGXk
mIwYN2vIzUsnA/vEfCBnUKLSS0LdAjwUNU/CDIY/SsRMZKyBihRT1gs1K9cluLleG1e2QyzYDHiG
VrjJLcRpmM4gmD8ZU3G1JgRwZBhdRUNnoaoRiSqzzYzHwxLTRsiUrLoa6xG5pLyPyQtrgZ+a8Q5K
K0wKoXcZQM1ukfLRpKTts/Y6jGWJ57DCVIu+TyXBNXL9N7sW8qgxmFyILlzxKT2HDB9L1SCgEljG
qMWgOniHjpu6TG6t5TxMLCsLBa1hkeTZqQPDjWZCMeng1zLQI0wypU6I7HFfTfr7EOWvaegfAPn4
jLHaFIoBDs9CbXBeFPv5xokJngsBeRjGJHemRjkauQIEolcuTAidOLD93njPkETizK0eig42Hhu1
95pum/byw9Gas21Yz6ZLmxbWOAbjzoBmkqQ+Y/3kZEqIyllBgle509vmkZQkAZEFxj3XZNy/Ljw/
pxn+uexYg8SDFtiok61nf1y9W7/XnyrW6E9GObwwhX1OOs4ibIaPakI/bdQCQN+47Cbmapo90rNl
KxlBKxyHO7tjfHPTeOt1onqIzTJUjQSdzIXJnSgP6BWZCiDXWsh25buYprTDCPg4N8QnbzTHMsr4
spKniFFqnHfeErLVziiGgy2iTV1Zl2nUr9mc8ZxMs2UF9iI/EECWGUZmR9Ems4kbR7Ok5dVbnyBu
NZdzE9254qNrWFRa832EvJ0JpUw2wFxYNZvGsU9I1Y7qM3Uqd9cH8evDLhKg6xlB8SKsUhOAbGjc
ONtpxFrAoF13dNpoX4uQeW19MkTEIhfsVGs7NyUFW45xPA0Tehqe3lG0a2K5qOqhDi5Koz83ZHDl
eaT2cmYLpxjlc/NgOsHEIYNFryr7nzHvfkJsMhbb6IVLwuuhAG6E8Yo9ZicdgvwwXMJWPPT47wsk
y1XJyD33kFql4cgzNcpP3tLfKVYNzsL04GQWFsMp+gVIam8Co4IvmJAtVOTfVc23OGG3LVvRHUXD
9lAAw+Y5VFdb9bdWhQRte7gwhpY1S43FgAK9uuoeSrJIZ7MS+apC/vUvVcGLASRgZcfiyU2ydpdp
4crSML0CGwzLf7WtTsKtzqi6yLX1bL43FGRBgOU50NjuMHG8+U55tPX0KgduaJ8xQtFH2woZSEA8
VKgnV8ecnqqIqiHrRLTOdLQnGbZDbmlIxM1aQ+HETuhccHahVKcfjvtrmbRHIcYXiTAYs+9XU+Y7
UTpynabGB+mqJ+ZqC+VM14mZHg0dixwHCZ6t3J7YcpeU6O7eTe3O0qznsYx/PAt6poMgeulZ/q7r
RbpTE4DM5tWBxovGYKs5cCpZURM+5n8UwCyBy23Zv0M1IxvDrZuPdDY8Nuxl0DpMZyT4pLsmSC5d
hv4ijP66qnnUpsZ8C7eXZw6komiC2prI4dpX0NVT+9KS2VR74VMQ0QdpU7/JHILznIT0vm5j+/iB
Xcl7m5aHEjPAqAsMQTVRpQlOl9lFLKgtq5EGBUUPMx7jaZqTfTVIq4ue3rdzuzlCZUcLdLIb3izV
Ye8KoE6xLlsanGUE6s1u53RvtBi6B4zVGH0s33lpE+8zppQj46s5jsjfiVfcFQJJzUAGBKlzi84k
LCEf7RctKT7l1Mkl+1hGNXZR75xiwsmIeZJphv6V5q5YFc48J6Rd3bha+GamWr7VB4DcHcPpFMcH
qSrRppzaQ/rDi/aWaTwhFdrZpfTjK/MXbS/jHxdtE6NPi+84G4Hc8i22UxfswzI44uWgrE3SO2IT
b+G44CWjPtZ3BL9v9JQIGBZZ/aIlYZK35W/wECJLlG4o5z7DUDin3NrH3dDt+ojsPozTpqEhAgZ6
GnKPxRa7XNwVzLAdZgfWlJYb3xqOIuIJiwwLnVc3HdOxwMrZ+/gtzhqWiarPmK303LlpoUdrHzXH
Uh/l3exy+Iz0t4Ocb7cm3Eyx7jErNzhvbA5Xans9RttfFteyzw/BeHDI01wXuHlSrQYAaJM1ARmb
UaVDqE0kGB4JF8O5jXjdDACC9Tkn2HfYSP0FJeE7Iq9wlcxW3bbgs7Hkjnyip4onBt7kpzC0l9hu
Zpqd9RMF7PBSYqcWjl2zM02/bBNpU6ocZ4VV3CqOXs6ZSOPvbVEVf6YSu02vVp1Gt4iDi6mK7zzJ
XsegSIcoO1jOfY3ktA9XnduT/Y0wceOzvdkAh2sjfFcy+gkDstsgLixUYA/L0nA3Bvk4Czkgp9fg
cg4usge8iKugyNQpjfN9WlbvIaKUznv3Mt1ZQ9uq+RwJdzUjUNRYxSwygtj8rCeKfLQ16sG+65Tq
zPRci3u5mlgOKPydy04f3nyDBUTWGF9DYIeHwXvPpwr0ou6DZxjJGov644iyjZkZLZtWefTUVF/z
zLqDmgNgqVq3MrlqYRTQJ/D/MN7Dbcjj8GWsyhfVatpF8/oWQEZFGnabxg+4tUh3WN8/4XJel4ZR
nGeZ6UJkmvhsJkzlRpzmTwSsuW+uCt8pEjhtMzM8VxN6GtOUJYrJTl4T7ZwYkvA00uH8KOlOmSy2
FTTElc9zH8bhV97LFluDTvCx5WiH/mZBNP6selHukywgFrllhmoUsAzz9snxRvWO1cM8Bj1yVK+3
04egLXUClOFVPtT7Me2r57DlBsqqwf2kLwL53JryqWMdt0VygUvJtu6aCPtHT/bEEudLfpqcSB1t
2QGidPP3lCSRB2qSDj6/Lg6TVZRX39P2zaQ2cSuLW4M9AdsFP+KYhrAa+BQzpEQuEp2H47jxlh0K
Fv75k0y0hylh3ejgVvaZlo3LqHcPyi79zyyVx6Gx+3fUxuKYacx4nKEvb4Gl1kQmqwWargnaXs2K
d1DEiRjDMwFZhGETmN3zRVQaOXYNqRxjyYzPy+ifx2Hvjq/wFEjli3K1QIbHgF6w7mqRtkmpv5pa
tMr6s52yjwfeh621RT1iRve2tuPdMAU9kxfiNmH/T4P9RCAp5bwTvtXjoA4M+BgoKrKwinrZRXOg
MkK3JUSvu1fRERI1oar40QXgQxltP6il9hWSgpjXA1KywkxLozeFWzM0rqNndNyy+mucQCekqDr4
+fTMaF6MVsWwwPsEyrNReESpbdgHmnDZ8WR6GfuAkCd+AX6PlwY1qRa+wiDWF26gM1boixcCtMDD
lPh7BLJPz/7XxfaF4szmJONf4IpPMVVYs9es24MCc+jj0NGgqUAEAw3WGL6HSHf5GDpiD6fpZaop
QUc2LigFcMn7xED799rq1MF1/Re9JVo81oCWgwXcdEhPR90AF5Oql1whNCMSo2QyS3wHS9ImgvSk
fcQ+Z3XJlRYy+Zc4RExPo4pgxckwMtWxzCX2K9Fm2cYz3mIc8ryTBMC42yEW60jwrcgKfZ1l8OBF
yZ/FSKhGFrQkt/Enwh9fWJFcILLMyAphcGuX1toRXO4lecaYUcAcQ3NaDLJnwOBl5somWriqA4Th
bRKv3MhTKzjRzEtGChSmWOS6kl2OwpvY5YFlihradeJiHLRKhpQRFaieE2KTf9n50B2QZg5zIDB7
hY4+xyyflBie2fuxLTd+W9vH3prfdEHXmEb6uLFbY2fk9d2vqTayQVvLUkOg5xK8WgwmeulXBGPm
SraWBCWuAd6B48ZinDRb9Dkg1BAEYx93mo0mYTn0Pm+IpTZNEP0wc4046xFMWUVF4D2WDztFGTnU
8Y1hyd1X4wteCxbdvMFN/25YDOuM4UJgKFOufJe55m1AxbgKBmJx9Jsjit9p6sTSaNoNf7fCl7g1
pPUkqwG/aXJEaEiIelOYsE83WkGiA56jXak7r+jEjb1+ymv9vUs41FED3ZDfpYF6zeE9vCSd2nNh
oZdgwq+Cv5Zocjfik5Rdjcm2f0mx6QbU0WtICDTMULoSBmkS9VAITYKRx2y80II3fiqFrHOwpney
AeaAmtymbfL3GSTW3KN9tCMkdnWED4MOtEiwK3Gd73j7f3MG3QbjWbZBz3Nee8rul11VWa8Kw0Q4
HzdviBf5BprKR51ZX0Ttwc9BBdD8R0VKsBzENgzTKnz2Q2WtJlIviHZhfBpfk87FqQMjbV+VezlY
xTOzNZM8ryWHzasoqODcsP5Mhb4zq/onN+OLhdx7Fu0ydCjjL8g7pw5guvHTOwSIwf32ENNZr35g
OiQWF1zt6SdcVtY0BecfKJKwhJk2Ky1tAU3HSDoHE/wfRNTD0FTaJmxxaPkouM2R8imJaIu6yvtu
MX8EQ6qvItf5MTxrWdR+s9BYXpstSrv41eV+WBi8027q1LPOkhYsFazDyLSNpf+Yrp1u/QOveiwR
QZCujKpIlOtoCFEN5vuQpFHgfn0w7289eGqoZpWCZt/IfJnL8mbaIIJbiXk/+GXcdbO14cIkFQfc
pJ/0DmcOGmOOdtUuagMjOnPOlGH6oq40lpF/owRIFflYW1hrlRDtWJPlPw3zFQt8d9uoYV0DCN+0
zQW8A3WjwQgllsPZxhpnGU/oSeeg5XlbW7gsIZCQWLCRR6REBNR9RplLkl3sv/uedxh6/z66xmsv
9XeL+DKi5QZeVR7AuP7QKwu3b6x+2MnSPtakbZfrHuD1gn1EtKuIlhSkLyMJ/O5Aj/sdcV5VCAYe
F6ZLDFvWe2qJ0+wXmR8ngjld4hFlbyK1owExBj2QwMQGDqfIMNhV2T0cApYs1vRtdi3h07TWwP7/
OY825gxtIeWjs/92w+fMZj/J99MveB7UvQtURPAJh5OmdpnwsEh6jBm6gVK6K1D0sXh1pvq57xNC
gJo1WyyMRwrt3dTiyGWFxejZX2n906BmR60Lm2pIMCAYs3oy6fnVVY90oyLLoe6Ib9T+hDl8BmID
bOPAfzqEHqxlq4KkRYLDMu6H1yhCOz0GD8+md4zXQPr4M2BIgcdILqZeOjtA4nfusCeKnV0c5z0W
XBSkBAMoafzrA8BGWoy7yy1Rjng5+tgYkhYkc4BvPrJLxs7k2Y3VHh7bid3iCQf3GrTHCl8iuS0R
IgEVpXfEEPqKH9jh4ty7qKoEPxfZS28FY8olQqUdw9pfhvOuZYy8cyQTJcZFAGZk3B3jZc0awoIE
2yNc/PWEgH4svFVefAAPXmakt2/M0Hk1GhZ/MDQYP1TpbmCPt+2t5pL/Z1RK8CDUFoRoap8xiYi3
H1g+Wp53hZbyUZdVdcD/ys2JNDzoaM6JA8em3dvrPi6uSTi8xVP2znZlafTZli67YcV/z0eKq0Zy
mbp+hX7c+IWohheugA2hQ0mbRAg0QPQIEnCjk5fmgn/osq2rsROuoapDIcbFASEA7o22R6a9pxhB
yQLinBbFjYuz4n1MoCixMXxu7aFbDv9GR7t1UY1bAaLfczXWR6tzpjOGsRtJH/80p/pKJAe8r5di
z9UvVkQVV97Zz8ZTw52InWt45tPd2U17ifTwiPYY6x09s2HKW006h5Z+e9XGwlNWt5A8Jp1PJXYE
A+3yDNfZXqVZTuLohL19qBza2ZoPpq4Z2xNv5acPB7Gy39e7gCACgMR7AitSRC/hdYrsV0qa2UMK
U+juxSX57clAFgDApcHXjVWrR4QCA1OdapKSIc65+FankgYXpUeDKGObgTeLrJ5+oT4o3Q1WNhz2
tWK12bq3xiq/6MVeSkIX1rPlZa1F/apkGhsXhJiAUmKg3FKkEEzipDm5eFDn8z5aVx3KbaLLgGMH
yOMoZ24VgQqdV+EvR2cSs9Ljpk2Wupn/6IV7yT3miyPmDOK36c0yuq0eUXU9HQN0nWVj3pD6XZ15
HpPX8ltHJivT6KemBGjc5sVw4zOC7G1hZxTJCDxZLZ/wD10KLIitG+4tI3i1DSRWmuSqj4oRfLN4
nlIUTUkst/7obG2dEtQbwQZiHV077lFM8Unr5N3N+FWd+YK0zyHztN93ElMxOtMVtrW3UfZfymwu
BQOKvmae4aW8+QbAuGDw36GWUa/wdNQInUZquRoytBATtfpksciS9SHy7W8IPuckRafujgg4YD6U
ZsddX66JU0FnUrx6DvaoXlJrzWVKZzCe9QNqEfImznB/TyDFsIroLi+8ddW86iVrpj3xyNcgFwWe
7fKYVNUX5fEiKZt7FWdUldjSBvT0IWk9cuJuMjyX4EsEZf3oMrLD/xZmEf5+stKmHi+zBM5q8pH6
+hNSKbkkyvkUxOK1j3IEHT5s7MB5NoKUMyErIk6iTY/kw5DsFRxb3Kf01RnTm4rQGKmC6BrkFTiT
KAV788XSDlL787D1sUPlBcO951ARa71DTU4GhKg3dY0Wyk4I++iR1hiMJ7WQfjLvwhQ72ioqzp0D
6QhNAVSAoCkXcoIENFKJ+bX7BN2tWGYoPgoC642u+PH09OHp+q++aJHccHnE5xQVdI91bOEywl4a
wunR5Rc74odOuUi+AqaJaBrA0uKAQKnTC/IfG5IpfdQKkAZgEW7tzvwj5ZO0trq6E1H3MejNqUjb
S23y6FaFkS2HP3tibkm6VMM2C1epWAFGHJfkzXPgRj9JGT47yLQmT72FFXoDApl3dkr1z6b52MXO
qWTozJqGeYpAGcBvGXZOhoCjemRGYK1tH1JoSKSAnaCJA06OBt2rD4gdf6KO7bsIUEcJQzy7eLCl
Iz5N2TxJ6D3k+XLMjQ8Eh+8ZdRpeAHNT4Ghf9t7ZGIl36kPxGsXpAz/pNXN4zmHNwCOQNxk6Pb+n
8UtWDJp5pagd3G88RtPCbKky6jDCol4FyEJFeoobKyKOgSV7cQ+N6C1v3OfSVYz7iCccCKXVC1zU
YGSPRT3D2JPpQ6Cy3rYjZbWWftrUN8FM0lFXV+TJmoUNndkgXyepO9vebe+ufQ1F86FJsGYdqopV
EwY7yZdBdCcH0vCPVMtrkdGF8HeupPjnE1TgFAc34CwUKAKXrV5eSWN46lIbRWdsrGWovVQRLRar
TLyABfaInk7HXEvJ9pCY1y+zmpDQQQZiT3fBH3OyQ+1uT82pdQBjKXwLCTotHwwunrFuW1n8AKzN
NlXZfWNWmV/bKOM2zUwQX4lRf3cEvQD2KXnTlx6nUKDGo4qteyyqram4KtKJwFUigt3+2/K5BRPm
9EwqxKGDybLyLOOVtMiFNSqWQcVZD+YdPhASdtettsbeyFDaGasVwchnOPubqkc7b4MlXdgukUFB
KinCMwQ82qWyLUJjgLQuTKV3K8/+a6kLKDJ3rcOCAQvT0nUVH3bERHDs7EMly2M6MAfoGITFU/Mk
/OQ71AeF26x+xz0LW5COeL2xCv0UV1xJBDftg6EfCSwnwr29e0xHGNcx3UdNH/VsSf0Rta3LroM+
mNVOW68qE11SYaR/1ug9kABj92atTCdCYRuqft11y1jnUHaaV69FB9Zlhbdu/W4zDvknAavvmFc4
s5hf9Lp4QYNxUHLWvWAHX/qTfZtLqrrCkYjcXKzt0cT4k7B5EfKt0Md+dk9x0BgLonZgtQV8PNLI
fmLTOpA8+o0X6fIffaIm9JedJduR3uVrJBQNtwnSZBw/CMWIocKBa2fNxRsYK2TMG1kEo1rqmUlb
NdJ6H4xFDTt3I9VT6pXvZsrxp3Lc//VYb+a/h61V+3kX3jRyT2gEcyPX/K7C7Dp2tJNWUB/RdxOn
Vxwsy/r1eTIUVrGFbZNHWvmoq0RzYqk+7+aKWR7D/itLz35vfWBs2qalMy11ozzH1YQEmaA62993
gfXtxtPeFOZ2yKK7pyJE/oIFcwBBlf1SwpMx+kGN7QkAiNsYByzioT23eHF3cCskYKYwfIpA8pNc
R4zrsTZJ72PY7gePBOvnqccD4tT2U1X6LCyofqNI+lzz7Is0xK2d/tU64z/T9eSqGdWMkunWVfV/
gjBzWkd8+I4pF5p+a8vZOQn3flWa7IupC2W3j6eWIM8+20w6boZW+x9H57HcuBFF0S9CVSMDW2ZS
jKKotEEpjJFjA43w9T7QZsqasccSCXa/cO+5rHvLxrrRBDxGV+VLg8094qX40bXMskcosqxf4vUY
8hx0eOAJWDX+8/0ttywzDgmJ2bMtVM1n4iuYlhpQEFidXwHSXM2m2JKyFiw0zbgGeXV1rfY9rFBk
ChpyXZxIMXvOkF9oQ3zh22FwPzyJynlrtWQ/jwPgSRagJxC9OsiOY9G8j0WOPc6LNmErJTUb7bqD
yEnVyMTUOK09xCQcKEsGiwo8Oj+KMoMbgzDeBPsHGucTkUyrzoN3SbqYTorzeqqLdxfl9NC0OlHq
xzLKEsAm4mew6J4KoN3zKvxTBDiT5swyX/gKyqV2hv5ah/TO2mwX0HXtOUiKn2QV7iRRqGwT511L
zGPvYw9oeu8TiBf1YDresawcsbWMQ4wIkxtpEdfFR1aQ4+UVw2sfQfYRxEhyrxtHJ41/e7Ywq8wl
vNLOv1t4nqtQoLcYDOIGE0b3oPsTAreZxi/0GAUIKbzLydNvIZpFYAP0EnLYB5aAUe/GyYoD6dUL
JFyajDVn6y8zh61gWTLDtRtUZuxDRj1O1lHYXo2qvTua95WyZvd7ql9zgns2q/ftpGzZgWhoZcfq
Ywy0DxdJ49jwAR1lEC1zRsiL0eYFk53+kRfy4VnFzenbO2jZWSfD6gB//XvvrcuBs8ssnWuO/mY1
xfqPbzAYdsz03Y6ZYYQs23CWsuuqccK6r7GGqisCVmqZFD4xXbKV4Z8gG2tn1i7JJlHIEWqsuwfw
qW/YtvO+LLl4tbsKpG5tvNoGfBx+RGI+q22bzJfk1WGCz761XueSW8X0oO+b3dUfIIjEgEEXRWuS
doJrIWd4Y1VU7sXdaWW/ln1mUOeeJ6OodxylaDA0DaYGDM9g1lJMFv65m5vVHxkKykozK6yD3bgp
ZL5q2wXTLfZbNfEATfXL4AJg5wSjZmKCVaMFJcMNN4X0gydDMtZj441hcd5PUaII7MT00cw0TQMp
mLv1nPTBnOc7duh5reJShvLVT6LPMUUrJiouBc0RkByjJ1xt6Qpkxq6W8DeTfEeYfL5gNw/B8BSw
BkDDlGy1GD0Chrh035MxwzXZQY7tyfAMtENTzvJEuqfWb4iz9m8GoaAq0n/I0/tlZVFD5jykefAv
dFCLRSMSk/ZqmdGRquZfnrJecIMqx1Je4NVq1bUa/ZvV3zP+ZJV04SH1rWOFHVVYaKdbFlhxOP5S
y20cG2GWgwkafXYxbt0Bu2rgaWSYfRmDTL+VdepCRNB+yALS8jp+LCRykRPyQGNaZmDXEN7lXOuW
0dgAqHawWAFUB0+6b4KBwBka6dbx++exD2tmjhJrzUzFjK1Nm5Oh7jjcf66a+WDJPdLB94fcso5m
Mg3GxhEolB8JwVOZak90zckicMwl8sqQ+gbaTQDIGIsPK79OJVAh5NF2FW+fenVRs1ckxzLkqt6T
iKKMHKAwhGwZjC3OZv8oZ91Ub1g/fhBxF3Gyts34lRTctGnzRlKGv64S/yvyoodictF00beRsWrw
nM2Y0fc02iUXBYWeWb0ljKsabBMLGOs8d9lepjxICnGYpf7zNetLJ3zCTvN0OUGxw/Ss03tVLXx1
hxFlGmEz8Sz6a8cc56Ai6mOKoIkQBwEQw2Y0Gkj+vtEyoS9axT+JJpH6hDVMO161EFGeXQsimV1v
YdEMFTlKXnZuvGy+vEYpowRM0I2E/Oe7MEMiBr6G5FqP02ZTzob8pPuO6vraKvwK+OC13CfdOH2A
vvlA8vGas3vc55aAsUk17U3VFk0fZ9HU/UYayjpNfmq0WMuYuFHHNL/4LB3tcLwpUIjzJvluBRTy
dEt3Ugt+eptQ0koNW57IW5Nb686t7yO2XhCQvlzg/l7aXvWDc2DXq3rcm1Eolh04XMdYVLBMVyAM
rb6arRq8nT5kx9lg6aB4jNtolRkR15dHfqfs/Bc0NmtXskERVEpByW3plcm2a02g1LIxEPfn7GHC
a/no5neim8U9rvpsx+7H9dU/Dft6Ai1dgwrUlFuzQfabSGgm1L4eHxQ+TVENNhPkAJbJKIMaxtzZ
4eOk56yX6j2O/o3fYoogqsDG8GM/5SkyQUPL7hoMQwrX/KxBTk0MzX+pQ7bNQLK7mtWGD2zb0z0k
6tYTyD/aTFOds6QNN17OCe/BWzD4PlRkbtABr7iPygqcnixYoob4PcMifDD72tcSIaGdPGzLPMkO
WorlDwcptDvxWiFeflUAxryURvCIYobglHzxrkzNn9HVTwWopiEKjoMqT1XbbFonhbTFhyw5DVqV
oFm1aMOzE26KbWqLS0xd8jI29Z1FodJBfxmki/oxYuTEYsrPxLfgEIISnG5afe2UYCFTD4f2lYMh
XxZ9f6lIIzYMfEY5/FQw04x8Uja3gqGeDUgjkwOuZexjRi8c4oRcHDyD9tKyEEQUQqALekEms34M
041xWGib9yBV99SC3ZqFdrmWKUtJ6T/BlMOJm2vE3BSY0lvKRnakeGvhFw/kDYBEVdp9Qgq2jOPM
gwVgbKy0+dHZu/PcMRQwIKADjAiOqKhJHBteY8E7WGUsZw2sKTbuAi3rKkT6WHtLVFXzA5tM5vLv
GcMq+pU5I5S3M3jzL0+TFzrUORRafqs6fhknTWyq2kwIggOn6dNB5eHwgUMLVbw/5usBcsvBTW+G
67ETDUeD2ACqHIdo440XWu06joZXi+Hx2Y45Z2nTmdmRubsK04haAcFQEURydmRzD3YFykOUmVUV
e1ueU5Pd3h7PPzGW+HLCDtJLT21XscATqf/we52RbKfytbR8Ttm1jv1cKRL+pDH3SkP+qY8xM2b/
3ETxs2Aehu9W07k1yw21Nga5mPoEYseSAa3jllD5fEQVgSLDfk5DZyaMw32ZBTP+u/loMQYPYGIN
bqNa6QeTiQuBq8U1qdka6pa/z7vxvTA5lAld3npMBUK+GaWqn6oCVQpYBGV7y9/FbMbdzJd6xEht
5BANi+DDHhi9FXO5rtmTtyt1+k5WQUR3fmSU4xADvwubFyRMbLGQbXrWNTfaqgTPS5RvyQA/WDbV
hJOWj6ntFKtE8WOgWS0qExNVESBF4XFRKtpTwNLhGuqUSGQ2BMNBTyszZhCo0ecDlRIKpHoUnAkv
3A5EwNXOV6CoOaOKumZMAHClTf898zWsSWhL2df3LnH+U/n03FEYdm2xzZwXrDPHlLzPrcU2Vw/S
aR1JanNzXjG30HgPaRI8HDmyeOmCF6csqPss8YyhPlt2fkHGC4J5q9hLAdHO8GCbSC8ZzwIRb4A9
ZzElVsYCsI4PJIa99WYsUKaq30wHGAWTYy7nuucUbSsWhG3AQmtfBYeqGzwyQMinL7Ozk/CBVqN1
ymXIFMIhrkKMzjtg52U90uJM8lUr4vxoiR+3sNdVYMEr7vR7F6YXG4jWrHYyV0Ondi1NZCUEUY2l
/qEYEjGR+SQ3JeInbbvDkIGGmsqXuGRUZqW/wD7dPBBrjzWHqPwbsdHbQDTLsIhMgFHWz4AEvJtl
PwqLALa7D7J/QZT4XxMDODBc4mqxHdwYwFmBng3rARKomW7VgFSeMf8a2vJFqwcgCChlTNysA3Ge
zBTZQxjL1oQDMeH9WRO7eASicGxT77+EFyh0WUs4DF+42fvl3F2CmDlSH14tKwP+o9ubNOuJmB0f
yGuIDs4nnzgjVjoCANvCLv03aYBKnlsWN5/WtXD/tUPJYd9pc/zSv6aBzlDq7skFph2l/a63llrI
qrZyNHQnyOntNOSWYyHRxPWxmKjD9RFMEFdfUwTvpW98C28+rSqKh0i+TlX0OTTaUzIAfbJShMNR
xN7ZSje2lmOUZIUeObPsLV6p4cYBBTXAw5IIKIGxHx1+4M30/R6Gv6A8L0laRT0wK4tmpR4GdsN0
f5iV0IsZKTEOLBBaea18CgnV1/nBDtkEtU9DxYdyGPwTQnE0H37y2SnnTY+LwyAQuw/Jf3ZqrGTN
56cVXDKyqbZazXPSCv8EWJTbzzgJm5SMzisune2D5JlBPLeMJKCVXZruPpC4ossq2GmJ9j7apFIK
DTu7zrapaF5J83QPbizgO8KAYmnLMt2tCKxgqQpLS12yGm9lVbwjM7KYOVm0CNJ8jjBFJT65vnZ/
7NrqnrK0LCoH3V62ozq+V6gegzG/NZ2Htb9iBOouTbc/g22/cPVCyPOb92AWffkjigyOUgpsKt8w
fU1E+Gln4GEE218srevR0kcWhv20ifTvwe5PU1wVP2IgCc19Uk57s1yNO5a4rBnWkRw9zGjrrBrI
FMqnT2MwUMjpXg6+bcSVjs6DjD9jOI95thpssF183M81V+GTYSLVSgcW1VYTIn5JPffaEu2O9YOL
tJG5vzGcApjSb165VKZ5L6+IUxjqjkG+d9p1FGXx1e+t8WoPqNOzxGvXTseW2sBwbsSUNXXkJdea
LTcUQqz0vu64xz7J9iRhTldo0dNVpyw9AEB7R9T/aaNGa6PD3/+JJSCpMGA5+Hy5O4zBxBQ8smgm
MiTNHYOEtRibbN1m2UsYJ+xS/fEw+Ym/5vVeYAkm0FD1+1BYp97WeTRBuasSAo0CiTTBLWQVqiOs
z//FSWK/2o19m9zxydOS9yop/auXGjk2uqE50uzJU5F2WN6bH5H14WfLR9b8L0nYkHnoX54yFVK8
h7diHIc7Fm1nAxCzAPuF/zglDRYSCGtKM6iSnzY6gaw2nh1CojCHe+4iTRGX52ngrVMo4Ebv6Pue
jKptbNvVS4oFhnGRp34RFq7ZIQfwtA5175mrKt0zHehXQU4fxphbQ7UkqlMk2ckbk5F/Bq2xrubH
nlCCZj16fr+05280wUGwZL2HvrTzDqJ0iy2q7lNnGPA+hry70lpnUA8Q2+nxcEW+ReeBJMmy4oFs
hGhm6gOvyTUDx2Y85Lv5A7pKxvIXEwWCtdh29objQgMPWWcB0+G2zOpvP2W9VGNEzbvUOR+7rkQM
pJOAqtn2GsUwLjDfAqoXNjcry8UvsparQbD6m083yesS4b9KWzLgyi5+sgThIw0YkZb0qKvWlFzh
9ZNex82v73RfJgjax5DNuXqu/5KLLt4gRVKXpAo3k4jg3XZoT9PW8W82Y0icwFbtJ0T2lOXZLxKS
zQgTek4rI9lRbky7CWvpqbTrs17hoCv593vlTd9Bsw8diETIBKdVo4Jmw+NJULrXe9jnhVhPof3l
Dgz3NF2daNXnkRDsFW3nik6/+RLZk82BVkiW9RIcTOBMSMIqaugGI/WiThL9ZipSOgs+r9u/L4EK
MlP3dXI6zNmT40AQRZAJRbbI6z2ighlOGArWdFC5iC06/X0VlTbLXx/0dRK8MYYu14aTjCuGi9LK
b54+sXcjJK+eU7UHGm9GYF4/Ym/3/PFmhzV9tGlDh/KJdMmb6sJ5sGR3Nl1zBCOXAlp0j+3ciNvk
7LewY/CqvXqdKvlbtODS8o4UeOhSaU+r3O/ByhLPhBleM9GxghdC6tI0hroBC+1v+BTkmR9wg62S
edGgj2w0yW53G0mIBzDxkz+EB+OC1otxG9aLCZ3mDayMRDGv7f++0rmgIQ7GR3t0ATxL+zwBQ+7m
kGia6mCNfyy+Fb5ln10CIyok3ke7H5bTzKlza3Vr7axF9ghrA7BaiLhxZRRK7EK/5A0MfNqryjja
8ZjcQJ0pbWKEUDBE99nyxXn+PEC7ICygm5ZIlV+IJpNn4YekreGEQi5BzFudXZshYqKisy4pc+a0
lXwye44uS0r1O2ab+f0wq1Gc054BGQqZR0cqFA1Ukh5hphJKqqljx5vcY6w1LCP4UCVu9rE+GZVq
TmOE4woA0NLl9KysecA8aeOJRFCgMAPlPjOzbEJqY+mOWEmi9Q425j/nd/JSTpapxI9iDFfsk+sA
IkrM7G9lgewmqNj5MaZ7nIIcG7Y+Kpyn3GHjJGPspgLIU27ybYJzh2fjIi32Sx/gJrOOukA8qcf2
s14BTQocd6uHKMriMfaOmF3R1RncjS7rFh/yMHqgZgDQ7O2SMH5Om+4zCIrPoMvPDeSkRc7Dv8pd
ls3alAK8w56FAmxKAHAPsynBsLeFgSuaYDr9pLnomCArgmYR3rhKZLfvFXh9twany9V9HlTCINVF
95ELst9DbGlFh9517IJtGthAnfAZ4uTHFO/ThWvgz9GnNTuLgbcXPWmosRa9012ROoJ75YgV1h3v
D4tcG0uFNoZoebQMuU2Hb6PXvsIm/rbRxS04aQGT8l9gme7XSTh+pWZ2YkaFHrAMzZ2RExxdt8Oq
43uWBHcsYWMsaw98Qd9k4UaWRwsy1mo0+JvrwlhHCQdbVdAYMxYGzkIYVOOwr/c7Dvm034ucZUrC
iLCEkkhsyrSUdc6fh7Y8/f1SE/XnRtEsIW/WwFPxadMbjwXaKFu2gGmb6YpXnqWbx2oG8usJK8VB
N/oZTW3qyy6Ch+JN9pHwDJTVFKUMO8kBqfpv5Kjx0gr7caXGr5pk3RNJqHjy3HY/lOZraECGAhjN
8hd9DoYmq1XxjCH/Lu1Mx0H5nwssXCLJcTwtPBkEMmh1vi9nJxOnCHk5yKIWQ86dKqO1FDn7QgkB
f5wAclEa3ULgjZuhxS4Rt44NuY+dhENMITJACkQN1sa6QGKOiyT1EPv49zhHglyFur+zmO3RJSi+
ve0YdZ+gzkmomUq6/r4yH0H6iHzaQtO0p10XM1Sac6xql/+EDmzPDpWGv6W2A8m/zBPh7hNK3njw
9ix1eIt0AuAR459ifGXzlbV0SHo9ms5d0aLvmigF39/9lmTELllavQWJ/1nxutoV07UKdJ3LeGEx
CosYZTpWklk3BEDxE7UUVImDg33+pep5j5peg33OUmfZdT3U4PkxqNwNut/ZKkzGEOuvS80dz6cH
/4IHla8lF1QUE31x5GwxY2GyT7SVKBuKXGzGW5EhkCFiQ6eRZFmXlRYKh/BXE87KUSUEY0+wEkJW
vQRJDgY/o2jJJDFhrgcXp2+KL9yN4CQnD2LeiB6yNChCmKy5oBizK1B9lgUW729U5QSmzIohEAwd
A0OM8Vq/SoUpt5UI3l2XmyeNCGks1COghQj9CW0OMJ1lW9n/IIQUaxcihVOo4jajG0EnbvySHWw5
XcOIj1/4MGVcHlxZbq22+Y4F05W8g6w74FUafXo9HfqzE3/5srp6IBvRXkljE5lRf9aMZJvj8MhH
1ZN/hBPTbsRRR7TCtZBfSp0DZxx7Y9GaAUIVSAq1M2F6xybilSrcdCa7l17jLCgpele+FMPSmR0d
4YBLIxl0B8aSCYmJcwjpGoX1tlHowwKbkh6O/tKvuIY91aNRM6ZfLZsO9G7lquTHZi6H1HjI0dcN
LIn09ICXteJAidB44CgA1722Merk6XQ0+oGwspxJbcdCuHxhCHKFMUFmngN3RboMWe2EJ1kPWCYi
hphzFvZG4/DQVg5eH+I+l+lI1rfRVu+YGOe6EuWCyU849Y9JtdYmj8WrIB4GEjgSUJdEO8DX0S4z
3bXjEBU4+S+yTEAY6d1VB4fmRa6/TycfnXMvfnJhg6nKWce3ORpjhcMPzADWc2RKW/xedHUkH/cI
joWvXUVicA/a0cXXv4j/yzagdl9NyqfEQIRQeLglYTtJ157WjMupj9jl4kmuiZEKMK733oXgy3iF
U3ObRfaCI3Mzw/05VH/0rpsnTCVVeyLPZhPf/MaqT9r8i+yMEwG8iGCz8gwtZlpp7J6WGO67g8Gs
J/Z1m0w8ggi68A2eknFgS2YswzJE5aUTXcht561z56pAPywH04bKlpGH4LvkR1mi+Ry1GrVucCKh
Zp015g1+GL6FmCHhS9JPKWHD7YVbnbnNpL03lfXRKpBDTHfrfZqBS+m9FSxopAdFvocrwDatSKw5
g3YHfVY31Xdb4nArfaR8CboQlYQzc8LY22Qp2WazIv56ToqWmKUQ7hBeBF3EEb8Yp+GZT5GaFZQP
W2NpHvjJg5dM0mfAnvssZfqZa/ZKRAYZIhXFF5HDeOjBSJiY4zq62rDtV8xZ/yP05rs32rtMSOql
v2e/wAVEbsveAtLQBdydTgZ8wdJh/2TaFQQQrxXiiSjEhKCNQ7mCYsop5RwTXensWEO2gGZK22L8
GqL/xc4x6j0qMp1Je+SyKrMJt6iqrcljh218qNmlRunO1Ni2pwMaabt18I449bafciaUVG/pVP5j
/QwcWsea0RDGvvQDbVqMWvNRwu+p4n56m0i+iG2dFL1p3qZ4PYvHFVQya+23+N6oonCHwtYnWJHF
eUAHx+7MV1dHGzANGrgg+lgtIdxjSw+TQxlobyQ2awN6PspBvSfcFTMwNovunx1Gqx600JGURkwm
oJdohJFZt3zfbAUlHjvWbkT9Nf/a9qsy985vK+pk4UvMHr5NFLXoaqCv1GFRHD0oxL9b1d+dXBjU
xhz3VNGLKU52ypZ7gq+bL413F+Xck8ChNi8Mb0B3MbhnNPyQivdta74ItF6YQBOKygoC0QiuzK5r
Kjg8nDwu43tehs8da8/pJhqmEtGwMrMEfdBNhzlSBMYrm+4EhCZuiPhB/fIZ6MVTyeLsL3bA3s+r
nsgKdtzCV0MMh87iDJ3cJNg1UwbcN+e5KV/MPNhj3FonGN3xZbsvceYai1hDdp+QxpdyKaUcGIvJ
gHhCRtd6rnYAXb16JX5XnQxZR1PkBKCKz5nj8Y6zAiFZAVvx0xRP0CjifdiJ16pU/XpycITM6gSp
MTHz4vzXzHhn1YTf2p5y9N7Tf0IkYjO27V0bqCtRtyExYVhedmgDjmFe/KQMhFcVGKeqTQ99zmeO
DLqV2bj/ajvfeW7+Ksrw1EXprUVfgxtz09REH5vyigYPUg7lzXEiVo7YoQxp5aGX1KJTHz0sN8H/
p/0w/EBRnN11jdKkb4VYGBhBQK/t8jzBmxvG8snpgDXpukRZiH/VCW/hMH2X7GLdkVsoc4v/WuFZ
C1ZDphtpzz6tNvQE7Ql1/KvU4cCz1F77orxYrdMtc2Cp0y7jpkLFCR3RYaszemqbTsCrXbUt6oFE
zm7YtgPxOwReLyvcZAP4f7r2RalwzKolTtj3EP0Sud7fteeAnhswI5kL361eR5PXOy3Z8kdB8voz
0hlfJGW2h48CJlFmkF7BlFxHHcBbJNiIi48Rw2hr5/FRZ91k1tuUpV6QhM8ESDIoqMdjE8yf4gEQ
e5ZQ9mKtmaHzgxUDtTbDdZoAgefG4DJHQ6qVw5uTYFnvCywWIa4oRP2sxDiiBeYXMHZAgdbMkpJ9
zP8VSZt/9DL9XZncAS30OodFPKGe1ULMM2imWazAJhInNe/fRMEBUeQYRQrtv82PVrCYqAQUPrZZ
AxD7mDoAPky80rILmfEAxVz5H1T4rX9pXP3bgeC9NJpIX1qo6bkNPfw/28DCYpUnEEJzVy+PEHp+
7TG61HjOtM59C5u8Z1oe4nQrAwRVLR340K60oTmAuJkhiIwHVKJufW6Y6/C50pCJ5T3NveE1pMyb
eEQHyKTs8JyFktGTZ6h7kWPKRY8FD7Iuc0bm7dEZI8iMubmbkuk/5F0ssBXw9U73L9pIIwODPY5O
IzMpWVbfXQH6piDew1f9V1xjpA5tShkvriKWFwaThYKzICziszGynPV9UGgiPWRdjS1hVlejtQ19
/oF9Nt9o3ixtqdP6oVOZBBkzzWRRYJN+lLPUr4W3sqX/EgQ2iujouXWZzQ0zd03VlBABjwFcy/AM
qfO90ZJn0wDplBqf4OFyNuFOweeX6q8JXkWEWN9o2lsSoNcMQsXgqOITHc4bm+mIwNjcW/kP7T46
c66GKJ+2TlnCIkusV8gJLK+TEgxHW7oMSZKzVl1goEG1tSd3VRX05wllhFf3YmlnF9fr2hXx9p/M
gG5zRchBD1AUWETkAvgbal3utNZCXGgIJlODQqwz7PpkYGEn1qWA6Ume0Tqoi1/ZStKqgd4hlrB4
djoi/Zzgm1brEdSmtogn7Zqz6RtnU4TOmHaocuBC3LChwGhEKwPDkpQU/pK4iFeE+CEwysQr85Lw
1NacN6NhuVvMrfna5ig/IX/dF6z+b1k+hgcin1j8Rw0VqOjGQ4gs6dCj8By00GDQnUbPcdGLKyTI
vy8iJz9OLL3vDLpSs/uEz9htAXTyfHDchEwNn8KmeSWyxzkF8lAaY7WGP4RDxiyjewSaj41p5a9R
GbwVWDzORu1qBBaz3wyLxrvZBqtMup+VMq3+pHTXfsrMiqdf75NjzjeNy8miYgMXQGoVRrhA+ySb
MzjoyEKfax8AjoeWPscBsuHhMh6V987iArsnPfdbBgcW7DEU878vlawQbBmaxzq/2jcpw2sFGGhp
jIxIxxQ2flujuKQaWSrT6M/MvLY4NpNnxxw67GJ6shHdNoxK5rH8Qx9rGJJE19z8GP+4xniw8wLr
KQDikZMJu3aglR2JOxhhTjOJkmncPXUhmtRCb+onrRhxyY0h1X2TnSkJdKQBJYpnjTmBijrkvMy3
tb4aV1MTVKdmguvTAz5cOoYNFVWDiS+bTi7ddGXZGg1TZSFRluwO8jRXbGAikzl/9xMQlIBFvLDv
ThocfAwsjKUbVTEwTALkwWP0WfqiPY5JenECpZ20tMSlKuUtRCXO2nmoPlqYCiixBrilKJocCuJl
VPdbIKnDTrRovL3YbRBKVt+lLKMLaYPJqfZa4NGTLh5JFKw0jV1UOE6swXUr2YP2I0Hal/VptOSd
Fh2xPkmAX0qQ75wWccmKZpxpPZTB3STlXppC7H1pcb41ZrhVsg8QqAXuymMBtVIi4BniHr9IYEcL
0eIIT0AJbeh0oMUn7T6ik2MeCbQOoiHeCcP99QiG/9e47x6qyq3eeayU0lbqRONOutp5UWGwepVr
jZipp6QSHmk1Po0zwAMexsa7anh014WDbbbwCEDzDMBXHQ/OF5j3zUAp+y8NjSsxPAwHBAqGiS7o
RCYUqj10Ma8wkT3O6JHRUaPWIUPzCz2FfELVQG9QxeMnjrirxvjtpSYfYdlOKRY/UmSXE0Sn90kf
kV0WrdxbaiK/rJqj2NEzHUHN6U8URn9fNEatr6X0XOT4+FIWXdWd2tBrr3+fFoc26+8rI0cVHkZB
syxoKvdaBf28b3XtNRetQMVdfhJj919T9E9KavaLsEf7ZcAUrk3FC5M67RBiIlkMvoXnyopIIujl
XjTGPeyt5MftrXvUs+AIQ1ed5t/29OGk+7YAWK2Ne9Uh3bYAQVDZxu6mT0ba+LHrX7NYToeOUJez
Uxm7JreD298vhvYRd6hJ+7yzXubcboSNTnVDlU0iJk7SEQXZR98qb0nNj7jBsPOnbDJY3syFmkm6
2Pz9s6O6ClSpzNZR36c1g3lTfYApC/+lmeTBn6x8I0L4gNghyJ+oUgBm0wBmkgVaC8kTUlk8vjs5
4mk1NtaFjaC1Z7CHSz36NVv2T/OfExfhb7swIikncdauKjnSE9tGFB6/p9Kr73+/pWvlf0aDpLoh
1WXdsMJ7CQZXbpDrwdko9PBlqlPrVLnHqDbvqas77y0C6Y1VK3PbROT2snM5iCF17lplD+fAiPm7
5t9nt0r4glQrHIyk9MVl+vDswSCUYcYIShcITA2/qqlx3//9aWOAxpEsN2AMNEi4Asd7Fx39dNYW
3rGh+3sY5bT6+31CRN4YCgFm4wLfNlZhQD7Lbnob6d9Rjo6jS3J1c5A0LRp7mFYjQ0QYuEn1mSXE
r1a9/p04hbMcpsg5GVNNCQEcBalRG2CZd/J9QFoholneeVZn1VpZPdT62oI54EXmNquH6K5L8ZlB
iVo3OtpjM7brD5yrmOwGhc2wqC9jzYvfC7++/wflMVkq1tUfeYhIqIEMc9RLoCSxDHd/v4/ZilJ/
yhim9eNnL/W73jbdPRDkp2o50+MEKWvjQlJCJG0cofrpXIEF3q7xL+6CCjnF1BxohfWI0RKJqlfv
+DDrXXaANyQvvpLqyXbdAx/d0WbO2iC3KKZ0E49mc3RT0mUKXDABn82FQv239TmPzx0okCX2YX1X
8yfEAWWgTxzLffJzaPZd1A0bcLnOVmOEP5oz8oGX5qGzHolVo94slZhHwq6WXos0MGPx8VqHmrll
WyLXfqPrJy6WlLu0klsrTIZTOGiXPvCbF0R7L6HmETNGF1Hrcy9MBPIi15r8NLU6lm/4xRtqRDh4
XPxY5PmS1G5ibGR67ezSelQRpRS5as1XiW3Jc2vrgyb56JgR+kJTvbkzFsHPPPhoUTu8TcLd2F5j
fxXkyi27LHpwI1e7xjb0s22hYvt7upwgWOHEjz8ili2oDNKT3iv3yWxrxmyVHn1Lpzqh3tceVl7B
VldEWUqGon0J8C61GBIE7SS+jcRejdUk/2PWjp6UpIewUeYBl0y7DYcR41Ez9W+53m0SUPzG4AWX
uiZEOtH8Z4bHxqmcv/Jc0vuCKLfRXVRIjjLH2Uc0+3+3boB4cNTE9DQBTlzhnq0feARcGtiw+jDT
4icPp/Gnm/SZvEOfSbuO7Ec9M00vv1KJyr6SXvrmTLx9RtjJez+QZtXehrDoj9P8y98/idZXx8pR
8Ux4zNaykNFri0W9KplZ9wJ6CRhutOQgzN8ljgDLdnmJwe+RO6M1x9aKDNp+axm1weffs88Ry761
C/yz/j9j57UcN5Km7Vvp0PFiFgmPP3bmgOUNi0UnijpBiBIF7z2u/n8y1TvTUkd0b0c0gyUWiwDS
feY1dIjvugp5xM5rgicrrE9eDnKpQVj5PPcNiWGge3d6jw2RWVtXMczH2C5mhDgHAw7WRLAKS36r
0dClgxjbkBoC43OXtdfMj8kLkHVGPnp4oa1PO7MR97Bs4p2IaxSOyC+SgVEvqAshzwhayaoxLRCD
Y4DLazzKJZFGbh+lKO74JoYMJRpubgVd2HWf1DFndVVBrxtPGZR7vc1AtYT6lueBHhBHG6nq+wkI
Iogc296VFnSVKcohHA6Yg9VmfCAzmrfuAtMZ2WCyg2WaP3WT7m2XNNQ2+lzu29wwni0LfjvixPop
hZBnZUPe3OS2Wx0j3ZuuvoViBeIp2g7nOOIaNpd5bO5MPgi16rradEVsUILEDYr21ke0JOodWqsP
cYQwLqH//AmNVBTKhGsdKeLMn5bxtvZR/ZwySyCih4ndWVRBt+3jckzwgg8xxynRtZjsuaEVkONE
nxnmCVemXoZLF9UfsVku52EgsUuSjo0tmxuxCXG82QetrMKBqX3AsemtzU1aPm3uQZ9+RrMXFUa+
GakFqG80BC5eI7N9Bi/7MPjOdOnyYXiyBgoihh7rOL319/ky0LZwy7cIMvNN7Pvzp8HHBCZPHw2v
xYxYXYEfeIc4pnNjCvPTCAAJxky2rsyhuNIGjU+hLt7n3joAvrQePa9/CKcm3WpjXB3iRMtO6jtt
gAwZ05YGRhDezjZqZyg/R/uo6PTbOPe/a0sY7fua/mPGJOxwvg5vov6OxaEfe6fSd8IzXloTOqi9
lP1dhjI0MiMNJ0scIuOn4c/JOkKhpk+S/bJwivjUNDRYYwDsbqA1SaUwiEc0zupj32IOg850tVM7
5FC8iWwKkLBtv9KxZxrOqdOeGsd4KeAPlabzbYD4MBUdklmIBgBfLW/Vl1zz0FvwkaQTAI3uq0rb
Lf5QXIJxdPEuMJKrB/lRdMDtsRLa9nhxNQCTgmD/YzYi/DDuPb0C1t4408bu6Df3OFTX+Hc/Cr+Q
taIp3tooW0NfXNyrMz+UyVNGw/MRgOHwOCw0x6wwbffx1D9Hi9s/6H52j433/GSVS3DICs7htPKT
y0SCcjN0+jbwiuIJPQ/nzmtTqOtm+FGvGiiF9oCUMxMZDQ48PPQwPnR90K4tqRXH2eTApzGbo5pI
CAYO1BQ6xtlBv8LrxK4I5nCtlYTEWqnpKNoOLn4voznugfUdsdS0H5tUAPOeUjjT5vNiw3sh1QTn
2RnZVr10EaAuHaQXcbNXYzf6FgWZMNT2Rarh4oMAX5G2l9Hq0DIeG6AUfWNxjkbWWX0Hyr9eT+EY
vyxNktzZmo3AzZQi+Y8FX290/t4FGEEF46YTKK85LjU0mY01ffNeatCwUdRDEwNE0KWhO4fiKUpV
dIiHqRt3wqiQDKKndyk1ikYT3FA4l639mJWrShfzvgyWeh1M2EwVbXpPHTlcMUDbIq6+wMrFkRUy
pBNW0YPh4pDQzUX41e6dixjgeSyxe5cCTr0iwvDaw/r9BHR22eh0nk1gquyqgxeeEFblGgN7R/ff
fcwseolBM36xl0ZcK0s8E/LAP/dB/6uZbWWmsyXadjayTfnizBUqVybaHF6SUXGznfgYGXDmy3Tq
91EqxJMOu3+LxS/NUmqriBGhGuAuvr8dcYRCbc3oj4Az4RrZ1knFQXhUlxfqz1DANRpMGvKmdh0D
jcgq/9uUY9klNx71Bb/e0whpblf5E6qzc4acadvXDwHVnFUJN+OKItojyQm9+ckPr61VlKeoS/sN
9B7E0pNLgPfPJTYTf2UN0K1g4gSnxbvqnpeepqwGgWiSexqA1slR/fSxd/vXsGC/Rnsd2azaXxkD
3ZYQfW8EwrZNGFXHWnYQytwGUxbq5c5rPZ4M5/6pD5anAVbkNhpH86D1JZVmXdjH0LntYLo/FNyc
OmeqfH7BC8TYaRIFrE2V/jmMoo0onOZbBBGTZkBTPfjRt2BCt6sr++q5cKTgZBNiW5/h8yckEDzC
kPuxj4nWSLzNIys3PXWTk6xiDtGxcktYXl0N1J6VuukF3e8JobDTTPX1ZMDZPamXiEiDfZvbpyVa
zHOpP47w2W6THi5FXenIqajX9beiHgE7okmz6mOoBTd57eiHWC9e8K4o92EBSkCVWnodEJrdg7k2
CaCeHTzHV5NmWfs5MaKjLqsYUzy+jq7hHbR50c9RB564DRCvqA3K2tG8d61cp8hRJdvWBYJs5sMh
lqDghh3pnDoo305uroPEFc46wnV4MlaUPRBbH4QP09j+BhlkoM/mffIAmVCoBtPSfmzjEF36GNBW
zs7z4Pn12QZz+QKO/1CULbJkLOX1AsunJbK0Yiw45IFaWrnYdmVXymJZuhVDMa+naex3pcnm7Qbx
xyIqCHla/Vy3qXMuDQK1MXT11wkAGOIZT108pI9Lzl1MGtihkMIr7UL71MhoOxbQI5wi9LaDYdEq
bqf7wOiIBwCiP4XM+21MtvTq2Z+Tzmi+UMgaNz0N6K2mRXeaNs1nrUQ3r7CC6cd3UCfm8wjvuqjR
x1LvmM052ZMt/f7emBv0qtE+RSAOUcQjpVFfQAq0d3rmgXUOkBBF3evYUdF8MdFp2aCEbq/8Er00
E7eB1ybat3NXboLQ1k/jyEWJIPO2kkD5LF3z6i7d+FPr7sLK1D9qOWSDUccHXb308KIqkuDSL2V7
EX5oPtft9Fm9gsMGGlTo0xmv9iob5s9l1xvbnubOHlmO7NXzaMY7ePxwjpwgKuKVkeVIYvK3XuvI
XmcVJBLqxI+GHXhoD8cowjRtBkAiBaiaDsPOTof0HNaWT1hHMago+o8uEJAbdgFqWfLlIpxLQmp3
Va88iJExpzJEIPOzHuJr2UY6cl2BufHr0HwYjfrcIKnySR+L6ADJ10UOKniuIOU+W/ZtrAXem1eh
xtTbyQIUpQ6uXUxgGnv+y5hGd/QI6zvcAMKDadPLTFzvoM7vggjnEhkhRIU83f0IEmvXdCm5oG5a
BG5+xNcmPxZ6dnALs1zXU2M/FgESKkEaPbtV2a0b+QSXSD9MEHx83axudVNrH8w4KmlfFvq6sClJ
t9My3lfetO9axwL+BgNOjUoPIGY/1+7BYMtApXRu7rWq+xLpQXxpkJJ3QEy/QXFDA9RY3AsEYhqG
IZ6+4FrnlZqvmWHd4drjQvCwrUNfmw9GMXEpTVt88icHmgj/YaZShx9d3Ik1+e829BGwpYu769Cg
z+bprl/c8Kq+4HNvbkfPylddaj7y+PSzelg8FyKhJQuPxPvRY4CuvhRHf0VcHf9pWAgiHj5Rv7Y+
9zTI6pIKYD6VDso9g7aPOyPZ0FsjJLfCy+gFAqrk5B7DRlBA7JP+Xvjjq0uFlPZr5J0ElmAnxPZf
XYAQEGCo6C6dd7cgQrUeEzB581yKJxHj6t0mhFpawkHZtgkeBdm7CkINHROysGzuQnJ2qFAgciOU
UYJUoFAEH+WSDWN5C26U7qlUYLgXub2di4PdZdGrtujOwXVLE9laM3xNRtKqTFs+W8IimWjd8mPs
v05JZb70dk9OUaSILcbj+4z9z0c06YxSSIURX78DRqk9G7j9LHjq3OrQXxKkPD0Kudqwh65REo+V
eb53HNSfMWGhIgqXz9YKtCW1ODmyTt8C9JCuY51iyWn7zq4J6Y60SOCeQrbSl7qMDnm2aA9p2IoL
RhLsbEa32O2WZD+8DfWouOYvQPCOptei8uEJaiEnSsjhvsIE4MFZMvIRHrPV1e+OU8VHNEmMZ2LH
R4Lk5s6wO/NZr/2TvSTrAMnpQwZZ5qK+QK90tyhOoQzs9gjKOcMljPrhMad3ug3arKJJEFDS6duv
2nCoarv5Vgj4/HEbUbyGa3/I0+lTk4KEjXJxkwdG9DzHkG7cYjLvYMstNGnS53pAwBhSZnSbmHPI
oJGwlNN8P+nxjGwudlz/uaQSGW9YI9X5P/9u14W/a0YkmoxBYMoVdwN86P/9LWusX2KXtq+NrbS6
dbfkNKkn68cSzYoW3Fc5f8uG2NlqnHH7yWq718m+qAy1rdnh/djdWMuMgaRMgPxyAgGZnl34Kxcw
vjXT4GvpNyFCwBWA7ATlii4OkTWca3FtOsQsnLGt31pESJLWwxtJ2DMSt5RpMFURl1yW6SLqUHj0
HKfa7cD8MyUAHRu3g0plC3pGtCqd+9xJna99F392WrjPOsCHHZU8xJoC89p6bXbKkKteF1hBf9I9
Cp+2FqMwBaZyoGE/aeLVRznej0OMDeXkMLBhh441nVPbvlZ6apxRxw3u22hM9/PkocdkewsKqJ/V
NLOyvDwNtkRuGvk1E21xVf/uFEDCgNXhs2PXCHi77fA0kuQcbJ1cCRzWtEd/2N/FaLR4duZ81SIw
JY3ROvchkt4HeMz1tp2/qTO/C2HMhTaxeDwfcIRA6hBWyZhWaD3n4eeFLP+SmR5RAAH1bqYsR2WJ
L7r8Am75aiGAL7vXh6COXsc+NVD/i9MHcKsT7CQbfVXTDPdqHqOP3JzbRn+LMxJKNh/tDOpqOSRZ
ifgs1r6EP5BgQJflQBruCpOSSLKQrqSDT2G0K8abtYW412XREmTXpJWJL0Ww/az33zrU15KKVhBW
DJ/THucrUYt5F0HfvsyjOV9gchHAgX4fPXjLtj29ZVb5YBscODqLEv9SWOiTRfuuQg1etYZ8Yjth
BM5H0x5D0F+vSOM7D0s2H3XH8+6hraP+2IELRVVyrVIatEvmVWb7GOn68RH1yfCMXXa9ibvOv6rv
ChA0Z912Po05erlW3o1oLku66BC657lIm6ess44i14bXKENCLZywY9MCi/ZxkfpP6K/h66W700a9
HCfkfvNSllnpR920tR7jR8lxlGpCv/UHkV4Tnwc6NFnxJSg5ZLIQ4uqSG/EuGiK0kWYj/azX2pkS
/OXDb//9r//576/T/wvfy2uZzWFZtP/6H15/LQF2x2HU/fLyX5cvQ/deq9/593t+/o1/7d7Ly5f8
vf3LN90+bp9+fYO8kH9/KH/49wtbf+m+/PRiU3RxN9/378388I58X6cugFuQ7/y//vA3WrF8ytNc
vf/zw9eyLxAqeHgP8ez68PuPDt/++cHV1SP68YTkx//+M3mD//ywAVZYxF9+/YX3L233zw+G9w9D
9z3Ps2zPsGlFmR9+G9/VT8Q/PHqGLmhPmBu2rXsffiswPoj++cH2/+E4oOFcWGSmZ3jC+PBbW/bq
R+4/bOEIfsFVn8aP/ve+fxq6/wzlb0WfX8uYJoC8mg+/oZUnR/jHfUFDNV2Lv2MLncKh6/Lzr19o
zYe8W/wXuVaipbSXUeaZp2uO4uuuGvpPiY4yzuKm0M8sfzcDuSUJ9d5bZ3q2Gu8lWnLQPS3aKMVg
382UWFYYlpd4PTGpI1hnNxoCKxuAq0bu4f1SW9PVctIDbazhAD/yHFitWBu9BiIyKJftH57+7zf5
x5tyTR7PL3dl6rYFA0KYtsfDEj/f1egCZZ36Wl8nk/4RBgbmgn4DnyESrIxKx4Nda4ezH/gIoQK9
NBdKzuJ1sd1kN4Sgi+viu1MKsIG8tQY7DfszfsR8etkOKXonwwhLyqjQgk5CyvVebtzOLlZ3FZrk
niSS5FWtYWYHNg/RJpRjB5jULjkVuELw8TijHkEw4OVHF3OlPpbDl2iw65ZtPRkD55xe7UucIbq6
SzDsA7puF5W7yXSM1m2gsjgaNXDwA1Dcub8zzAEPXxAme92onoI4FtuC4tHaDJBgiTGHw4oW1Q/d
b3d2EjtkGM1jZkbI9MRDAOmgcB/8yqd6N9nvscjiTQT64sff1nWLcxAXLR4314pZKDamIf05R76h
WraOgwfcZBTvZDOvIDaJIRD0mDM0mzKasDcClxFKwmePotKmrvIXI+j2mt229ATRYsDwkvy8YSLZ
g6QIVDCgq+wCDrw9tmn+fcBzeYZL0nwcvhToVyIh5J1KetHbUHQfvbGDHLc4cBvlY5vbM7aNFHTk
DMTktr8xGhocVQOiMiq7YYWojLVCWQ7xpNrkOAqGR33RPkczqk514b6rYUh6frtqiYYkXHzyquHk
pf59wzq98SMwccAUcE2Wf5A2TEiSgzbCvDSHzNIeimJ4Q34P/GBcL1s1fAnae4cFAgRVyACPxQZx
tibd2yMYfR2X08IfvmIv2G1cDAHt1niBa9Lf6G2un+yah+eZYC+X5avZapvSR+kX1XEKTSNIQuIE
BwKJXx0t+Qw7vWFSTflzXEOWgjPQHBKdVpIlzK9q/DwjeXP4f7ZZCH5/xO8r2qj3kTssW4Nm1aoG
lJQZIcJatVEdaBWhNpiZaMAQerRkCewT/pGD+CiW+mvshE/kjxt/DMR56Ay55vkgFxQIyNVtBuB6
m1WYhun0kOh5RTf9KLmqQ8G0Njtq1QhriaR8AlhxVHO5zmjbFxd/mKEMgCfaRdPYrjGEhowll29M
MLBWC7MDgy8M4DQBWoB+VSMv0mjwOGuPKVvw13HnXsVmcHYT75uaEl3pHUaBdJ36/cRYvN1bif4I
x3WNuk7Hx8PRXAfUstZ+z9+JkD2gUvultXx30zhI7qq52rbxZvH663/eo2ZvYpYtzHZIiWnIgleD
78VBudEMWsHOAfcGmFRwAbaVmdzjlkkq3mH8Tp/7GhfsqCgw2esRh8UbElqmimD7iSNaTCghnNTQ
qwtX32U0Mlad7PM7sX+rNqNAPoM55irVn1Z3pt7WjHNBdzWgyhij9z5Gy1Y3RHyP3NeNO+vBsazt
h6WnZYkv+Ro5O22TmBSKe1L3jXq7+mg3RUQoy9DH7Bof5MOuRCNoctChmBIAIVmYf6Oh89SjfYXd
YvroxAgqu/ImTGBLvFNGwvKlztaMyaIBX3Yah51r7dRVRxpiCLa1QDsNN1XNFCQCRI2x9d4CkbzM
nJ047j6HHYAJtaYdAWQ8HOn8RCYUfa0sXYQT34pM2+J/4mzmwgSijV4xO55PZrvYrPJ4h1hAfyjz
EmpvyKYRNxqSKSYgxSG0thxM8JAc1HYrRGvkqir1Di5IpiE86+8yu3Bu0/DUakW7RsYEgr4Dm0tu
Ga7vnvvEu9Zy6zD94Qs8jQec4iBvvDgBI2vJ1Zz16bO5zE+A44ZV3lXtS16jH4j3EpVl0EMl7c7t
4rvinFfnDCJ7hNtlWrKjJO2pkCsRW27OHNEKHLG5PNG0hy4Mv8eOuY5MQ0CJzyPWyvgRSdWkRpeY
1qwPV67bqqdcE4wyEeC2hmFdU25YVlHqUO/vbgaBRkytLRKUom8Huk1IGbMy1GEe0IJDTLJ+AT7r
7dyyQ/A6czZIK3A45XALZw1dcnXzGv0pFFxhV7JqKxqv+0WgNvRjesLA7n0K4SAK2Ie4AUSSn6aY
f3ZqRDmd8tgyu0I8TOk/cExY8mjEhJaWbT2RXUXhOras20buvxMmIzsgX7LIHtx4tCSKhplW9eym
TjEbDwgi3+JceqWZTtUcgdwbw9D2amWog4vqDuUa6GcBB5v8u9MC63OUhyp2LhBKIBoFxtZ12AwM
Vu02cMTtsvR8fDj26zCTPu7w4+p6ulRU0pAhQVioYG6way/bLzbqO+s24mgL0vwNTmW8Qg92otiI
6i/iCPmqxxcTyEy/c/r8Mae2s08ahJ5dpwaZrzHsXYbubon8HrDi1rhG9i3rt2ZpdFDg6KcdWic6
9JVbsGQ0ZjPLHwBXcoBLgmRyXQbHxDe7TWY5TyoyK2e4s4Zgdci3uq1PManOH4RnieOYhmu9Rn6s
qimEyNmV1fNdmYwbvX6ZzWDczz2OYBiN7nNbbOpp3puJ7QA18mFbiO9qe0KQlKIvVu9kzK5gSxoS
Zq0PlYD+1IinSIXzyOTrsLl0YPoo+d4rDGGFbOtWjoH2hGFcTQfp0FoYETdhuawyeZwOplsTdn6O
BCeKSOyRZJEyOuuMY0JHUXco86deHoKtZUU3tUepq2XPL7G4Ogt3OuFlw4meIicUe/mDbiUP6eS8
qAdROva4LfG/U2cfKjUY55RYzePjXZFFzgDrN4FFO3OsZw4wGWHAhAC010RbVFGgG3t4eXahbm/D
aPpUGcNW9PUeFbJpLW+Kqd7uRAWJZQTIzPCJVZ0xLnEOPt7ymn5T0NZmPJgNBkGf/B22eHI6GYXL
V2FCpNWHqOBGaNTKKMwBlgADZdmmNVZZEfUcJBSZ+rkJR6ARdgLA2X8aqs/pFHobFSKoRai+iyTm
2vUNOqbyZsaRtWqM2b70F7Zap6GHyvzwEhMTr1paX49kreiCDoiQ6xBAm+E042HsPalTkDIglQnX
fA7bx9i5zSz2QFeGhmWJYAhWfBhBAowowDuhZTI/5yY4siAFQqT+jDo/R7nX+DLmLssj/dXXwXbN
VR7GCIyW9a6dghmWDz+mck7AGAwg643HdqQG4DUQD3pUHZhfIFg3YT2mq9R60E08MuLW6bbJLPYT
TJa6GJuDJWjx0Nb/HqNPgtThqNa+gXAqfk4x9tfszWpW9PIZjL3zfUz9ea3+SW0ldtG/1Gbz0C6c
5lMS06AGol1b3+ZoMn/cQx2ZXzoTX0WHrU3tVojfdBu19wgZmpUEeDCET0X1NbQysLDyeDBVJMJJ
3KPAe6MOCbXpN3p2qgafHbhnT1R7l2azJIISdpPX5adURkiju7x6cYRiX0k1oCpJgKhob9zeOs6L
99TKqKKIGe2/TriMX/Mtsi3DNQCJmUI4nuuS4/4xi0T1tEqcRiJoZAylJnI9eXjBBigYaNZLNFPk
nA092C15gDc7zuS6Q3AAAu7gI2W21i3KyVbLXqXb35faeHEmtrccPYSbDuY29RnYErQa//q6TeuX
PNHUHYNj2RSGZRq26ZHm//G6I0QHIOmKcNP2KMXlBTKoVKUwD13LgaeLhN5TqmcocJ5UPI/EGugI
Vl/boahZRe2y89LM342CQMPWk12rabeGS6wf2GMOzrS9aeEmR4ntwSYdKCYZbB4S0ImvAaTGWCBe
w0Lw/W8D541kM7+qsHiJ2s1f36vh/PleTd3yQAfYhuEYlv3zvfrkKnYT4XagzyyzCDjuRgslGEIG
wMB0feTqNHJYeb3kCD9SW9vB1DC0tKuKd1LQ0DdtRUe6aIHW54gsOGHTHDTiyGaYyr0aeV10B6JH
qf2drcPCOTn51P3N3Zjyav9Yt2DkmHTCdi3LdyxHFkj+OHIgPWN/WeJgjeQkIiffewsZd2p6OPeg
FxCO4VU06InpLU2zshzig9o4gF4fegel0XLO7lANe6Yc9/sqU2s70/xx7wAM6+AlYWmGsk8+E+6F
9daMYEW3eEPZYwkOBGWrUkaoHfSEtUTxy4fa6zPEf2s3RF//evBMuYB+uV0cvIVpOIjyOLYlyzh/
KNOM3pgmA/AENLkx4hDuAIMVWXh5TORSqZ1iQhNXm5JmZj4D+60a4gtD4MGrjkMVwMkzRA1F7o1b
EG3ZSirjErDAbuzZqWtK/vyOgxBxgF3FniFuDh6wOsSWaOSrDYZC0rxy0Bw10DkYPeP7X9+n+NN9
Cu5Q2BZFL8iznvfLJIXyRkvGSLGBl8GHN9ewjJFc4fhFQcyU3T9jIKXEN2ESR/pIj6MWovkxF+VG
ZNrHv74aaFy/PnYux3B1mGhC+Ew1uX/88bHHuuuHIrXQXBffej+MdpBqyDQqGUPjC5LBPKXQISb4
FSkKSiurmqGPFKEDEs+5+jpCHmYgLksYUNfodKlQAWU3SKUMstUcIotfHNpbtW0Gafy5RX4EgJl/
Jk2VZGyGhczTayaQvTI8gjaMv+XCWbGjQ4aWUeWhhk0bQOUWKtrTAio5btDfWwBOOS9lXjy2O92G
lmNIFUJp4ao+WS1/j+qKl590YH7rUJb1kOqroYBN+mqx0Vu2yANjH6vTKUTrQqbAMl5PaNjRYv3e
FtMDK+f0I9ftULeP3Td1jpfymBEGsXsTeHD2EaGG4Q8lHr+uMHxR66WJCVYQfCM6xD5jO84dO+sy
7oImRkJEXgyGq8jte2f1gFSRwRjiB7xx8REoUDnPQnOT1FoJMQ2hfSDuN5XpP2WavplM4g5qPjLZ
x85wCbgSbWLTkyFRiHsT1PB6u8zdEUzWQt7SflSJmKrrYDlyWRIyiRFJHYxgWCIwvd5xogPdar+a
dhSvU5daaZugOxr5xrbKgwz619DtUtjpq9AoUQaPnkNnN1qMpAqBJ5Rksx5FROrE55x+7bnJ42tD
JwDqO+pec/ow8mE3TTpPF9pkFHoW66aXpSUw9N8t0a911IjGxkZfxYrWBnL8m0DeU1jNx8QcKS1i
hfqUE+rTwnsKDSJAOVoE3MM+ZaTh23A2QYWfrm1IhDZrBy2eo3MZ9itsHMft0E4IkJEPrAK9JQSn
e8beLRyfKAfxthGlfVENq0aeAVkH1aaMKjTm8wZ3F9P5qM4SB2QjczT5prZcvESoKdFHURusQCtz
8543lOFaE7JeH3NwwhwgFtTr+1CLn9wY9jsdIrA1kHhvXHd+COfZPQobd8wCqqGJsa092s0BqVL2
XykwNrRI8QjDh9xL5jViRLddqLmpm+3awV3H6CG50I+Otjd4Z+ubCjJjbaUNbU0kTXKnwu25Sdct
e6tJjTEpoocfdWuZf2b6Uh/YaCzcycC6lASZsA4yqICiq8ub3nMP6v6cqLurCMtXtoxfbJk2sqtA
f4fcSIgd8dfg7e+KzoVQQhkmncAq1ngv9lie+1FqbSEuDiDHk36zyFiqszQgIJYHVZ6COqhN/YCb
+s2MbdFxjJpjYruMmkjf83rRtkE4inOA+PHopfOpSmqGhmKBlnM0u1Z46zT5qpyRrVbZo2jw8cBR
M1AZt06Et3bxmlJFr7DE76FHyhg+wKWKT5Swwk040pd0obgis09OpNZwEdTgJmtSAblj/6ji0npH
+6Z7EXWHKBaKpDfWbGK7qVftslUZSkLARIhbbSvhP5O7HjJZRigT/x4+00JjO0i3beW/qmOgz9gh
8pgSbOd7W7uC6tt2SX7onHin5U27d5qJp+tDSqnsq1EC+RHEiqpiaTX43mKjAlim8I80qXmI5CYr
UEssfs7s1AMy6EfYTFTo4x89GavEE/UyTGbP+uLe+UifWXbxXZUZdTl/e4740GvAIjvoPZgDKsvc
+ih3CYRkC2R+7Z3Qw/JQoqqqZtdoNgIHqmv7NgRXL0HMRIZfHmjPKe32ataqyFCtmBAFLQxmTTDi
xmRtRywAATwKiHckgvRzP5lWsuyM2n7DWDnb/fWZJ2TX6edQQ9BvMn1iRM9zfEpdP595ZmH5eI9E
ruQXYNFo7UTuIbkhk9NOmj+oa8T778YysuCMaHQ4GpSb5OBH5OGlBHJbGXiYYMNWVlJmLy2d85zJ
jEIFb2CTXvr41onbj4MhpUxa8BhshnLnbjRISnNUnVXpyEu74Lh4EqcjiOwgDmkO7hCyblFEj2mK
ZYBMQKmdddJ9koEhce7doTkIWK1B4mGbIkcFkW0PHHN1Q+uYyS43CVeOM4rHOzFNAZbT8iNNUlY/
3JQpGHqRgjYCR7WyDMTYJ8QJ5TYwTTZH5zKthShvJzE+5pBt/dh7VgmZCa54U7PX/qgSqxxsotyz
toHRj56no8turmC5x7euEQHozQ+9OSAqn2k7g4xijaPBXFGelkeUfBrWqH0KpX21aqL8+0cnQc11
qyraPqobQQw9/UdNuA/xAUR2TQ0HcD3KUA0AyGSny2CY9HZcl7bZPfzNnPlTMM6UceX+4ICsEb7n
/zxlEFU2szYL3bUpdZlUhotD2KPb4VZNVqrmDhIDnwd9/orqlk+8mZxG7ofMiB0yDii2NEN2+JvL
+nP0BpPTpI6sW8JzhfVLF7BIvGmc3MHB8gpZIT/SsKSxnhAcpgKpZoocdcLRVYZc2Bb9nXE9gRPe
/s1lOLKH+lPwLkzdINazHHq8Hh2znx+PH3lLg7qbTUkmgTSb3hpJhzbHGH0qY4gdslSioo4wJ1BB
KinEQwcjVx9t2pHkckB2eoVsJp5btLFkVKTevUziYBreR83Dy8uKvmlanW5nGz0X8Bg3GfNDIIXl
Yguxqo3xNZAFGm2msNGEMOGX6sHpjWcSV0pKt6FDUaFzy3gzo55v+vql8zidRBKehlxUl3DYxxJw
EVJKjeOmOHW0NuNZ3w89RfwJ+uoNyC37KIL5uRc6Oy7iEevE1fgNKhtqxaKMRiRakwSP1DlqQWsh
Numo+uPb7HbOFjDPxyk3n73wVYEB1aY6lGjllUXyMGlFuIejQ2WaC6O0+bHrTVKC0gRhNl1/5KkI
omQtB9Moe8pCm1bFZNGlUD0z0UGIjgxUdeP5oR6pyklST5LyVNSO1s8TludmaLFSXdrFHN8zkqxr
s9a3AqcIIo5znCZ41qG1T2y04x+I8UQSbFVrDWfQekOs9mN/xCULqPvZmKjjq72hisMnVB1xV7Hu
VZb8Y4lWwxsQvS+yOEOp+l0L9+q2VQSo2r5+dPTDiV12olaIYZK90twfZXO1quCeSKcYnTWllp1M
cNu6YX+TqYNK2XS5543lqQJsvBkIVABFslfLv5YgxWPBOEyafUdlCo7XRS1I1QFVl906COE1qElA
dotXbW1d1PX1bvhmzxbVDXYq2aZtPbzY/nrd/LmoJEzh+y6oCRvcDOvn52XjRX64DDkQolB2NWwH
onL6WWjNSyKnDSL0bDVyaNVRoXbIypdNYHk8qKsMl+jdmOxz2bUeVrCrn+OVwUejxfeSl7+57D+f
nyaQcc5PWISW6Ri/1JSCAkFjbRxMjGxQuVWJkdHa5OdOdQLctscFhgRSdbfs/kHZnaihRIKa3k5n
PRh9heq4GzypFYNa7cm3UTP9UVKlPOyCSMfwk11Ctsw7f7yrrOI5yKn7yvYQ/dm/q7aIP2/wltzZ
HTQDXc+y7F+qLZ2vFb1j5+6PFnaaEaJHUBu0uFi29hi7lFpRAlRl+bawd4iWFTfI+F3TAKaL6hdp
s/HcEnCt//ppm/Jp/ry3Wo7uG4Lp4VlU8X7Br7hZiQlhOiK2HZTPYAuflpm173uqQ15tqRFNl47O
fzJQ6FH5ZpLQiMFQTI3MMrLRFmUuVkzGQ04/eZd9l/mTOiBU+VV1MZFYvR8jqUYhgzAVCqqqubB1
QsG0JP3wxPmv741Sw5/KIZR8KIZQhZeFLufX+kOY4TEQUukHXyBlMZKGFt//p+68luNWti37RTgB
JPxreUtT9HpBSKII7z2+vkcmd5yze3f07Xsf+0GMUlEiq1CJNGvNOWY5HqslQIpgzF9i5GDn0pLS
/Y2IrGTfxQCf4GQQv41quMhxeL44bvnidb5/LvupuzWiOehD2R97W7fO6kuI3RU9AVFnE4FmgHjy
0gjujXoDYHe+1Ng6SMibssI+6acu7N0714GNVDv+bw2cfB8Fzo30C3gHEEgdsMnWdaYnteNS4Sci
vGZl5M4hRve/C3LzNrDa8poJkUZXYq8HQqvWlhYu5L74BLQOUIfNlLP0SGOHvshzaV/px9M9nVjn
JjAN2SztPunVN4hdaGFcHDp3vCexjgq53vkXh457EAUBxipeAKgyily19mnYw6OFwWEf1PG50bkT
oW9A+QXvK3BPa16dHGctvRKxFm6MjJRMCxDHmhO5vqn7HX06wCUbLcXaxjmBY/c+1Ukf0rJDI1y4
6q+5N+87qqexf4uthuT3bD27AevQcp+26ZUwj5WxCZDfAHhex2HxaYbTzrP6r4XJ1yIOJfcpNUcR
VicB5z3RvzxNe05C755gD3dkaJqDhY6Y4E9L2yidOaJmmAX7EEc9uiO4jt1jgdkXFQO5VBOUHDbG
UaBditm8b+PsENf+3gECIq1EREXiOISsfsq1311+rPOCFmib/fAw1Kwq1pzYsyVXYBe5xRvCCR89
+YtJ/o1DwQywav6EiYiIP4PT8dvUdWTieJiHQkDXhOHBNrk2Z/HV2+adPqHQaauHaJq2tWdwIx54
qSsdr/i4qdnWF85nnQxXU0fYtKx3BmzIKrVWoIWufvU+Up1cx715F2j6xiRSw5128jpm4evQ4cdH
+1qw31+8HFfb8OWOFf3mCwBKRLPu2qnzFRWaA+HqaNPi+LgAyS8tg6s5/OI3NqXP8C1e0mafnzUA
NvoogY/snO86OvrebN7BBMPTOezo8BE5rB24xNHWRVcVeC29rfhoOPPd0tFPMzLCQKeYLZrrX8M6
vyC+P9O4oo/unFsTPiY/HJ7hLxuKMyinn1kfbYPyc2iRl1op2VEQo1P/YYHFN4WCFqs9Pk2EW67S
ykI8gTxcRJvWCa5uk++6aLp3RHfIAAMG9HkI6Tvzsj7Qp94AUBHll+GQe8jQrha1/Trb0buGuWFI
SOpALbtahNiTPnFGwM4+tCJYIIfHmpKrmRjFLm2tw4Q/ehHdXU1vY/IWCYPfGY4OWKsXe73EZmAT
BpEH71lQU8UKxhM9YeI6Ze5hyt6yxipLaO26b+KNL+rbXMKzjy52Nu3azH8MhX7MwZ9o8/04BsCM
3qX10LLLW1qSGi7SD4ggl6QKzwVFNOCCjutzkIvuBGS5aoG0pBUfNgbPsIHvhdAdJQ/pBQ5Yv6K4
Fxn917K9dhpQlPAxDoK7IiSpBTxAXe+IYbpEnnkfZ+njUpIW6wQPfgETQtc3jk/gHqdEyzszkWxY
5NkYB7s0JlONbnvks5hoDZyT7mEWBy2FNRn/SCvjlx/DubH07jZW/nnyL+QTbXXhbET5VBpkcidb
Y3gzoz9G9HIGlreKIZ8KXB51Zm30p9hzHotwcy8IuKmZ6/AemBS7X3rrJQBekblfJcnABeXGLDws
HbjGnthikxAJKq/VheK+BKGtvGsXk4IrngAOu+VdMN8ErPzqQW8mpEh3ocYt383EDE27KkIrBfQU
n9VjCowU2D7zJzm/1Hp9ynNsVYK+3PqYGkTXyMAUzibpPVF2K0yRCCEJvSzgFJ1FcyIInoBCKFyo
4+YqpjBAChOQR6Or7qf21HBDV/BKXTCYFmLJFKplaN/cpTu3VrjbRBNx0cHZ4xOSjJmxcw9RhczP
elzM3wTTHqahudnOdGhJVpl5cYTfnYmhAxhDcw1tHlj3i6eV+yL8qv2ZSvRlqf2NMeCYaCBfx83O
cz+sBrxOiMQHGCrh5yjI0m3v3bXQLkEoki1GRrcAxl2gjyDYFxvQWg8eouBKDepQGzUho+klmfc6
FonAqx56Kz+ahr5r7Yaa568BEvlUNEeTgqcJXaPBieQ16Ql7WG2b2zIiAGJ0M2/jUzugts0qbu2T
YCp3HOWOTZnta/rUGgj4xCNSK4JRRLtqhV7OWtka9ir9Juy3hOaLRmt0HI56HG6C4Kusz76cSQKW
UOBOrvc5EewuJAp6XUMTC1L0V6AOu46upI33wXSOrVeeOTyv9ObViDwOcO0qS++NkYo4WksQq9H8
1sXbAToU8AuynPSjO33ZFL8isUCopcJieG+xz2bUDrZN2T73vEQjlDlnuCJzncJK2d4smu4arYuJ
EhtqUxifxUuoz0+NLmG8Gg1FuznZw3IatWmLhpB7jJIhFDq9IcwAC5hngnXHN1Cm/c5M673RxGsd
jK7ltftcg0YHamdBJC/cOlsX1XgO9OxeN8VvTB4XrGaHZrZYnLPNQuYqh8Z17p+DkvvIdBPQlA9k
uv0mrw+MeUm6nVG4r+TvRCt/MkhHoXxbflo67CgZi2ThngX48Tb65Yub9idjAsgnMFXGlKM75LiG
kTyI1zzJcfbfFlDhIjDvBrLaN1XcPFlG+NDoANlxh3+WRsJxPpCp4QzmpYWeoLsHs0xu/XjtDXMd
mS+D81kNxVloNWJfMrDcdD2QdtrhbCTBe2VUpxbfa4E3ZaBuWwhWzl1LoW1Oy5/mYOyC2flosEUk
OYhFsgkPIk0fw+EeWNnZo6EpcvJV3Pwhsiw6vNmuREaSm/6DwX/1PlzX3qbMZz4MyuiMou4aE9fj
cOnToMazgsqbFki9ECbjkbQt2IGgjP5Vd96vOgAluZTxGYPNaQDWJcNHziJjp8OuaaFIS45PExo3
GvBrHJv6x4KCHkko27ah6PtHQs8M1qDRT2EiGWDBGqEztyTGrw73OureEIZN0bAPiExEg3DbHP0n
ykAEWn1wmvwsOIUuj5J5AHPaFc1l7LyBuWMszpXDqTqK8vmYFgZh2HNYH4QWaE+NpxD2/XSq6iZ8
dpy835uZhzFbftfJtPHe6+bTAP6uXWudoCBNhIb6ZmD7AYFVEyJa+W+jstTPlYkv4/sfJ/MfJy6H
zYDkZwe5KH12XNxw1DazE+ZNWMOmYYIoccpLG3j1KnXODfTt17nwsxM3LyfaMQcvOvbdwWuqSWa+
V9CmO209Dbaza6rO3qp/0hjw4jB0FHv1AwhxKpggFvcwTkv+6iZMaK2mGyf1XVO2fMuR47X6rp+g
3NZkYjOJFCl6ueDNL8U2HWv6wRZ5FZnTrqlRjofEZEcRkLY6/2qh04QF+XSTRK3GR7N9ypz8lsSL
4HbA6Twj3evd+UDfaCTHnXAwNvzAZQDl/k4uhlE/RgmS8cSp9s4ACx1j2W5s7VNpdDsinTbWYILF
WczVbrJoBdPVAsiWAGwe4rex/aR0DK2qeAI1XqOOYSadRqmk/ZoTEuwRPJBNpy17S1v+eKy08g/Q
vHVa0ZsYPWxBeio9/zIvmUSE+QAcBu9jQwBRmB2ikRwWoku2dkFcr9fD1p2N+9aZN9kIJ6nUacdF
4QuUyV0v2i0gwgMw71vdQq6fk+U0lPdBP417DakEOdUhqopw3xGyg/XrRwTSol+cnVSnRW1L2iOZ
d15J+LXOVg/OOIBi3PVQNscSPxx+6CYprtiSiVI9DYKYEdcJP9zIRXXcoPm32piEDHCvRBLczWny
wZxz8sfi0czJUafmH0nhLvIt5qiCpsLS7Dp0UGR7sU0sowcbvbw+QosdWqrglXOli4lkj1Z3P3pU
SbU+OenRm9N4rPz0pFDSTb97naatmfqXybvHB3d2tfqh9DuGRbnsO93cWBJYiEttM1VuQ8rFtKtp
MW/YwneiXnVlWewgzv7BE7vya0KBIaFH2S3JvauOu1ZL7Vdcddt6RNpbjlDMnEtjm5t5hIsO58HV
uyerfojcz4ofSqYzpDwkfkGwimP3wIH3pSjyHWymYJcD4phCChIjDEhXiw+wB0ilpq6VzuTpduXy
amPcbvT6DzhQLjbA4lXB3g6o3iqaWW9Nixs6tNELJxEtKxY0q0/vxhj1gR3kkhxbvZcshFu0uA8k
/6Bz3RLVtaW8PKxyfLargEzG1QSbbGlvyxxeTBJIV1ONS9ou13PVnizovATMJMa+ejUzDUIPqH9R
lHdxLwgAxryXCv+qOcwRNTrCK2qRh75+NJ0lgQZuz4CBYu5mZJyyr+cIZ6EOgIe+Eg5O4YpAN9Av
+87ogCIVGDWrnCwXgX5HFNl8oLsiOElu0K7eyk4rCXvp3I6piBQJERGjW85XpV9dZJtCc5a3gISV
MyHUIMZD09o2hTdewzE4zWbC+WNogo2bCv0OSayzjpY2+IALnxxzQwvPOpxsmx0VgZOyypubdn0d
+7xZNeSRETYqGPC5VmknE+3VJuLsumrn4AneUbEPjYqM47w5z3MdnGtwXQYdFM5stL+RJ5v7rtbN
s4DEKDEHhOGQGHOIjHkAaYFOafAsezWW7ltul8mDP1D0DfXuwTP9PyTLnXvTmtB0sz8fsHlftJxl
MU6tx9FgH9QP5kAqKP2uAdrFvinCs7qm0AESTM0VYSjb3rIENf1lRh5tIbmgyryqukVsmcceS287
VX4pwzmQkqg6ptf2B23wYD7Lb8Sm9rNoASTNwSf51xWdSZSPS6j/gdH1xN7E3qhLWSHOJg0v2pV0
AWR72JxLwZw2vig7iiqEKgGDC5o51tBxdGwuQRHs1b/2SH7KskDbBtLcCGX1u4WN0XqiuDORAQPY
C/FXlm+S1P8YIeatlqU9DlLDNvR2u/2dK0cD+NPNUubDd2dNj6kjhNGMVn5YghO8XW7DdDgPvkmo
ALpSvcQGgVV6W7b8Jg91vvJ0tA1iV0QB3QWVoy/bc1bkH2C2vOaudgwB0G5rrRlpZnsvStSkCtR5
RJ7ILDwA7rIl7VNhWrHb2fsF2js7Egfmatrv8uq4XfAHc2UBbsT6Fjer/jxU9z9uMnIuJPgphVrx
/cuVSEPJFf5TKFTvvISe4kUIHlRvS/1ksRAoaRbDVr0uCP3asx5OV7uzGXhS8+/5tF04XqmPBKUa
WXo1xhvaRftYNI+sT/TEvgUX6p9EBuaOxUPl6kmZtyblWRhLaia4ae1KqwLBsKyGxsby6RllSSXZ
v9lbF+hYofL2cZA1ftXpL039MEZRAw79aPchFJLpdyc7BAY9h293iL6a5RSWGvZRVTZlT7UyEH8J
HG6pBa8CIf6jZmFJV9c8FOGHyNu9EmC4ONVokOoU6+J14xfchBPpqkiGN/Tt4cS7+kOQe0oKqzXg
POhzgh/qtATKmtzUumxQxvZdKRJIaH9d2uWMtzX/1iikskETY7NaCad9UzaXZbk5TrJcZYtWvUVV
qxVNRYqko+/V/KQ6AeFUP1GJIDIbDcyYo7FMmP3VFQtNvwG7W2+VgFf16FW1PcT7YA5zRiEHha5S
EKhuDXEjm5kIn4ne2FbZrJSEREO8jy2B8qCLGGatGRzTgBgBBbFfNY0SvVISq8utPAWBuxyA1ZPu
azmr3NMdNJT+TjWktZ45ENokZj07oieVkb/UDhpnvz6/TD3hZIZsL6tmh+qBfftytOXLCWICigzt
efDbbzdE0QA7szXK3gXbO6SO4ERxYhPntx1q6yiXqE2l08snW2xTQi9EQUehp0XJP0UkvbhSvDLC
D0OXxEgpvWLcESS1VvISZfsMpGYG1vdx0Fk/Kw9quPqpnW2+2HHDDCgbrFSih7XUxiiRIWfiNQb2
+Z5yPhApOkeqoz1xWKptjrBRRZOkr0iHpDy9VuMhqrYuAxBpO5g0YFr7786eA+kjIhN9eGtjsh5V
L1G1vxy9ZCLI96OGUyXfN16YyrAswYDhDmo4Y+zV5zD1KGqa+FlNDo4vt3U9depGY9TpxYG4rk+g
pti4IQytRHuv/D3NQGdfNthIdzwvC37trA7P0QhcOMPRQ+imf1AfT0aNjpkIXe/3ImwKOKTe6H/f
/nbFnn0CyGqGlE99lCsh8D/6KSFQ+hb2bMVcJNpQ3OAEMsswTX8rbVRPK53wVJLOIpvGcG0++yW3
17ILV/pkA/f2swf3NmxBEyVSn5a6AzzpdMLsMyO+lsYVYmSIi5OKVRoldN1RdkrtTTGjn9fzdNhZ
TCiybf89aUonn8ZK7HVls00ykMOjEbfYKWkbdky2apK3GsiNEGDbvRrwDcQf4PD36qcHMRZSe0iH
Ff1GGsyDTFBPhs+wtD7G0NEIEvSvqpmSJPOtsUaA4m35C/DzXZVXHwZFq4i8zjJCHR5Dj2lsIzkH
QFfMIY8OukVqVRtWG02vqmONcO3bQAAGgwNvu1P3t7rBdHZQR8GWU40hUI8DsQTzdciSftew9+tD
QmIKk26DAM4SOikl55zmQEWWwPdS3WEWAh7pknsn2+jSgKSmCTXME8GeS+Z06J5xp5RnwAnzTe9W
+rrL3AXmj1sTNH0NciRCnRmxiZOLkjPdW85AZCiWliFzsDohbV6ZECN2Xg0yRE15KXB+lGkOtjaG
MPrb5VA3EV1OK9rRMIAFOpDIKaWeUoewp4v4UcmNfOrhSpUmqmkwvkb3pR4aSgyN/RuqnctI6H80
XryD6UVCN3f0ykLlSVWZtiIsVKDxs1OsLV+UGztyUAESG4TZlrJjSS7GmE72nqQ6WifyjajbX92E
uoZpMBUkASKv0uY9zeyDD9jo2+CSD9ayqqA1rXrQv50UNyYxQ7yxGJaTtPgF5s+8X/ZNB5FP3bem
IYnPRBJIb4s++JTdud24nr9Ug041gdV0oaY89bkIXB5bs6lP6vPPUxKwDGF/b36V9sqEcV2Ij8IZ
taPaNXYdQjeBGwxlFgghKYpXbVm5GDq2OFZITVBgxH8cx0YVBbxWX4KXXqooa0rfUx+W17atV0r4
lwQEOsQFJTwMTmr6VwuSnjqHKvRP6iaJBPHHDT4qrjZOdc8IVn5Bz4a0YCZNuX6nDv487ZGOyo0M
5rde04OdhaRTbRHSFGQ49NW9BllKvdzvScpENjLOOsRfjZvdLSsGfM6mhqgMAJhyN6EGp1IxAW0h
BJmqzKlvDmpLqVS7YxG+x3b/pZYZNesknf+oo9z4Xn0QaHV0sNIF7RE0PvU5ewbhJSFlLmtVLL6z
SxbOuVJfQ+jJe8EsqlY19QkqKYNDVEhBzh1QOFYSfYJiFzl37NJv/1mMO0Kz5zYe9klDtdVtxoMy
75hSSuakP/AokvWC0X4hq2YbSq+2lFTasQVvQxSc8pE3tsWS7KzSuso50m1DDPZQkjUr4f/KNYHA
KVxJYXJKKT8ETvYxYLrb59zHUEaIDJR62aQaZpSawVHd6AM1NOZNRL649kj2iyza4kRfrJTYQ6kb
m4lz+xT2wV9GZfiv63HuX5TQRGkQs5Lqm9PY90ZkB6dU2urHuPf3eoJ/MJzjnVGN7gFAwcYztfOY
iNuMs19NbbYUoil3oVpdMruj0EsuFmYEJX3zKj5otMCfbpJEW93NUdphtZHkoDHKCIMP7Z1anRf4
8WuXYDNA3mvyMyoiSISPSZShh6y9Zf+vHdUdhpaz2orfPelQ+xDQnKklR2NIqK5lHmgm0yrWamQo
jZxrMA1Fps88JS8wGQvGRXfHh4QcQOVylrqbZWC3E7fJrYUQZpUkYqSUaKSI0ITQxpYg2GuYONbx
DCVZqsT/vV2A2XZcEKZPrb+Nh+yFdxqcbMs5Qn55bhcwtbVUWTlB+zZz6ha9tBmx/8uFhn413Fui
FvuhQeaslb/Nzuwe3TGQDjVmydBDV1944R3ghK1v4JAYRdwxCD6V1EK5JNQFcYfgQrGGOlP6voz9
eBADsoBKHjVQ815iK2H4Sfmu8uypgaYwD0qB4gu8fzmY8VU4ZcFHSGzg3Cx7QBv0tpr+j9J59pH0
zwYo2029iPa1qT84LtXTxI5oFTTOZU7dKxh+b1/qENirktR6XaICYeBIhZR8y2YHHrEYum9TYNdh
VQtr99kGmbF3yd9U15uU89ehdQ5qTZM3iZItql1SET5bS8kcZjQacIMfamSorYG6CGqj3clTm7rT
5tK+eYFDFoz8IXJJoKpHZfovZZKwoy+nKt/Vd4KZKvyckUw61MaBFSrYqkmtkZXOxZMrAXznsZk2
uu+card70o1onxierRRMTaGjL2n6L61k8phtKQEN+j2AyAqmQ9LuaARwCyMaltuk7xlMOrS93tqV
fbacNV1c6n4udkqtOTS0xQnIgyXJxfre2I8TGWJ9l3E2nR/UOcBPLXs91sWwUnegmsMTl2Tvuvve
9rVxf9XaoMW+gCUTrsmFA97FSfK7QPqslNTEEskruFr6T4701/d6jAARR+NoOI9IqN7J9rtQB/jW
rNFuBNVs7wPCBjJPLzdqduj65pf65EQ+3rLJOJgGZDx1ZylJqLRf+UtpYX4w/6h9lZp21D4i6Rx/
4xTdXdnSeJhpkEsVldLmLnMLTmNUkWYMH3n1wN9u0BoV32IypcImtw4Drl7D7eRcqwa8WsCKMnzw
QoB/tg70jWD65VWN+nGhizoRmkhEq/U9IYzIbYOu2L7UkyZWjRw/acVxlwrsPjXzfQAMDXodcpq4
1d/GwPtSqwaWNJK5DfoYnkYejVTWK6F6oOcPAUl2C5hOChzgmGiDhMgIlZBbJy84qJZr7HQ3hrzk
03010guuc3hUnyPEZPwTeBKH+cxORVurQ34wuOyoEZepaxePO/LbHl0pR+57DbtiQQnLKLZqYMip
qTKa4CRSRAUR8L5wZi7BY3rozeixkKctkbU6IWzpWb3VUfOeSVR7daI2WusV3TP1u8okgxltO/q6
kZ7RqeXHqE8a+PFXo/kcnalZq6lfPV37ITvXxF055cGW06CmkcunDda7lkCv1uuTOmDZU4b5Od4n
iy52gUXBsSfsg6FMGcdi4pRThfqw5INEngUm6ayo8nVMYhai5PApn8ijVL9TF7gn6HV823bVatfP
WUkdIv2iIHlFzVMcdcc4qQuntpJzD8Ei0IlWyYS1lt0q9W5DYmfYK3S0Z+XcG0xmsUZ6ctFzy7ik
RFkGus31D1myyfwtPebLAJzdThueBo5PVHGLZNvZg7azhuo5HKr6HHjGzVt0WIVq68GJknNL38qU
QtmIYaup5nE16NXrS+wqZJvIAcVLLWpRUfseVNvcnymGFxZBn531J1zSjzoL4KePcPz94fsUZTvl
47Qkp8xzkJZLMtCISoljHsbHtLHI0tEzcsTZODgIp2jLB+a67gWAviXvdtGyWqLuY+kyVA3OUtHl
7shgRNw5hTQ2vOqmOAQcFQDuwUBcqQ/L0ZDLGG3FSZ0hp1SnfcKZdPDJxbTcq1pvcS5y7FemDOzg
o2TrL+ZzbcUvUSu+It0+q2lcnZndOUY0HyMtUNNH6Yp860bLOUuYvVOPd4ElN6SbqD00NnUeLa0e
bYsPJCt0+gEV66Rjsc/lNDTV9NhZeYkkR3JNxi1rjAmJHqurW71GhWFvcyOGTcZPDntKPjl9TbUf
c73h5BHlvSP4jmxNhwh7M8egMbS3pHOfKFNxaTivZgQI3HdS8lWn1cE3B1zONKjyumiPCaWxhbW4
LYJ8Y2bIk0SKHbIwF2fTp/46MEfSxIyo3xsQrnYukKeNA4XJRlew6smO2zU5k/BIy9T0hgqvCEU+
8kPyrXBJFqjqYEfj+Kc2We6uFVT6C/dQeOzD8jH5FQTBuMGM/eHazcEuRH4a0MCAJSSITkuJ0W3O
GNLOHLmY7gin3tAphbeJ+FqL0n2Uko6S52u9SWpIyl24TyDucqay+41h9f2mntdkL40IAlziybD0
zDWRkDVSMadIT6KhBpz1Az1rTFDEToQUd5FcmzC3PXKYOOkv9c0LHWh2S/NnHGdCGG34JWMbn6PQ
W0FchmDUa1vb9bZLPNHEMkvtKBiJ66DAydaB9hBwTQi34jSTVpehlAyrtHpoc79a96LyCOvd9qPe
XQMTuL0d2Og+7Ec8JjkHf6pLU9GRpMcBY2PMTJPRdOdFU3QwjnVT55t50U5OyageIkiq3PHtVxcX
v6OGu2QwJutsjtZDN9XvS6Dr22EE4aC+VFRgwCUzCwut3BXR+ECFiYJ1b34tMxrDlEBmU5vqY+Dq
u7w10NmhVHVAa9OM5qNtc6y0XJkCD/EItSMU/XFC0JpHICQzz35wLO+ptSsX7/BMTiP98W4Y3+o2
vxQ2xSHhouJvhfZeuSG0LrsibQdfYgQU/Ifn1z/9sK12jVsgb4IVHy4opAX5saRR99mh9QWJ5rSl
6LpRcjDRnYwlAZ8ziCsPZQglZvGQFslCjHWEwDeY2VnCvXE1B950BQdAnudoP/0M3fCRljgYkxk/
TNHmT1jXPnGdbjIf+EGTNufGi2IiHzWAyiVp416bvdZTP3BeSCYQ0+coH6gX9j7tZjtcZ90+uXYT
oBzSFeatmVjpIWrk/6tjU/ZI9kkykA7hJuTIGhr+DR9v3jRmHxw27P3SN68addZlBNLSlO8WLZ0d
Or0dsjsKXf6TGX6Sxl5cqsREPuhNZ3ds/dde/PRr89OefHMXhTFxzxMR3BjsxBJEd68ojZdzgDmy
xToEjovSlukSOOJx9kYfj8iAg0vKLI/a6BhNnN8WV/j7wo2eeroAAHXwHbgDV98Q+gZ1mQ88ZX7t
jcbddugdC+BMR6tKQMXgcB4bY1jNtTEQBbNuRzxJaWIQHxohxPet4uJW1vtEDedcDLRwupYWCcC+
ed0GyW8/0wgZzzvv5JojxGDYrzG7KAQhHDnG8mdeiXAtasp4ekpjOSq/UpegyCLvj9TGkvNUD7yN
eE5Rb2Kw1OTcxmkTfodXgG5DqyVPBWVOViv3L+bHVL+UpicT2uwtVQyxbe3+NZhqe986oJUwlW+h
OYHOp0ZkRW59HN3qhVLc3rSQ3jo2JjWQsg4G4yjc997YXhNq9FprzifHzWGtlnTudaodp8YrsNAw
Cpnc0Fik5zbWsxWmLrHL/QEVj82FqPyQLEeNeOpSnozc2vo2BvyP+JP/LbjkfwNS+f8Jf9IwMD/A
6Py/ACiPxWdZ/Gn/dwSl+j/fDEqsT/8C6OUqyiQWfYG+/5tB6dvQKYkiQSRo6cLEd/8fBuW/HA/3
FG4uC++Uadv8p78YlDBG/wWfx4JraQgf35fl/E8glOr3/13FjylKwOFwwDng03KNfxrIOKMaVd91
0w5ZcrDXZ3YNupd44Iu19K9HecROvtXoDYm0eLDMSTt143JTf8vZ4hyyZilQxVEzSmrMRxgJZ2BJ
fNHge58TU7/zFTB6MX7WiUArIOb5lvbRsLYCo3mH3Pkr4ad+gu9d00gh3FkLfc4ubY3zv/8yjc5+
I//3V1voj0SJDY8ms9mO1tx0HuAYwYAfaOXk5vQowlRf60nlvNth9Jq5+FFnpwyarQj06Zw5Bhm7
ZmucZzM3nrp0uKUywyel8r0JNcM4L6OjP+lRd7PnJWZ+9oZgV1XZW2GC5ou7JNzZ+tA8UulvHtVz
VSm+fFIOzmxc7yLUak8qNFOV/CraDNGmSMl1wLJs7tFZUHqWjzSrib8f/ee570chG++66ibiu3sq
X5LSWyS/E0v477Zsn6unWxFeliLhfB62mMFSK7uq/BRi+zJYwiay9H8/x1HfkExf/5LZD34ypE+t
2efPTcA0Gw50UdRfIR7SpuwsWA4AJ+cuHF4LOQ+ORhn+UI8IbdE+/vYonV7d7iMWY3sfyi/Ubdr7
rmah090CwYh8jhLV/8OYYXj/8PgwXl0EhMK2XN8TpulIv8zfuBB6Ezed64Xjzo+t+JAbhOqimv1Y
Us/cNubkrPoKZEzYVS+p3s7nfKIlq5foMJDolpum19rzWIv23MlH1SKaNVfSXatveIU1+2s7mTc6
8gUy5tr8V57GzXuFsd+a38Opqvc6uT772CZHsPBNYh+N0vgYG+dQZ824qoMweIxn9jSt30JLYIu2
LS3/FqaDOC5Bb57gN//1SD03yecS+Vw4wWw1U04j1J5jSPpkKzfQut/mvHsb7TT4obn15dhPQfq7
Kija9k04XqceSgqlYCDTi5P/vv3j2zqr/7YvyfBrcAYcCvoyxwR69h2fVL3tqmV8zgy6AgZJEb/q
0txHXfyAsnf+6KkJTItv/XQSUnI9x/RvOQgEtOOTfeBIvjVkioCWxj1dvwiWu/yr+oKvHDjDfPqO
K0phxF5QrIoXEHUxZ6tNAgrpWOUkHc5R7G8s91fnss5f6TbOCBMsMKrJD9OvorMWsxMzE2J8QdfH
lvGHnOP8bZpkUrYX5Q9Vit07ZE+NCLnVMXPD2FDI88XgtO74Q/XI9jfb2q35Cf3Bvfcs7wsTzPze
4JndMbyQKo34K8phOM4Csx7ZQ8NR0ZAKgZUAtLy38kpiiJClv+thGpPxi+EmWmL/YXKs4eB4RLst
E44DmZwBGIc7QaZpeF6pneTz6m/q+bKCv+tmpCxWwPNDYEZnoH/PoZwoSzDqRHlEVPVxhrhoOUk9
4HXqkQYkh3tiq9nZcgiy+lHlcQgLB7Ppkd6g/uqF3joYaoSHPcrvoa5Gys8Afw89OqiVemmJ347b
TuvZ93VufochYTpmp5KOHqeLJv9dQF2v5lR/blC8II7HTzKOAfJ+a2ku6gvhPM3FnkZn/bcF8+Hb
MfZ3ZrD1D5Ou5xls/AS7Vzh3pmVY//Awd1QdDWPQph38bu2QB156ynP/qZjb8WxFDl4cBA9B7nwG
RfzLWAr9ZQxpF1ecqE5t+51SDEQGlbqI7tUcnLX117KMeUAjp3hsZDJWUAU5db4JwiQkOVMjlQlJ
/Z3JNmrD7pLEJbttHpnPxEMpecwibsSD6/vtQ6dT3cgNmnx5uS1ndoKuaS39yi18/ZL1/TmYMAlu
2f6Vd4omjyDOcrT778cZm+r/+noJeT3+ZryDDYAg18R1h7HK5iX8w+bo9uTnhVWDCwRKASyA6i2t
gvYXTajvB/IZKVelzgQb8d/fb+L2bSIyjPZ0GMKn6+kLO0U+XRewSsQbUz3YJGbrk3w4/unGmuBt
I3sRid6+gFZ7bSiUDjdjnp4bmSiSkvyBXaS19v/1u/s/R4OD8N7zhO4wKmzb+Me7oxvSpgSrYB7u
yM4hgrm/hnjwNiZQkt+UjORgrQqo+taULvT9rP4q9TuoZ/0JWbfoNPOq5puoQz4+R0jr0OeQM2uR
CoGqYrgUNaG7WmhWN/WomPv6po0yCUU+KvTu5/8i7Lx248a2LfpFBBj2ZnitnEulLL0Qst1mzplf
fwepvu62DtAGDgiyZPeRq4qba68155ifNYNVNnIR6Cm0xDn1zgj/8nWMHiqP+JuBe4vSSaxicGP7
cgp/Qep5RIrk3sfCUu4ynbyyKdGjGpgPBXyi60bVg9egI2sgjuxw/d9vnP3FsWjDAYCUpOF71R3G
xl954rUyBDjC0PTJObUw9Q3WLt6/Jy1XJ1nPcJdL2Tw5WU52RJlcywauB0UM6wgTex0JLD29rkMQ
MEVET2el0xFXr/bhoW9eB1WUj23Fv8r2XhVPKbZJqMilN2bm0vKYwah1/KoiztgnU7wXSdHxCc7s
ucXFU31+YwZjvfctYmsNWRtPHcgtFsPqAS1d/ka8+rERFYFGUC1pjDb9VlRZcU+vkuCIQozfK+ET
GYRK2czTdmXTg/j877ajyS7diR67iSYEr1cHcCCdW6YjupVV8GhGMngsrOJ745cIo+foETm4xobl
vdkqOfmP8yqai0nvEXY6fRZ4omMUFXvLqdJNqAfhyiw11odYI6DKLLNlqpFyYbEtX8wFlEI40j0d
wYUPpfzR97TqD3f9zN/67a63dGnaCP8MqnRdn/ld/yp8MNPQiuu9iMCRqjgl6dCfLNPqP8/SJCwP
gxTMC/7/pVxP0XOGXrJEllueZ1rQ/DlgwvsZ24ZJTvgPfwpfkTTYdozbiMCYLp2wafelaD9MgZHQ
hah1JvgXujc+Sg7zq6Odllud7LNFV1vVlaUZ++lVTDVgOFV+0rwpQS73yEPqw2A6hrqcT5M805Du
0iGB23BCkWx8ZK6F03N0frgRz7ohjodHn8imjc2tdCjIM7ywrUf7qSjme+CJda2Hzo/RH36gncVf
0IQEINuaeez5om6rNL5PEsU8RtOhFBHuOjMX3TL30QZbEUJbggE09sdDeWuJxr3ZJeEe82uoUH04
rx9pTmYGJj3/FfFbtYQ4nj2AfQVMkjreNchqsU2KoCQ6yxIHPM/OH1ZA83/Wd4t9Hc90IdmUwdj7
UuKGCfRsrFrIhPUGPEmZIuxqUyRRakfHHsPjUcwlRqaVzKUw0s6XyliwCeOxDk3AyO/y6pHMl/JW
JA3pfvoIB0X00tqUBLFf237k30DssqtYx8amxzqQ6vqUm8FqmMoOgpV+hqViLkTudlcHksyqD5hS
xQHBuB2Ruj9UOilD5TNlND0idffzg2SWIM+HsCPLehTNJgmnPmoztYBsnJpOAzKUES4Dv0xVz0qS
8rXNhuismjG2n152eBXrbpNCB1toqhUOiwZZxTJOYZ4m43ca3s5PLerw/hnJR6Yj3ApiGTxnOa63
NMq7m5AEfhthhaW1JMCGwVGw+++F1pre/9/vRINPSELeEyZouq8LLfstRXdh7m+zXNNXBYpOOL1a
RmaJ9YH4gltgOsyvE8ys9M+27dwrtTBemt7z9r3dilXjFsZLxm2+KMizme/LoCXZxTSUF7o4Eu5m
T9Kc5Q3v0+tjbl8CB2e55ZdkKI2edpnF3UmBvJmYxnIz/2B+bf6pTOnhxYi62hHvmJoDIKXxLkTK
ByEZH1h6P9V92UF2unufFTq5R7b/zTCBZsd9p92aUHvs0iFdJ652MOMhvRuj9O8Do8Wdm1v6YzS0
NPqc0d7MNYHUjiDXIjBpvb1Vpw2BsKRCIDUGzvkyFHJAkQgXx08nG3wQfMsbFBqFAne+qPT8whia
7ChQu3+4qZwvvFGejjTijLnbYljTKvr7vrHMehZ/jF+ECmIcaArDfwAJYWxiNZ4Af9P9EarBu4ek
YjE3BUon/960j/m0Ukwh2txJOUR0ozU2Rh2x8xXizPOqI+ooQH8qQ29Vubo8WhpK8LAqg5tdMQ+e
dGmdSp3QE6H3EjmTADsdaJSmTf7CRv+9K3P1KjuNhkfOkByvX3jvFH6/iFKvJkWXy/kw1AiLkHrf
WUlcLzNJ4EXujt55PgzsJs7bzO6ONtqtS1zH8mGEtLsqfFduFNnE9x1P5K1lIcHweit+KuuKTiUS
SAUX2iT0yDcmbKit5Ov9osd00xtkYRcTitml9frsMukgyjTT9vPV/HpoYExiztRs08ox70ybmIm+
lA80I8RDl6XvaJuTXZcNjrapDJTXkTbeR4X5QUmRfqb+5Ybx4YzU0D6JSeq3IfXFh1OSD69Dezz4
hdWTj6H8gW8yg7R+v4PRz8PCVoUjaaN9XWF1T1MQCKTxFqVjzE79fWwddKNh2V1CV4vG51jFUecw
y78DsAZvqxf5WRC7eSzqztgkGfLmyunVxWhWxtootH5VYghidVbTO1VBPyYc76wTddwtqkCfPNHU
NhsGO9UlmJpoqZIWm1xFUl5pZnCqbYB8YoyLVTTqxktt1cGqpJo99FOE21CHR5KS/nsV09T/rRd5
rPGUgS1C8Wl+vSPgVPpD1/jF1hfdsGbcIx8YBJsnkZjv/XQVEgi+iFMoA8KHl7soalXFCa4Pu/nZ
0QzDyD587Da6gDo4O0dUW5Ddi9HjLGFBo/yaKkS+qgus5+NqDOis4ToaeZpwNk6vzW2PFF3+kRXM
wtHDnGDKiTZsovGKGDdxBxDv3Si+y8p/nUtFOo1noPFs7gKy6DSrzC4CmTWU/pgM21/3hMNkc1XW
Rb9UM6AZMAhJajck6el5M6xSr8lX5SiNS5Pgn8EfLW6F6ly6pvU1pISlxhYhxILvOGfbxCE11shP
2dEPm9wq7Es6HYb0nEb6B6TnjVVUhAaEhXos5rZfHzSUP9OzIWmYBRq26W3UCqOw1NAgfd5R+rD6
rNUNBdm1dMkKNJggMcJ1AQMBDY31XvBscRHmsKrjjsCB1pEjtvQ7oV2cyF5hH34Iq2F49KY02oKn
+wVWiXUYE0rWUFDT6XhBV3OpMxc9sq+SP+w8GFv8zxPRFhZ6IE3XbRCL2tS0+1dtGuoV8Z+EsWz1
2G82bqGjjoC/hCBiyO/nQ1mPP5VmLJapF+CFVtQfiu3ybPNS5IyZnpyhKRq3EaWc5/kH72jRYbvk
jcriw323Zv4oj3rF7Kuq64+RdK9LFDf7YowYrExVJ5myTD2UutjVOQpZqy9Sf5XVkKR7ouR3wmK/
1dj98AqYJPl7vS+RPWgMse/cVEvv5jM965Hd2oEgeiQ4ZdM8COWa8TafhUNDQDrkb9GX7UlOK2Ov
DcquL4PXuer1nVqci8reTxrYc6Ha+hMxE/AK4M9FaUxHcex9d+OG0ev8wwgAx9rsWhNgXvSqdaqx
IY41ZsZvdGcIeP3ZA/VjWzGYDt1LL1g3g5VLy4LoCCW5M/DXnfopx2yGZ6HMaB9LoyZK3Coe56v5
QJCqphT9g4eFdJEmGvq+rs5WaZXFD2nXFAv0xgaSAZrr1Sjbg2vStgoScC+atCPiG/tXj37oYTQU
dxpTX53GIlY38RPUc312HWyaiq2OKYBN9LfALpMz7VeVLS9nqd6p2y7bBUYb7z57Vb76qI6GTUQ0
bt0BZ0cWeESjeFF2McYuOOF0dvH7EcvronXYIG3FfD5d0onY0XQ5s5W1vpE6wbQhi/7UYFYnyOJv
zwZbqGJqLTsm3RWSuX7/LovA87KaJPAd5EoXMltZnVgmF4FVW2dDMayzNh3ms/k1xIOgCuFidrnx
RMz2W5sY7aWYrqqWlNysCI+xE+66yjMfxjCh3QT+YUuXXD4UqVYdnX4EoSkQIudjbYqdT+8QSYU9
aSYx9PecIUJAu4MEhv6o9/9ndjIc/bINtqBfCSzPmre2CYa1VY7BcYiqG1JNccykHPkqWXAh6Up2
qltd5zP6n4BN7OSWqm6zzmumx4pZZS90kcuF3rgDKR9p/lLEcGGIvnxqM4vSJi6ZMdf2cnBRaqYi
9z+J62CN250wNOJj7ORJbVv5bTrpItvZjW4utjQkr9XYtPf56OV3YT5+TyAvnoCah0uVycEORYiK
cJlZjKO+ZkMXvBFcwaheAw4YJ93apfvwwFMMTaaeWD96KUGpID5EFUJTxwkTUmFA0HUl6CKzz41j
2VlP7VTkSfCnCwm2ESlByWXuLoYs0F/cUeyD0eqffD0sDn6ge+vYQHn4309Z+eXbBIuMR4oKfdCA
3cW3aep9/mtl9EoQEFZCArrBY6N+CCFlPKiVLY8yIDIWiujCako5RcQ0q3Be2udrFORUDoZ5aQ2T
P+c11loPO7RGFQJoDUauE8U8ploP9ZabfvMzP3tM+/59IJ71rwkk2Odq/x1qJMiZ0h7u6iHCb9UY
O0g57QN9VohB2HS+V1hDBj95V0M2j6ZM1WPP9IU6ILpXTFd5wu+wUkbDO7s1OBf2cBmOPrWIt3NU
fDlAfm/JRdxL3rmuxIUz138+mI0NOfLQm6ZyMEYWfS1e/vudnd+5f92nvLOmzXR1ooPTK5Qzt/1f
76wcDXLTRKsfbFbQEOWX1JeFFcQvntu+kmyg/FU5jHBCHUnIvMAhSll6uWXR7h3I7fx1JnJ5893g
JXdVnqwkg0Sw59uYqvmn3ZbxAStjdW3YCS98Wgswr0F+mi0DBq9T/z7zec3zVYT0KnEx56Z3kqUv
YTraY6a+S2gccz819rOCXGyynus2xjcrSiKMbQfFkaamyxHXtqs2JaM/Y2f6wjjNB4wm4uTqHjMq
w/FWEIUY73XTU8WMHxMz7U9FkdX3Rj+oZ1jVyCbs6r5UbZwJQXxXKNQNWu22RyDiOXlcFvIM6LfL
EkbYjfmPjRc7JclbhjXhPKSpz4+W+ZC38U8p7HbP1iFjx5bku8gMq2tfWy6cf/W5VDLv5Mcak4O8
bjaq17YbEMD+yoOOcLSi/Fntsw5RX2U8YwHfQSwq2IfA3ADB4Cwk20RuTbY/CrOXU1MSm0y4sfPx
398U7euS7pCzaFDtS4huhkou0VS+/Our0g3mCOIy0A5sAv1rlIMcjUndY6m0kAwqqhGdSXJ/grUX
X2Kq/CX74eHdz72UXLNGvRuibssgJmPkkDR3jZGVuKNr/7tbfk9UZNMg0u3dkATDXUtg8iEtnXet
rIc7YzpUtdB2n/UIE/OlW9WnEAnJi4c8a5M7OTdP0pyjphUHUt/jAaGatiI460eYZStHy/ND0NfZ
rbILiojCUxAEad12+hYCW3IuCKQmFbvxIGRS3veZAiOuN5qFh0LsLQIAvcpTr9u3jghXOXbJba8O
PkiT+EXUOSrs0f2ZaqXkKcRzQO1LZ0dcbLXMmUIsEogUuyoV5W0YhvwM4Ojq+xUMPFN9sgeZHug8
kIsw1efT6/D3ZamI7yXVGWV0/YOGAXif2oEhwVtZlT6z7cjQkcNSQSy6HMg1HMprEJjQudgxf4Ov
gdFHVd7YtWA6MtRuj7+9WnoxU35U5+6yIe/zHOTjuP+crks/ynHKN+yfbHR8QNGRO6nq91qf1tdC
b39kVdD/AX1o/t5MoAlLcIlOzWgaZEJQun/5QpmuZMpsOpC0agFzKyqyS07s/ULDub5t6pIgIoYo
ywgS7zA6xZ1Oytuz2e3SqPKepQRf0ucmCiZDPmddop+ayqYJMV3qejJMPlVq5zzaZ5XTvHQsM6b0
xM+Uro/RKuabNVhA6mKVFiYJq9tRHej0ooXcw39Jae1QmLJdwGXwbSgkfd5EvyuD0Hj6dQU9Tv/n
qi+qN9KV67skrLQd4TAlUW7R8GroFIeRlvz0jKQ79kmKSKQ2zBPd8JH+hZ/s2RAUTD7hobkF5bvs
iUjIrdB8Fgpodj0y+28Sc7oWDsMf6rR5d/rP8j9/BMKWyF90h1sb6crv97TbpWaDrnjYxJnzl1X7
/nk+0Jf++4wO4YZsg12QIsXatcaT52p0fyO1vQd1gq5XScIfCWD/gpr4fUALu/Jrsz6nLXSymL7J
ytNcfGsZUO1WQXZH/OdQnpg+e8duRItvxdUpSnHomTqUwLmgB3T3PBitdamm2t+S1jPTEeuCkTo+
YUyGOuNTK/qT49cuQH1RkJthBpUu0u6L6aDrWL2iUKgbL7bHZNkHzzVDmxvdQ/W+JtNtNyhDiUiW
wIE/rJLm9I79+x2V2OgslkdL04l4Ycbw+zva5DYKAq+QCNuvqa2PL47vLq35Nk95GG+HKlOIvnDA
ayleta+aPH9BL/vm271xzTSfNR7TmI2gVpqMzYWjVuu5k5aokB/rGOa4NMX+n9f9WtkMDf4oAEIP
rR2nG083okPQpt2q0/t4X8mHoTHzB8yg7SNkShwSqexOvm61j1HHulckSbE1YzbmplekZ4AHEfeg
5d5l6mif+UdES6/tXCTLQlsB6Yy3pURgkZE49hD2ZQ2MpUT+p2UghUp6ckbQPraFOZXP+nX+f1Xo
ZyLDE/r+89KEiK5pCWVS0wNQQzqRWbH1oxR7v5DZkTzQZOVO3wyNYKzPA/u36pQUBr7gySPh6629
zAjFve/z/uQUGCXtgVquFpa/RKU47jp2YTgsZIy3ydSfDBtQZpFDXgrjgXqxBo2cxhinzHkMDaov
OBnyOM+vu8RDPNXTMRvnzyzC3BHoINQC93tLsfTUxs4dWJxqn1TW9/k7O//811UYC3ttmq6BgtHT
rwNZeyhqguHdLWHNd9oQXKtO16+ydFo+YivHuZWbiw5UzbYbKLoVP9g4fq69mUhWNqJUq+2cit6T
29E2TA5pCVw7Kv0jNhwQXjyI3xyXZxsa+eIyDKZBXAaiBMbAd0aAtFu2cUSXlg3Z/GcDDdm7HLz7
MjT3Sp0NBzcZGVxPe4c+idFw5smTLZMpHwzWNXEWb1X3PLenM8fDhdGTDK+M6vwyJqVg76hGtzbt
3NgVwsrXBCUPr/jgywWUFPWCXKt4xN2wTfS8/UMNa319jkjEd2gedA0JHjnQX8O7mrxW2AvCsU5S
k7S9EnPa9O+oxOBtROe5O1OLxcsUCDPfSGko/349jbyQkDHZYuxhhmDrnrGfm3IJi/0pNPyXan4A
zj9tRECSS1wdJKya197utvMQnVsMo22M4CwrK/dIEh1ETrBU3yvCy5KEB07vom8VTfFeNFC3oNoY
2xjX/CqQlJlt1t7NXyBI6WfjtyvwiaAgXe48+hlxuE5psKwUJc3u5zPUJNl90AcayCQlu/ems6AG
wBQ7FsC6qXk8jr69CIHD7ucdRNCkDhRRCH49LECfRukdU1zn2qfa4Z9GR4JpDQqHemunTgi6lXZB
XGx6xJFa/GFfxwf0dbXU+Oxs/HqqSVNTU78gslvFblF9m8wTiJ9zNzQX25NnetUtyoet68fdayr0
AO8pPN8sLotj6iibIoejgqd+XEz73wdBX2WRAR39IfNDU+XuX9zWpJmhSLsyKvkO3T1ZDtJ1PvK6
hd7H3q4L+nu66tkrIpAp9zO9Dci1r144fJs/VJRhL34pXICArbmVtsx2ABeYSENczfC7LKV0kp1b
JM5Vi4py63gAeNusd65KUGkWrgrZLTK2XlvATP4KQX56zmL3gryueKSMjo8jI5DVPJgKfe9KZup6
QLJJCjfvOT1IfWGymT7Ml37Vi3U8xkTFTj/tEVYexgIqiJcy9GGJRh6p+AMbqa44KSL4K50W5tbw
6YyM2S722fGyIKjrwskQYta+FgImgD2oQ0miiZgqG5NJ3K6Y0Edlgx++BJq0ni9ZAvZ0KMoHJXQ+
UoY8H79O0iL4prCN2qh0gmDZSVbfMoj7dYU6knS4eGHlmv9tTLo71uPiiYGAvgOsZm/6oB5fC9Zf
LfGiVcSu+mQKousYnAQHEbjO0xSxPa9FnU7TyJHOfeVL5+RKzzzmPkoDEWbV02yiMHS1/gtlGDJM
w/ve1lgfMrZEt9xM411TwnOrMCH9oVdr/a6ftE1JL8IywQSbupSIrr7UTXVZVoaiqtkWdr+6y6et
4xBbwapTfWszX1axLnempbAuF/gyqqYQy1pPm2uZZTEmPIzKURf9wOLvr+cRMwNy/S7QdkCU2fxU
AGN6pa9u1ZCQuTMgNRrjKD2bSu5MjQzeWKddF1VcvFqjiezd9M/AYOV5dJiB+W6l3xhQOSuo/vot
g36D2oL8GpXJfNj/xfzYfNdmdaY+puajhb0M/Ez/2giGmbj0TgTDdo94V/DSGV2/N6d5lh/3F9UM
Ud9mBiLLwf3QvXJ47TpRbkLMvSCTCU4KNB88RN/QImtz+l6pukUPsJRJYeJYoWJWFLXfzJepLYsj
Gccxzgb9GqDWvlV1gvLTIKpgOtiN0mwyoHyL+bIJVOUPn+QXvc/8SepotxGXM9WU7Eh+r9dKvzdU
F+L2FqhTHq2zyaZnTL2KiGD1Q4b3Y5lxs5wBF7UIgrv6jOH+/8+yrtxmT//8/J+z+U96vbw37Fh/
bnuA5opvv2kNu17yfxi9NH17Qh8I/GSS9eDPe8WK0qykEpSnyguO2qSTzAWrteK2BO6GrXKGyM/A
eUI3tFK9b1Wws4bu+SctD7NTHzY2XyWl20WJgStp6nzPPXDNm5gbdF3qvTTQqNWD1b8mcQjuJ46e
67YR66jWPvoUkWdaUPIhZrX3KrbtnZ265V3qRC6kTbc7D3bxGkzy7Ig0P/puRbzDMs/KMg9r/FHl
g5p+nCXJPtZ1DxmSZlGFZuZOQTsCojXXbrHnpseux11WTaNrQTBqSUSMItLhieVrn2Z1+vrfZbn8
n+eMxRZn3uQwrNSMrw3EJIldU3FUfMk2NNqI2DKSW+jceUFzXwmrPBCYBrJt7JHnqLW9Af5T7LVe
h9QETwfxC+iJNFT2Uh+ZcplFLi5WR+wnG0d9JTxMW7rt3YMG1x+Yk3TTOj0v1mUfP1l5Fl7mq8Q7
IG7qbkWpWlffsH7qDOvuGVY8pia8yNQDNp3aA/WryxWotf2XM3bx6j7FqjIF7qI2mwRgVaGpC81M
DYJZksv8oJehCxU0J4KYVg6qW8i9O1VHhpodC8tMrxi4q8N/v8PG/258rElLLiXSUzR0uDW+3EgF
/Bq/Cq2t41vepVcdH0CCZz/P+/o2zuWqaCOgRdM0KjBw/dc4vmhTxEtdb7SFiilsPyuf6zgJrx6V
V/8UdaoC8hS38Zgpa2NabUrmSvu0AxszubTncQGJkvp26GILk20DQVCidGNiqAeq3DFU9RZEhEQb
JjMprc1GWkDI4KWqeYM0OhIXryphywZUWPTqaTA7gcb7xjvbs2xsdC/XkBySmNYyplnF7ugew+kw
n/1zqGwTZYHIVWCJnbtyPJrGOj1ShkVeF53+dZqg5eFW9Zc9qdE35iTR2pPq+tMmYeFptyrd/FGh
ryCXIXvtceetrU44J0axwJgzRpKdF1m3ip37Yl4lROr+pfiaRDoHpzroM7B9Wc6Abp6EkI8JMLB3
x40fJWJdTD2M+VIJuQy1CsqxDUF2Hhg38WAu0cCStz5N2F2Zg/V1CGubZl4xVK94vEIZuZ8nMzH4
qWvupPcelKZl3DcWuW4Odj1TL/kNYufNDVj4Sp39TY/CVCsS0rKYFJ8DHek3vl0y76cBJmp4BjNh
vf3yw7mO/+dvdeh+zGA0sQuWz9Ro7kVkfnikiVoSPR/quywCpPjvM5muxlnB/PlviMdc454FMMmv
o55YyFEgI2gx1vAcJcTeJmYQErYQcojribZ6AVRQ1JX3wCjr2flUKKvFw1yb5F34IYeMIpy24Gns
dWzvqVNcPz9IMA08wf0BYbAWV1ukkP05I6Vo6/nZ32eZGu99me7b3qi20gv7MyqiamtMZ/30Grz9
06C77Wb+OiK61Vmhih4e/8BXRisuXuSoK883crRHqHE9wFufPdJK9RzY4hbpnA1Nj1Noy25KsLgK
Tz4OqJnuifwOJ9JsevRCAwYopKWVm+TWNslHZ3siCa17p8eur40yQP9Nw3o+hJb5Pjmd8AUE68pN
nUsFekr3Vf0JN+QUXCKvGASbm2rI3byxyX67Cs2iuZWRtZMhpCJmc080CKtj4MLCmZ9LVat2S+Xd
Vpx0R6ADs4SQDQISXK6HQv+gmE+YrLgYlzLxU3WVjd/5EZSxMDvOsykeW2Dfim7cR65WE2Ywycph
AKhLykvtVE2Hsg+KTVpWyHOmy4wVZ8v3EOVJPT61UoTwj8Pw5Ps/Gx1tw7yclLIAzjz/16Bpr5wS
p3GoRuO7G4I30YrqmYmr2M+v16SMs2iQRzmrBZj5rxKUCJf5ymsYZHeABpcpt8Y2UOzwnLJFseTY
0BLIWnnOIBJPJohwcJ0Nlhu4tnlmw9/PRH8Im37ZMBRdVoUVPejjuB49e4TmNG0E+Ab1h6HGTzIo
sXeYt+FJgAAbnNbuU7ytJ9AtcsV7QBsH5SyxQ0JWGer1jvX4ud2ECjEuFa/styma8LMi4CQNWXrN
MDGDOKjUzSy/mQ+9pkQbh3ZxZZrDidq/WMzfBs2BYVGLYGTT01yhD/fneUdRqCS5t6UuwJg1+dby
cPnMb8ssrqDeg82fVqe2c0DdxEVJ7asnd6HaELiZlt4m1qoUdDcKW96tU2CSwdaxXjJale/zVJMt
IQ+Dzn1r3LfPwabPG76fn5UyRptsaJmzJ7kXclRA9MCnKr3TxycPoMcCNdZwSuwHLyu5C6caSlW1
aBWIVq6qMNeuarOZf6X5d5gPEWLc/36afjUUUpbaQvA/YQmhstOwp4nov4YtAFdKUQelso2TwF0O
Wv7RVF2D+sB19jWFMvOCXH8f+4cRDN1Gq8OYqdJgbvQCWHPeetpb70OIihLn2S1rFLYSLIbZNdpb
OIifcBNi3n+3PLqDbM62RSOWcPMLPOSeIB6345ZP2DsOvXtRBrXeKabhHvXEB+UkmxF9q4i3qUG4
wuwKyawivhts0lknV8h8IAQ1WvWZSj9LKe+CTrUu8WCb62Ak9xh6bLAVisWTz8jHYm1G3rjW817s
ZJcXb5H3V2rH2oudUxQlqUViaQxtcHokazJTt0Ur7ZU+fb9MT715sme0Ebg8wIpCu0vnMj4My5Xf
eqWxgpLtH6JKOTsK0gh4JvD/IkVeVHuyHqtp8GDpyjRUC2hrQvF61tz0psfU04wZcX3JLFlVqDyu
UkFIiDM53GW9HdyGJHlvgwzB4yzz08bmdVadZdpY7WxwFHRtEaFJUy1oHjZ8hLH/0vD4UaOgfopj
U5zLMwbFMezYC6TrGtjeHcEmyV1XZM3hU+jy+Y8Zc+LpShznBHQzgU/S6J12SQK2jW0n9PLm1heX
z4FlqFQHSPzjzg8igACKdTcrRtmhmXu14F5pfcACf/iyfkmZ5svqsHNStWkPJRzkcF/EHnkKZcxJ
IqLczIIkYcasV0ZgT1pr6k+/rhiLG08qMsEDlR0x4GG9JkhC7AtHDI9DdtcGib8oY7M9z3+ySJCN
1RUPg89Ht9LqP6xsMM+pzLAnJWm21LiNo4ERbmWJS4DV5jHuk91cJYZAeBaN1rAiGqmFVh7D48r3
yDSYzyKv+fsMSxJD7BhW00DendbfzCj4HkwdqLkNpeJ7T/FOXJj4wuxwJMqQPH2n31Nf5m9gYebv
lQaQCPeq/jRdyaq3Nim2sZViDeO65En83Pd00mbJReccYwEvZ0xjpKJz65mHKEEuanzDypvvYHgk
NEZMrIiEVtAHmvYa9QA/pCw0uJkWeQwpHNAF6cMo/YXXAkCfft+W0cgyCJ/squRJGKWgwad9nlTa
jvDFQD/qzEYgU2qNu8n8hvTr6VD1o/6sAvNMGjDZKgUZuGRCmsBPnu3O9j4PkUKOMzRAQLpmzq6y
t51DUZtrMckTSbchMCOKvkdFnGwrloul0VT13mh0+v/0hUHJISiIBijhcSvENk/Hgj1SDkB4rrdg
VrpkGPIIEgKQHenOHcqlNty1wURWwyWwaFpBEzkeykdM3dvIqcKHCkkbeQqtcpkLk7njgG/zKPIB
h0tTbxT8jjRScmf/eeYiBR96++hZhPga6C63Ph2zN91z126Yjk/onmE6qOSp8ZYVbyURazLwCSmC
YIpGBPHuLNc1gMP//dWq51+Bvl334MfqHjUlKok00pY0Qtq7pGErbmaZu2OKCUPDz/ZDTTefZm5y
UTrH2XhWt/18Jv/3HalL+/dYOdtE68AgSugIc5HYq/jbf3t+jGyahOFH7lanwtk7FgZGxCn+xmkp
DOeDTRwS8S2/rgXJPEixPvoo/jbvEZTIji9JD8nCN60r6XVMwm1QGjThSABndpAqo3IijZWgsUow
LP2knhf4v+nGwnpqJMZDu31oqJjnznth2CwMfGqZEqBUYBJ7ZYxrf25ijMC9m/c1CbnWc0fMUwvA
UskW+BEDfUsKc4NhALy1pz4pKeNRI892c7GBo7pZ6dPlXHZ4Jo0Uu3KvkYIl2MC5thaV4z8xz4qx
jErEPTiS+R1Vje5YqVn4bvXyQ9b050XoxDdpNv5OYikw04Fd5S+bCwF+NjeTgUBjeo0iEy6iIsSu
ROeXI/i/H6fH0q+r+beZrkx1GktOT7BfP/v7F6dWRUvpMxbVF5jnaXMPgbWeRb30Kur7nnnQ0reF
e4Fq6p1H2j0wUksf2ebcdKkbh77OOMlyBYz8V32sD62LzbPxxbM5uX8aXBgr6PiM9TODnLImwW1X
th/8zdcOvQIUl9jdmAr+3DRt45On9D9h4Ng3E74/O5homTsyvJ8PiUppSsZduh0rtvNLNREn0/Px
JGu+hVo5lPvMBDpXZFV1s6hP0fS1NFZ0pxEAi7rqMISMa+VUJyQ629nPR2jjQkdOahjz0+bU8jSw
xOToBZbszvNO0zLCi42YmT5L1e1RuhaPlIpr0FI8YhmpHn0Doiet+FfR2bTxlORWFUl3Umxx+RSE
9aZ4ww+g3ZGDla4bQAkQJZPg2Yr9XcOul0nR9Bc9QmG39rz6jYqy7/X/I+w8llxHli37RTCDFlNq
mVpPYEdCI6DV1/eKYL5b91VbW09YAMk6mUkCEe7bt4gOgVwGo+rnbTthC+pWWtAN+2nw5lfDK1+Y
P2m7KR3wVqEBJPzdc4dzQ0IFo9gqmrkT5FeE0eFKB8rPVmI1TRBz+S8WTH9bNw82xSw0fEgiYquC
OQj39PHaypNaOdN9v/1gZywX0iuYRUZFxX4liZAunnEn7EitVSN6QiqMEb04eepeXP7VylL66hYE
X9z+AVP002qe8+khq7Q3JZ0hcmQ6mAlZJtQKzT5u83yLrmiGGgUyjxsto2Oijh+1tN6kgu9HzxHs
4CMI1m8vJ1iD0V3qZzRcuEa+aXVUH0tS4C5TEu3VL4hbBkbDpGUdFFNzsewQc7VVbOrNypKkYcUX
Vg9sby+kmxW0D6I5Dr4+n/Ula3ZLECcvZcCiq80GHnaKkzwOn6IRxSOWIfXJwbl9N1bYcy6hII2k
QnJFVVi8i57akWEIcUmt+XnTd8Ud7hMWU1jHxb2VhGAtXg+z9BYNJvsOert953Tl90Nlouss1mOf
tmcRZd19K3Ft9eA7JAIgoQSKZSyF1IRBSIdzcknBiqOOJ3C3CSKCONCd5QIU1IDAuA9qrXzH9csl
bwMR0aDnHTAuD3q+/EY3W5/ZOuGuhRBSXJsynOfbixqaI1Y2N3TtxV6depWDhZfwsFVyKum8YBMq
IeuA+uv2EfkTtUCtFxfcsZOLKxyNLCRhIeEkFsJbhH+oNHwMj6KPmtfmXZXXzICfEZdF2wpu3Du+
ebFksBizHq/V+t9QjqnbwWidhWnP5G7VacVQan+T/+SGR5bMVDXpNpXTyNjvrVdhzhWsQY0YrzF+
aRoEXS5y8r3aZ6aFnD3da3piOIS/7orJ2ioCSuX5sPf4LnWok31XnW9/2CyzICWdSnaHsWOUt7M4
6zA7SZc30df7jCCVExEFEC4sO00wAqPGUg++POoKQz8Nt/LQS9aqNEufQ1yofttw4FC3dwHGRlAO
Pm2K1E2Tx81FpPjOJnq4R/6DvKsKUapkGTbbrUbmNtyIraoBYynNZTz3J8+47B0uyWMiLbVFQFRd
Mffj29CFf2vYg9c5Ktx2N/QoEeTnLJJkB8DsvURzlDHnmpnT4u0tVXwHiBn6R44Dl5oWuE2HjbO8
fjPBJd5ELO65dDkBDnyGwnmfR7F976bBcCast9rmGbXhwPj/jEjjqLgWWqW/66Ju3hz7PvY64qAk
EEcc4ZvR1K92AgW4lG4dWdm+D0GdPbJwTxtUs5jLxJxvh77A+3PR3YPuino/QC56TXBdN8tQf0G5
5dw17vCuw4oarZIMYymUzJL5V5Yhbo5Ne9/JYZBXefoakdJ0HPkVgTRLnAJi95xU0ZekZT2ph9pY
rHUvHP4xFuhVLrkmoxxwmnVSPc/ObanSmwbilOgJG5VMJstrsnHVZM61JRr7qC5UTa7lPcSby1Q8
dmZbXGNBadTKbad2Ezj33OYruFvRKs8tVDcEQNFqQ80LMhuahWu8j9hlMHVxATaNJL4iX41uD0GX
/bT7sj2hrY3ZM7vpoPBs9eATgjJl8T6HpbPupRDOKb3qPs1xHpalhNNW7aOZ+Av5uPKyG6S+vffr
m5LU1szhKBBiIVKVlU6ikRCqZe0+sKh0SEgqX0bIt3ddYjCaQTotBm7ywrfnU8B2oFRyWHJWl8JL
ILFj9/auh767y4i22qWWd2HWFDwoiZGI4EqoI+bJxSaoWGDDFuZBXtHXVJKJjJ2GIPhnIPIImBfv
lDfDbscNtCH3QjQswUN5HRCLzkftpviterFJdKHcU5kQwAfr67VAH/SoNzVWEP850hvLONy2qgVz
nRX5Yi+p/IgL+RGrB0hyH3qaN1cA+UMfx+Uv31gwYnf7H1WemmeUFOM+SYvk5HEL36XFsBBYi31D
y7R6HbNDG3E4PqgZld3PYGsC/VK5xHSTJFBhBDePD4YdJc/TLG0WZ+6o0TAe4m4KjnqJelndfmS0
7LUF2ZWnWcMe0r19x2CEW1B2/FOLBzNNVrwbISmtZI9wiqNCnBB6UWu1vfUYxb+DqIEJ0H+qJlKd
JM2Xs+i/BU3zRWHvY9C7FxhmULNq83qr9hbjL9NCQkmymgJVjilr+pjbysvkjvw+EL+tKq+CTquv
sWX8qvFH+VUv9+Pceb+xC5DJurNDYJacdxrYcZ6DEYAVh83HG/kFMH+HQ8K0uQnUMCs93Faq0V5p
HtOmsfCgZ0vtrTseO7Pw3ywwi7vWkSnrFgrpHCKC27hPjl2/q08MzQ97VOxjvmil3lPRidvzAVMu
fufpwzQwalKfX03KBiFZ5SuJXs593ZQ/Ic+xc3iifeij4UtvYUb6uhFtw1Y3ro3eQ3YbjyRSaDsv
9LwnZv5Y6hX59EtS+DUWhBc3cYvV7CTjPbIvsXaK2f9yc9jY6bId/UKQxgxB2RLZW+MN1jsySgos
l9BSqrhd41L9NFKJkgRFf4CtUoMJMP80EjK4lFFVQ3uCO+ZTNZsbB87dNZPaZTT/sqJFjqpOkyDt
12E3N9RoAE5JlL7HemLs7cDy9lMeWW991ZymARtgfaIbV1Q0+iZ/K8TUbJzaZqNoII0jGAiPvYwk
mkjmXVF2MaVvPcZZUcc605mdfIVze9auUdG/B7CVzqwwcNjlta0u/8hMyB0CWTpNJCc9m1Y+nS35
FvVqFeX9A6sohXTziqgP/5a0Cl6r6b2Vgha3M/K7WWBXmBNDeJ84zp+e7HaGzC7+9LE1f3h+9BnG
JUS9KHAfs6JEM1LNH+xB/36XPevhNSWAkpmMi1wnc7z75T9HYtS/n/vnKIpjduey/36fCLPqasV8
KZZV7r2KEdiQtfHdYtD3VEVdvztk1vYJrEadTePq111/QqaTb6KuLaHSwePcl1r1CLJ8sfVCvOs+
F+M00DtO8y+e7a+KEtw483s0eu7BngUFcM4fs6ZFjXZK2Jzk1Dgtg1xcdlje1aoOAslkE7PCOvDP
fgaPZpqLF3VH1CHq1DAkBDOoKvtcesi51bgrcvpynVWVvOWJRJ4KUwouMKBKMU16nAaQRXWknovl
c4t8Th2lfrSL4tBYKZ28w4ydwZtfnNRpZ9anIc2sDRkZDRngzBfgUGE7QRu0C/MYFDWbWvQUMeHg
0kNAh4nqz4QdAo6LnVMH8XOfszrd1ugZi7PQi4fnonCHZ6uevhqdCUAc98Ozbvcu8WGuu1Yv4hM3
Mo+YcRBmjrmKYjjDcOiYlwwwHGYPerBp3nXt0J+HnqCcRgT2Oq8MY9/beK5ajd4+FHnN+LGcbS7k
2QYfJQzPDqf8fvBgEji+2b7oAbE8eR7AYTeTR8sbzTMzOmszSJqBln/YeZB8Mv4epSwX4555Fy0m
f2Lm2M9moQdnN9ffdHvY4ms7n/6RwJqE92ym3mgOCyG5otYX2a43a2I/rEfNMf82kjk1N2jaWc6Z
f9i1dVmGiLBu2/2B8m+tfJcwEcC5utbtvd6GtClpm25zlNAbtdqrh96B1ZmHQElzR4C81KhW1eh/
N3BCx3e99JIvEhJo++R89rZRYM+2WewEOwQuvHhA6ia8hfgqrIYYn8nzNGbcIXz2KD3R45+4lPDz
HR9XtJFbJivrA2P1+hQhLUc6Gk14cYrmA+bYSCfle69YFKxy+IsoDcgOGqHavo+DTbyQpJbSGB2W
NPG3mtCj9Q25thwX+xMN72Epok/lQ7OET7pmT5fG+KGEnkAZ9SoJougQm+O35UluN6gYLbO8J0eB
KG+77eTyQnCM2q4WuG1rfky2wcLGOaPbHZ474KWx8oa3PJoYviZPaujlGKLaG2mLLbN0CZoYR58g
wW5wTPY+ArxUdmNpewd99uPXsrAfCZHKv+m+nWXfiVSjiJKlDav2LjRFewoXX7unMmd7kqR35mIm
8/uiRgXqZ0SZjEBli60Fa6LB8qs5++195TdEWTSOtckih1ps0eDDklF0z52ZIC/qXz058AD1MKDN
4YKDXAG2ozQPQVa+N8gNeqlcXHrJpMNYaSxeVL0wLh7kcs46x4ww7yLSy5knvrSmi36EkL1SfyS4
PklX3Iew5OvM3mgmYXwIYT7x1+4/+QgJmCSt9WHUuQDlMpDHrg/WTvjfFJqSn20PP4cSQSFcCnow
KYTREtrN2atjaW/uvWooJsGIkmPPbGBnDHR7RTNoj81sRfuFrPCz5vdgMHMe73IrFlt/6Lw9jc9l
kFxoKDv4PsERPyUWQyGusxxTYLZsIQlAUYaYI7aG/h3OZRuCG2SjRxrB0ucXaHSgLNLCqradqwHr
6g3Krb3TEg2mXezSf9XAZDhwWJe2mA40ShsRBUcEVeaf/30Qx94lHNH3aJrsJo2iuwYl2AveXskJ
T5Qvlx9xxu2iewq7sLvDMwunp3qAPEk1GCZue6qQa++sSms/Fjc/UFrkv4oAsX6ssajFUbxN2XD2
UywtuEa93y/yKJbPqSP1XETC8EbXKm7aITA2YSNXqtk7KSqI41xrLeRPrLqHvs2bpywXDzExyVco
9YRoy7vegGStByl8ActfHgrnHUUEofFm5Dz7NYkFziLGL2SQ936Qe9GqJu3KJ/JnReP5bPVtuPHz
QDsGhHzsyEUhN1wW+mMm/DuQUyAEZzf1LOxzD3e1aUg7mFM8FUxGFCwJjGXTwXoKyLm8KMiBbzzY
9jHS0hEH3lVoJrj2oQLClbpdADLH/+qM0EOInWtj0Ws1+Y4ZVfvL7sjolTxdp7c/u94N3uLK+9M7
GBv75TTfxowGbk33cJ/2Pj716t1IHn5Obj+9BQuOpdw3/dVGxXcbNM5BsMkKKFWJILtd3UadPy/H
xiWax6qGF4e77pmpO5E6Tls80fy6p8KH99OiGv8itNyyXsfIzD7zesoO3hybO9Uy83QVpPlnbVfZ
QdCBrJMwTI7u72SOBfmUJgZe3nLSYrc8Nngk3mMOT7Z8o+WfgYbEq8r6awtTB+6o/ndIjPExS3SI
HhH4NItNf5jcDFBWHi3qKIKHfsMu5OCEeL0ODhWzmb/l1CVIlSPx5A2udlTAabi0WJxnc3nyMniZ
mNYAXEYi2NkB3uiqSPE7s4I71hMjK6tWY679422Ljw0fnvg0S1+7NjbZ+nrqjVVrprTYLGvP0plD
fZQEInAjZtUf5RnXdk2Inj+ONkp6gRFl6zcGFgONcxC1/6SoiQQbcvl5ebUWyRhj3Fn0Z3UEb7o7
dM6CnRh6Iz0+VNz9L9DIYMbZmQd6WjZZLEleCt7J0+4UtdGETG22ifNro107wn8rdJJbUrQ4D2NH
dHeRJN4mC6v8Z0JAca4ZP2GFDWyZcGyCFgF+QG7o9wu6xwVp1+e47Y1NZs3RNdObalslHSpp2dam
JTO9PF5OJtOpKxUbpqbtAZ6X+Cvc6l8HU94c0kALLxiJYwtYaNOD3UCsKTDE2ATQLEMkglF2HRp3
75bR2jDL5dpJBlsjH4zQqs5N6pwj/LPX/hIte9VzLF6MZ8jgLBt1mmOY/xz5ZC46eXNWDh83TuOM
lxmwOcGO6puyUrs9q1N6ZeNkjCS4qOfSvrFhvjLFRMnanWs7Jl4aEtT0qM+6RxDQl7o8Kgey1grz
pfLcUq7TAKMhZ2pdLUzUV17Cl06gylNqo3xUxiDqIZREu7bq/TNN/47kdSJ62wWq29x9lykDF83p
mxOQEYTqI2pX2Mo/KAtG3wQI2EZ/xNFq2bqjrQE/gn00iT2eSUipwOMk+EG5B8XAu2jbSQuDZ700
opeM65jE3A7cb47jl0S4Yr9I9ES9ygA7uc8z7YJOcbiP4haDUAN7/xaPJuEuycOUYY1F8Kv4mMv0
LY6EdpfU2bzGxfwD19TgeamR880xZBgyZbMvxyDMoKuqvUD7u4/o6k81OOzqH0SoZt69cbOsI43P
I/HCz8Z3y6vOLTvl242bXRsZMpFKnNXy5pfzycyz/AtMxGariucjbQFuwVwklVEQn27m8+0etiUy
4EXppR4c8zK6/rinVMb5NM6Mwy2duNIsgt+RfIfS3ywxCQMfin6n7t9ByLAX0yEnVsPkZeo6sBSc
DDYsPdVXZ6K0MaUPlmJweEo4HgxgHXBICjbcYnxfxmsiau/upp+qYjQRakDbVFW61YMgXlVNf0y9
+Ebz9xGXbKc+1I6UKfGbfH5Y2rWJDve9SjBtd4aOBc3Ubq/1jISRYOAA77BY8MGinHSwWyzdDKJV
O9IKJvaDS+zC37B3VyHmBL/nvGuZKmveCzIdE4c/KXcHq14vjJvulWTCmHHVdoj72gUVXJE0114S
n7JCkKG1V7Ipe3KJoU2qV6PW+kvFzGEdCuedXPTgSYumVy117J/l2P77oBZnoeMHu7jenxLXBbtO
GVI3lGUp9c9vbSp/ilFYH6aTCsZrc/dsm/BirMDuz2WoHcqiKCCfty7iPA3mDX81xteSgyOPIvlc
Il/99/uKMThAx3lNqbx2IXHgD1UStpu8HuNXt2RMYsWt/in06jPWyS4oPIMYxAlrmbA9O2GOg99o
R5e00IadAw3tMAXE0iF7yR89DKQPVBcOCfPl8jCGTELdEaPjMrXpOdP+D1X4V93MMNmqdNpTK4f3
Y1N+WAp8NNEULHNfbtRpWiNkSap6DTo5PaF1xoulntJfiZOvOyno0bSKQL98DZm+unZjULzUIWPR
1qncg5lOtNQQ9Q9uRqsUx5LoYZg/TA0QRFrrVXH2mKSl81kLjAOgLjRPXeZWu5yupopeaqN/7f1u
+bHgGrdKRBnfz2zod16AiUBDltUPoqbuySNO1p7i0NP333y6Sy1H9mPFv7TQhUFZlBezW8DkawHh
k0ovPjtWk26G2aN0nuxuNUCnvwtbv368ya6HqHhW/BymAsG1SoyzOgNk7Z4oA695rZ2JOhqzNQDr
6zD42cXAVv5J9LR+WBWtcMZnLhHFf0OG4/dWlmRr7OiwIXbSjem3mnRqqrfMb7ozJmMvObYsZ8B7
/SbNwZPqVe/z5sXrYbsPpHVvgHTu6nGoaN7Z3pukNM++HNOqUwsNudc69tqSLiiDdEFRR2lr0taU
ItjOGbTKrpWfinyLeiEDl2RWmn9MyzBiaAr/qHWFv1GmXJDA53UEznE2hiMuicGLM9IGeL2vXdTw
3JKnyfIEUlGdU7m6Dz1Cw9a2kp06zf2+PXtODHnfLa8wS8UDVtvL2Z0JIo967AItLOO2bkk/5eRn
pSNJRU5sy+DHMnK+P9K4kS3f6da2JNQHor+DkF8+5F7j3o74+sVKKwt9q4UhGtRlsIxzPbT/c4g3
Op7I0DmmISzxXTaHK56s3TZOQu1ljlt+uzwUvw2xYAsz/B49z37z+uhpJq3os3AxyKwJo30yaqQx
+WCkl8UvBugi9bBVJmIIOoyzV5kMzCV4gRjNJN4Dh1F1wYBkY4GBPYi6cuJy1vZVyPxNc80bGTMp
2CChOXMqOQiJl6NEL9GlR0CK1DHds5uk4RGGob/Fi9z6ssTTmPDZdZb2mQUFuhEG9urB9cJlPZjE
0t1QZqeI7pshPzZ5uzUixIkVFh5PbRBtFcGhkWcyUVp9mwSAFrumQN8eaMOj6tOtKW729Tgy53Kp
OAiX1K9lYjCpzk0BP4G2tnTTCq9cptfamFgHIw+cbQASbGnx8Ded951H/Qclp3hKsFj8NCemWTjU
GEdzWLStL45U7HCLJH6VBe59F01HRd9QD7omxnVRkSveNdbhe4a5QHOBh2wdmxb3S9eagms26OZ2
LrLwyXGDeu30nfMRJ/XXbI7Rn86ATtVXaGfBCLZG09+zkFk30NixXLGpTKsjGwvIaTAcomqkk3s4
M+mNK/FIUnt3IeroflIEgP+c0kCFh7w35zWCPPcSS0V3bU7aq0CK408xEuU4fWlllSzPxqBLX9B/
H297W5l7nwNI5VEkDclrPq5dzUINRESZsarAwja57Gr9HNO4uFn+9HLa5mQpPrVYIukjVADBDrBN
bn46IoR9TKORo23dqfeqB76M49ik1Z3TACqWUB1AIv3poXWMow3YCLGNs8wp54e2dRukkG69xhL4
rpGruF7gZhrX40NlLB6hzmW6Ez7aZfbTXyTUMr5THLSmB+Dqot7bTNntt1Y/e/aWTjZiKQ1OM15v
a2qUW8ZDYBjF2sZ1mI6LHxOZkMbgsGDXVVbJc4QRQsH+FnwNdnyvrgJFPg66ur/U0yX3IA1JO7RE
wlLJdNFM+iITmP4ug6lDlBRMzU4vzoPn9oiJqAxRDpefDPgAMaX+dODy8WBOWxX1LV9buo28BlNW
SWVWBOYkNuicxqzZtEq+I1lDQAsAliZ+iOpeYRpJaC+MfiOjk0+pyUCuA4nR8cfk7MlYf5H00bdw
4QLUnF7gpVvT16qd0v4mup4gODA+gIO9b5uPcTG1Wx3GCC8+0UDPq1LYw4OWjtP2nyMUI+NDhG3e
dq6ydYDp+7ffYhbfwU7CBzsXM2gpno5UPD6sTRRsbkKEtmv34oHOfLgDkhvghBFURVOgi109dsu+
9EKSiIrO2NR6X3xF6HGDCCxNs0Fu0QJ7T0sBkbfx9eLQLu3zkGjh2afqXNvD3H1FTn3JpaQ6jBDx
dL72kY/WL0dQDDvFg6KjE8RYPuRjgDkijhNlgm3BiOEw6mVcRGd5pNnsKFEGsVOdqhfUW+ah6xBX
FfF5lEf/vCphzds/cHtfv7wZaH3BCaBbhNZUrSaClY4CUG/tJHwV6TjQ1NGv9gcnFMwAwRwO4JGE
P8mZtw1Pm8CV6CnSxfj8DWxOjJwD78GZlv7uv7ZQntKqJ7PJELlGNXVMO37Yg1sz8AmghBUQhrSw
tndFLm7rc+kvDuKLZd3G9U7d9ckooqMRoG8aBjEerGxINyp6JR/05wC4qkH2APYxkls2SdTF7h8c
UtF/G4FNQGzXfWOv3Yzz6ji390LiaQPDk3enQwIjTVUIaUZtj8+1ARclsxxrOxZ+D/cCw7nR5lpP
wGuvjjwFCaCtKJYtWrFl7/Z6e2gkZDfgbfdq+v1btxDBES/+r3F0iTe32ov6ZhnmNrueedi6MQda
TfWkXpZbozXGaybR8AA8mtu+SK7pPJyDMCn+RMV05g4v/rTEhGV8aTc+GhzXTePF9pE1Bn+2pn7D
K4xUHuCft7p4VL/3VBHOMjSk4RnRk/ri/CLScV0IH5nimhuX6eAprZAYmQEbRDeDTMaJQ7ZnkHkf
RgeJSeLEObcahVpx1tK4etaQJ6IIY8ZeZjnG/BFD1PKa4eBIPDr5Geon6ykQtc8cTAuS6c2aqZ6z
9AmU9Y8+Es7hSsw4zGmQqc3Sa+SX/Us9GkcDdRMeXMbLRHLFSaXQqj24quPk5I8UGWphSXL3cRw0
Jn1qZTdMZGRNPuI+Lflmo+3V+3Tgr3oO+8B8j83EvSKu6VbKdxA3P2/TyDQ2O9MPkfQcEc70V1Wd
ssQsOszg4NAM+5kJzcoJTcjXcueNtT49Ly0EY8YtxsZJpnI/Yzb0GNtYlMg9TJ0RNnnszYUk+5BI
t8Wbo43jgDRmfvZTCjH++jmTZ7hlq0CzHpo09O/sumhh5AXtxgkoG/1OT+6skXlzPDnFL9ffVY3Z
/kTf193eMOE7TvPO4Pn/fkNjJQy0J/v4rzdpxi7L8+7//a/8zxvU74FLb3QlfPxMu51eRpDiVa03
2udkmyOUkljSvfXl2SYPUsjnUwwqtoVVWse0QmfdkzWk3u+lTGfaOhd7hsId4fKmgQeAERDcme/V
FZkkS/u98eGmdhyhvdE6yj5xEi64f1N/LroGbApZ4pJ5WIMR0Gec7SSh7A79/AIwq752zcF1X9Ok
wE5eBSh5f2qO32/ceirusxwCWCPnG5PZ3MWlZyG3sQG9reEyG1F4K+7I7Zr3ZVV8nxa4zu4bfEbn
JJTOMnoCR8UnOc6dhk/dD96TPp7+YEa4rkOg0hW5OJuspphK5unL6jXr3HpmhXEDmyRhnz7i4ySk
G4YXWjpF8D7ozrWqnea30Xvvep4Gr0FHXgCGkMAk3Iz3WcLkNEOAQXQvxgI1mebruvfLJydw8Eaf
vOwSQ1Q8I5ZHlReSl9hn2QVzZjhMarbQ8Nl7y5cRD4cw6C6qJLj1fJ7L/ewhU9K7aOVUdvdm9VN1
qqXZGF1we9ctNFlqpGTVVvhI9xLh1OJk217OIn30wjVyw8U2qu1QehP5ifxDWUAMSpmg74RqT3ht
msdv6ohWP/o+ouOm+hdrpEHIYjDn+BFD8V1Uo7sgiO1Mu/1tDlBwg1qUb2gf18tcfekqnATG9XDF
nDDVBIYSWKTgB7mvW438ldp/UA9t4N+8Q3yyuu4LYzlFhF8iEwCdUwW/p40aPZH/U58N6akoX3Vp
FpDUEES8XOuAhGN1rSzAqFqn2e/JQjq2xmVCg4Q81S/ye3vCvidL++pH0U0bVwpeQwq+lUeu/UtE
ftPOhUdU+JFA6AizFk4Jf0mOMG0d0M7uijoDvZasrQ6B9lGdEo/qr7XewpR/qp47whR/IbxD5UXB
gaMScdVDMyen0PGa20LoulVyws7x+9TBXv+2OyS6hs9Flj3qDr+wNjfMr0juXaEeMpEQxC6EWHFV
Wwe6ZFLkU/x31cotMF3fZE5y+wFxYP7yGd9dVdcV1sunWPCH9JF64Ad/tee5hCtF7VQhCsLtOkGM
Wi7OsaLJwlaTMDF9Aq29/VIhZJNsAhlVi7hexMMZS7v/Ps0FAKNGQkNUxclXGUF40NIl/j4SwZVd
aHjEhKreFNg73jtBahxGpyqPXWladwoXs2EQpLUWP2RmpYEVLB/BYrZPqt4WTuquudMgC6MVwKDr
/+PFYPnmv618MB9FSgThwrRwFdN953/LFlrgAHQDWnRsXc3ZGlMdvJRh4BNBC+MQJ6HgJfHa4NgY
gEHqVajDMxyX8Id6EU9l97HuoTXJ/1M9tLidLphz7hw4WRv11EJ2y1y71t3t/wmIwXWZcp3UiwzE
sNGDT7BXr/7z09WrHbFcR5tEn3Xv4yy1jH1AC5eNTzkcqckon9VD42b9hs3f42LhuXQCjU2JWGUZ
Fbd3mL0PrZ70mdv/VZnzcsma8OOff2PEXo0apynO+BmKZ3SS6anJBKHn8p+c+hSrFoFNXe8+J2ad
XRVtx4auc6yJBieXWnLa+sp+NlwyhBm62tuh0Ax0t4F3HuPSPFjyaJLPAZ5JYB76HaqbI+Se0D1h
opAju2zdfczgbd1LF9i4p38YQr86GI1e0EnqdCih8vsUE4Q9rTGPcBHgILNHDUPaH2HmTVcy5vAB
SdJ0N8pT3DnJhBMaVP0fjheOP/y0tTYRYD9QYTOfwI3fYNW0Z53x/WMjmb6t2Z4K/T6yrfmLkUu4
UuavOJgdahdqIqwj473VxleFk+sW2qlBzOhWItCNoGlWIowtwgUsednmdN1MfsS20fBJ9KtA7JWu
p+janG0AC805YDgj24wlD069pjtf+gAnx8NWiJKdkERcP7VdXpTadvBPvpek/r4JUUW2YexubK99
K90xWpU6IaRRGf73Ecqi/+u5/3qfFCS3onuZu7J8TQreOiITvnkjuW7CxKXNNkLScnM2E7nIjBBr
HUTYGARkV/oJh8ntdLg5zRvpyKUs8MGB/cA6CCr7uIzxcGXtr2+2I2aFSj133Q/h+WQdV1C0kDsd
NX1kzS1nooeV4Fn0GhHUTrGuDFowYcGpspg2SdKyrkU/Unxzm8oHF0hNTKgwJH5SHjjCDz/4fMOz
espeSJeKjWPrE6qlhpNjNGvHZag7rgfTei2nSjuWjEKRfDe/RWZ0Jt057oHoPcJtFCXO/T9HUcU8
r6v14aRLmaFDcjQlxGyd4Lff6N7avGC8Rfm0G3KrWin2t3rOI2iPqMYfLfgdto9e8FkvWwxVkH+n
AfJaKfVSeq808siIYEWPfPrdJpnnszr650FvvOmoEfD9z1PqyF1zg2gXs4nNTdc64KaSkawe8FbS
N8NC0IXvzN5dF1QbRf5Vs1goqsj4QTLRopbVO55OWvmO4X913wnxKytc8R70aXyMsava1OTWr2Ft
+1zUerV3ar+lE53rT4xCcy6TKaQw8Lv3zCxvz1ci9LcUxRulzNTDd1yB2xd1kk+QfqP8ro8q0IAB
Cok2zbgWyGDv/9yG1sDwUT2Xdd5wgG5R4+/L4GVECLKyxhrYW97hU9183lSbqdEVK1ERgtqCzb15
QfK4GFX+iekwA5zAweqU23Fp6vmhl4PRPu78O2Cq1e1MPlXNglj5AG8nmMIw20L8Vkk2sVe3a55u
Yth70Ww8IQn7u4BO/cxmyp85TLVHBXgXMVCWaRKirq7lVFsO9VD3WKEM1ju99AZ6+wzNJmkfjDB8
hyLY3zk8t+kZumR5Bj8n7Zq9RU4X3Ag+3srUT0BV5cvU6tU1057HIq2g7rh4BWnNC4zy5UlLdcmf
GPlLbIx9DUcHXYVCKuLk+zZQd0A+ue8ZFGShpqqK0JvR13vYJyJfYLDn2NquE5XHaIcwbiwg4g11
wvefMpdw0inMgrhYvrR+QM3vdMHGIX30MOYuBsFZ5VAreUTq2RWSuKz2cI609llRD3/lQZy4twPo
CbcD9VI8ahvTqFfN+MseyCvEnWu6uvIh6zPvmA8VKc5N0Wz5+BBAq4Shtg9YXc0BeU3pdZu4z8aj
0mehbrvv4f4+htiMYb9JKZ5O2652/btAzh7nrKhOVFX4tAye/kA01K6xIshYHpEUikQR1GFzul1Q
diIeEJLYz2VAhD2OcCzmclThwoR6LrRDU5MvXuJrQReJXnQlItc/TkNwGnVygRrnARlO9r0+DoZo
V0zyxLHj/mY0y/KTNmnyzGbZXsKl+wwMk1tMveroJg40hWvXP0GriLGVq5zb5P4BSau3Uuudegh7
6UmKp8Zm8qYflWUG96bTBPf/h6sz240Ua6PsEyExD7cQxBx2eB5ukNPpZIbDYebpexEu9d/qUqlk
OyszHWHgfMPeazO810922Zx/P/u/X/dGi1GsEkn0L/r29o6puZtsqVkkGwsMbp5uZoRmF9ZdF1d2
CFin2PXMT3rQoTlglbu6IJq8v31a1xznFWvQ26+W7pLhPLfZk1r57vbaJpyA12lJwmiKwXUsHZoJ
vYegim7kx2lD+AHw8RYyABvNbl+qyngvMmkc0jYNblekTcLKYegI2Lg5Au07fL7Rw+3jqqvNIxgJ
zhorYWvldaNkoagAZBR41/r+r1kVycGoLVSnHmfKVGTQdCqf5WiXM5TjX7mmjU89394qQSV8D5x8
gtZj8lsZdTuL/ul3s9CvnzaZl4TJwOojG9z72/9x+9KtRnYK47/fYKf9cm5H9JCPtyhTlO/rbKKR
dwiZl/2M4OJWZ3TzRKjUaHfh7RnYlGpylHTdODP15bmsVYouxMbyBtLTDV3d30qHRjfkJY6uQ5wx
p76ZgnPdZurqdeIczaa1YV7afBVE75kItKvGYY4+tTXP4WawqUytFwAO5h2WgsoXhRHTeMUeTg5x
KJNm2uqutADSAGLUhPJp5WA7mmnuj78gxNJCbrWpIvOtxTjHsK15uCk91s+MiRiPwmisg7QYFdku
SgOrs+RGGEUc/oe/RzaLHIilQJXZ4ZAV2sFNJvsJU+/7TdQ4WDAgJxuYQKxV40FTUnhhTRGSFee9
NURZ3AxFTl1eNVb7d04k/yEZbLbaIuWhr0vxPLkxBF46XzHDekXm3l8B3PQbQL4CH5AW8EYkdyVS
6+stPK9bSR9isfierPbXr0S0gx87mfoHJA84Vkre6+B4bwkrmV2Kn/BXNZlnDDuqlm1XBIZqM7Y1
R32K59Ku1eGvGhdBe1sWlXDCa3dpv6J+dgiibfQnMRZw0BSoVJZYFP/2yNNubbPKVGYzTkyyXCR9
wU3V69Ce3sR5t69PeBWOVZI6HMx2tzXz1j14Xmk/AGXpVzMsZd30fHtpt/9gHqmuaeJdBgW7dGKC
5pI5Zuq0QEXhqJnxAGkNjb/NuHySM3NJspza3K1B4HeJd7Sm5qXCwBD5Ztkux9Xm7Nd5kj8OLWsn
q9OyRzAAKGtWAIK5hLeiPMmz+l4lePV2ZBOp3u1M3JD+b1FuptrBMForv8wJl95okpdTph1Epxs/
yU29y431Ya+bwLkTUFtmpzsqE2qJBdnlzSyqyA7IrpFnu5s7K5nXHlLoexAk92I1H5NQFtoEEcJM
0BT293XEUZtel6afoW8xnedm6w6xYOB++2ixaJEbrEu7xRN/bpd15RXFXRNNvlRQ06apl99LR1nu
Jwst5O8rFnQVlyzu4ifJ67dSodzVKj8+FBQVC6ZJ3P9/HwHhCkqbTJe1UT/ZUYU5t2rROZWx12P1
03FprAtt2OnZRZjZvRcZrzeZrqon9rYfS2Wb64P3UjPlqHWiBeJ0/Ld+wJhs+hfnOGr558B+VYaN
NWvoH/Ef3F5Pb8R3rl6YgYYu9GBCTnjsLCaG2IDb62/oahvla8IzQnIsB9N3p6EK1zIEhgQkRF5W
X3VpFTwN3HnbVLr7QiDeayup7NH9u8Ojk+UzVlNtebDXSfHNniHrZBdrI4ah2AQ6J8uKvB238Q0o
GouWzndp1v33n2U05js0rHdLnlXH29dBdf33izPip2OlfUnyHG8VrCmM7my2g/S1uLm7iXQhBNCD
68b42OckgkLlj4/52ib2jIN3xGP2v37/bnEvccb39D/2zi+Ah0VX0Gc96P28/frliGAVvZv1/osm
KQcvirZ97o4NntKnql/cU+Lo34NXVcyemRwuEt2n7hja5hYHbTUgezUJ9GZaWm1r2pX5QjcR3PbR
dIXqoRHGo2703/9j/CRSbe6cQvFv67tRc7r/AoBNqcAVdmi2I+Yv9zoGiZOSMOlDetYGfRwVgVgI
RnZM19oPkZGcZVGuUimlPahpcZeiHPjlDJWMfTaEBc5bW1VKZID9cp+pUj3lylCGEO1ff3MxYh59
mnzqAJ58W72uAch3hjuvrOetKlBm9vpTh4YZQYrQrv2iAbf14svtasUM45Iq3iKMMwkejq00O5N6
8JfgWfciZ8ihaYNexq7eJw33RGPl4FfiSH3I2BkMih2HIOuGnbGKCCLYW5vfEOQohjJAjfb/8H9E
pVG0t9Gutt3pcBtOuMAmy8izzioprNCtFYQkq05tmLzIF2qkb3thnPXSJMk0zyEF1arfVAqJ1FXP
qUVB61ejfW/mf7y+Y48dW5BPvEdvgIPsjtnephToqvop1bwzROuHCb1EwOjfxka7PE5M/eyh9jay
bE6wmbk0YqQfGrIeZbDn0Bg5k/qJEPfxjIhf2YiUCesooBWxWy86OAmyNzxip8wNFE0w5J5u+7br
bbWI7zhH/xLoHbe3GfVPncwmXAwafr/uftE9Z+NkMt+q6AqzXN/PqWZhFWF72/V4WVLWxf3kEonM
33Kecv5etwSq5S5PDFmxLDYenKB4Q3yXuS/G3gryTnmDYvWQF1W+GabcQQwpSN2Nq7+1pWJTxiTa
JB4Ob5agJfG1fpwazGBgOagV4uo2mZ8sr3N3XtnB0Br1LS3GcTSN6WBJGxF2xegeLmugesZDko+l
34F8DZJmjoMJkJLPzfxcLinbjLr9U/cIzPPPXv8EbgqRIN/q1RQI0zkTVpRuAF6Tns5yF0uBzjUS
1ahBnE+ADHunVN/W94u4YACDiQeVU53pu5i2WBRmYWlRJLXMMQ5OxG9F/ftgyeJiqv2wLSywQY4q
Qq+WTxw836glof0gy7Orb8RtAApY9EYcFBgYUXG68sgu69OV9h1x137GFaCNJfwSpTxmAG4CZRm/
GJv5IkO/1JaO3M7WQqE2E/LZWjEJIrNzZRrwPXbVW50612Y1wbscVYZW6GGuSybWzjDCK1avnlSO
ZCIqFzHMh5ghCcWzhtN5Ht4GGuWgWZyjKsofS3Crj4ax0WzzT1+JpzSpACP32rZcomdlKcXGdNdv
ysAxFK2MkAles1mkT5XQgpkHvaIZMezptOGNZrAr0D9ZOtLVS9twlmXLDIYw0/KAQrOaPC9w8BaR
HVzAOze1CNu3fMKpnt71PNJajJR9x5aIBSvQHSUy8DBdonamGzII/9bMl2qAlulK1muTq+bo5Vrd
d+gufFCMHxYslDMOUEhhjk9CackPNeLe1dJvUbPXz9nGRiItw0JLjnrSPrl6iya2h0PJ4/hNjoih
yrHAMsN8IDLgPKek88F6lsDZOcpTtf80CgDICSOCIbXivSGHexQ1kroofawMogTdNnvHxr7F2TMH
dtrMyNbXKeI3m6MkWNKZ10EqcLZo71NqnvtF/lDJDDvpxA+mPfBCHGZfOrK+VjQYtlxUgVFdLhvU
nv2xq6yT6s6C1Jvu2M8MH/U1rnopkrBw8P7o9rkbKaqmWfnRmgX+wSyuVjegoLD7O5ccbJ9Io4dG
dfClDRk2jHH523Xq345gVN72MvaxSBzilXS4rNjMsbvOtpJCfoAwUffQmdX8lQczOv1+RjDJqKN0
Q3w2VDB19OmVbXvIMK74RSwXruUi3nR5BWtLTWlFQJePlFokhr1lTC8QURgUtNYuE/LecYoHRdM/
FHuJaAfT1z6nhIYSRcZQ0TnbrCQgZZjhs9RFdsrTbGf3LiVXq6C4VBDe4tmN0yXHsEA2hI4NT/Os
3SLFayXoTZQYKagS/y2TMaORRUfrHsbSZHZkXnqJzyjSq3ci4+/NXskCm3tjMGQbJjkxQ7oA6RAt
O9G1+dmI37sIRA56kWAhuTeAmOiXIAhX2SC5THZxqiuTw3BSMt9K+T6cSYaQ3u69rn0vIDVupJKD
K+Lqz59RJywvKwsuaX4MksR2uHqLTZ60I8CB6ceNjXSztNcksb54Z2Uu6tdlic4kwgSOOZahquQc
LN0T0V5P/Cz7o51EaAviZeK4Kb86Ted9GnZNx2y9SFi84w2ftAdcSNoD0FkEfNEctl3yUQl19CfV
+DCtGX1cFL13sSN2Am1WoBiM+9q82BjWoF4a9Fy2qfLsATFH5B8SZ9KYMFvQ7oCUYYqgYL/dKKkx
BjPY/V2aWvtFJd2rdrfzaph3B0ANcOxPucQDZHvjU25e5JgNWy/SXg2h936JHWZjRFoX9LOyVQGA
Y+ztB7QLfXqfVwmwDozgilVskCqzCWmuwoxQyMWtw56uhatoTFx+8t+S5Q9LwSB/GEAUdn6OA3tj
2fbFbvuHOrf2mTYzH63tdzZzAyPYLw10TSjGviZKJmVTY9Ldjsqznunvqkjwn+DRaTUMjZ70iBWJ
nGdtaYiicUlzSL3x2A9U4zOYqaGZh7PD++Yb/fiRRCKcLRyKNJYsUHUGUXUknqLIj9xZ36bMDn1B
OHREVM7ZHosf4D+PlWqOIRsJ0y9U3Jdja5CXYi9xYBrNYz4OYZ/bV5d+hQcQP628JWRGUzduVxcX
NvQH+tf41LagW7Ad6H6XKd+2tTyWi34dVcRV7Mhee4SlxztGqt91ZVyJnZwvhKdvCPz6wjTFtWPC
HSClEEbtazq2O31mXW5FfGM2ckM/Zoh4yayPWFdPsumL0MZ2708AqXkDzi4mg0VzgqyilxstlUNw
EqBqqjtVazCBkkPLe8nzlZsIrNrZrbnfBZHtvoWHbuNY7ke1pqOXWKp5KrrPdh49OCqTaw1k0WDQ
CCKeI5U4vuY9e7A8QyohGZChLojCgWYN+F4ccJ7sKZ+cPWKuB+5BwrmAtZFInv9z2vSpT6MK83TV
+uOiAKNEAApEbbrGzUdTjTXOvpz87Ekd8A1YJCgmS2DC5ghlLLhPe5J346zYFCmsfNJugXWbw4KD
YbmUovwoeyhUFlOmsnUfkFpK7SOOSgkrlSKxwfWTdmOYD9B3Ryoel04+gz1oKHLYZ70Gc0rNqT/G
d2PMAOjlqXPJp/baTL1LzHr/yvBq2CwTWQrs10kwa1UQZTqlfTzErj9L19gwcz/mYBVYy8WpbyAR
CBkH5jhF02KL3SlUEOSEblSRguaQKuiJEkvXwsKyqWrs5V2y0UUJgs8bOQm04k/HSI4tB3JIW6k/
Y95gTRHPZqoInu1W7wMaNql9yp1qWrSSRmKEOfz1aIEc2g7Ge0pujVly6RsIFZ4xKLezHTpKkvPk
inF3CmoBYfxLS89l7mZxwjGRnNgobEa4TwWTSmpx5vJWx0++5i1sjBXEitRBzbBxcQZz+bTjYUzC
3MmuBMS0h2EUSHGymqIZU+9kFkQ+8YYLEyGtqfQbR1Cr6VXKamqesUwvr1PTnmOn4PCaudsH3f4c
3PioMHU/Z176Q1tDcN4iBBE6vHNebz4RxPLsJWv67J+pxqlb2Uq2MT3v6q50MUZuuPvQjXR1xcnc
FZuU2MOgXYzUbwe9BqSjeNzjeE6pxgtdLbYaEZ+B4+LaSF+LCket1JFGTSbyjqYrKY+SIpjQhwIV
xUMWmwdkohfTZt+U03r5E95jhvUNDDAOWk3oHY/dqoGbRklc4EUxFTSuIGh96FvrjdlmRhoQw4zA
r0muKTr1N7sIKty2PZoBpnA1Frrhst4tAy+vQ6+utuQ1K/ELjJH3bM63NT/WTCeNQY+0nZMAs2fV
gOB6yndalxAJzdbD0ikXyF0K1MGaN2rU3NE+gIk/KQDZ6Jdm11/IPc1F+dfN2FDpRfuXAYZ76o2/
loIW3okTbcNk7URBBV/SrO7ibCN9Ms4oaWKi24SJJaLS7miKyWVVW203svIaDTv1XVR8gcfiBwke
j/jYn0fn1Jp2yxc95S6ekr+2V14IiGUrl6oPSo/4TCriomBQIqZt9BcyEDds4P/0Dva1cuYqjUA3
NdWh5VYoPBgnVs0tbOsX9npPVfHIUcAygLLQM9L6OLBMx1LdEu1QPBkqTMihT33YH6jqvfG1YHZR
19ve3gNs/RPFhLkqDNW3bmo6BGw86+1CJrzOzcrejXmGeu1tCAEthUMXWqnzYkPbD3p0362zeDtd
yy2E99aG5xdX43ojq+74dx7LPQkp3n7shm1pp/rZgUmuiJgFUblUQfGwIknBMX5iCTs62UJwATVP
aIKL8cf4roFEcB0ke3IY4jq72FDaHp1e3dmHnA790a7jcB5QKC80Vgs0OK4ZRUPcRAgtbeB3F4HH
baPsNNLzzRIxWtzxdy+sM/KmeiMl8clrPDswFdaG8yjLwJYAxcccqo7pdqc+Ud5mtpt+bjD2M1Q5
Ujsj4inL2liHSc7RaOtya6fJhz0ygrI9/eoh210dRCLstCNMHyhFokqCKI5ePNP9aKvunRSMQBei
3pVW+hLhgQkGIjv9yoo/beE+IiRogEO002YSpdgiRDt3oG19aJQXAfCAooTCF5FatvWwlSFb5Pk/
Ru4WLRKCvPYOsT/XqLrP5ywKO2PEu5IYoy9cJPoe09VQVm2yzSPacHzfe7WICFFaUZTkRwBr5BlJ
lVaR2Gr1gRZ5up9PBm0pDy/PImS56Jr3NiErKXVG9sKss/ZDNV3rNJp9MArTu9P85UHKIVvywGrp
zBwX7vSESQ+nXjISZIOYtknY5Q55gTlF8jh3x+eu765k0Zg45pwP3IVlMbhhV6jXPFFK6qG/chnY
q0MmRFWKSxd6hx9l5QR8ocdxm0mYJxyffbqpNacJUqg7FzV5dSeQe4shWAwj9zNL2CjWKtiLBpyJ
00JgZD63r53IYYHTH+Yl+K9GDU1TDzHpUEyVBb2l4z2h0ZsO8YqYyEv3e8oJ7sHb0T3AoQvMCPFj
jJTBNGuK3C4+gDAMNXSvM87HJF3RBaXNlqd6K+g1fKzKfr+e4+UcfTjpetGqlgoFoceKXzHYtjHi
8rxYOAbxVlTZCmHy277D1VPbsEOU/MEjNcaw8i1JM1pg4H3jz6CysJXBN1qj2XhFDQ457r0DM5ju
iCj1HybKo+j7L4zxrE1pe4PqpnFftK0qKzvIYujRE4D5gwka0cc/5KyyBF968h/uqW8NHsqm0swr
OWvFkbXBeWxsFrZD44SeBwyTnbSJ1VoJ43aBMBI7rLK99p9mnWgw3UMSdW/oVB+lksCWN8UVZ9TG
Tib9mjaN7mu1VQVpKb+x4zPU0lQcIDYssqbLthy2f1qWaYOssc1mSUhCvMG4+F/Vjs6GMj6G1dZ8
eyhIncR+iHtOorUNtqQZh3avvUFdZSUfR96GBKizPasvy+hAQwcDGgM0ZJRHCVwqz7LoX6a0dgJV
n991DLLcmO2do9TFySPihznt8lDN6WmwKOuElf8TDFlPCNp817NKakG1PfZRitYniacQ2CUgSDYZ
SBiUO10rJt+10SXqY7mrx9F3dONcIe/ZTlCRbN3Gf9XEJIPp0WmaxEOhJCYaCfV5mHrOUa5031Km
gvUr68I4F5hbrR/y1I9F/wp+ydu4IO+DDj6UC4QxgNJXbTKDFhrdCu/HqD4NbWNsYQihAc02nToe
1z/dmqxmu1hHHvc5Q6iSR+qATaPHB1Qp5GK3HLZWt42nwQibpvt01X+425gGYSTw+xl8sBypWPME
phiGT7/pp596aCtIJkS8tUkfMwl15MFesLGpTLs3rUERid7I3MwtEajtyizA+U1L482PAOgoFBb4
K0tmMjXspxcE4t8pQ1O0/V2gdaTwcVqAlDtHJRPIrI8hSTAlLCWZxd4UfxUo8AK9l1zOw7JD7+dH
3njPnSI5PUVCNqD2DEwOA7iys7X2Ba8+RgONm8hUzBeYsAaNmvpYZcufZHXq2iUB6lnHo1qfQMCs
8xgy02FjKvz8lQJsmJX4uKMThKCMwTy6Tke1v8zOmzfCaY7OSMr03GWcPJ5NVqI9PY+McWlDvr1B
WP7ktcPGkrjeiO52PO8bnXRHA/7AfIctdqztQGZPe2kXrR8ZGt+43TisF7kg+T+YXhEiB6X7uxyZ
CbCd8FjOL54PsI72PQ48UtePqlafWGUvlCPcGBHsEPKrp1OpNWFhxQ1oqJhAYDhk0CbkE9LZjciy
O6YWC7mJy4IBwj6UuMK8crlmeayGwjPuG4vR2IQLdNFVndmbZ/j6lDyiATjV0JABI9lMDr0v2+mf
Wqe5Fl60AVCLMzer1cAcVebIlBAJ+c7hUKvfaOMJuxOOwOHGu6xUySdAm5BJAFPhpUb5BswEKle9
waG8X2oJqdJJ8KQNwxPiWvaHTW9sCmpplE9Io42W5Isue8dqUdKOkJ4DEfgra3v5YPY7U2L5nOsY
d7q+Tk30gYhHdgJ2iT6hGA9o/9ogsD2mZgpV4tiIe6OiGwBXzCDbEdvIlejXpE2IVe49LMaiBYx6
U9/L6eNJ7EsyjDoTR6sBr565yvfgCpCq6UuWLqFSrZq0FqJAXKUv5SySvRdZfiMpusjArsLIm2Dw
BRExjoG0+emkXvqsaaCR04lRhjo9sEdfOYhU9UnVvwy4g459HI9oDC006XmuhpNDuvmaqYbYeLPK
kxbOTg/o1o4+eEyr7mVxjJ0mmuYMat1hBIkBZpJ/LCXF99NAeCPzWQQOR7iGoSSss+JzaJUvdfJe
2oKAcX0Eu16kIkICBRbDi/CiK1Z6ckuiMqfs3cqBD9fQQOBQ7azFTu5ijb5OE3iuBpcImYQEvEEy
5hqPA6kyW5JJqsDQ6VlxsE6BRmXquxWG36arQmP2qK0186FzsJdoiOe35Zh+FjL6aJzuIQPa1aa1
HjrZ65yvvpycYmlekq1w+/h+qBqieZ1A4cYNmalUgUe1o9fsYFUtvyB3DdQ2ffEkF7WL2yIs22gM
GKfsUtPcyrhvNpqr/JRLeU0EjpLU4NmnW/nBjRbmyR5QHkdtza1YUxFJ0Kbgqu0fhPViL9Px3UrQ
sRixumpqKyIMeOaggfpXrnp5qn4455tR65RjFs1bhpE/FuzJoI3kfTTNzUnLsxw0k5szCNuBYMK3
5Km9P7nOTIo6XAyvCMccYf2U5GvaC7WE/pZL8g4RktsblntYYSuxNxo0rxL/6mxTPfS81E7lhZkm
Wm3jtfWqA0Sp1xT8AFVXQm5LxY4/t5ASedF7tRgfDW+WP/TuOqd+yQvXClRScwMcqdZedtp1XKa7
arI50AZL2xXNjwqivRqbPaZS5THC8LurzDZcwKP5FZHcaVyGRtFNR6qAj3ierICA4SJ0O4FkiJ9h
tTDrEgq0GItPWvuLb/dkYzkDPpxvEk85cUzE1FIwlMXqb4k/u6Wn+/LcfyoOeomms+r1v93k7vU8
PhaIZU3oIEdcqve2JL3Jzcxsq2vnZKY2dSuj5U1CUzEW31L3uPhB9Piy5DkPnnTj5OyrcgJnIBFW
G9n1P/0GasgAIhbOv1tra8Fkn+uqJv9u/FKRdOFKKU59FX1gNYyDZYVPL5V5NTWkoYmJaTpyplC0
LKQYbPzBLUaCTYuXpBCwFd0puiz5wBMRi73bKCkb3WvUGWg7BWz/JYM5SroR0RfIOhZgg5Ybv3Ec
J1Pzb8AlCyyCEQKhBAHxOholT82UI1oem5wpRt/29nayqdJ1C82U7eGFjznLpBzMq7Sjb5c1KJKQ
gfEJnSyoTeG3dtIcMIM6qAfZjoyG2gQmdROFZvLtjuWwibNY4SnXItMy5688Ed2u42WN+IQMBBxO
DjIQ1xIztF2qjv0OoaeF0hPB8cQW20/RrFGLn1NMLw6YQrQvbM2kYu2RHbGJHan8xqjailNVMNHu
ESVm7OieS5ZR+JS5Zul9dwRoH/qWq7jvoxq9avdHdWN6Ac/9WGNRKTfjfToMcVC3PCyXKL866LVg
k3Z0RwPVtxOC1ocOqDhGGDXahadatc3Apc1yEawIE8wZFClxoe64aNd70vPCNB0e0KEOZLqWoAjn
7B28D/h4o8Vnp+0W4F8HvcpPeTadZgQx6k7WtOVGb6L6rvMnO9uWE5BjUwUExzFoLwbbsbg741Qy
D8tIPLyFHptxP8PVJa/8Zmy2nqO/WiJ+ydQgI7trZ2bGj1ly4ol5P3QTbpMxYQMAF0QYGoF+SNJM
XW9CRPePlUB4AH31nnBzovnydC+YngfC0ck2d9zAaisi7CzgCZFlOzBgNcYKBiDvUiezM6kCzF1M
0jv6joE57NSO7T5yB5YqEyJHfRyao4HsK515quu1C4iveZ21+Ue8NckQ7Qcjo8nKdcfXG69Cql5V
F8zEx0WqTtitJSGpFVrLBHeJi4pCFtHUgicTRSIqVNpeMUdh71moEgho23bOURPTO+kHxAiggVZN
99vpcG+TGJW5zZc56d/IQmCezIs/CbFzp9LeF3rEBneyQmheJSg1e6fb0bPWzvuoU80tcOqSkcGl
X9a4DOyovjZEB6nqn4pH6++6Z9mnJFShwAOYab3kpVxO9HnfEwpNkRYgieexO7RmCQ+Fb52+kXem
MOcwsf/pqfed9TzhTJ3yPi+VO6NhpFpZ1WfTxbQVaI+3qegPGGcJY4typMFqvGUETtNzP/XY9oFy
ub7XAWqJ5399w9Iq8zp1M9vD2fQoZywx4rjLkGCW4kV6UbJhtPLZ1CxK0UMzJLXyBQvFF6zHJxuM
7yZTCb0Avsqgt32S3EhUDjqVklGUm6n/sVxQtnAF8aYEXZ0TIeDMb2aDyrIbuCKNiXGFxvxzSICS
xTD/NkNmvuQIUhKpv7Nj+KplIxmcKCFCB9MhbcH3ZvB6NCwXWVQvNpAdQOxmiIYaeWr6WVfpd04Q
8coTChCzLohZmP9PUz1vdPta2SAIk/JhrOhdRsVIthquf6Mm1aUX6MMA05wiZlJBmbGkke4OSXu5
K211N5ALj9SXpTmjKnb3PIZMFnYgEoOmWmEZXpGHlJt+mnBTmDV3XWbz8rwSQbqhn4aO4bFe8DDu
2FunjPAZbEqxKvy3ipIu956xAJDqklM6KmEJaXSb1snfli2x72XrIx5MrbcwSo1zAB0q4hyDrInT
xLIDGNtKDNQvWiH6oPTsY1cPY1ixqlNy+6scyQJmmvWuSC4nzeWiQXkIiEil4AGsFOv6tzJo7npU
g1Rgh4G2jugKvcn2tLuHqQVjWCHXMKkbN9PofWgzA8SS8ImrO0F9rNczJxXd1jGUL92pvzzd+FeZ
XwaI80AfVWTruXyykckoAAs5/3uW4jDYJYscv2P9s+tt+RR5anNoFDU0onLYy/jUiyI/oBFizKlI
iwm+S3CEGv1N84k9ARkgUr0jGrjfRWQqIJ0d+PnwRlh2327nsnvugGxuISFya0VhUdpfEXckaBbz
ccnwaVPQHFxdi4OkdZ+d5Q9Atj9sq+0L8J6oM2OsGf2jnRnlVqDK1xKeMFqJH5UkBWO4L4i2tB3O
v0b6WenqtIs4OGkwBTNNfd6Zqb1z1igxV7R4sSkG86UrtplVHxk8PzSdk6GoALPaKz9i3ZQ2oOk5
lRlyRyXbG5QEzkZRlLNE6Q7oGBYEY+qDPslPfbWb1o7ZPDVgFVPrJB2ozpbW2iEeO3NndbG1sl+M
QJ2S6sON0ocK0eG/OjNBkNvWHctlogBbHkjbtZXjsBv/OA0cq6TWDslkHHJGq5cxb+LLDf7qudxM
RpOxFHFsYP8aikIKjBqf6uy+6/HUoLWkU7NYbPQZymx5U/jLfNpWzZqOVBXFo9Z2G+RC9R2y0S7I
Z6MJS0ep4GnpJ2CO/d6xrfaxj9HjeQol4++naySEKNFEj1Xe8wRQ1H0tImXXClU//+8jNyo+bLVF
C7Has6phie+YHd2pTJRX6SmKidir5Alo/3whdnfvJREaCMeBbgwnIBy69XbRJ+NtnqoMMUETn6E+
GG+ungf4FFPkx6sVRbClbXCsUA3p+uXmEv71jk+6sTfnTL2UqA57cLWXysVqy8LMZDWYEChD+sZT
bt8zFDPQFzmsMPKuq3aNGO/lGjg92mgjHd2ttoNhygN0e7Fx8NNzxUPrpm+v72cTIdiNwX/7Bd3G
+5fjGbhO5YwOPoJflFvEDFrIE5AlE8B6+3sIXLIvBObC79ekcT8vyHt/ESFs3nTYfijcuWTxjKXp
c+Okv58x5uIFrr8zY2GjZG667yPywyNXKbbOKui4BTMW7ct/72+qDIeq07h96vTn5vPExPb72U2E
ftOkR0Pxmjb4j2+O8yozfPoQ61MkyuvvHzMShvBVGqTgadryR2SW4RscUU89UgvcLi55BX1bnRAS
hnPhnAq6JlaP+G91QalFFqe5M/r2Upiq9W6gG8lbiQ/G0fCkJaNzlnpp3KOKpueFWRk2WYwwW4v/
Sk84D9VkZjzQ2wGrEwib9et9blwJ8nrDqOmFN3O+NYwkapED+5vhbUhq4NHIP6pe0+4Vs1iP4Fi/
584FMcxwc2+Rr7Rq3/PzIkizYW/K52Uk6DRvuUWDNZw7xnZ3QzvLqxMB77M83LkDs8vUFXV4S05B
Ak/+kzI+NFl/jif9U8Xq87mYkxZECYERPZbr4Aanir2yDMUgq1/8yfJ/CDuP5bixbdv+y20/RGx4
oHE76S0z6UV2EDIleO/x9W9gQ7d0qiqiTgeRQJISmQS2WWvOMQ2Rsl/V3gur/1iiwsQACzJ2g+ns
l8ospYWyCw1fRcdtnDKBUx97cb3LYpJSFoV/5brTfWIlEZLS92PU6eppup28Vgh0kWOH4qpHaXxi
CgxBSzqncXaspDIYBD8dH/0vAscEYXlLG9U60FfEYRdF+yAFLKoEmCjdKqfpOof7RdasFZlYWii5
6e0aRddPFE/FFbEu2TZjYb45GmuqdBwvejiDtOcYTODOnRfdo7FwHDRXylzrZyr0TH88Rr6xkXwb
ijVnIdzmrMW9u48ziCBhPyj33ORJV2rUnzTl/I2gUUURGkpbL8ShGpGHDZA1Fy5RV6LFYhFcbCOb
pHC9s7MNoTkODETHfzCDIriieIHCAPBrRefF2xTAqw9xHnyVLBgb5/+eDQfahERJ7ybJ5r0dpA/T
fCYvpaP+R9aRLT9Sb1oYJRiP3xRNx3mFl+lUVIm1U92pewHJQovZs9oXV7q6mn7GSKEppNul6e94
voJdE3jVPpxPUdNHKxXH/z7up3mjDm7H16MbEdHRXYIy1BI5XTDn56hj0u2KGl3RMsbpf56jmuE3
FgSAFlO8lcOXamn50bIxXRV1VV6Wj76v3AHaFu22WaIbKQW7FFr41xZuL22Z6smJE5xsceNkoELr
n3JEsWNEzrbLU4YHWqySDGbOfyCQmr5rT33dkeE8shpRW+NgqhGf+NQ2L1731uHMuC0fxRjyT3Yt
/R6fsRibAK8i211XWOAPDePIrZoPBbCTtd6j2VmuYXTb8FO6+3yA65PWbnVDs6Vv7bykjj6wgJFg
FvQPa8b48VMXX2x2/E3Ui1VuNtEP1/ghzUNWMH0nZqJ8i90x2/aAX2g20ZSRwm19MD+0sOoe5OPd
Bs6HqaX1unEtdlISq295YXRUTMYR+YQqTvY41EXylLKIvttl/rVx32pfV+/S/o9lZIM0UTkug37f
h+MjdfU+1dEmEkeh4VhXG1QGlZo+AP601pQc0+9jchpDMYtImvEobU1N5linwprujOXo/wLFUY6N
xa4Qp810dH0b8U4Rds/cdwd5izmzDTDPS4O6K7dYItBijR77brDA/jc3UaevelU8E99cv6BvMLGJ
mnDL5uvhQ1QUzdcIY8JWSbTxmI80ayABVEdz3tq7hq8DbBlreoCqSKgT9RfIZkTextmvA5I4awUJ
r6fGoO5nPvYWbNy4jIXs7ton4XzA4TGfE38sjp0/JixhXzKypr86VCRAdXnDpfcdKsIshA7S7yrN
TBWiXfRvwyoCMbqTCccKIglgWsSmSUOJ06g68vaoelCoLAeGalCA6L5r/ugey7EQewRd1mNWlaS/
jWbyLQ/cGW7TPvag5VYRERTrAm3UpSH+4A3j3yrq2uF9mRbMkGnMS6KIWktR76sUs8VADshvuFPd
dbDBLBxpM/KnGNlxoKhqSZpE6rKtDUd97LCpE8xmPk/zwQMoycIgs091R+8Z0NJacvIWdJ4bXZqI
6VueDewBycqusGi9TIZ6ceMy/DYGaPhbRN4POmg+6DMdhfz5jXiK9oUe6u+CPt0enG16CBUlfpu/
U36B/M7MRQoWNP0Kll341NnKVRpPldoQxyilmamUrv4OMx3VLb4LBdfdpmFPCwx+huZqLdLLMCzm
vn1rPKhaiN6WNdthCrRrO3uq9Jh9jh3O+sax6q743U0iQlzrLUvYT6jJJWfseMJzWT0VyXSRA6Jd
Jfaxr5R041AO2JYtP3tQIR+kh+YRdqopzxAaDmZRjOxHK3IsBSjCfLaOuAqjmElC0tUxnFVfBtlL
2dCfT9q0ulR6k70k4JG2GTfuTndF+pLxCUDnZc9nOJ80GM1nKpzmczGy2p/AC0uiYSBY1c01UWMi
IZY4R0C7/lUMYfmRxXXMz9qXW5nXqQrxkZVJsukp9jwomXuSzqLS8F61rhJvQwt9amKQ9kzva1AW
iP9mv6EMbctBD1SKXu1QFhVEbSdkKWV58e4a9lcIWsbP8i0zzO6nqWcvGr3u95R9/Ubobn/N2Xuf
TZESFT8jaBaX37J4GwPr7itQhypqpbMcfXrxIgdcCAyjb6lZkZUYACwak2IbakH13Xa0nfBM+uzA
frC6GbupKSZCYhhGOgDmq8BSxJUeS05/H/KBrgXtVkckAESt0F/N+ZSUHIX6NrUvlA7+yaWCgU/E
IJ7NiKcvaWJqZCdAGkzdyDYOVqFeHPSRV3iyaR1Xy4m8ksUUFJffQ7PZHMRWNKfEdyDrci/ayFN5
EKainqCS9oco94czXlnIgTH00Z4lnhON6ABbN9xNcvWhi54VaQQFiV7nF7IQHJpxRXKtiiK5UPj7
8CLrc/jT9m2PcXzQs0CgA2DT+fsNXIlxTZ+7aIkwwkiMamQenXtiFNm9wNYfaue2jLp6UqI0z6fo
wa8JFrDYVr2XTfAeN4b3R4V3CrSafYKGYFJbht2vesSAG1WavLWuupcYFnnddp1jMuGjocsDArWL
6Or5lN/kKlOi9SygORM93SnMv46MlmtD88I7uRcguACR7nPIueuxnRV4k9n6e70AlseO8sW16WRD
8BKA9o3u0W2sn61usYq3sBWgYMr6s0RVVp1inpzJo3c3kyudwsCrMLY9plxqWlQOOwG5T5/92G5q
ZJt/T491Z8hKnox+nh1//O//OJZj2KZuCdsSOlZxbOB/hbBUapErbVGmvxJGe9OoKY+H4c3Hrb/L
/nzlUHpdrjU8SK4xVa8BKwLXjzyw7UF2o4GDljEw08fRT0m6y1N0Wb3jnSd2UltjGggGtWK7Wi6i
llSPc3REKJzhrnTlXdCVPC8+xxYx7lYYpbGh/tSuROFnUPj6+wCI79bJQxJPLHjRa5Wpe5PXY6IC
r1bgfjr8z892rsY7oxM4sHMvP1eW7uwiWIVPmLyf8jh8M0zXe3VGG3Tk/IouRLbuU0grDZLLDSEn
wNqASc6HsEal6Vd2dZGnmiesjWmk29yjY6FMun8NBAf5SgvUtxLb57UT7XssevOhMzrtlaYSWXI5
Q6gDWCNln7xAMB2BhdIwm8eqB13Z9DTBrPo9x1SyI6wLk/B88JLQeLAcwW9sxy9tq31ZMII2nmS0
KjiwQxHTOqrAzv6XuG/D+fvtQdqwqwqC6YHgW/9g9LSoBdLQGruj2RnWgxbNDEJKhnqqB3ej1ch8
NtTZ1xfECAhCPSy2ytzmDLB6KWYrNgUZMBsQjVSa5E6wLCJntaz9UsjR52WR4TVO5+3Mga1jq5bf
VTMqDiwVIRloCvJPE9PdnFZQsUEhWQ1ucEctdVkEmoh2t33xUsfR9CTzZwY77deCSJVDNCfRZES9
kSaS7oZEr+FRQtUoBh9uAGqtUzifqn3yZNe9c7do8T7/+/Ol2nP48l8eMEtTLcfE7qQSPqoa6t8e
MFayqWq41lHh6V+LKIdGLJqChga+EBxa9DEr1wwuMog0ZJreIWqhTevi9U/wxiGUIdmtmBmdybtE
BOhqNMxYZQTwfoIcRxf11q7hbpkRbHpUx+qKWdn7NgUOPD3QNrl4Ys4wgWAkG57jng7a/y0thejx
g5fNm68j3rYHt/9OsYUsaesHy3oEOmww1gPm4yMqBh6+5uAAgL0V+v+RDnx3CA9pP8urClxS/vQg
zYc+UQersMj8G3tInagMujFhZyCI8Ho2xLgXbtF8gK1lXAwN79LoJl/gopNpQAFleVU4Jo9BM91V
ysG7yW+YHuMwuSUmHT3PvXlR6APCHoybocG1MppN1E6vuEOaxwZ90iNEsbfRIm6GzEp1lVc+OvHa
djG40abZt9VgXy2RONe8qsdt7Knx9FanVUFnPPUu6H8vqJ2qx5jkkJVuGOFl9K0LiM/guWo142an
dC9AlgpruMriEpmQ7sPUjW/yjF3p0bP7ekOoZvs25fU5aO3g26BYlFALd3oIu5YhajIvslpiIeq8
QMxhapXnZlO+LLxOCBTlg5KP6Q67b3nj9h/L0iDMKIy3EvoXuPW31lCDR0so4d1HZ77SJoVyYBj6
W1axAXFeTXcpNCU+11nq7zsQEk8AvtjlBba/D8hWPYReu42Hjj+7ov5UBs97sUX/4tGnXXuwpw5W
IOp3kuZ3U9/UXw0ATBvXNaezrQ4F0X/A/aBafGVBjmtNS9SbPvnfwym9isbtLsgB+wtGgOHokbEs
WMtdUsxKs9saY+ZKfk0L1dbU648y9E5oyvJXuzL6UxhzE3sG2ogFjPbvT6el/f3hpIqIGJdwOGEb
lqraf3041a62CyRj2cny+vxSlGb4MhiIlvWmvmsyr34hkeSDap9/EX1g+yRmm/LHRa6W+OV2Mc23
SWtScRtpNUmycxoUI+A9Wk81oCaVHe1F2umHmA3ZGMTdbkihImhNOewRCqjHrgKPrs3VCnnazKeB
EVRroZhYmuY+WADT7km+8tU0fKpnVbOqBvei8MlLKyqWD8hJ7mSWUcNMcNnLLWrVdsa6DRGIsSoE
IGLl/D+x6V6KgRQ7Mod/4L5znxO7aA9pmaIj79E/+HAPN42hBQ/BnCUt6bJWFin8emP/X2Bw5jwI
/mWQtHU6Aqrjappmasjm//p3YOBMCSUMMsyZdbDqjPSt11ihG9qJoYcJznJyYkC1+GtBeZozr3xx
bDvF3kDep2dmcFC8CGN5uYHQ66AWp/KWsmpgTiyASUZuesOKupFUG2SBn1mSBgeZ5GaoSnJcnPda
ZSrHMTRWjcqOpIf/evBhi+1szRw+5+see78VpEv9QObNH7JU6tmZTq0n+MkeF8r3/50pXmyvLcIh
TtgcnfPUodOSa0p5AIK1g2XXnf/9bmbW+MfHaBvCFqajOhrCuH/MNZEqKnZsGe2sZqa6pLVpfVdz
9ZfpvBioI3QxQa7BFM3kryB+WW7e3EBtk/f2sxlOytqf6DiqDZHmWdXxKFPdX8ntYE83lnQ10tfL
yX9Le7U8tK35LQ8pum+COQJJXnND5xvP1U9VdiUWcEnGRgBJbM6Tn+6TufciD4QVBVeKeqsaofIT
MaNfjMFWH/SOTnkTNJgMZss8HvsXXVFG3OHBcE0apIVm4OjbNnO8nRoU9r7RUmdP+QVHfCweJaNE
hDk7RiX9QtBXsPXRpG2UGi832NfgOY3phAIWbLaaoRZPrr3LZCmXWhkCt+aKu+XNVQq8bikFYw0Z
newXyVbRWLTZgbaeaRxwDYD44qP0POUbxMuK0vB4ySzRr8owGxFtJahCA1bLF3lAmhztltUOEb7W
fkT8WDMKVvEl+/MQsPvlow23y205lcpXfSBPS86avmWD8Bx80OhM5KHMa0LHOOdjaAJxuzC7pzIX
7j3rvqFYwHc4DwuVh4izaRxEZUr6EJe1uwsKi5AS0xXnzMfraMPHUpK6PokanQMJe5QpFK/bIJL3
KVkH4WPt9IhfEKRdzCl6XVZfy6KO9fFbl3cV5gfK0r85ChKfULtEENX1M62caS+h6PILhvnr8Su7
K7Xv/CtBhf/xZjC0Z0Cg0UV+qdm6zvrfHxX9H+ta27FdoTMdGWx6TDE/Sd+/PoX8rv/7P+r/o9Mb
Q/oXzdFVjG5t2QVe2Xx0VaBfzAY18lGyO5K9HI4Hd3If6dOyyrWm1+mgNxM8DQyIL34QpStZkYDv
j68qmR5bxj26EolxnJlUc389uduF6m88v6y/GGX1mmaG/lNEr6033UIWVvK5EXM3Qb6y+mkLlLDf
9LGGBlK1iw8vfizxEf37R2D/Y+5zIPToqs36HuCPY/wNv0lJPDDMyBuOhdpf3U4133Im81NV6t26
LHLzzcLVv/MrgKj2/C4e/HBjCnIo5LticOhDIxa4UucA/2SCdjZH7VOCciw9QJCWuB/dAH+ow7SH
slV117+pP06Jxj4ZlDlCgMZGUlq/ngt/9rUhZX2PJ1X/YBu3nk8oBMIe4IVemHzG8BfxeCGm0Z30
VgYTulBu3q8mrPJArYMtndQAPWqqXvRudOi5aETLo1Y/iP6IYjh4NFiRIs0e56rPXDRh9xjsZcbI
VCEn7WbNXRDb6UvshtYFNtT3Wm/TlyKYybDMEyBi6uY4lR5KDk9/kAdhTcbyynSc/7IR0/8BS6Vg
zGLFZa+u81tpf7th6X5rSYa85KT3Sg5Mhg6DpxifIg2DdaunZMsEhb8jst6lXaQUJxGgvxPZPitB
mDNaTztJMivKvHmSh6St/0jpMhdK6zVHte3tfS/oQblo2pe1lhIp5yxNnB/hpB4T1iFwTCklY2sq
wUuOq6pJAJvTOwpTvd9kKa2Kf79FVU37x8LAsQGjoqVApaCa/7hJYxQAPKcq1dOhC08YzuunYYq2
Fg0taiJVscv1OkBdzUEb0IMvbX9iwP1t35KhNelpxK4gHL9AvSVgqIq0vVEjhXdM0kITK60+8gFp
JZno39C104927e7itVp854OgGZf41hdHvcE4GM4924eqzCpk0w5HDZPDWR74wfM9+Yg/JONOEI9U
UGS9IdyoH6cBBp1aOrTpBtmrhnkJDSMg8RHHv3uJ5pIV/r+j2lnTp+7VJK5UznjPVZ6+xCvuDSie
da8qXbBt0dLt5PlMVNnBssZ302c5sIQSX0lLbnMA+E+Zo43GnaQ01RFqUIbu8CJPITMQ16lgqCoK
19oUlVGe8LmjYPQGnNWBDz9H0MyaRPFhpbgWpsYzL5k3Rcdl2nK8HLuR2oZfsVgTdgB4OfPHFiFQ
dFrmRB75CaCI019Te8h3cYusXQK25DWcMVa/8UCyTZY63mWSHeMQXoOuiqgIEU9dBaK5ooJ4pM1J
vaw01b+8S4P0amYWxUKlcu5oDsaTrpBOV0dqcXZCmpxXjUyQbWoE2XEi8XnPat59KhMsa0XZaG/L
LxJNw2cwNCkzvEq7OVbTQx4bxnaqanR0cX+2g6k6941NhXTOB5EHeZ3Ep/PvSx5k8GWJkzg4WsBS
wGTWbawXCLLHVQOrbWMbY7h3JvtnVSTeS6iC/VEbvLXYZd2HTh+uSxnEaKDxuy5NYzuydzOfdCdv
XU0Zn+HAOsdlupczP6vbXze7QN4jGK+fHBeemVz6mMZtjMhEb1kL0iYeaJ/S5Dw1ScyO1VHbR6N3
22vOcg6DFzhJ+Qai7+Ckl8ZwpyNgX9yyH6nqzhYuT4OOJXNjO2dMWVWKneQwRi3AfTDElHnm8ukQ
03MPDXMPEMfaLDdDauo40S2U/+y1yJcZPJutnNmbN8Ve00l4WVYsQbCaygnpLsL8VV6PNLJJU3D9
9lAVh6FQw2fJGGscE8NwETgHeTOnIY6SICzOXYxTHmuNzt7SaZ87G0qKCQCDWRrAK9J8j5bymO0M
2/XedXpwrYydEMbe76prwTT0w0V8ND+JHe4d7ODN9CoAMG9FMfqUMo0vkndVQSo9eVrxKc/geGuH
qIxh1uqVAhWhSfZkVUZvo1I++oXCrVum01m0sXtE/t6uTRpGj2NIUWOe7cN5vYwLnM6H+0ehUnGU
P6xewcrwOv7vYbCajzYr2Zcr1B5rLRxeNYGoTkY/yx8hFFZByYx1jBZXyhovWL2TgFn5BiqR5igT
Y5mskKGQSb03i3EEh5GND/gTm00akjbvtu4Axb5LrY2wm6saWBWyHh9zkT0B4MH8uPIo3ixyoaZ6
K3ny3qzesh5a848i768jfIiLPFBO+fVK70dxoepDYbN6iPj9N1Hv4xy1DdPe4AnNzjw561lKK8sl
Gvjxp/lM6qrkGfqGjayeqi4VrPm9nrFgHYaBt++UtrrIg9Z0LLFjAEdnLJ7UKledBU1XDRPzkPl5
vEuIVdCI1Bxd41PuwCXaDooEILF2k6dR8zIpxFMOOrHiucbWd5pfDfM1+a5fFD9JhOxv3aiVz7O/
RZspxLA/y2eNxpbp92tF6Zy7HL1agQZdCA3SdNHpq1KO9v5I+OCyGRBWW+3VLPxCHBJe514k7aod
4nLvjRrJmlptngERUlJmVZSpNbG2vraRQ6c8AA+gOV16yrY02vAYt+7T77FIjAm8q9H+j+HpCeJZ
BukXzHHi+vXetFXslm71VYu0evkYl09Qfphjb1QXm7/VpLgDG0hurfIon/ya5sh5mV0bN07WcsNA
cjH8VC96bEyhPwuwo/Ky7alY4iOPjYruK2CZi3TlT2K4jYAwtyqwqVc7EX9oiF6ubjFdoyRKrmoR
dNuaYMRNK9s+JW12ICOzRam89OTZv9s2lhZGR32qcet4ePrgDAcb5C7jF4uCH+xso7y4bNKZ4RCH
pE5ob8m6T45UvoJrTTAIiZzM3qEFwrpPsh3VVh2BUDVcyGbTtg7S38eFcqYo3r12Q+UBvg9BmV2j
PBAbqK+yTNwkYDF0TP/sB2i3BtXscfwi2JzmV0OAgky+ktd8zIrLu0Nr+9tZ2Lr5/cXy1RCmDiL9
bqYpBjNpKfjSDIlxCImu20ktHIrqNZG5NoruGf2N+lVBUbeVQ4AcDPR08G8dhj4PD7NWiqscYSRU
N0htoqFYxJOtMNPfZwP8n6+IyVBp8XXI8sqBvbA4O+XYL9+tarXya02eBGl5kAGtdcB4BU0F5IeJ
LBiXZngo0/APPtj6iRw0/zFXfmRBCUtLLzJrX494CkCDYtw0eofIQWXfKP5Gjn2/f0afObQvVSjM
VqccUNlat95HxWJb7vRRDcOySCqJIXWtazknQbRFptx027p5rgfx1lIsWqo+Qpe8y/dRRAddnsrD
gB9i29ljfcU33E968iVyqDiTzdhhKBLtPp4mByOtQfQvcavXpkBNZTEGyku0DlfLZjefsEX5FToO
9sjaLVZUZYvlIzSi8MGeuxUlIp+HsGoPflojqI7hbPVj8cyEQ0uQ5vq8g6bYzgwrYv25sXSiOQh/
fRM85ie401jPbbLIVwvktYt6DDHzMCAPqcugrA0FcTLzyOCZZ8cy+8ck6feIMdLvfNL6ipkHwGOh
fJUfcOj0GCiVeu64mMmD+U0zclLHBp3s4YK/EJ56cRbd+FX+9ShNNU8VEsLNyBPLvN42VxFhQJ5/
z15LaPVMob+rs1LFrT9jaBU9TK7yf3LSipRzJzoFPd6+IhRg6SPbvqTGSZHLIKcO9mwKi004hd2X
GZQaNAPZDpmur+VtnHkJM5QFS7xSt2XmZUeB325nEFb1lviEf6NzOyS9ry5SMQ8hsSjBD+VNrz9k
KCEjeLzf07z+igUV6rSmqzt0lovQk0QjFTwohtJZBBoGgfqco/EJDBEcSTxUWe/axvMY1U9eUGMw
mpUkflkYjEehIFjdeNJlr4uAR3NXDiGwYqtRkDaY28yL/JcixQWVY7bhfgL1uNyJJaAe4daUNcLP
1IVMxpzwyfo03U6ZOp0VeAnoD0EKFPPBaZFgLqd4aN4di1Kj7rGOWWq4Ph77jV6kIyiCSvvI1PQm
6wh1QprkOOjfgyLCczKN+aMqII1lwB16pwmd/dSA3AyzlA5Hh4GgyhDjN8qUXDy1mg5FAfarQaSC
YosOczkv2wn9sBzHuEqWuJUnazrizeW3aEgy83WQRJsFst5QKt06+GjpQwYq9kbfzTdUj6stWnqK
ZKVSfKMsZV4A9fgLeDOvbIxmAGJPNcKsiczg8xDO9jc2fAgXdO8ap15MWKhhXrtM3Kv5mbe1zj+l
hr8rW1bmoY4yvTSAgJozpZaV48OiDYjYtK381EV1p3vUGRf1xmhi+o7RR/0SOFJ7V3aVsMHhqOI9
VdDm5IqNGXu+Q8xa1w55OH22BLavoRG6h2a0B2gVOltsd3rRuRvXfhPifh3SZO/opn01GJqXV0if
MATLfufgd956Bgg816VSXSu9ftN7lc20q4/XMlgtJVIc2sa9JQNxC9rNOBuQN26uUj0u7yKTbU9O
UONv9OaYAxer4yUi5AlyBMp9kmTGM3GxQKP0rtvzg97l2e/rv08BpyI3nISPtmKCdFLJI7Q1j7AD
HaRUtm5GMgOqmlUOuiS+RL5pFi4m/LH0zvIUZ2BKhDTDej3Ci3UwkqP2fpCH2pqYFANfAZqqas1+
OacVe/RQtUHjQdKP9/gsUxgbz60e/Th/tvzROitjat3j/CDSwjiOuUW7Fgv8J7mqu6Lw6jd53QjI
fKBT81k6pnIaE2V8sVMNn4T5VDVTffx9H0vNRBMPrOLAe2SFE99GPG5HIGM+iMgpfXQqZNoq6I6v
FSTaRc0yZf49GGl7bu0f8FjKu2fE492dTABVaipWg3K02m7ayWJdQW7pUraTBTwrgngt323LwDuK
og5I21BR4GvotCe97EFa5M4zeJqlr1SjTRCADNkHeBfEnmx3ofId8iC2ym85vsx71YuDfCpHiadO
/ZRlPqYanNT8yWGm8sD+x1s4SQo4UlwU1cR0Wbjkr9h2flXqJAKP0umvYLmxS1WZdwoZ/+BBmkca
wHO0WsZYV89Vuvkh7OTzOJX0bAnpmrZBhP+m6DvEibYBar09WlCviYAa7WuqmI9KFRWPIZvaocrK
17A3n5ficDToWEKGqt/VmJfWv7M25avfb4RzO1heI4jrqc2LAr62a19Vtz1NlpOd7KRrKcDM/58J
R/iqOXa/GsfyCUBxQ4/wz7+S4wuUGki1579Z4nXjPWQzetGj5qbr5t6y+vImxwzPpxpkGy0r/gFC
yHoM7D38UHqsOQB8YZraoRrhN0+zDAm8snjKy1h9GnuEL3lkqid5TYPf8iCQFso3zTB1z/FoftcM
ILS2HtXHcczVlx7s8i5UNbGVp45dRdAdM38tTzVSFW4Uq2+EyKmsTWkXpT17zcE0f3a6pp+imbsv
D3SedJNfLJivOL1J7TwcyMBzCGdQFcqcWJbEbrPIhpbxvPBeKw16H4wcRg7Pgg7ogHfYyQ8hwRQG
FAroxTKOFk73mIPE+PUJgUNcnosUBCyCPR9JLnRkqarGY/BZ1NYL8SXB1K884jzfajtdha0mvtRo
PZfv7ILG3Uq3hFPSiTFhne3l98tTFuntHjN4e0aH5R98ozsHo6+QuCWaJ73Ssos1jG+yZAmAt9+N
EfCx/7j51eCtGieolOiR0dIwH5SmZl7DrLoplqdf0rC6LfeyvK3lgYjxrVMpX1RV7w7ye1StnM6E
lP8UijPuUV/O+qusBK1rxUZE8JEZ7HHglm8lI0IuHH31a+5LbOscIIO7+dAijoNQPlI7UcHMz9cq
CkHrtp+0Lft7PA9BFRwTkMhRPUNKq0eseNljQgwdr+XVgkzqx/E0zl+R6c3W0xNInqnzKj8vS6WD
k9c9nn2EMW/hkLxQibN+uLiro0pMr1ArNlPBIq0TtnfQJ+SqTanDRNXGz1jk/m4qMx9l5zy6gJez
wAyMsB9ghzzKV2WATr9q/H09ePWDkae/IsZBLSDFasnl6Cr+gPNKAVyDg5UQ/6W8xwIXZZfN+uQs
7Lrdu3ZT7SRie578CzPFslzTyqawybTcaWF0svz0HQWrVin9ezH56cUPCPGW3+NV3RZGYHEiOWfz
tyFWDrtB3YaXDKg6EJ5qWxB8vB3mXSDp4NUQThj9h/hi5c6DZzWPS6YcdA8oET2dJEwHwCzYoqyC
XgnZ+zMLS4+ACdxo+atmsLNOjjM8VkB+Lss/QImNNa3vvlAzNq5Fg6nYiL2Dz4e0lzmsWKnkrTRQ
fz2Q9WlgbTtk2PHA0HHBqKElZf1BySvrj8AnGHkWX8pDa05MyDJKQsnM5iDvUbkSig0Pk2mMu5CG
vbJfCshsuLNT70F7/vdyO8KHv/ePaZqDg8PIYGmupWt/bwm5ZuGEkKGPExGL30gYgDdYj23zMIQ8
hx2SpJ2OvWUFMWif4v7DKEy2ls5S/+qzJJ73QPRgCWxoIgpS+ODCqmIgzazxkLvctrGdpEfhF1eN
duFdXqIWWOxUs/yoR3c8KX3i3Dvw9SsLQdA3PbV/yH8V3JSPzBo2pJm3J7hj9KfnGoxlQRcH27nF
ItpS9WhKtF64FVWemS3JNAigygBrYmwXuCNZQlc2fSnqD0SBgPorBFCUzJzusVd87Uq6pWqoRzN+
/IfiWMExEr49L6rTO5DZA5km0U8mFV6An6Eq7Wz55uaUKcqwVzJ2a7K8FOTGB/FE5VHub/V8WNkO
nYkYSAAcbp0BWg/w+wo4glmQji/kJbw4hRp8U7yc0o6RWTxm6cg4jnbesH1yXwrUIkkBmWog3v49
j8iCUIBo575dEy7AztvIuuI+wmdUqlG5ZH36ogdCezXa+KlV3PHmzgNvGdNRIKumI5iEKYUKpfHc
NMQy5+P4hzPGn/IH7pWCKEcwgusitz9HoErnBl6e3Bnr1LX3XgQE10SpGGb5+KkYTrjtU7GtMPZt
TYpSeA4LAvvseLd0BxLxVQkHe+9YGWNobrTbKc1hd0UkaxNoIdaZvJMGOBFPDiywKFfzK7ybL1iL
jYdyrF02TFjrnfnUpjuJIDeoVvLdZG6+GV4GVkdJLlqEOxzqHfLfeUibwNHvvACaEm64D6tllmCH
Caun6V17m3cCyNXcRFf3kFH/SGf1bc5S+VGYIST74KODl0VVmYJHhccUD7v3nXjli07W7YNq2vxr
gEZn7wZa6zxzi/nHBFUmSOVTk/6dQFdIbzk29YZonH03CWedO/xh4Zc32IIcTPlz2ylBdbqKYmGf
8CpCR4j0ZANjtv1MonGXUhO+qAJIeQHXIt8ognA2CsU3aWEoekdQSx0I2+t8bQfyWKy7uWMRq5Y6
S9XwGc+tixxb98AaDYvDdLJiB3XCXLBHiL0nA7o8WDVeZ8US2UscNPWKQrp2dybSOOoOtkCE+953
YryJc1wM9YLp7pOwFdGWoJSvTy9SCq/qJO1O41QeDSvnKStHb8diBm6LyRSOsR8mE9aASITPvotp
XMkN5P6Ou8p7jNlrklrih6UbVFTOCmTLCua//epm45PPWPgQxz3k/Mo+2go8Wr+36x1JDJhg5sWu
PIxUgurqv4hqdPH3MZE+DU08VZAqJQz775oawjNbKwPecsxs88OF1UuIXQjEFnsmNaZpZVrUbWSB
Mf//hJ3XcuNM1mWfCBFIIOFu6a1EeVXdIEpl4L3H089Csrq/nv4n5r9hAJRKUpFE4uQ5e69NZ2qD
j10c2GeehB7YADFtf1vCxJ/3YPrgDsf6jPfa+WPExR/NGL9UldVPiXtazkptXCnXqOaOX5oRyoN0
uCmZyLgX0j2BFFUe/W8KVe9/CAE82Nws9qY0iOK9z2D/QwvhGlCbJ2F4x/uSXhr2C+KGYoW+evjm
NYtvMZ38BzsWf98r+g0M7AR4jD0auFEX5ROE2/lajPmF7Ppo37SBgR5tMNgem7g+64p0hUUdoVXi
JYra6EPPl36pjm2dIK49MzNoEfOURmeACFSiOLoeA6Twq2L5cmShXtECLAlmUE9Y/J+6kUW+TrX4
aQ4nBhhpQ3trbOzd7PffIGBbm2CJj2yBnI5REsFTrdcTycbUKJSql5qAP8seXvX0o7ARK0LogGmx
pL8ZXgWclpbJyarIAMMbW25VGsyY1s+BBVENlZR7iUfdgVnHUfjvI+xhyRqHxbNq0KlufhMH3JBK
GJaVMB6UmGRw6uYwscIQuPwLWQI9D2JeNCK253xjajRskr4mm8j7A8eCDR4OH7yVqduAT2atCpUc
KvYvwMScPRZOXKrLjZCCeL7o3g+PvrrKSMwJxNrpROXonWZvgxDipzrSCL18HHPL3ppG+YHJjcjz
5SzUeF4CFFuLyN2hykJntfxCGu/Bhs5nvguGcaeabEZWLvImjEQ6gq9/+dvvK6KVlSlMIS0/+Trl
XILBH+AJDfyyLx7cBK8cf+0NOme6qYj/Jh+US+8MbZYPfud5bzHz9XVY5wQXG477JVB301hxcLBC
Wd4C8nO299tFLDPzamrUlHx8o59T/BNfuVwN1fyH0ap1HNsO2JfhNY+0guIVPdj06f4nJhZi4Hu3
qUqqfqcqDW1gCJD779oQZ0hADQwuOeLIifb9AY3y9Ej7aPtPC8wKkfuwhJ9Bbqln49z4UY5Nch6X
CTaZcofUTOXKndE8aQmzF7hZD2y6liCSverH/POgGjWFgcAgbHpxMtStZYRtSUOE/OX/f5Fn/U+R
oIeMRNisZfjwHQRA/7f0ieRAyPxtGp6syem9tWUnf7tQepp3WzfTxm0w5f2tcWcomF1DqgGDSs+E
+kAOcblnoF3uZsiF9Hfolt9fyTq0k3VqJfAPSCYA+yy7/KzOey7mtRKcQ88UO8csIbqiPt1JC2y+
wCD4UqWxu54zdGdZV5L1DQ9BPVj2V5kO0ZPVQFMxY1xPjVuB2icy+jhiKQR/9kq3CttJEWi/reqq
tbl5EcibaRCF0alOA/SxS21vOm3BRMpz3xKiSUaEjyHGmq3dkEXthOZPskmaNxv1Um4Z80ku5jtl
yCsjWR8slKie78HGq5Kr69jsxknqJsK5q4hEaccfcQ7Ttxj9317ag1/RCCskcpmR7eJ/kxYxOyEe
g3M2g5/lxQvPbZiYeAjRbahvmYUG8adEQ18NeL7iKTsA8XTJFICv3jeGiWYsPdieeQRA1X8Urf4b
3nX/6S/XUrnQDJZ/NrW1cbGTuFw53Sj3InGibW6X4xVr2HAts/eJTeyN7Xb95OoEl81WsJEgX9Z3
4XCdNBi4+mssLbZoOTpA3X3IsyiH6UT06yDkN3WlcJu01jY4KVaMBnJC3zxVdftWym48//vpu1Ek
0YFYAFkJhHwPLcve6d40bq0hP0bLMqaknXllLROApQSQJIT9RxvatJq9JrVqkycy5BeBlRm+/t56
mP9N5fRyxwZYYMtzbIsEe9m3GH7dWCfTQywTcHYu1a6rTaAbCXABqd3PYOZ6Y7nsEUQzlcQ3bHcj
OKtkRBDxVfi2s8Z/4p7cNoW+iHqM1A91ReIM5X60bKVjb4LIi2Q6ZFp8NQQXjBnpG1lZPeMdL3yZ
GzQgfvGWtek9cdWtjPIxzeNXar9+pXZXfeGa7DS0go2qM6xFHIt+o4+y73ZxCiOqTZwvs87HtxwB
2xK7Fp2yWHR7Nf6qugbKZFRZ0IacVQ51bky64jlLOm0hPZlfA7sez5j0U6xB99MmAn2mTiuPMSNT
WCVs4GtLr66Md70v4e3muUFvu3QHl58nRYDYLuiPKkn6fnPOEhtylj0jFWJo7TrMgELpbAj8jSE/
WN6XSyjVUSVHtwUZoCHCPTcB8rFU6KpWD2hLuQ2rGv2j+qhF/asaaKs/Jic+h+z2uSLTLHnoZosM
z6WORYypEQ5nv6S1TYMtxeQqubOtHK0LKXe97iDnUhwLzYXIxtk/36ZRiK0so+hPGnybW+8FFzw6
ACn78HdBMMuYBAOgbKAyY9Mla3W38YrcvVZLS9d26ttQJi1S3hmi0TDd1DaL2D7noLOHQDg1pl+k
kElQxls+LzGu8Y64Lb+gaJBNdkRH4mxEHv8sGXO81vRgUcRMWzUiVNP4LmC3Zkz12enmCBD0xBoS
Ek13dw/EcY0mhOUX5VrA9bvC0BM99CwFaGRwNgkiF4tqzI5D7B9qJCkZ+m3X3JeTZa2buEguODSm
myNgSumMZb5wj+7vW6C+TIuD+jtSZrIMzUecJTZU+GWnpdQidka8SjtxSeoYvTZg8Z33+7+NY//H
bGNEb5aWlVs7xanqqm9J6bXXBlILQR2Ye9i8HPPlj4NrQOJWbLU4bZsvreiOAVCqd3Lk/vW0+obB
pCviQF+7n43VS9mQyhFnD6o8Vg9EbmXr2q/WLiHvexcqx4HPgLtymmDvdLTKMNT/6mJIPGlXrAw+
y8968E1tc5SPk/UJUCzz+k3fsh1S7UgUH8a6cIp8Dwh/iNdqAjOkhTjFNdKBcTbKZ/wHu7rwevRy
gdgpi2ZAg3WPNvSoNldFuISOpQ6ZjebjLJZZQmx9F1PbvxoaJAppg9dzyehx+1ang0ouaNPH1o68
4Hp7bxEQCQKXIxJbM5kPDIR7UFYp2A8jnQgKnK2tGiiG72NcacBSgaSkcXaOXB2hqw9QgQZ4favy
qUMlOQ77PKzbzehX5bcg/KUvt7+W/fyqnfLpMmFYsu3AanaVXo97KfJxN+kGFSI5uodpmVZZZdce
C0uGayWyUsKrdNfI0OWPDGuMarI4QwF7CfxxV/VBe1YjYILFy40e9xJYTWFexUACVf/ooBE7+ksF
FDrNeMYK+t7pOQa1ZbDjRFiVbBlMB6WrVw920/uX+2twV6Ha6GVWnqXlRLeU8hzIpLrA9KEF4sAs
tGnJdMJITqq4trD6sDiFGzmxQKm5snqQJjx89ZxSSzhd9IDmPjur19WpUi4vbyy/1YE/HbEKIrcc
u+oIo1W+2JNWH2u2duyFQS6ykf0m4/Ag6rr+sxxgxnPRbAw42FL4hWaB+7nHfLHV59LZdNAD2chS
Tu+L+C1FtUlTmTuIILpr5RNOnXmJ/k7A5N6NAvtX6ZQ/Jro75zGkpwtgB7J8rttkw8dh+aKO8ir4
LDL9mXV9Pkspsm1uusV3LYRsZ7yWc0UEGKSfFTkxe4QC/cEt7PYkegYfjj0snyxZXRwr9HauH1L7
my7xvIWHlKP3xVkTwgKLSMu4daw3xp3dtZeU1c4MSrVAFoATW7r5uan5w/8XQTp3zf+5E3VN13F1
GpCWbjvWf5WmTV90/ZhH/vH+q5JieZXg8Ty1fdaeCpRfO9k48WrMU5MNdZbcTNv5laGN/ARVm+70
mX2nOs1S/WGQbfLgFYMOeRxplfISDE5cboMFiFrq41cmS/DASw+8ZAq4z0D5s78r3I0B+GEzdG14
sdmWqRZkL6Kn0e6za0Ij62k2CTReyAay87IXoquaIGT0h6nnqErXtg/rJ7u517GCCc4K56JxaswB
iK0ZtifCOq1tT8dvk6D8PsBlijZRYHQXvUWxTBMJp044Fod787noe3tFEGtxgFGaAI2GG5Q7BaLh
NCnW6hIt9awihHyT9um/wmDppDFwi0dU7CaXeOz5i6IBo7HReEwtUgCgjhuSBygywCaq7osa+cPV
5SebKuMwLDYqUTj7sqUL0zPWFeY8Hw0xgPAl/2ZBlMQb9FbpZzjM78z77GdfCz9RO9cX9eA7aXM/
0gy/2SIB4hPEUivh0MTD2tWcYevQNYfLqvkIXwC0qEHqDHJj5cF926O3IR9K+n/8XCB7qQDKdmWW
HRn8ZjdquHpri4gblWsW194ZqmNjpNdZa4urr011tyHyG7pvFZXrfO5RHtdR1V8M43NxZ+B/aTVK
uk7PUuyriYBsip1chp1/YvL/pM7+ebDNnvh6+lzFozsX57gT3io1BTCnVspXS5tnDLvuVQC1eZ6t
2Xw2hHZSjt3G2Bet1T4OtFtJvemSg2EtKeGLizYHdfDomqfJhn5SGjP3oT4e2SNN5rOX+OmTCWX0
Rcbt3gAk8OHhOgVJBJzacHs0IsonTH+s2jSlGDdaxL4MxR/8LqW7ofRutgj3ufDzQuiPGp8OXD9O
/0KaBJrZoZ6PCCMCrQLpvBijck2pi+xNnstLXMn8lpXYICzExJbmIwhcUoZdOJx7vSnbByOvviOz
Md5yOd/PVH2qvpbKN4FFUvNeew0/sR0bZwPyzmfgmXKTOZAeGBaKh0gwiVzkUblXuwfHp+Wu1d2d
GTR5us7wGNS+KvX9mh2kOh0j8zOLO+sZdM8VHKPzxtvSHNJKT/eCvHJYc9Y6Kh+Uk9m3ut9Mj5O3
eCBLElMUq/AkvbXXL9ohcKMknKTmd9d2uEZapBspRYWawVHzYiErVuY0DQfEv+NNPbRmXaMaC4kY
XBAW3QhT/K7ViEOih9WYVT04y8A1c7OGdYSR8RoLqf8RmMIktBbNjSTx+GrTDLmbpqrilI7cNJVv
isQPf6NbaPpMVAjbrFzyMGgKPNL0fJu6+Bag5PkS+HDzZevZ5M0rbWf3w2cPOhXLjs+ps1Pb2wVs
EvJ73IZ9ilrrdHtqbvebK2JITM3DRljtNwaLZvWFoM1Jg3GfzmN1Ldp8JDyRI295rnB9h3gPpAw6
6p99wKj8+s83a32c7D3xH9//zzdYdoG9ItPa49httMyh/Vt61WObJc5T47nvRVJX32q0GksP3Tkw
6O+BqTreyfQsprF19lPGmrHyXFe7BabVn1qgyts2rLSLAZVmNbIdXEMxmB78IfXBH7bTWvFy0ig/
GDMAfNhy9aFom88gsfzfE/r8Dv/KT5g67irzmY7QXe/3avGJxvIXCoCMcmjl+HP729C/MGslv/yQ
WJTUDBs65wSkVaP/JKsm/pY1H+k8TN9NjLuA0Yv0APz5ZPUlCF6xaAd03G2ZjkxAvf7kwrXkqKXj
oZTGT6fuzeM/N6gqFhtfZ0oQj5r+aCRFfKyrpjkQSiNuXsT/q+1y7k0mQXkKNRnX6ROtgelI/A7O
/8rqpgubFabxlYWEi7CpEVMjmC+0pzbA99ok2xnQYDxKi0l2UT7QhCTtiLaApfc8OJV2TdpG2Hs4
9A5pjuoHkAGD5G7KGuOYGfZHaiTb+xvqToNLLh8tg1Trz17b0dE0NLQCOZzsBRFankK6yZv7ZDd1
GQ8N0rgwGsBSBnIr7cz4JZfec0A64iYSuf6kjvJs1p8m6jYt7Qw8KjM40xplJoJFECv38yzL461j
lfX9p/8ZC2v49Gv8zVbaZ/Uq9Oj7+oQJ0Svup+99710gxIjrfeBO2MbJdMSvIB0AN3vV9MJnp/7t
WQgp4ymtH+63qyFAWVEMUXGETe9twqUbwpBxuXnIv6yTOdNwE88k25ia/tKSbbYbXUBIWFbpXIi0
2VITf3erNGIaDRvElsUzYVfjczqb5yi0hzegsbLZDciTWCOJ0FgwUQ7v5SU2Mw9wSgU8aDI3NRvT
v0q5HGfjsRzqr1qX4UUGTX7xpQmlf5bea5AC1vNzUPtGj5JppvO9ccw0OakxeYX8ci4JHdFkVr4O
afYRGWn7pQ3FhxbruPtNylrtT8KnlURGFMI27oV96+Vvc42otaombyXLJDui9MsfhB71G3qu0SdU
i+2E6/k1mDVmjlG4tGKjT4JTtd08OuPOXE7F7Bw7rQNkPmfA0iCpqZEHYN59aSEODT2pbafC6E4h
Vo8nrMp/LCgwrjIOyTJ/7EokHeaIbDM23I6OVj0eqpJZPNPD4Hynz6QmKYaNK7deLPWV6dQJkTEi
NxmjgoXKdHTjo06ETmu35UsMY1CWYMls3T+1hvGoNhN1hZ1ldjHQzAtcVWpOkWw9m44zeseNM9ni
DUn2CJCYaLgyJCtS2mw/1dxbTjm6Tqvv6ZqL7Rx4f8jndm6wO4sDwFEaYNLrHt2UgRHhF7RRnN45
BebMWiQAdNaTUbyPvMpITUmshsy5N8eaXVPT9jdXmMOB/arPBrhzHu1x9Naylv46KoyMGgitvVHo
n8S7tAvJq9vVbaEdAoFJ09S7aV+UmY+BcOmKLqexx4BB7RLpItXRTNoMBhCY1ob5UctFuZ1J7drJ
mYDykrZMYf7Up8l9KmMjuuY23odkWfswVN/satbPpZnUTHf7rjrdrx9alvbepyf5FkXRjm58+Y3u
87TXan/emX6p35wY+YfCtE16zMzUjcThPt8ckSQ3hz71i2f1RJEU9sGJRnelzbZ31Qjv2sQLGo71
KL+5GgTTvG3JgcmBMVSZry/cufqEtBr782LgrJOqfI56/X6m0Wy7/5E2qlhVz9u6TiPGqjQYQNBj
SKpApzWxSa4LuZ5E2z1ijElPToE42XIN9zIV/PdcMnM3+ArSH6zCq6hfEnyiUXssa/xSXuUTI1fr
7lZUQ45uhY/27FIPZFjhaYrbV3VEXNnfo1hgwa1zxIAlOctpqU0P/GsoQmn2LehN7RyM5oHJhL+O
GU++jLBfmCzP3ot6LhgBlgKoouTTkbqse7gzxTroSHYJhgK55VD00N7j6TOOUo6asdzYMcNbJsgm
TrrvWo01YpZlAW9Iz94aL3xsenf+YTNhW0uPdIawHytu9Yu/LcpqCBddBHg98LX3kn7ySGwkM+Gq
ee5yHZ4WT9vEZl4wVBurvo2andHgtpuSAOJ3Z6a3qZqSM9MbwlcHd/hmhvHWXO75//Ud0uQ/lrur
UO+z7wtIvpoi8dX2oGHDSDhX9YBd0UIRzRdsy8J55mW4WeEE1zZtna4rhye26O2KPLBLr2pZSVg4
aqO5oWZP/CvU8rPq9aGDRTuMYou0DS69yArtvfqUqc8b/42CxIDmMGB8PETERxyJ7ykRmMJe9PEq
faZN/Qix9sc4yvFFaFHHzynFK5Fj01bMc35tWARPXUoXZvDfCcRSNqi+hb5TCZcbtn9FtHFNJy15
ZfDKqsnIKfIg3BmZcw69gRAUk7ZS5aXalabouiJBhkm0B671Xoua2jzudGsMSdyhsXQnV2rDewYT
+tbzViMisY1t1GXtNqgt85Y3TbuNlqNgeU4dqedIlx4ekaBvpmyJZ1xEu0q+C5w1OarnVGETVgPv
nOEvcS4QUTUSeW9eXwU0oRFO003S37qo/kwEAFHA5zdgYyRGWK1xVr7ZVhvWccJuKAJkuGlMK8Yx
6z4vEoN36up8h7RZP+GPE48W4701q5PzMycrj6SFjNCZo8JmttncLrR0UiwWylEQf4TkLL05gtsF
Hea7Di4Rs3/wgY9CwNGdHaAFMDQeTcOLeGxHPFBuAKnCXx6cmBTkVdzSPA5jIhacJGL+U/q0F8lL
ow/ycEc8xjMrji5S1LmYnOyhE9/o7TyT92Q/B0NmM8ZkQS/7QKAO4trsna7GqAr+wU/o/Gu1qb1f
1WMtRHEzUzSjehJ8NEMnkTljsS3RGu4HT2YHN8Wszqbzj/C1XVMX1p+Zg3R5ZvlS4sK3ar15uMQR
xX1oUyBU/iBuFSIDPkpu+JXl5CVpLyZQ3ifb79znzpvOiU2celGnKXEOs7WJcy36nLuZBBHHDVDv
D8wISIJb1WHRrOYuL17x2eY78MZkiS7B8Qb4q62u3aYyii4uYfVPdTC8zWPwwqYLP0ZdFdeGmvOq
jv55qDs3P6a9vMooO95LN7qb2TsCkEeHwf/vRvq7JTDtBw3dBnwS+eV+sjWKLAIznRVX8GPORpcC
UGxRngQa8YOujeMqYu4cAuMPD+VIR4Gwd+07AcfrohTxr37xy2IdzZ9jidTCodDbM4XsH7SSTVPu
u58akaF39bVl2/bZCGeYTIwf/nHRmy0+1hl0x97nE/ig6eFuVhZIZAWXaXkgEpFV06+w1TTdkgXt
P2aoc86+O9J0WTQHYeoS40EK58MwULFR2SwTG2k/teyMZGShjVt2RkQROgcqEeslIjsAHN+eELjm
XfiWPMZtRwtqqXGrAabev58Xcfp7SO1Xeoh4VmYlITeg96dxecUK/jsfrXKfZb7cd4ZDOMsc3Gn4
bqQTqupVH7S3yIMVyUeeZeVRUHtss1GHEEsbBfYtgAVPzclas/+NBY8YIIdxvibfo94zb1o+/X0Y
y580DrrH2ijk/elgsKoVCDtUc13bHVWTvyEED52eX2zvguyWmNlinJ6VrjK2fPP+Rca83SYIvIGe
bsGwMtB7KI0jKjVlwyqdWFx9+9AuCjNuQcl1zAbAHpw5qeYfy3B+V1MnhQPCox9eicu7D8UWMZF6
2taznyIpAkaQBkyubMFf5mAe9pWY8fiZRO9qjEkan7Tw1oqrbYc+/GJHPUPDCUcnNPszYTb+GUea
fz9Sp2YQFmcxQd5+CRbK2pQjpnBk6j1TiJn7pEJuc9+bUzEZW4tG5FrTG/97bWt7Ywj935FXPYAS
7Pd+Sp2mdCaBg6OE3du8U4ANyvVHO3W1w6iJ4mCNgnFU1g2Pgw0Lryom/ynUvT36fu9RPYCShT/t
mB1z+u7vc9hc2/O95p0n7VcYVu8or00WU5cZRcuGWZ3iYifANZxo9ofaZVxUHmnT4StSVAl2qfzW
QEDRyLyvMTfvB/2/DpYvhRb7EDIuv/+/vy8kTO2baGsstfEDrR/711xbT0Ciuw9ZdTX5rUlz0VKw
F03no222s/xTdOnDEHJRScQ/MOu0ccOErjhluuw/0/SQLled8BL3kGVQQjR7g/y8+Iizvty0jd0e
264s4TVm30rNw6ne6/W2rZ1yP8h3I0vMj2iIrIvyRavTmLJuFXQ6pbWHKzkJ+rMtXrLl5C/6x0v3
Qx7Avw34cD5jOx4xypEvYRCtvTDm1ENnlMHJbwlpqpbpGrRR95xDhIOy4FBuBeOEs32s7sCZUh56
F2WWbNybki7iH4U0awQ3Cq9p07PjO+NFC/B1k/bTdIN8ZuSK+aGG4OigdKmCsT4nY9Y8jeXARphE
mJWT9OY3D4Ox0qOOPUQ9t8vzi9dVxbFdFIsN00+6YRRnLQa7MAJWPVWFRqxG8BqNVvazdtw/JrTz
Hd7DfCN0P0VWT55j2xOI0lmFDtwtJISR0QtqeS97xthVUNk90p3wtv91FJL5c38uVke0PDelmJsD
F9tZff5k32jAoUnRVKciiHFq5d/tyit/8Cv24dLtARH7GNmJw73NPuRdahJDawWHOBl4l2vGhZSd
3nVuRfFBGtGKIXbwmncvxSKesBi+XucxtRA0oZkI3GcAeYRBlcM1nthXIgTAPKVAp5Obakg75Mm3
R+2Enx0dpgz2ehvCsFzOzKKdNlnuxcS91cWx8IBP38e9/5zHVlNgGCOPUcwvbR9VN/UehUIv9/et
bTMiq/P7U2Bbw+/loImsUR3gmfUvFdLCO5qkznLuWf+GlMyzRzugDC7qefQjR2YJzVXdyxLirAi+
NN2Nsl1kU5TC5NZJLQJ1jPSm6X77TbJiRWp+ZlAX15FeOk89Po29RPJ1NEv0ZUPemOsp0YP90At9
l5ryz6zr5vdmdP4MZfb3IMpNPon1LZgRAYcFcx3V/LXz34PV+u898ZqXNiChRD1NNo+5qnOsWG6K
XGUR5tx52erQHR8DT9+VfkUZSoIqSGo9uciqZcUGkNJv4PEHZAQ1bOv9HsnisutN/33qQ/t/mjp/
q9p+1uTO53zWt3ecWdaZiDC6GakCOYpqXoyLqHlRZ4u4Osk96AoySMenoTfyF7/0SKrLBe7e0iQT
ju7+VkYotWfpn73lQR21sudTE4tpOKaqy+Z6/R8Eh0+z60ZImDOuT2OfmMFGwesjm9GjTKLg5uQI
xIQjmPwiol0PPcT41jEJU1FOLS2Cn1xbvjiWkzatJ8NzryDiZpRbIb3RRWlsZO25z0rqkoC5/XJf
0mDubQo6umsDvPv9D1Rf8Ionq/Ip1BZwgFK4DSXRynZAYkdoozLcx6bNGDCcut91rBckW/UPjm44
e5lIcf7nYbZas1pV5UKr7rFZK/8g262/TkJ1KgwZH3wvfaihFyKhzLF/GMNfN1iwHBlt95aX7Dzv
LxnZPv0qIo53Sw9eXymInMLJeSYxTZESIKS1+ZKT70EObmPzUU/q19zsXjps/D/YdC3JRMIk0dVr
HjSC1qCTouNt+0o+NFbyZWtd/DwDULsUs43pFt/untndQGoGd0hZxmdXlu55Ws6U1ac1A+eUhTYO
AjSfk5rfVgbx7m0R22fLkTAg4zZb0eT2ml35ef/giJQgZtWNjMHObeuKkf4/9qBGCKZloGy3ahhR
02NotVoe2zHpz53R9udmeVBH6rkRi+y5iVx6z2D+yQB97GpfntTMYlwmFbMXDrhRjOagBhe8glSL
0qjW3cyLSVXTgZrg3iPcsr1yw9mrGl1P+hLrF0Gc/5Ts6kjV8p7jJedsbM6Gbx+J7muu95uMYcV7
BL74VPOfeun/mmPXYUUTH/dlrJ1b+8tEJRTMpvezG+x2ZXaRiUIKcGWbzOkB+enRm312MJ2NUV7P
t1Mo61ffttMDuSDePoAp92rV5qe6Uhj5/pDNhC7AT/VLVy3VlKab60jZKms9Jm+LhKEwglYeC5lv
Pd9/8Zj3QPIou/3o+eIQpXSBhUf6kW90yXc2D7sJ5qn6+W0WIDSzqvFW6nTryHY1txqRAN+W79Cn
+VfuJOkzL5NH6PrUnYwwat7MaTyZqP1g+TVkDVK/4VeBUEbO5/BSFoE4ZFLPP23uqorEg7Us33Hx
Hzt9ELuJXfaz6UQInmJrePzb1GZMvQLjdVB/VZhkggZqO5H7U8ETXprjhElstcIrj5GVbuK4BlcZ
AlYNYJNWTCdOdkWbPGaWjNojGSvta66G332Thu9T5BGaVaO36+ZFnpa20VHtzePRIKRm0qd1mk6k
0MQR65BMRL2Rul7tqwplTrAkqhgdEvwqq8qdOSDFUwlTuka8IsM6Nq5AZ8AMbkbabYqWsljwX1yu
3bUbWO9QN0awN035yq31R6N57VPa6Z/WYixqCJfQwn4xvJCclZT0P8rM+1EUpv0rjtp9h1b3Y0CX
2UPReEGnNx5RYJir2Uvtg0mJe6/Qm6VMt3roWIbvHwEKhARE1sO+n/yU5G50lFXVSiSAw5P6tUoo
BfaeC0Poyb6SQ/0adTZYb+Oxc+BaQ0GHB7q4w8sCdKoWpA9pOpN6YZHopdzkwJiTqzqdQGWcuyqq
19whgq3l69Vpxrq0nhf5SWgU8b4NTGMD/MhfK2W1nV7+FuFhUl8tUXiPlfTcxzwqqr0JBQJB0YDd
0EyhfOk+9hOV+lVVRI85WLeYeps7oCPWC7fa5smsaUwudAMvjoPT/SePEgh5EXjf48g1fiwHTdfe
D/TBij8JbMczUuyMRWc+d1n2vJxZ5MWi1k5WOnlFN59b96qpmuCghGGqnFXP1V1f7uI+26o3emgL
/wYucO2iQ9rf9wi0xJ2Hon+1Z2wdYllP1SbEF019SEYEMKPpi8d0IMX2t/Qq3i5F9Cu0vt5mNmHP
tsifgjkojtFiF2a04lzbxSSsjkRBeEDsumLdVnWDIVOYhzu8wup2lWexyAsYhPjyxQbYUfKsngO7
3ZIY3RnHAHLXjb7Lc2b29rryddoJwCIx5shkrafWuMWz0z0OXojdyY36+1G9HCW+5IbZ9vJ9rMeH
jIn1G0tbd0C4Gu/jHNj0/fXHJ/eDGPgltLr8sK3SuUJdJm56sXplhPXt6bRUYEoROfmTBuvLyl2c
MsiYgeresFLKmzqKZ+05zCEjqDNzlsXBGTOj+tLx7e9sZhTsSZ/VkD+W5bkh8Xmraxpe/QUoopFe
erOKVrvWAsWLLeCDUHN665QCBOmQ1Ty3KeHThbQWGzRVQ5UPP3NQvQtFwAKlwFJbpd24yQcfzVPK
zYN/352DmGATn1kSes1k8cWWqBY+7u8BeDG5/6frwErtbKapLdae/hrP8B3iEIbMnX0XloQ5aTXT
oqUZGSfkWodpnJO+zlGRdfltdNtDPMTzSgkSGGvALytlushQIZ5A2xZXteakzCxaLxIXfYIavrQF
VG+gdSI0CpY4Ah2Y902XUk4tnxkppXUSsfbTWdTirgYD0Kp/Ud5rqxKcO+TJhPyMxUxnCoZDrt07
B3qW2Kss0//LcqGVwnAln/eGnrlEj81Q0IoOTp+Df569V9G+mhO5wMsyUhtIidWw6Y75r6VZr0yG
JSh72Xv6mVnuXJIa6UaP5gesnXyVC7rLijdBJLa19hcxc2DzYEp3OPy9zAU/BiZudSWFzFnnSxcw
se2t50bIdyA779mSHuomIiiKasXZNLlG+nVUfXjJoBNqFY5bNQluZMzlH0n6FEpHvLRMGkcEF5IZ
6JNSNdcpCL17s8kLwXLUoXVUGkECvurjCPUG3PNnRbPvViYa/q7Gfyj0pr+y8gbsXRZdC5cW0jc/
vSqBi92aPn5ObrRBnE97FKzZWklVDYtZEWomQb+YsLsC2sCjOsKjPx0XQ9cq94h+lr3xpk+JcV2M
VwxLo8v99WqqV5pO/QH1tfk0+ejw/w9h57EkN5JF2X+ZPcygxWI2oXVKZlZyAyOZJLRDOPTXz4FH
dbG7eqx60Wkh2MVkBOD+/L17z2Vq53xufdn+un9uevkxLyZru+g5DugDbQxaMqR7DFvXDkgBWiZP
nEaKw+j1VKXLU5xRu/sIXe9YwCo32aiv1qHIXRudKS9jSU7VXeY4zJOPVnsJ+JOBtiZQ71dW69UV
cFcD+CqhW9kR1ceq8x6MyIizJu02WZEkK1Zu78Rn2pJoUY8PyKO3MYDD231i6ApsRByILnEUG8zb
a+NS9tp4Tqvvaeg8i9DqAc5w+tWisvugybH0POledUoL2zp1cLpnkoWkEpzQjOwrIQEBFtyX9/ES
YMB1KuvygOlFXtSjqJrkJV5em5fXomj617tZEK7vExeYI/H93xRk4GL6lFHpROyoXdrVoUOTexsY
WW7zqvbYpwgpDaXmfuTW+GqLUf9lBq9tlWsvOQv8utUYnnZm/m4VEeuPugfiaLwY6iLq7BLEU+Zy
bgh96+brU7iPCctY2a2wbw5cvws9y3UHTwtSEPnd27t4+SQA6V2SyWou1V+PSKbWj12IvrZ6VnFk
c+yOr5HxLBf9kxxb9US94/eDuXLnsj5oQhR72+KplVfyAXaMfIiJ0UGquAyVHXvIntxcEwR01+PW
rvXure61bOsYsbWH8dK/JYQxrWMP2K16tw1GsaqiWV5nIbq31Macncc+GeiNg5QwMNcOE/91Shrt
VcuxsLdh9kuPEuftLv8kYmBntCZnvb6ft/pQBLAVuleRT+5FZy/f2fnORz6NcBn4mN4TzcYZaqiT
gCFhGxwMSqznwaRN67X1g3omB304lBH87bH4/ltIooUMLpIm/p4vTaaqylCg6GZFxzJ5l+Bz36Ms
ILrHcJJbE1awBfJhQE8VQqbr5XOGUhdnnOV/h7y3bsYh/BlnwX40kS4s0r/CyJh2zUV9ISmW8KnI
/ixDBzN61PTrbulDovCf15pVW9sqBWBrV8Xn7/RBJOjf7vqVZCrR5FWlb+y0vE82kUv5p83/CnTx
2zi+TjXwE3cM01PfJOaj6Rg72lAM5PxifiBOHLdQ7X6hXphOKl+vwsrX9OFNrZdJUZMXE3ZYzYuQ
HNiCz1ZJi1VaSS5pasNdXXcZxNhyHLVNMHBIiJbkmbDLppPH2HAF7BgVp9xMGnx/N+zntW/i4cma
DF10bSD/sQs4+Z3LcmHivLxf8PcL29hm+mwQiOdiruZEhIkpK2C3ina8th7a1cRME7ziM1gYxE2f
KCRWvoiiy6DV3sYjW3zTZwUDmmW/kZn2WCdtT6DRAFe5jctlu6jAdUftRsHq6sl7KIome1Wv58vr
hUaCjIgMb5sHyUzl38dHDHX2q1WVL3IYE9DOEdZn2zu3KJrVJDQJS2aopXGfixYC3JY6VN8PQSU3
zgV8R0eihXjzS+hHv3/AXP/3p+qNqSQk0CnQSYoQormypsserD1K4gkYWvNn190dsDb3aUqvD9ng
YRJBsk5QR7IzljRCTS7pZYW/L/Ojs+4HxKJqcVXL7PDiOXPPVogT3LJlvOv1kEbGcu8v0skDnSax
ik0IpnkayiXrxPoCDBIruGv213vK4V9P1bvoVP9815wESel9zHzXaOlyJNF7F1bFralATBBUFr1D
hsiOfUUup3q3zwV5PMP5rqbGfmEc2rpTYtvIxro78asEoJCilhCSJTeNMKhfs4VgpkvBC9PARkKw
VOS/2xwOm8XKkuZw8GvX2dEEAnyG4+ipM5ZDOe019QzE1cFcmmTqGe28Q8Dgwki7i3JDIiSPj3VT
4DEmJPlsBn2+UZuc7dBfjbTxRb3OqA0rfKl7ZxOyOD0sUT9x+n+w7KR6T+Q4nYZ40tfO8jSVDPlT
T27s1kXrJCDqrIYlKoooLGRZYXvjDmK2EXXdpjfCaJ8HwQowe/wdpa9Ev8RKUtdl8+jbBpCn3NZW
fqM1brsdAEyyKlBNZVZGLFvdkZCNMGfYkAJiXyrxEuPbPI5e5KyiGth+MXUCA4WFiz2D9ltN4YX1
LX4xliAj2xLPth3EJx+F+Ek9Itcen970gDiaQfMipiHDgbQJVsCbAQn4oa1aolL4h73abn1WGc5j
63/IMk8BhhY+KqpoE3F9nqu4aNdd6jUXyyhcHI9++Z7Uo0/OOkWbmnJoZV+so6JnimmSmyHSRO79
GAZxhtxgZTCaXqmzGtLjnilazYjbZmdRrcrOT9ojp9uQL6TCSLLEe6mn6kcYuCvvLaM37jhXAPt/
3iXOIPMdRDNi4zv3W1lpOjV7ZZ+Cko1Fa0drdd+ZwszPb1jZ6nOGKZA7E+ViQXFMUvBVT9qT69g/
FHrTkn2yahJZbex0/EPlrnLQ/+Zo9Ojul/qfJUxDwzBczjVK+m97tTgAAu1XWef8+GdX7f/HuRDY
ANp1k+wShyPQ31KeUFhp9O3orUjxgqul3P8eEScQvfEtp4+qtW6DFt4R2xevQ72hCcOBVs0N1ATh
b7MEKxDz7o6EbGKf2tIOGa8NMsbnVv6qFvv1nbKyvH7XnY3ppWF4c6qAX3ibeY7OcqSQ62nG34aM
qrrIXsuGqwtK0XiKLVx4zFD9beWxOHdF37+CD5pOThpwLlzebdv6URud04xf/lqb83jimLVXJwwf
5wljV8V+EkmjbUZUh2u1B5B3maB16NZMGACMBizujZlQ4YJDwdDY7jzpQ0YcR+4ixL63O+SwDmd0
+CElY+2U7ormpHxyG6N58qJ+2P/zN2brfzebBDqv2QYOaN0lneDvRH29KYmAcC0Cc+mR7NEbYo4I
U/scBuV8TYbaoBUK3yGN+gScmI4Ybw6Mo3KU+QUdumYSJVFup1oaT/XSOLL7JL9lVfddPeuFnd00
f/gu0vAVhWP5IfUFHcFazYOsbqYfZee9y3SoHiNUG2cytSnIBL4rBOIJtnT0q7npw4xBdzHX4zeN
nO9N0kb6qV6yOZuR/rZm7hBA+buxz8ZjAh1h6/Xp8xRW3kW3hjtmSxoeR1UpAdcQAPowFUThOuhj
pG86RyV6a1sIhxBMarzAlrdQx2hwzOEiGIAnmQ7iNe21ZG0CTznaZipejczJcNdb7VOvudG26aue
ahXVcoYd4uqAf1ohuJK3ovX1V6OcKXS/hUQbPCuPqZ7isBkm43lRHTE4RfejfFnsbT8IdKhe0Evr
KCG95gXJvblrmi45V36QHkhYMC49UdAnYZgvZOiIRwiE1nWG2rzQxK6h0h/botR2KPfILl22tcZL
g7Mdx2gWAS2JYQwvqek2F6YqS6NUaifTJgA+MZziUam7ipF0iMweM3pKcbJGKLIcWOLySv3AMrZA
iAsnC1YzzhvCoKKGSWhm7jpt1p5EG2By18ejiZh4m/QeDEWzYLjS9R0DF9cKz4MbZhxu+RQ04vWu
whz0/f2RvggHhYlePcDDeQjqoNkXdiBWQ5tN16bwvwZCNld9zuW4ctHBXu/Pg1acCYjYqJfUD/P+
R3A2w/i/qClmk4z7se7HU1pMv5aB1tmbS/3JHbOD+lpE2Tm7EgrMKhoGrOmxZb6UOqeU0Xe+3zs9
ENc5QpP4qndjHwMgotHT2drPsErfYr+2P+YMsn+WRfHRZXhxnY32zUPi+6lVKKc61MMrs1xV8JOS
lRzibW66/c/QZNP3pxpxj8QYEKT9e6Np9Rq/GwEqtf91ytLk7KQyYd7CIzPBgJaE3mFe9DWKM67Y
437pRZghFpNaXQX93szdDydx50OsYrTjzoH3rgZouPyrVW/X0ZroyGLhOiwOXMMBBjpDP+tZHA/4
yeDJLbJL9dTu3X7TE653Sxz7Q7m8y47c18GagqOuF8PWRkS7HctBvybESKqOmfphitDYVnoSMP4u
viiCxtSSbj7m372ZushKz5y145dqahG8Bd2wgvTOUmlK/auXu9ZmDnXnrHu0kytRfDiW3jLdoMc9
Na29Mfru0DkW/k8t+aFGptKj5Qo4+aZrdfkoo2w9EbPCGuMUIBMiCt0K7VPv1V9CN2x2Tjr7p85L
6wONHIMblYkMg67rqBfVfhzMGblVGgCWiiQmSxxIheyOJejEl6Gh5DKDJu6OPsnoyGJTlLbNq+Kl
GO5DHyPW/W3CLLT4o0kA/gxZ/0gBguq4bRH7L4+ijjiDTmu9W+y2z7ZrDQ8KEx76/fNQ6j02J+T0
Bda6Pb344BTnI2Q/O/O3/M3xa+WZM98n4rZ7X1HLxuYi6YaLasq/Jw0rHu1l56EvUU0Yc/ZsgNdd
hxPBJ6rkbgduf/V0GFIygNXZPJrmaqWOf3QMFkzLzDSBTts6kjiZBlqOB3us8ovfDUdBcAsiPdj3
cKnny01h8MmKjNZ3LY8Z5fNGTRfckuLFaKf6qq4tj1H7qrNzJH6F2GKhZf+Jo5/5AqPSpdSgZi2m
TW2Sy0eZmwhZCBKJuGjJdghuGUFoylhR4d7bjw6wTjk7ztmXw1fbX8tGlJ8gbKN1MXYof/PCPqSs
Pff6yGqH/IOiJIZBiUKDrwXr2DJqUT9QDdKXIfoPfdYwrLoy1x/atM0eGPFh9lBTqwlxrNUDqF5W
zoq53CmK6o9Ix0BMpvp3BX1RZ3FV9RO9SxPaMuUuDato40Qi2KcFo1fNTvCrabQaiBLJ/gfwxP7v
fd73yJ4mdX4JRjPMJaDz3/BGXWUSqYO//TSK8X1Sdid0SfZG5MUuB1FCblPkvuBO057yql/py3gE
G4TzMtT6t8R7MtPR2+nZqINmDe1b0adjyPE8TM+KD67AaOqRX6cMpO0m2SuhlcwS8VGjWlKqLddJ
D7IjnpZmyeuMTgXkBOUN/dHglAXjV/Us7r4GhKE1pJuJg8eddY8qNsigW9Q0/1wBgXf6G9oqAOoU
BKbPP9/VneDvdttlRFpQUVsnjbCZ7UAOIgqLL56s0l3f9QjrDPdX7qTTfSaMjPpmWkEOntMSXydD
HtME4ZcS7tGbT5/KmGnU9Ox4z54RQyxrO0Ix5GRsewGoxaD9Di7ylydRCa9JHES35zb12bECuW1M
Gf4R2ABZjEMu4hK0SQfUrBT1iRbHm5B+uVVVlW9lBQIdf8bT26SrKDbHcw9jS1nMcb/XiHTd9jrX
+H1pIf0YeYDvNVAPomzfVTFysqwlRsIxQdx1abRmd6CVlA0Y8oKs4+q0faT+wyDPaWqHCIvckYI3
JzXPNAiPHhHoWLjpzqTVWe8aaEwuIP+VDxMmjA7nnF4ZJ0Gj61/7uL61urvEEvnag/Tzeg8Q+sFV
wGrb3BVayU0VpR18Y1xUZjqLB2lg6F8mqaMFTguCj7NWszZTYksakBee1co4hQImltW1iNoDfHWl
GRcMuqADx63pvZQ2cSDRqTHsZj8aPUJ9v6AMIwas+phDj2RDEjN2pR6EN/UoynLG1h4+5cKih4i2
sj26WuY/trV/c50ifU8d76IUXjWQsnIyvuDFyL6OkZWu2HJJ13aqdm/B2FZOOC+6gIEzgEklI8RZ
TT9lUQczJJubR9KZ4GxrUr6blvxsZ7tnW8a8iXK18Vw/XfEgaLTqhTZjwHli79MJfi8Tp1ve+euP
kLdJCVJ1MeLM5QtUE6xhrix+H77a+06AqK0d6uIH6QbfGhk0r17skP+bpy9JO3grI5nwiYd99jgT
grrqJmQBfhkgVq8b/TDmtALUmKFIuvjgwUlb3xOKwkxfmdHgQpum2VrYnbtLlU4F1v6Mv3lzb+07
Ud1vcz+8JwMYTeBcfIMum9f8Gf+yIB7JtSX4Iox+TqiiGq+33s0+RGuLP2yDYNN6LzSCgpMF2cBq
svutF+wTjaxuUO5HpRcsKXXwpIkATgLdhj4kFh5Pgn0PBi3Kpb1YVQc1HteTYStToH/KFDDn0ykw
NOfZ0fPoWdObW2cQltXAI4G7RcfaM6pxjZPmtY497Twugr9E972vIwmbQX/sRdo9q3VAILBee83s
rhy7+ORAXNJaWWKH7515cuji1TCC7nNY3O6h66E5FA9pXp4hv9i7yfa8OyM6CMvukFpAoZwyBiAW
TvUBtlZ9iUkK2Xqk6KDGtW6Y81B81G6zY0REF98izOYwQIRYT/qK5F0m1NBTRKEVO07T07aJ4TnW
WB4ps8rxco/Y1VEvPUPaMA5jB9SQO/7TSTL7vY/NHi5ZP13V5xT/5AzDcXaMHT4NTBBD65kQa+Al
BDTWLu4wfs0dEItEIUw7REoBGE73V2J6zlGSm7BNcdtuanqKh0L323NMv30dY4dep5NrEtXGpk95
QvxegISzEuVPNVrQXCxCy7PKjLTDQM7DPklQI3u59xl32asNrfbNdcyHQYtwXsWGef9aDQA2GBkN
94rLM3qVXA8QXOOVZhTmTjmTg8WerH7gO36XtWVfMkAsq9ZOxRUpybAxI9s7UBT327nXoruHpJ/k
91qa9kMlrc+CdsDds1+F6Nq0hs84dvwf2B/DA4eE7H/sWs5/RcIRV6hDuPZ03XNMy/97biFyskrO
TTWfoiT9nLqY/qY+z2sVUGo1sQ5dzPoj9I1wqxCx9H0RnvrQPkYC7S6eciFzhIhPiiw8ljP5Ublx
zQIj+7a0JK0lTYNGOEgl++G+D9J2mzeYI2JEGaDRf//Ai/uGVfJw1+UFQT7uFB1ZoedJXyy3rjUV
W8PHOu+A8b8uDItXwpDO/USwI4ACvgn8fFvRjztzmgMAxLE8+2nvvM3wN/UxqT/CBhV3WoJ1Zlnu
V8bQzXtXJnTpu4QptiVilu7EhGmDkKvoxvZOneiLHvRI0SCiIhrrYVGKlobWbXQGWc+/H0V5AE7H
q5FhwvhXerw7+F89Fy7326I5XOJC/koNr4HkHOLZZhazvKZ8Nx2bz+OUmM+VU2sn8BHBlrGTB2IA
1YA/mMnXaACZKatbOnN1qb5DRD9xC42NVJE6L15qojGW/17m29+ErwdH9TeGpc3cxbffVFkaDdGp
jwIyvYM82ZALPB9YGoLd4hE8giZ3GP2xx00u5L05EvFWdI1/Dlm7b+qNzMiZzoSLc6E0GSapF8sl
01eBC5JMa/aRJo2tiJzwBvYEdbANX8SxWF2XJvdowFxFZoAaf2lw63wFm3h5Gkv3BsmOnCcJpqnJ
DOwJunCO9VxXT6XMHhWfLBqFvrG8q5LKq6qF3gnDKmS7cA81G/8upED1BlLkNCQITvk6XA3+h8i+
wuHR95FV5XuF0OFlxsdU/T1Yrh6L7AGkCUzxYuJabbT+B4axnk4wesb+4S5fSXyiMFGhW6hAjoo/
XUQaugXwkFvA54g1nOndHXRxVAg89UM6pAgqkVKU9OVRbTC1N9F8Mg2uqPRZF1p/UcddFJnyXHru
jzruJAD3DBUsgLB1no7BNu/rcG/TpvqD08YlMTmNCqNxzqEdVKd24StwIApWVqEN+y7Wx8dpUS0m
VSn3dbtVIwI5IanTA2fcNIjmlCMAwFu5iizXftE72Fx2pIl3zqXNXjolA3WUhrRX4IppG62n99ba
Q7nXupq0FtRjF6cykfVzKgLD9r0SYXa102443XdwRg3ztu8HYl6n2DyqzVfTne54Ly/i4aeqiRLb
Wnv5lH91AhzLLdOkdCSotDQTutua9cas1Dv5INRenUK7/GnUmQwiIQADqCyduw21Ymm+Az1VkacK
P/QgjCxMUxxqkMNJWuBa9gf2L7LjJMGdC9vDMMuB8nHZbmWrY5Qfiman0MVj3zsbyw7hnyxLV9R7
7L0BhngldavIswkcuobqMDqnhbvzlqcswAfilIIr/pr4HGJ5v8/2hBnfNDru29Kk40aFXVFs+dVH
OenVCj/Lz7Ibp6Xy5nWTRC6vL+hddra71cLJWgVjfmjHBl8rEu2tkoRMsiF3qvXDY3JSvoKQZt+G
rYs2KLXSJo80/XNuM3N/Fw/0ScweN85n9SFKX3xJ5NRu5KS3d+qzajiYojXXGXkgKxoYX9VfpLhu
UdnuXC2pnoo6ex1mr7xbvUWWvGr1/IG1Se7Un1YlmqhipPiL7Tsi0PW32sWIH0ISYi4oZzmyLzAt
ylbx3MUn05f6B3ojH4FXRR8QZ9e2gZuywSQxkd5idQ+q0LzrJ0e+9KNadhgwt2hqsuqU51W4R33Y
rO8arARkIgMLiIP338S1gQKQ1in3SOoLpkhTSQof+he36Q1C1Lx0Lb3uCb49hPzFWjK1RnAdjJph
fvraBSK5qrvXFLoFkyJdqxVP/RKEl6fYoIIDze70iVTMYePPkb7LkMmfc090yCY6fdc3FaqXOOSy
yvsBMMtQblsZDBd8zfZFsMtuq5HAYxV1FmXmaym74Hs5ua9lhmxDOCgPZ9ISjqWvY2JgrmZadCg4
Q2TH3OjjS54in1TDZmOc0YMOrBnSGL/9KYfKuXAQZvz+0YXpElxf34rZr45iSr+YVHnfR5qTlglB
nhFatZL4uDaB0UR7uWyavto/ew5523uHJcKiU1m6t4lVpHaF6m076n69KQtdP9dO9kulpbhJw2mu
Ip81G34GdqV9N2OfxbNprAdSSBR8O22i5e5BkSmqBpzDzAUiOKStfMu9qA2uhAUOnRCf3uo+sPI9
PdikjbERKYjhcMnVMrU/VIGiwKslvLtzyRHUT9Cx137pHDyH+7wLrTdp+7/seCweKuiImeGZJ1Wf
eJch6P0LNcV4Cgb9NHEMAqCS78rcQQiXZPA9cq1cMw9rKv1LwEzqD0ufWpRhw7vGcZLW04jweBib
7cQ/aAgye9PYaNDrod+2y9nXjcvyjLEdK25duuvMKc11Bz1lNYU1vwV31Zr+AzHfMMQ29oJk12mv
ruZYioV/RVcvNtPtP3c1CAX+r66Gw03guqC6HUBiwZKk/G/9njhn3oDfgKxz6bgrf2KxS1Q2mNu/
sCvLUycYUzWVteBFif3UEQm91EQJx0w3mDB07atfDQ6e5Dcuv/aBodCLTWvDgboWVob5mofMJLCX
IvG24/ShIgcg9MvhG3N6UWfDZ9pJSKNzbR26bsGE5elr3jvJVV1AqM0wLCTdd1iT0UUXc7vr7bQH
hACoHZAPst0AuJ/r08iYObdmY7h2AzmsGgh9cODoSzUl+u5QmNFOPQVnLNbNHLyqS+tepDGMK10x
X+v7hcb5bQcUCSbOUqR5nZOv8TaZxHHkyDfHPDNWzM/BhlQmOWW27d8fxctrszVOa3Rcq36MkJEy
5t4pLRtBPL8SoH/7e4eTqrQlj5FIz0zM8TWKdfoC6E+IHTRqegyNt5tbgqXU34jcZqWEMgJMxMY3
Yph5PVGycZN+s3UYj6mcSbfi0ZDU7keXmTT7/9NWa0F/3FQhVQrq8QHlpOPdz+ZW9nLXv9lk/Al0
clssbO2T3UYJohjZ0jTx+j/Tk2LmHnu2OfjQrHE7MnLhIdce+ccV5ZQSPPsRvqg4+0IkbPGlGTfA
BUm95eGyf8b0xYP41pdt+j6GLUffXGfZXdoLcMm/WFB31mFOVmAVgdlpQ/8DoOmwFo4nnzRjbjia
h8apnlMcZsAg254k03nAfq5+lD4xG35pflXXRjMl3XXq+UAb38W074UPYoJSSdu9Wf3zPeT8d2PQ
o2XqICTn8MFS9LeWaRF60GuxIZ8CP9a3A75F6Qr9x/LACs37Aydtine7q775JDpgU+xvuWnOxy6q
7LVtxPnFESGpJYSA1CyDxzQGWWc5+sW3F77q0gGbqorZhRv8vFdArNlbRSAiNSdC9lkSOgG2zXG6
5kV9FVpFPoyZNC+NR1WBChX/UzW9DTRovzf/epBp/VuMD3+NhIcg3+WuUg4imc273BvkRb2kfqjF
uuZ1oDLywngx+h9rkeP/PTwgMHw38Gy6/x7nVR7/51rEuCjMSZXPz2kz/gkKj6RxwTG1Uul6zt2/
nC9Lc+dUJSX6nOxGqzFwsQUmbkKICWxXJFOJXZOwnjWB0J5gafrXJtGOsArDJ2sewicxo+4h3g3Q
/vKa+hHRi14SKE6NNs3M4lxo+DgftzWwata2BsTqyFXXVg+qt+pN6eu8PKs0r2YZ8AJORylWOseE
hxyaJD8zfLn4rZVcEAYpM7k66IYF5gV1SswqR38qJrQ3LnEJT31gdIekquo9gN81ecrpmQCz+jaP
VbVpoiCDxtDyHukmJto5BWFWP9yYYKEUafsdsoijFiupEz/1C3KRjkm68RaPqjiqSfg4w3TsvOzL
TDO9brP8mM+1fo898vXqm3QMQQgHsqhSa79Yy0hYtFl2A064bl1tncV46xlYa+vWSnmUmdGmUY+W
d63C++6XMdwKXr7/geWP2ra0MddYNZmj5s4wiu5b48lmLXKBd47w273XDkcbKutjDTfwrgkIC7Eq
OWPD+Chu2CK6z+XBTLbaXtNdwU5Z8j2jzNyrUZ7WgRokiQ9ShX/1LEiMtKe6rSt+mSfy1sAZT06/
Tmyo3YmkGqj6lsBs/whYg9jChVY1ZtbZmTEk9SgwYkEvOYoLUmI3RmqdbX3+icpNbooy+zWO8dEb
tB/CrO11DppldLyvc1cLQm46H5dFsI1wPOVV8W1OULw7+kYzKwqYxnwzcdilqBBXCemjzuIw1X5E
hkHZs6TsFm78CZkXakKGBbOfghO3rsaGhoTZSnZJbe1tOfJfBC800SjYo0+BQpcSIGmTTY9QJoKU
2e09G9Zy2bodSCT9NEzwvGEXZxsPX1a7q1xO0GWdfxna4CVhcHDIIib8uOcdmZ51LrKl0U971yPb
tFhZRr1vvf5WRdFuKhJnsWk222z4AiRE32RdIy44mbgOqLyJi+X8mZNCzwoU5sZ0WaKUV5mU0TNn
6xD8CKeZeWKGVz2Hooh2wywvsib2eIxK8+g4kBOa4OI1VrDyy9Rmu2GG6TOK7zIxnrRCvLquiY+L
0/XGHtx5vTDjow5CfSrGDfCdlVGwSZMOeUTI8UdN7cfaOl8qzKFwKw+AGj9nm6burH+1jUeUntnK
BMHWQwUrPImIZRr2U+t9diLgSk+79uBDtE+bZW7qzS95kJLHGZNX1Rv2kbE+cugIlA9hHt3rXDqn
SdRUJq55NYT2CaAElFW8mmB2Pehhd80L9+ylRI7iDr/UPfdzS5m/GjTB54ecqO3ac6Al5tpoyBZl
8d+j6nFWC++RfRe16QhN1h99ENnct34trwxMXpzB3M5B8STFL515eGghvejNj3nK3O3Y4POKxWsA
nRa5ryUPdqCTetQu/aAuvvh68z78FWIxLY9aNGVLTrtREaRs+bn5JsHE0x/7kTRTQNNJz3eVP+t7
iqb+JRXDaUjoi1hd1m6NZR+jK5eSlUTJ6PXtl8nAnRaHZfXUDu1bIIZbbozR6bebhUD78izndp3p
eXWLlzV+wByyr1F9lMVN9IXYtHOx5x0IhOCjrK+F5UAbn6FTtuhu3ylWN3gZNxqK5J5kyZCvbOTj
KggdT4FMLP+b+hdYXkSZUXJO3TPMxBtsxnXovqVdvmqnmUU751iBPkZ/TJKvlYWG24IU3V4kRIO4
+mlblwGGkS0edPcg/UMEFKoH81Pou3FETZqs8ggMjLv3oivMeztc5ckfQ+eva7g4tj6CHAIPufUz
KHe0yFKiDJLTpO+K5mQ0ONP8ECORhhz+DbBGsI70d0SS3wULz4OfPStxbtcJY13bIULvSnsOEB+f
w45OXohU0HciEOJufjbEIiGxLlZ+0ke/2czEzZzFSD012MXPqHOCDYDb+MGASCGMr9aAcg3E/5CS
PGqGwyrG9beGbkqkrp0hMYlarHBm+NyH4Tr2C1Cz6FBPWf/hO+gGOz98bWRYbOn2vE+GztS/JJgm
77/0Q1Zf807D1ex7Z+4+/ZjEeCCbZbgxzSWbhG4ZG7RNhxAP7LmDPKTPLCNTJfPj6MIIEEvIDOkX
PikVO7JZyqs72Q+mTqJjjca3y36UxAZr9TZojW+ePRE9gtRxlTOR2XVwk6bmGGWzfURv9y0L3tuw
1CFBtD8wJTGv7/PgUfVz6pg4WJ99OOvXQ5eggTJldfArvUbQNh5cN4sveuj9odpM9FORS/mFuYa/
5aK27MVhzgLKN3wZ23QwxXNRVriYZqnTUiQm1O0iKNIWghGwixYGzYZpcOlZNwu07g6J/2Kl5jX1
LiqvcsO8z8mug5W+jtpw0QIKo8AV9e0uAJUVAI9cJqQsJHJ4x85I84ywaYUyv/9fi0B2B8OoAx9u
FDsDLDvsRdE2kEGMIhlX0LxokO1qamjnmeHB9nxEUajhRJdOaxNh2ZYqSgd+AwNRTddaqU27oPDt
XbLo6/jKrHuU+NQZEcgoZ94pGxhIyxhkVIpySxncXKhGMQ7AvTMmBxEl7V3QwfCQY+DytMyIp7Zw
L26VdtIeUMw2JLxJU7jbey/jn8t2Q0W3lDkKZnH8/L//h/LSWESNuusEru9YtFv/s9w0qYJdQmfz
c+twYKPWG6++37qbjA7mmrS4+Hyfw6naHUnuQbLcvzWt/oFOBphtMM27AYvBdQiGTY4v9KXX2xcx
e9rBcVwiC1lIr51qPg5x+uFIZ9OlvXgbK+N6P65a5acRP6viJR4G5mLQqc4BoI8z3JwMWhykFMDM
4UthQoutKlKnRhnQzci6E9Mx5tSRXk6kgGqv7chNZDnWt9ipaBqAZ3i1iM/aeVpabAoMf6xL0EQr
ScdKnSe4lKdN5AU/hhnDFc2p+WXUjWRTSna4odiAj6vfNW+Z6RZedo0723qfy2Nc194tT3r5OJlg
SpdTd16n6TrrfT6fXjxlo6czEO7czbCUn0No+Tdrvsp63MOuJu8OKEJwZfC1j4QgjD2or6qt3uT1
N23oSN5YMoEqdpVdAE+WAUxcr13QhtcuarGH9b4ENZ105ynhIKyMed3/I+y8mtw2ui36i1CFHF5J
MJMznKzRC0q2bOSc8evv6obKsuy6/l5YAEeRBBqnz9l77eZWOYjmM5VCKqGUxZXL1Dy6Sqei24fp
o9O/OZPRPqxtUfy/3S1F7/M4zfFFOktcBpDPuTWcusWGpVe3OXaZyXzOsnK3mt/++/LTtX/tdhAm
6o6neq6J0ciUk7u/dV7ISxibcGD1X+EGcQk2IJjBffV0Y41Ibx+9wsFB5riPfT4NG6NS4u+VRe3e
O98HAeyZapLCcquZTnLYQ+uAK29KjmVj7GTUjKQTqJpBXKit3rFs3QzIMyGzxwc9S8qr5jW2PyRk
Fax9N75y1O7Ggu24i7ehcJtXyAlwtg90PhR7GYlaABySg/C6SnpIBCjsxKz7aKYR4l4kXu3n2uKY
0UNTdXiVL5Nr5O2luxYlXZT3O24GSOCCqK7e1qZeV59W2oMNk/AiORB9ubTcZpi9rcDpHuIxay/a
oL2vlHdj6dtLFxA9Mn/VTGXbunisnU6f4PimqD3c1rxM5jBu5GfJA6bZTlzqDM+wqcoX9+v60fNn
LtSCyd6a4/jLBMbskHZKe6zS2H4DMf6wDBrGOcaVHY/FTW7PPPAlvcgR275VUmIowZWJF+HeTFX+
xsfyGDPBZOAptnFUkzI7qvxAJguLF1e8aJNBEuPKVxxKMjnpGfuD0jfX3iUokcjCs9G7L+scg+cp
I/mgdv22jpC+ZlPg/mCVmXqm7OVfYgtCJH+yM2oOD5L4UPP2XVeaP3Afaxc2QuqeqYW78QzwqpKI
lE3qbW2aM4n9Cq+WoMrAah5WyLoJ7Q5dfgT0qodltmpIqhEH7/o0iqlSaBjhdZAvBE1jeBAjUnlq
xYCY8iYLILWQ7NtOWo83UEgCxIt8L6vBmnWd87WD+nDSJs18DBytOVsz+fHiTO1CC44tR4tukXWO
nMWXp0GAK3ttiuiYcrc/Jw9LPXSHmP302kfjhrv3iWVT2rO5ZvRcKcCiiGKdhEXOQOQAdyLPfOl7
U9uQVq/TVURDUc0m9MaJuChfk3JXpkbxNyGt1NWGyoh6oKltwih0moRTmN4V3dAQwCk2JB28Dutt
0XbcU4yCW9CAPnKU038vK5awTvzyUEPlYxgOrRRPdXm4/aOHQmfc1Uq1ac8GDb00ymv27BH4HXHk
Kmb7sDDN9F3U269dbem+mTHCxYptv2ZdNB+WMp59TZwyYyku84g5XS17m21NpD9mXX6Tv9VJpm5b
gqbUH2cWzgZxSgi/pOvPI4HBX+p+vsswrUxAoUwLKBRVAVQvj5qjGrs9uHbjjYiY6bLAbEO15Kif
aMQROy+x9ZiMjXZvlJGosqjSPjOU+ihoiF5YF+LArYePURPTAGgWikPZSppm+2KUxfw/9BOGyND4
9eO0TJWQXxVqsGniV/m1RhgjkUJdzeUZZPE9idjpuZamf4RIEbAvGcljuQBHJwQl20S51R7bqWdx
ES+ycTJmIQjSkJ1Q4/QPPzs2o02Kll31aMD6xj41o0lkqWYr+wT5zNnOzedSmZYH/OW79aEZOXlz
YudmmUfkfMsdOM94iBZF8Zs4Md5+nkoNTLuguvvvC0sz/zUp4HFl2x7IWoPMTZ5bv34URqhiYQBc
edZmafs35ue5T1fZSDMkI0VPcQngcXPF6PN70vFx1GnuB3aOyrWKP8O0/ZzmMvxNHIRVl++aTG98
GZxYdOzvlJyMt3wyhGwQoZrMmylHc6L2rZ+VIG8vU5e6j0SIJVuwhMpuqAmWNAr6EWrvhc8gD6tj
ranLsesFzrLgqZBpxS40SbeMdSThxYQ4t+TvOliI2j+qfqQ6d1ybKRrer8hipBTiJF1GSDYq/dbF
s7z3UvlDJkstrnUvU7RdpFSHLzidhxUu11ofLZQEVGmjcWraOdtro20cQ7WOv6QZLQelqq6WyF4e
5qh/6KfkK2yC6WQYtbvH8YwHraydA3667llahL3pm6WZFrrxxaL2J/CRVBdGxEh3DOrlXnlO4SZH
saZ+0d26O6qQabz5LdGYPPPLuEjh3yjs+vtnhVjSZyqHye9VVadJg3x8XYgWt1V2i013TVXCb6Gq
zF8Yi/Ubq9CeS2Is353KfWJ4nf8+ja8qZMwkWNgTWzbZoUoRbSUjfh5oDukoF72qjx8Z3rCQypcW
kdslsWkUj+T9rs74Ro2WHValhaGCldyV2fqU5PbBc8tjEHXVDkNHcZhsd9zajLwZHf5VbKj1b8DN
rJNMHlIYpBZBruzDck4f4ij8+9G4DNl2ZieENhnh4CxeePip/6Prb3viev91aXAMS2Ukh8DVc7kv
fr0fkJBNbISg4seOEZ+ncthH9fwQxuNTOJOxaSE8j3K8Awb4MbsrlrudIPzMK9Xa614fcCkphEJQ
mDPeXj7lURmr83oU/fWe/OlErfq3Xxemxe/MSbWL45XzddKtetuITAik53wxVlHeRkV1L2mMaRZS
wk5SpTNrBnGhpDyJBWR6KL3laGuB7svT3hg9H3nO967BvyCZIN2I1ZOw52YV+7CT5xQnBKy97xmc
mwA5ZUdru06KAwLH6S5f2MeRbUkfA7MHYyksI95jIMykAC/A8bT4wNM0hh8uTj0irkBO6Bp26TSE
oQtoUEbwuOYYnpKm7NZEnsI0P7UmLqenAlD2P8JyXDrT10a1nB2ujlGB3TOd9bbob8r0A8aGQX/n
2X1PfDlZfprS6lBo88WHYZmeVOkg0kPN3dCZY7gZoTDWm9nB09Ozpwvb7gl+/CbhYcsm2hhf2Fmm
26UNk/XPk3HKOTuxH1W0JqJVixoiAFja9BLBdiBow6l8x8uIMy0ifdfmbbDr64yBOe2JJzntjbzs
x3uw6ZzNbIQoJVA73SCB//2lg3XQBV15lu8nAE9Y1lz1FC0tHe9Q4KkFGyfTVZFzGFbnUbBx6i5+
VvOeeX62xSVGPyIKmotSGNa7x4BTguaz2C6PJHISyocDiZkLYVCTwObkNk3hZHRfFSU2u10iriHs
EI+qG+NNA6HpS6fWT8+WtHDpS7dccI+HFg5KUJyFTBprH7Uye+8GFUbkYk13xUznu1Z44861tYrw
XPSvOksKXlR+uvR0I9w5Piky06weUv3KJXy3gV8vy/Qtciq6T6nbkQXTGs9O0PyZAk6/ouxV/aml
Q2SP7ZcSR7nPc9N5yFVFP+kKYXLR3H5pSULet+IBajRtDs89y/ZOm04HL2Le3ZYuPR6CHB4UT00/
TKz2Qm+MHmrawB5hp1rGxi2DFu6bRlJ/0vw703lX90Wem5TkTCbtKG7X8aQ8Vel5biY7IaarZTXv
xobbMEEQN9afkw0PirDufB+1rXZWlUr1s8hBehp2Hw2D7UM9MgOlnz5+MdvYd81E/db36uKDm1Av
c4esbTJSGuKCmpaNyEvX0n0e8/yq41kG6JwvfBYAOTG2eVsjK95TT/ALsI794C+XAXK/VtFe4rG1
fUyR3lEK9/VyecGxg0Ii5GLYrzoqIKLhmekzAQ00JCQrTHJ984KYPZ382J3kWwVTCnCmaaedTTF1
ygR/5+cP8BxMO1oM5iNarQ3xNOkjgasNzhy1+oxnuhdOX+G5qprxQ6swGva6txkadjEBQ8gnM6XB
Odj622w1tsCo9ptObdGqa1BodhJPM8AgZRnc2plifLgNQ/coUNuL5ANhNwe2GtRXQK/llvIg9i2R
boQJhAQYiMNMw65p0u573TzqaPEuDmqJh1U9TYgiaBIS4X+U9pq9XFzDQXFGaEt6K5Ulh+zU0+0H
03IMHRiQI0GPR4/KxRx00kNnEB2p9STH48FMelDqEERvLWeddGGScJYX2uuVb9SEVSHlJ7EmV4t7
1jsm0T/NsNO1TP1sWarkI96q235fhmTz+PgqcSjP2IUa045euiivHqOaC6ximaJY6V5p7FSifu6a
FH+z1qo3r7V3a65ZNDLkDyOt3JhRfnGQTW3kRA65qXsxLMRZuQuZO2zJnq+N8ibjppCZKpdAZVAA
bX4lcyok7j3OuENzanQzK6sXmcwA7WNrxG75grKh3zRWD75UjnajFmmi3kdfpSjUMLsvo80tViov
EvVeY9VT6Zq8hEweXkbGsb1gvntGAQyp9xDyUQa+2CN6DSxlKLfK6RI6OveX49xgZgykSJCBcWnk
xple+kcmOD+ZwP4Ar+ZGmBV3S6vU8MH4kbolJOZOMHTXaZ6uTHMfSlvrvycMIeVBaZf7zgv8LNWz
uyH0rTGqVpWMoTsszXjbSa8JTGosIqRK/WbYgM+x4n4MONFINIZNrxTsmxzPnLYZtZifYm28zWCA
rhkq5F3O1HjPJKg/TraOoZ0ytuWm29NIXSCt88tYN4ln8MD3EUpzk9uKube7i62YROIJ/Yp8wd7u
XDRCz3HBK1DuZiIaqrbeSllglGv+gFDhD+IussrhHnOUexYilrXQNr8s+fwsLrbPMq+7bV2Q16bU
2PKrVmDuVabU4/yh6yBvpAqtZpy5Aa5fXeWpuNmZKQ7bYTCaR1MjHszNu+ZTHmmZ8+NIvjfC2+Ux
+5Vn2vA04Ia96Taz9Uj8v1UHMxROPsBDYXMigcN9jC0drXSuV58SWp0bTXnWx3B6WA17Re70MNYA
Jmp6RqSH6zz2Y3GvcuOHJLcynfxmjFBCZKPdjIkLW0SqNx5x7T6mXb8bJwteGIpZX2otBj3Q7xbi
ymYOzqYVfpeswFDVxl1SKs6uXRzzBfRVcvhhrE1oTcQ9M6pVTNwNLXQ4aEvbumxbvOLz77gMhfGE
RqfCrpmeDs0pSzT/avybV9d2tNNqqAz1jriYhgnkX4yUEJmD7upn6W0AIhXGofc7LNJk6y5G72co
MGCrsmuZG/NzIJf3y7IkNFPH9jAvRnesQmveyn9zmrH3aEOuUMc54TdcfMLL8j3kjfpxsio6FZIV
NS351yhw3nVhJf9bsc/AkYUJz799V3mawuuamfoGTrFTsEl8EDxzhwPCU8fIb0EWmw9Qpc0HLcTi
jb12D2jau3rjuBvi2eSWDwlzRYk4It6z6qE+rgEdjbBqFs7yWzCb6dVKhx8vtp6lhCrznmtMh0li
b7x6+T0IkKHKdZZNLcnmUllY9sYditPu//0zGuIR+9maH+qkbTYyTC0czCvZvc8K8oS3ok2+zWmu
fxMHoaprzBgH4yQDPtrSd2ho32G94JQPq+lEID1WdTZvMwel3j6t3bLUYlRm2yzFczMGnwhq7nD1
2xAT4ONiFtGf3ez+piv1eNabpiISh/JZDSNl784tNHBxmuUu5bM4Gk2z3qSi4DbypnpwgumwZLl3
k5WlOjUKzAAHYa1pfJOFIcq0/BS6bY+wPmRsajN+6zGyHM2EgBTVCqwHsym+sJut71qZqK+w/fwp
qXBaBTyRBIjLS436gvwtPNnRsh/glF7MuJ8v8ujnS1EXuh/00Z//oxWh/7sV4dLpMFThZzHEJuzX
rVdHn5WWDfPHVUfDQHbYqiXx79EUkwaPUHW7ZhQTRKYfZH0O2vBMHRCeW9NsfBIKLd9sundbM7pL
MRqXVddK4XZVCq9g6Oh8yO9UfopRyVvB4n0ETIpOaFZIjSKC89QPsHiFDn8SwnsJCY7R9xKqad9K
czhrYxw/lq0y7eBvxte60ZldJjYEfRWfKyaRUdyU0C0nlNODehla1/aTqIGqzbhxiywwe/9x9Mfa
wxT7t5c0qL5aUTu92h53OBLwU5vU1nucgcUUeWtJFU2nvtwXi6beltj4UwZWVeIMruafTMCNtzTD
TKdGoXXRI+1iCbkpomBiTATZng2vt286MPYZnUZmvspz0johrcSQGl7sodqimkpmjSVS1RCfNbBc
9v7pRmoHpJTArIP43Az2c5Km6clCCrkDAW/t3bCpd26mQiIa2aAZ2jhd46R4iruueGC8uZyWyEEU
FzHsQtvAjDkE0DUZBjruoruk7vSNorf2NfRaft1WRwRO4NBEQ82zZ+1gQQD77LHvE9NN85HszYoN
BKpWsoW558b60UmR8dckdC027rawn77qGcAkJ1eFt4kvxPms87b+HwgVXf3XVWs4WIjxoJo6QkF2
M79etY0+GsiukDBWVZVAYJwvcHeZXcQVQ5iqIqzH7h2SqbPXEM90rlT1Rc51GlJT/XVIwgbFuQ1s
ZkYhT5lsuDFcPdlriZgkLkisTNSRJZijFIPedkF+s9XMMH5pctzwepN1+yAiNw3pjHcLHNFkU4v2
xZmhPLsp2oM2shxt34sxB/0B75oa854sifqIrYj+DExy31hKg3iWZflYm30Vkfe7QKcNaiMgZifw
YAleoCRRyiNXyZ7xrYwHMxjuol6aTVN9lvWSOOtwATzLa1KcgQ89uIl1kCHRUsioduBNMmooHIxg
yxBH/3QopHik8oV9XaoALEuUXr/iEgBp4bLsHtYGEPRm7nvzOMU/PE3NtCU+Td3JJgcfk4lONz3q
2IuvjVl9l/+wwRwZUnKmI7fdrLMZO8auDL7UPXgYA06hHXl3IJZYvSIWX1xv/bXRdESvKu51+afI
0xTbN16NeHkvyQLcj1oOysFpL6M7If5WG32uNlGK2oqOXpkfW1V7kDUbS0q3b6egB7BGHbcYurtf
FwGrYzhs6D0tx1SfT4wptXdUGnsJE7Ko3+Sjct2jTclibup5ij6ysDjJcPs4gZFYL2P2kKAmO46J
htrYGN37lCfCwEmlmozBl7adLUYVubNF6zkoL4vHvqsns1PpsIaHYqGpO+3FCHJ3H9iG6rOVVI9K
MtlHpSmje+gpNiBUw/1EB6ZOzqlDsvBHkrXglsgZC6beoLSD58Nl/0Vz3PwcjOFFshwAFAjO/Phe
5OaXjE3dpWxiMNZB4R6tPEug0gzhSd6r5VLs7Xqi+94Zd4lU63KIsOjhngW05S3k4cUoJMY8RD+X
NOHxGpoLGHkR/1OV3pfZ8qhv1XS8gmowt6oTUmxiJygAdN17jYc9SLe4zevjbMPml4Q3NKp0aPK+
gVhBgbubMSbJP1DV1e+VHSX/YwzhGiwNv/QaMa5j4QOsw6jYMzXx87/NimnOIpBX4KhrY8Ddm6IN
70AvskNxmE0VYcQDy3swmjm8djGmLrmwpFFIiGCQvyArQWX41/sYld9UI4lPlZ6ra/3n8aTGDDzk
Z8m7xtEyHc0cTx49phfCK7+1HGyHxXP3qxsjBfVy5aamwPLGTZUt+fMw4E+z5jn5HGGE4zCDtmFM
IvSBs1ZPf7yfOZXxZKFeYvZWvA8YBE9jZ0G3EacFbZWDHkwPPwORaqBfR4DRFNIiJAncsAG9BY2Y
1lfEknd4RYclZnKkDvGxCsrZn0k/9UMBUl7xydwNxgPRjEwRDm3WOL+NhXaDF7t8dzWmU78cEOC1
vqNx4Bg0EmY3Vvyx579KI6a8KmbXHJUQvf7/KGrsf+kBTN3mwib1ywGSjB/j1+/YAIzZToRLnRVC
Yk94Wc0LmeNbOTiP3Ql6Vt2bEBKz7nlR7NR3oXiup7RtlXOIXHOj9ChBuxZLT2G8cZLDoXnLUZwq
7W0VjPSkvQ7JF8fsGYt2Jq0iNwKIZXb1s5GWd5en4JNuNPlLT146ZJj0VSNoWeGiBAs/WA+q7bp+
METjm8pehbCRYPzdo3Xsge19Kfu82UY6mUcLwMZLaQbxfqn66dGyIsAPRctyIY4mpai2jT2gihvt
97UNAdy9xWz62Ra5BRx93k5mz2jccb2TRxLpz+5SoAYfsIdhZok9VDov4X2gIY3k5pHYWb5mjdu0
kZ51aeLzevijVp1AsRrbRyVwz9kSDhdTiN2xpLeP8qifgrNuDGhlSvZmnzpYDJ0OA/OgwNj2A8XD
RpY1ssCRI6s0oDS3MNimdp7tqFcIsMEFuL6EkLD8MXKetCIb198pf9P626UkSg8WEQMcRftRic5e
BYJ2MpXkmeCgcB9w/fmpHvTp1ur6flNm+XIalOyAVGB8IUOCpw6TpquluRnM+a2OZ+eyTHlBg07l
jsg765YXnfrcmCVlYmUyVlDiHXRYA8FqpR6IBZ3WeBFpYl7UoNyDfAo38lS+9CnawLU73qSQ1WUp
PHuztjfpXWzBOAAy17vYV0rFfJlG6zZOmv4gmW+tPYgsVnczamN6i3NQIMQnpjfFRGBEl7WeqvRN
m7s/5Ay3aJwd0cf9/7in/j29hVPnYMtQVeaVluOJ6e7flk0QERrvqua5HvKrJrqEljEqe7pS/U7e
Ir1dKXtFD3+chmnqR4QSjkbnXAgcAo2gDNHur1OCAo6hrYNKyBlcJk5HjKZ4kUeznjjInFhSBmsj
316s4U+h4EDNCSs/MgPkmGbyVAmQvnwxJx14RsSOSp4qVaLc/ntZkeaTX54cpmmIbRLPDFPT/+Wp
wLHUtboeeOeMLLJdRSQ3s/vyj8YKE5oSrfOKZKXZMylNL+bssG1RNc0vLRey+tw/8Bwo/7C79obX
0/oSVcPsx3ERPTgOfG+iUeuzYYAEEnwtw9CnO1zbLant0c0e6DeDzwqgGONPCVMrPwikK/9TLNEb
MyQE6JRYCVdxmvHjsd+Vbq3dqXy3IFkJ+2rqk947GRc9OpifL5rWmP7AtGkLoTJ7LJtcPyQwSTf0
bDI6kgxON2HDA9Fs+W3ivblwkW4YwwwMZW4eZ0X7Q/rxiKc1D8DK9Z0mQF0enA5C5xvPn6sMKkiH
3s0NaE+qSBV+/Z1FncMJsVQE105cHPJ6Tn3PNjKDbbhfejmimQjstzNo9ODFl63X43SCwTysV4J8
Lxrz2S8sI9pb9mge//tr1/R/P00sHiaiWkC7AMvpHxXD2GnZCPPZO6/arYkcjSvEsO+Oazo3Leo8
X0k1cx/Ns7JFBtYQbIPaK9Kw21htTVz5EvoDi9KBVle1s/C/vtVe/ONU3jtwjfrNj+TcEM39ZDoz
6mb2lpkK98NU+CadKX5iPEgMgRAK2jyhe64NtSq/FRmw+Syw9cdWUdwr0dzQGpHSP+eTkJ5nYXoi
hVp9bRGsyaqV9iglSl9Oj0vwSp82Wet3bOjNAeww8FVkBooRpxc5g2hyiJ6k4cXrc8RTEFevbXnd
ytZ4Q8yXcI9ADO1nPLHbZbSyIyBBBpLCCZynQ33O0+7PMNTrxwDDdG85/Qu8ULybmjCXiNOBCNsr
yICv6xkm8xcjmt/7hZ1ZxkjhYC758EpweOUD3zAPtjgFn18eG5qrW/lTXW3wfhVZsqlGsqg0crHB
HBnOqa6m7BA1YcCmIGXub9gDHJOoQU/Ep9zDlL4STwghR5xWnXEcGhCw0s9ajTG0G2sq93mEu9Rm
WC6RMy41BG3i+TGGf8MgV3RzCFB9HrVwemMpPckyllZ3uIMmUoPT1k//fWlK4sgvK5JF34bGLRtJ
lcXpnxwtw87pETrGeMFLO5VFcOmj2WUus5c6WNUhtAYP9cZwRAq5XExK85yCQL86HlOrkDTaDcl3
Je1EN31Z1LnkkVJmxDl3P45KGCalWxS3xoJZMS69t18d6lqKzQKG6DaIneapq/Xo7PRtvFmNdKOb
40tJFF82Z5nJ5OTNpS84fJSj6gUhfiqqDl1kg00JPQJn1l5yOAqnEGvLvnr778/J+neXy7IsQzS6
0B9ZOIZEP+FvT68aXHgH8qC+5BHjn0Ufu4uSa3p+UUen2DgC9eoFcbhRSz47IuC63i6wR2raGxm1
u7H53TVqLl+IJQzY/XX15Rl078LW5gt3MTwIeQd1O0y90J+YocNv7MthfnPPct4TRuG7ZWKmjnBK
Y2bSy2vPSPmKSyXaRwFhYGpfehuPjldTPsWqDZASvQMuV7kJR8OUniYB7DCXor6yV92Fpe36wIoi
iCSW+gESbYMWxP7U2xJBcJe8Q6RnuuqmcJzb/skuU6wR0Wg+t236UFeJdpxdtfZt4Yisy/0UDf1z
ZrYtIwu9JqqyC3boeodL3C3uDf0mwNyW9mhlYuTQWdMu+jTRZRebP00Jbold5qd1Ux0X46nu3OLB
qcfmGJbjb5ag+8mMVPl+Zg9/rntqfKSysvwJswuCIj2ua6ExImMz3C70wQegQy7bnSOiUEzYRtG+
CMhBq8TMX0of2ZQ90ZCEDYoX8UrY6UAmRaXe5VEijsqg+lKHSnRK1PYUiewZZnXF3XMs+HItQ03o
AUjqYm038ZCMdqZu/Un7lgH9aDmIYCG3rJmzDsTl3boCLpU2+yvLpK4BC8eptY1D1uMlUvkB/dMV
uZ+qFEvTHEy+lEg3JqlnvRGDTinJpJBszsqe+X8u/WWNJ1oCVBySaDmSQHYkoYpkBOKGRbioVm3d
kWh6J+QLUZJoutYG/85ZtTHkkZelC5JQnqTWJsuir24QT/tV+5bkfzrw6w4rBqIpMoQag2bvxwms
h5NXxOu5/WtsBPN1NRsEBFRvVtQEunF7IyvvOrasXelFNkEsWXcm++348wuOQ4tw1EAftpnAZNli
xjspan0ruNPkWxqwya0n7AHyT0uER6Am/sjXGhJ/tEpv/XQOzNMwzuo5yvUfR22mkDltGuv8iPWc
GyJRO/pkLEBjFT0qXm6epOVBtjDtIfoE6Xxl69DfmxEOk7uwW6uFcF6eEoV6WObwJHs9sdWRimGM
yGwx073Uw/jqDIxHgTkcIyiY0RNG5M8BPsYRcuUOVU5IpN9QPTfZB4nNL1K+P1QRMTJ1QrZAuwXP
HIBVDdr7oI4ge2MkS2sFgQ/hu1ZS3coNKa4X5SrGesV3mbhpDvBqOreO15ZETa7fCYDRuzvp7zj/
9qnidG89KSS0ZKfQdnmYjVCDxKmVD1+QUU0PrgMcCAGreqrCpKQ1wAIllJSIAdlV2Un7mCBCPXg1
pi5c8DOWOMvGNDJq7S4U4LUUw8s+TtqLI4Xzge2vqpPR1uIrE13WS/Eikvfynskz3UPtkf9Ous+a
JPCtJTeuvWcmPsDdo1wAq7Luz+tiFoD7R2ZM8J7kCEgM5qiD761L/ckqu2Ljof89Olzu+2Qe3AuN
5+6qMkfeIdtUnkcHHRiRMM2rksTsjcZ2JDokaLYdPnpSx43lIG1IgzjtakvDSd/7EgUasL9Eom5e
vNmK9kEzasQRi2AoksPZrzTzVWKHrMp6iBRA740usu1x/qnb3EDXkvU9j0wWyFsaxZMf11F0xXij
3zUSqFas/0CYu0JhriiT8Y0d+Fd5oJTB10IdjCcN2cFGos9sQuyWOpnOIxQXPsIsQZ8Y0zeU26u4
YE9aqHQezIGuTwbR7G0pNy3xJ+kGOUGSYDimtt9k8uCvHzGEtbL2lX1Z/1qPxKJH7diewjAJP0oN
Ehz/FXAkSXYOah3KKyj1nSSYFQMus8rDpQyDSFawlI/2hby8xrx3inubhfwvmqPygedi5SMmTXx5
reC0Qc+TuFfRSUjwwOOFaeerAYgKk0iEI76rHwe8KoexF3DPUXuo2tGof0tcAsUkz65KRuuelXtl
RO+l5nZ+kIy9DMausekG1ja89tOBT/N5NRL1c6jv8ehYL30G2bcJ2h+EdBK3441dt8HBQnG6tQDE
+rKMky8mVjT5PLUyhlkEkW5lPq5cZmVubp8a1c5tprdGxwgrgqrlC0Z9F5O7TkTBX+8lTpvd1j29
IqxIIe7ZIbPiNdRVflo5xjK8JX/9RHJV2Lrpl7DMbwI8eygwxv44itX7koT2WYq80YKHtzLA+Mcn
1oKGeAmhVGxNLOjntTdLMst6igGx8LOFbBgN1eljPbx7Qu8VCDWYPDIgxWwY18DHKdu3aBjM54UH
Mg0Nn/I7KraLhfqmm6YBfUcYcx4054Ccngf5a9MsG/eNre+ViYRRWdXaLkxzDatsay/D5ef7ETKi
n+/XHUo97k6EhzDj7QRLdqDU6V7++01x6s1pupfN5QBB164bn0in53smEflr8of8q/TcKDAOWNOh
zAvxblZp+OUHxbhmsafuIC6LhKL/haLQZJPwl+La9myVybHlAKu1LPcfk9GkMMzZLK3sErZ9/aZa
qNRULQ3f5VFp1sr6njwKPaIU3eibvHMBfLFuNq653sjosNpLDih+Q3F+Xd1B9NsTKHUjVlr2FAdJ
hZDJs0D00nNuxC+6AKLJtUgGDnvIJg8MqhlWDAsINpf7PZgX4kY9VQVSXU67n2BFelyaizqaEusc
cSHuSbRr3prZ/T10SO4u4QOheP6c4tne6JYTPQRtND9rVfsq3wdKWeySIe6BtHnuG/sDeBjeYW6n
6WVAG/tEEMSz1O/N0O1Ofaw90RYZNnLTEZuNsTHamHGhWFpWV9BaMBvxq7lUx3BhlC8biCjIMWUl
Sn2kCn9oHI2e8Kj070XzYgsKZqPq9jUuIQgQ5LT/AYKX0LLRtZqDnWpQF+rk4WfDcM4Atml1m/o5
cgKjiVBxq3kw7bWUgGpZkopKdCgGaEI4mDZeW9WboPaMj1KN3f1c9MO+kdLE0IC8TSJeUUeodguz
wQ7Oy+DOHxbCgu1a/2Wq89Vx+vJeuhPO+wJwmIwVipMYb34RvyhxdzeUURVEHH1bGm30m9rEh9KI
jY/KKmsEMCTQx171gOYuFCkufaL2t1V3M8XYAdV50Hj4DB1zK8yzeuBQfxeV+2ja5Dyugpv/3i8Z
/3K+CHaIQRkLOYSN5T/9dC74DkWFPHzpcnf6fanIMiNanJAWjsxo5Pu2x2IbhMa7q7npWxGRZYSj
rT02DTFQ67c9lpp1rUzVB4REDQm3269apt7yaH1P/LSQ7/366xDfMChU0mKXFzgDpA8jIcfrmrbD
43//V81/NXcctoQ4Cj3uE9I4/9nXjNQBXLDhDhewss4pd2YqCZGIl7cqsk68VkOcp4xszflLLnDJ
qWu8WoyGr2o5KQDQ3BMN/QS6lhhtiWdDWjvLuR/7F6rkH2/FYXnnvudmxLN6m2FIsfVt5i/aoIx0
fNk1F4pxDzS6ymjS7Cs4xfFaj2m1m5tGRTzh3F1oyCM4wy8sp/Dy0+LPmdDJwi7i1//+QCxBqfpl
2XPYPhMpg/nJorXwz2VPs2wGJ7M5XSqszTShGraVYjsRONMJkLny0Xju13Yav8qqrnOTY9plz7OW
tE+J1Whnp/L+lBtqo7Di0zQ0+9T0wttPPIE8yosEyKjWxbvZdux6Zw0GcvWZtlcztuhO/pIzu/qg
HrrFczbyvbmvl0tTqOSH1P9H2Jl1t4l0XfgXsRZjAbeaR9uSFTvODcuZmOeZX/89lPK20+lvdV80
DYgksiyKqnP2fnahf+J72Rmf5O7OzypmRW6OV3VuRcgx1W/HfViHxlEOrl4xdtRLw+nAgu4k5qWk
OtXPtO6i19Qe+jWxHP8hsHH+n4/TBnWO+MUWtCz/LB56XoXVD1Lr4a6iMRvVQzJD1lgWQ56Wpg2I
KJ9DiGhPmOyS1T00FNBYshuVHmvi5BBd5yTFXFFUHgMicAMaVM+QNYrnrG0Y0MWrQl/iVBjxIa8q
00GxS+mFWFd3JVcUXjYdIEpnZ19pERfbegNQpBg/c703DeprnIF4bfXhIJdSVWdZq/CtUBRKlIU7
fA6D+jqEmXeBZ/K9K9FR8jiwtn1GnEnTgnOTe9W8J33+Ftx/+jTwpqWEBgwhv1/TJvLJgyWRIIBc
e5r74gJlRERJD85sbP+B+uax7DyfzgcLNNvQwKbMTiI7a8RaK1XySOZDoAAjTJjaR/3GQsH2nJH+
Q7hS5zadD/vueT6SVVV+Jf5D7buY3g3QjrIdnrWac7wPrv9+32jGPB/4+40jqB1rjkZ5HurSnx54
dK1Or6C4PXJRvmcgnK5dQ6q6Hbsb5Cr1xiGEfa6WVC4dP4jrr2ZITT/rxte6b74V2E9YYngPElBL
eka6dnFcbRSH5/3Ya9NS4qRKXcXYNc9E7zIWU3P3ykT/WvaphaU9Mj6nN5bO+dEmkadQvWdSrv2z
3EgfvVclzi8RTNPoAB/AjRCyDGP8A+RGl+HXTBm7MgJmoqSXKC/SbwWoDdDz1akKZlbOXDlrHR25
3VTzHJ1ieqDFuz9OyaFieo3Sy0SY6Ov7Manx2yGv+FUjUrM+vEh/OoqlJ8PribccrK8NxNB16DQe
9ByFhMHQELhMsmQj7/7WNJ5agYttCL3viVoEuJJp8xXtOF7wwN2bfLkmDvdHEN3T+iBrDHgxleNk
qAvPMsx+RZiyzzpaU9ZZckggRFwDFLlLv8we8oZIaDtwgyOyOBZ4heG95gUPO8fjN6faYuHrU7UE
mQxvzc6yA6lNRLrMX2O58bIQ+IAljij2mDsYxVbJja3W+Aj41eISh+MDYEzlZUrd8YidFA63Tp6e
pqjR1m/R+RMkFFwjt3jPp4HgNPS6+KerVQOVbEw99aUJMhKGIMDfv8UKYfJr+c3IKocUiNni7WeF
uWMUf53mavZE6Op/OBj/GeDgqsJxDUpjrqXZTBT+Xk/V09BpTQd+bjW4yS0cU6S5BaLLSINQkpr6
l6HhJ9PaMn7OI7Lsy4EBF/QlDdrBsX9J45HwdpshhX46l+GEsjcKp3v0Rj19ktU5Eh/pgqhJwFoz
P0iTOKZxNFXCVY/34K6sBy8b+zeFSvI3uZM3tw6m85XUGWvp51r0ZOiBhae+0ndSNTNLZPDpV6Cf
ivoC7sv4j1ap+MeQ72qoS+hS2Tb/F38O+cwJsGJV8OpzjXCrovmc9fi/lsOkBtgZUSbfj7Oaxp/S
EtjEdKc/ibZ5adKgxWoGiEQOYD4OoWNTQiORh0BY2vuh5mzJFgM1E6rVwsNv96QaVEiGdn5+zGYW
izp9DMfq1eszZatEaOT9npRlTfGxvSpOJiAe4G2gEOCxvsfWAO2mezKfOjq01VpYPqmJGXnbxG9+
TvOkRUoJX4XwGwsrGTz31tC+dbqpXpQunX3IkfKe6CX8VeJSY/5gUHguNRYt3mQE5s75nU5VgGhy
GnMhzSNGw9diCtJq64LT+/exWNf/IfKhDI+BkymdjgwEIcjfv58RhLa8qRT/NJq8vSTqARnbTnKK
R0R9Q4yKHEly+JXP90VxaChRfoblElLRYtbSHEpT/SGP5OPTT4pqaRUqxFGeMaYq9vgdskslHHGI
QsJ+epygKcmJPzM3PhU60SKemb8XyjlHAUZHYDROCjWv9x5tF9Ucu711TOHWOFuUU+iozIMKsmJL
PXxr3DlRltnW5JII7SgFpi6ltQ++QSsdJaWyGjUEmNZMkvuwRuttQrtlTirUbWdBtYWLvSGEdNb0
2i4wGNZg7+xRLdUXrODOpokKdSnH7mmYdqlRBpfMb4HMGMMFwbW+UCXc+V6tBNvGpwmiClHXJzuv
34PZzBNNOs99D8W/o5NNaUUlxTn040cP4UfC1PfaU+1ZazYmuaDtk30uGsIb2pAprNVQKovNi44J
pat14xNP1G08NOY9zi6luZekxTKs2gVCz+Jqq6N5oJ2I2HXOzdxrRli/9ZkPFXKMbGeHIb5+LKyE
xaTCkjq2AzyKoJYWSYxtkfLXIanhb977D9lobP2SpZ+Sle6ibipvJ5HXldPuB48nI/OEGAgSjD97
bOmI65p3FawJFw1pWYt7boOiE1tuDK5DAc3x9yU4zafRBkik9jivpsnVn5zh2Ct8UEMfzJ4FLoid
691XjGdlQGSdmyvYSNeE39RRyl3kOtYNQKhNtYunQFP91WQDzfXSbmNDQ/ppCWNPxlz87tLEIXDF
rq+VyHbhDCKMo9bcJYHVPBdDRIvT5FaTHt8m6Z8qayyWg6rwtIbavy1CZ9pr/qQ8GFlVrtoufBIZ
MmkkJrTZeUZ9jMLZyNQDz6x6ViGSbXw1bB8/9hynurp69VBnCDA7WyU/uffafddW5sbETN6LCu9U
RkTzHCEPX/O7mOLxsay07pODyNUykptVmfeSllIzLGtg+9caEs4izTZzEPuhnntpegd2ScUOd5A+
hMzCQFoBqYNrYG2kfVNuOmiG60pU+uLjnNwzq7Y8Uknda0DQzpEzjtsmS8TxrsL/9/HH+Ic82SXb
CDGMy0MGSoT7h2KgcETNlGxyj2C9szXrI+uZNbBxMFISxeT8Tp6zG23h2vs6aeP73Sxv6QY1xi5W
Tfq2821Opim6MYfwLdupm2OIl+xusxqsT07h6PczRWN/br26PdzbebV78idE4DhLlfU4xCV2vskm
c4x+ifTFS4c8XDCCrxUfF05qZrvR1lj9/cdY7M7op79Ni9FNWHRcibQUdBycP4bieISjWhjojTEp
X8aswwqJr2YvV9SaPVFC15pPONBNRktKWfL8oKPjLqKx2ad5hmi2cToqoaWzl24t6dtyg3T6Mlu5
iC4oPtsV4xjsWKo9gjA2J7SGx2i0ww3MvQGQchBt5Dk/JeAyduj12XYN6kGnqpWlz46XuleaX7u6
LYpX2rniSLWGvlwWEysxNQLYTJrTM7aAhgeTvqbvpByyKs3OpCQvgsH5Gej9L/lbFREmCpuc2i4e
7KcuFNEDNJwldYQAMxun5MZs8mJtW2RZf5yTlyShto+iCUPafK1aqAuso+1ZhqFpsT18iWOARTIR
TWajeR5FFbXnVBizTNeJl6RS+qrWZGk2hGmrlYXMYu75yA0lTbo/evrZdQZ1rwPr23P0JTZMW12F
9o+uxriBQUPvtgPSVIQUgMSsslLOSlge/v1G0Z1/QEH4bqiaZWiw/5FD/Vlt6ELaGtUYw4Xz4ClK
qCre1Z+WlTuPRjrEfDgayZlu9WqX8OcjI3VJrC7NV5MvkpmALfRpCz87TBNXcq9PKJnlFJZiQfvO
tLxf5z+u+NiLybLFt4DZl65YjujrRI/81Mw0uNhs+0v11x4y51/nsDS+F0Y0HWQzfiLA75csSG3y
t4n65jaZ4OE7tii20bxnlTc5KRcJhvvQe9MT5nR/k28TTkaNBTKvDnQD6I13vNOqpIGtMpj435cz
rMkc+j+sICEHrqy+jV/TZiz2nugYZOCM8oOrLuwyq863QZAZ54mczW3uOfo51+fuv4qrtPauCpMn
vL2NiVfTwBpRedDXCpwONTLNt3aM172Vw3tQyfIYC6Xemq0brmW9Z4rNeptgkUUiMad/QUcL1lUV
P7cyOnJMSXeNx1elL4bH0nKmix6Wn6UjPh/idu1jIN7lea6t7noZfyIYME0xWatZeJVzgQTwvxf5
ydZTFQWPJJCUwLWvOgvJSz52DzIKUjgT8yfpg8e1yNRohmJbOj7PUimVTR7mBuQNFZ2lJ+j7O9Va
ZqDIvRxLuJUQ+STnvSIKwgPIDlKZev0Ec4s4Cx5Oq99ilAfrPWZ8OSYCG6ObqvmWd0zV2GizJ+Zx
4wOdTGdRtfzI5HrQaQ0BJ7NMAxfl6csIoclppDTYL6gcWDu3VmBekkHNyJuUaxloPPHTr2h8WBue
G9khIAxqefdU03RHRaASpVMkNmX4odoHuN4PGaaUu9ZG5w5Z+0XhLCVdqbYA3UAoUJd9qr2Nrqdu
bD2CzmS0wFgA/F7QFK50pwUeoaEZ9MrijVlVcVaVhN976eOhV633pNY+yZgZgVNoaTStvhezGyhU
zW6ThWG0Ush2e/5jL0t5aGmDStHeeOpmKWPLL+AAePBdmdAuRiZOWEcLgeHOysbYGemAOliUPM2i
Us86d9xNtv5iGN41bnLrk10kSNLSxNqVAR/m4CMCnt6ygCqLhF5lFjKkkSf6biKgF7yvt+/Gvj6H
6EbJAv4mh8RCt18QxnTX+4oZw4OyE/ZCeh7cIUuPcQF5OMhyuq/ZmYj2+lNLYKoUUbhVQsYJebnz
22cK65/lOy9ZWBObhLU7mJ/HchP9tSf6DRHPyun+U0lFgtyQyjJtDbv4IVK3ItJAFctx0v1hoSpN
fr7vQpQ7ZIJHQADsbBXoqt/iHHuyXLVadXFDiV0yFnL9rMcBTmWeOnL1L6KLUobxUsaKBnCF0d3w
9orUfIrSwrn++8BNVevvj3W8agzZtm2orkkyGsusv6+wWMpnYdkq+vG+SPBVZNSizVl/JG7QPJi+
oKhNwW6dNpCITCAquBIQCRpZDeYy5bfd+ZR1NCjj+MlYN4mmjE+2PcWnv7SQ7dCOD3lp9nvhIJrW
7Tq/QNMHlAZ07UiOeLuU8+Zmnv83GGVWLUqzdUZ17Fy03UrqglokagTDra0EjCxJw0/xnBNYwWNb
OWlfH3m0qWsm+kTDwQ9eTL7l7+XSyGH9sfOtdMK+n1/82Na/AQT42IHuSNRNHgOriWjKuo2N8a3T
rJeoaNDbZFm1KYvcehFpbJNjkDn7UQ/Fy5xbvlBGuq5q6cELazTrEHsOKSyBln4aPec7MHVkmzWh
VKqdNFvft7tzXs75QtiqhBUSLJAYzVY6EZvIxe5Rec1WykVLw3jHX5vvmrT8AdsJV0Pq5ukqIIg7
LjD/mHolTh+bPDFD8h5YmX2ck3uNNj7WKAVXBga8Te6gM5JtaZ1605YkOGdJTpa5EpPavJaG8xLj
f/jhEfRgMIc5+D3VXsuEFzibj6MpKBe1CNTnJK2pK9us/hRL/2yQ81L1Q/gVCC81ntp0T2BC0r1w
O3H05yjgOmBFVUUF0X0TQDCNzExZ0qprk1FlPpStZL8mYiXNJsFMr/0BY977kSCJt7rmexvA0Cqb
5q33YDM4M0FJbrx5LzNzNNajhqBTs9RFxUR5T0ssuhJUH19JLVoWRRU9yVM02fNlKfW8ZHG8QwAd
XpAZ/QT3kfxMxDKNe/MnrNsvE1bAHZECxh2Dio1iOOMQRe9Sj3tlJl1nXRcsk5GfXheOjvqi2JPI
ymMUctZK/kChkmhb3cihEc4VPCeeyv9ICPgHg4wb2KCxrQqLn40emPHHGoWKXNMocWAfSU8X27sV
aVS6GdqhTmtljOgutWFAf1Z08RN1Nx/YhoFcj2nJ7d7WdY3hR6Sa4Q7ijw/Vt1RvuOBuMWRKT6Fc
WQ81uuV62MgCn6zpMduP8DyHX6qENM8PEZ5NrA/hY+EimNpqVUuqREdlZh/Hdnorc1Ke0Mj0R/kY
A2oHOz2op3WVqt/yzrfRt1gJ8HSCsB0pWBIJUmsW6HDAi9x+qgQ9tAQSvEATIc+IYbKftLHEiZ25
h49TUai+jqkYln6GTiclH7F4uN8blX5isnQgVm5PnScnA2T6va2lAKO6Qx9ZtzBwzwPzkOSPFU8V
uwerZutf7z3j0gre0sKtToFJFILctDqekWkQJCQLv1yn8xdfemmmfm6RG2r/HAk84txusNjqwqe3
HeqrxoIiWVaCWVYbfw4S7wcNQ+V9JOQcZA7KpmH6qfgMIfPOyBmlz5uHdG6zuXOZ1cK4nNZaAUGc
CmycA1G66xNU0T6ig4tPOfrlU4IP6JCp9MP/OmVN2IwNYVy6HJ8SFPH2ocLf+ZAJElBbxqivHkrV
ErOq256kSL80Q+dxZHqlWgHVUDMyvB2FUpQ92vudQtpOcbhD0ow3cmZZ2m6J7SAk1HTpa7q1riJs
FQyvw9T1QEOSFKqdbrwyKev+o7zNYn0OGvlt1Yo82zVZl9D+VPnP+HPVaiDa8HsmDWdsjhvAChGr
1pCkuL4qDt28kYcfG3nOAfq0HFMitPwRtRk5EkV+0DKfuQaC899Pmq2fH4gxBGkod3+7Xh7LTZlb
j63Vjxv593ycn2wjI+eQAMnlxytTVf/vX7z/ZVkrIuYHMOV0vrVo1Yv7pgmD8uA3BrhveZJcs/Ig
T8pDQmTBzINcRhuaHcJxykgG+9/eAG58qZdNsfw4Jy/BmMi//nH1H3/4j0N5nTz38df41L+3NauZ
XhHlQSnHX5vBqsFa6yaTWkJ+DoNlYazsKjteyN20xN2/SJQyO9x3f7ugUSJzq3rRtkXiyGc1X2QR
sjCtcbrxCWqvmDL2qdBPLm6WpRc4P/g6IJ/rTGuFGZT8jb1ZJY9WWM0q2+4xgcK3aCDXjw6UmcIa
t2lhr6zwZjnQtrLwMdV5jNRRi5LSD09q3P0g/mEXZi7uEPRxuA7XpvCOdeOkmzFXwFHAGSIVoW+W
Sg1rJB5vnh2jM7LrldFYBsiwDJySue5KSvAqi7kym9ZweKBUjLm1cKbwbcSNHufYx9C9JcX04gxz
EDFi/2WRas950ry6gUJ/JtDFWi/1leEHp0Ep7ZWTU4HPq+hUayMpa18xsocbwlbWidl9zZrsC8u6
YhElzHgAh/STeyCN5VK7HXMwH4U5/H21Y/gZ/C+FH4TrOVfLVbt44XWdtqBwd0sz7eKJo9la+Wqs
PCyOe/dVWBQcA68813m391yy4JwlATPMIPIftquDAGQWyH0RNvoNg8EC6MWtcmhZM2XKVl3P8zjX
TgWpjovB0I+RtlRC5YeJvdOgFLjq0uBTllz0uWNh7SDAn9r0OTbz6sAU5RmdE+V6n6Fssn6Icrzm
iUPgov9kEixiq0G0tKmAej4ISRCDS9MkYU7VF65HhZOPVUEfDVhvGQUCiW3d7/vEIGpkTkcpKSOY
3dUMpnKRT0T/IT0EnhCWp8xXl27FpILy3C6yeRp61ZcGDPxKTYlbaVEoVxps2cnbEdYXLFhkkMWh
MdMvFfvUudZDXLlP3Jcq30xbwycEKYsCPkKjjqVDo+FJIOv93c4wDJb5UzuQ8+UPzD+S5KvpRWJl
keWZgikGXXRIHeKC24BwCNIjKBuV3ybULjzir14UPuOXXNPauuDkGTCF3GhufjcL7dGs3vXY3cXx
UaWNg6NLvDg26tas3Ldmby8T18wWk6692Lm6SoOu3qRG8QLe7Ws3TdPCNCB9+tZzKm5hj74VPs+y
6vKN0bXhkvuaFNkaB7tBcERVp8MyisN92KFftcMfaX+z+FrDYnkT2O/W5eg/V9ZwjTKeG6X+lkXK
k9IwH+3VN0yyJGo1ugOomuRIrxtfSB8vF2o9YfIN82Wd6USL2PjYXfMtzwwyC1JjNRKllRjiQEs2
W5VF+ED3ioJ18wbBt1u0iH0i3mI1hgviBn9kSvXdHNwW8uBYT8vRLfpdBpvPLvxhYtWdFZCWvfzg
+NNOGZRx29dJeUCWURxGSB/J4uPY7eiB5127kWOT3MixUY5Pcu/jBTleykPmhdrsOSAgdh4S5bjo
aw5DohwH5Um5kWMhHihUg/L4t90IsqSXqsYuFO440ijIu+wgN4HbC77KiU2snukiNdbS7KDNjxy5
J6/58/CvS+6vzodyL73/DQ1JkrT005V8+x8/SJaS7Tfr/7KD3NyfCx8nmQaRjipfwrfBTyE/l49L
5WFjduEiHXx/DfKTz8CY/3UHr/79WSH3Ps7JQ5u3gHT6r2vky/c//XF5m1lfTVTd66JmcXgU8xO7
J8Hh1658CEP6Cui+oJjtodLvrAqUpHykBVNIlPqSirTH8E9svaIwpAXzfCDoxrRhTOSvk8d+E78G
9IsXA3moC7OmwQP2xLxoatGhXcSVoKPHWknxYpznFIFkpY8kKGeBmqJ1yonFrkoYp283CzcNGelG
n+GvaopdNTGmMxMY8I7XE+kGY7f0CyzGXtlrV3e8sjCwYMBxJgtSg9EkidEfc06UX1Qnrx6s0F2Q
fYaVfzZ5y2ltSEz8ggAaoGrzfHC0kdSrtb1n5QRo1rEcsVUCwtGhR06rzvdxX/dJcjBM0iRkzS1s
SlxlgM33sluRdmRzoBN/FtZoHybHxxk2L3todoTN8CmBfPLJH5YB0Ti05hb5p9zXWCwgxmFNkPzS
mEi1idzIc66WI96YP67SqBlwJnTY9iz9tOaNL2oTCB3MOrgEGL52ZQHIKU1F95xYqndwWwP7VYEq
c+mE2rEMwKIMkZGczTH6aSo6uUbwTi88HoiUUsN6zacUv/N0tCHjfVXsqF450zBiWXDbx2JCsISz
ZWFksXtL21p9KEz3WR6pSho+9/gn5NF9g9eCCpV7Ue3evTlx9A7sSpwisO3WaN0S1yGMrgZSSn4I
4HE/hbfvKXMjlUOE+VBI4spaykMa/RSn2ixcIPLc0ERJyWwzmguO5Y3ZNSkRXlTQsWmYV/m3Cad6
A2NrneU/NQXiexUE2AXG4EKKKb/cYl4OZPMmV0LKuVbiU2ztvvhDbb3PO1NiW+/DUH/JRSHeJ3bQ
jA9vZKMuotRoMSuE4rGMXO8BN4exkFHSpjn9eqGeXzBbY9fkyqERNuaUzBMUjiiotnO5WoIMsHYd
R0NtnvLoqQ+t+CUsgvRJnyC3zHjWbsyM/agq0YxXWrTT0D1K8qrtDBN8UyTsOvluT/Jcpxf2IRTe
izxqZ3C25ue3vOweNC1ULkw37CvkjQPuq+walvUOMCXMtS7QD91Qnn75mThlZ8646wNmEANFAAgK
wyuW+ZKa3dQ/EkKnAq0M8r3NE/4QZe2pTOIIP4RK4JBuTmhjJm+diMx9TuevqllaNggG6+a6U6Ot
mkATi8nmt+YxaXsQVpmqjCZJwDshhsF3IBTKQ7ezgoe+pScBTecceCRrlxoE1aBt1IS4Ku3VrNt6
UXuusu2bxHnKs5TKTtxV75MRMh/NTf/S2pZ6wvyIp3Z+odDCY9riDLHNLNvRjyAPnNjfIKIxqSut
fxwjhFUKnrAbvme+7ynLs762bllja7cR6CKv1KmbUZrN2yV++EeNKelDE4v2Vrh6s+wVO95LO68b
tR5ORAK5xgFWSapn/kq3yK9JkjkPYd54rhviQecBPZ+HGBss80xcyDAQ54FgnzuOJvfKaMFMCNvW
VImzgEe7HGxuvTtfdHDIL5H16Ynw3558Kxbew7Bx4yzeDIzNZ7lBt/BW2aW7rcmZvZ+S5+sowxTk
d2DXkQ005CZRGGG+Vy2gP7FoFd0XddKaHZYxBcy90mjnsH+VHBXoIPu6drA7u0Gw7LEgnLuhm661
5d6U2hBviRjdFe16/6AGwfjaIgZi+LTfGrVutnwfwbb6zTV3XeIRh6Z41h2FaK886/ZOZZuHu1fP
h028u+NLTd+iEmqjF2yyYVtrWXn+2DPU9vdzVtKjomtqTWytmnx1oyAQK21AFcgEdC33zo2Ip0c1
BH5F8gNGPYR7i7xq08WcmLH6Qx3woRPI0bOujHQGKrklfs45Yv2es24Vzdkxpo0MYe98guT7UBjM
KAkkR4qd3UIv7tZV45lnWEHjngexupscQ3lAcmOtEMcv8t6c9lRQuptTEWRTxzF6xvkQ329M1IRD
tnCrdTc3psF8x0m63jjeP1crcmCcJeJS1KJ8KDtsG/LzDkgPXKaqN55TI9SvXlAzd+X3EIlSW1IL
XYopsE5kZfXHPExqUMOEC5kKeRQQCYuj4SJznQYHmrDqQHPBEBHPuN1pCMs34evtEi1Mt1fLBKtH
mG5w+IWfs6ovF7TOygfRjf5LwxqngF7zGb1LeQRGTPGkLcqrokzvw5RcJZjX9fRzn03l56nTlZVo
WNrENbP4qHag5LvZN1PU/bbKnP4scXPyMLTyn/KU3EyYbnZ3t3FUY63jjXoXMmiUPEku4XxgjBjk
rVBc5EtuyNAYuM64VTOyTGKhfyuccDjlubCe+xiUUFo+90bAwY/IBIJne4l7iuKe3jqND733y5sZ
N4KVZX4mLSi/Gqkwy6+O0xZ7H1aGEKbx0yUnGPfd8E1hpYX20a1ZB+ZfG6WP0FsiSg/7HyjLUBmX
eXsbrSHmSW7ax3Hii0vyzhJwc2kdrDR+7JWo2JfpS6DmgFPaPihXmaSuJzRCIWexNoqsbHwK9TyG
qU3qWdUhobVpjYWKsVa1ZNzZfVG+xW6FN7EoX4eh39VWxBo30L8jC4ifnLwsnirnSZaX75T+SVcE
bUxLbX/EXuzd/CkUCwXW1WXi7NFvja8tOX0r2dIk4kBZVkySDpISXU0Y6onjjIsxOPQzp1Sa1AZj
Ch8jbWGlQ4J6wIrXgW53t9GZ9FVtp4T6kRV0C+MBu9rUjIhLebWvanONypS5E4q5peIM+XtTgdqe
q/MCRzS5YYN6iyADYh0WNabbMX70swYEkuJshBkWr13SNisNW/zenA/dKH2Hzz08xnGrPgTCfYsg
AJhGUJ39WWYmOyjzKVurKhKvgNHfhe2G4tIkoEJw+shVDmrKO2hc3vHLbYb+SQR0rSYhjCeYyWTt
9Nmb1tBy/zhfGm67okbtLu+cei+zLlKWpvjQ5Ex9erPLDjebCu/O80WzjzrsoWOiel/H/Cf4Uvvz
TPaTeg5j4L4CHGCt5GHCU1o3g+y3UNi0nQCyRuO4HvuKui/y4SX1DH074I9hscr3euyp/KRCWCee
1/lryjN3VKvkptP32RQlkQNJ2o5r1gXGCfX/yN0cVBufXsEtskN0bpTKLb3QoBAX2Y1A9Y4ki8DZ
1b2b3ioNqJ5izKT5odlUmpK+Vga0Aii76hVWV3/Ic7Vb08tMXpRK2Uv4gDVN/ok4pH4hm+OpbpxQ
A4QLW8ZF5UUx8x8Sglq1Cd1uirrZH9BxB/PeNJ/72PP7Gq3NX9dR4qD8GO3+uCAXpMwMQ0bou6kd
axsDs66m/z/bJ1e+UGxWjyEK+WWpGi6r845ZIL9lPsYi75C0je+wZ8KzbABEyKfWZTeoG3k4GFR/
RdKWeyvqzUe5Ybx5VwGd/nZKo3D36JQrY77IHnje+jADtoh90mWnYTPRDKW+AllqrnPwYKT4+8BV
3GXtG9XBxvmPA6PSH0SV5WvhFTaWHj9Yhl4v3kptuNEEVn+6YB5c9RGffHzpIrd6yhXtLJcvfx0Z
FvA82iD2xjcpJOg6zQBk0wSL2jY8gEgbN/w6g+fY1UKcdNZCrorkSqkYgCDKK+Q5eUVWsz5XSMey
CVvdyzVDofonnTXwk1wz6AbwiKFoYP/OK4445J6fFHvayVeTaog2JT0JsLpJvc16jE4UP6fmiy9G
iH6VqjHB05SXuqjEtjBNXEjzYZpk1UrMSZJq0Thni9SYBf2hHf7V7A2ceLDm19CeclyJZ9XtmRp0
rvvFrJxlLkKHpRAPa5rEAymGTX5105Qys0LniQmOhkxg5k/XXvjdrcOdOYb5xvKYCuQhqj/el3Hl
TlPWMam1sMRs7ARQtncRFaMHzuXrFgD1WgkjF5pEppztuHys/Hbaj1qHjsklbX0VBg647vnVJvmJ
PzjnRxhhEzsZAg6PlhXxyfRgkrCk3te6w0M2udWGe5NFSEMyG8P/ZuqK8Uj35dfGMHzcg1lkDMiy
rccQeeLRdwOHmIL+dAcNyMMsbk6TMa660teWNbPnJdYqfORmo9vn+66SPNCAXLRV2JygxQbDAvxO
fpYbJjv5uZ6SfmW3lroMAUONgak8Sg0fpS1tbU1xsJa6PqNBVCBm72k1Vealy6C4To3+yU8N8zLO
kjbtnX4+doLYPkr4p+Q/NLXdbjo9uCrMsR+lwlI1o2tag7eZKBs+mLH30qvKRb5ezoLMgavd+eoo
QKbTt9ZNKOfaVNQXU5mmBxamCROzCUO/2VlATc3XNjfznTEjbyeRWv1K0zvtkMjZpt5kj0lSr9X5
hoQoygR3AIlmtxWNl/kcBEkM/Jgs2sT7npqtfa5EUixC2scrZO94pNXSeLlrEULF35iBSU45aRQj
DiwWitE6IUuy9Fz1gosqwWQJSHf2mIbZ1BzIRn3zJ/2TAr3dz8cvJuWDDa2CdCPfi3wHyCEWaVI0
CGU142jnzQ/d9ZQ1qsfqbmhOi/HXYVB9idUiu6iZOV78+ij/vNyUZU++jOwiO6m70kkD1YjeGYgh
cUjjlbRyKfvKELfvgzr/nFt+89hzS/GQgjhOincyaDensPuLYpUkfDIJXJZ2hTSaU8gntFtNrPOC
2iYkNpjtiyJXlW3V15QHSUknigWV5jpx6ium9hSHYZmeLGt0zi26LDR0VfleZtlS8QnccWiCLtra
goeehvomy1mRwyem5KXH4N+NDttGNT7RmD2ntMt/2yBO6NYZrsVlVjaPjDTx97/tUBBI7mf6mXmq
+t0OTQSqp9IgKHmu/rC6AqdVKsouSrrwlGflTzHfsHLTAvg8CtFsVHm/ynON4YwPRUUcuZYrj5pt
RmsJlBa9Nj75lD2OnlVf7qe6ONvfKeb3fmeS3de3HSnbunkMkJd9NnkyBcb4uQngAbLgRyLE/HPT
BUm5/T/Gzmy5bSTd1q+yo+6zN+bhxK6+IDhPokZbvkHIso15BhLD058PkHvbXd3R51RFMACQkmgS
QGb+/1rfGqJQsgCI8tNC887oKXVo5vBPVyOlMWHuibiVm2KILC8XKXyNyXQjwoqg5cXUneF9pFg1
bCP6ahBNXDh98KprY4BKZY6HBEa+L01wtYvjQElq57DsVmNeXBuNlcHcIJ0ydG12S+7kghP8dQyL
2qXTk3vDKU6LpesjuLar0a/bsUbrKT7RcqWIN9McamecLx8buoMSD+EWd8t7tOiOkm4YD0vz1sUr
f7XFsF3we8uhKVcYQEPyw2IT6k6C/fHUtVH7MJTjV0eY/cdegqFqm6GSWPsl5mYD2chRK6dyhdyc
Dm5Sy+PC5PVZWJ/CoXwYSca4/SxyDhXTezUmubhyUMFPM9VgfliCbqgN4Lp2plMTyf1HaCFZhyZM
GrdYV43oiFJhZpYEwWtKGMgdGdBINpD2c1vYI/ogEn6+s4Rd9R2RRn5a9mSaxXdE82zFg3Ta6Q0o
o7ZOxxDIZR3HD5KcxtXyRNEk7UovJfIqo5Ust9p6s1jNFizlrwRwd9JZoLIq3yL8qk6dWe97qG2v
eQPec+YDj0IhVtIV8hzJOr02Xb/iQ6GRYNEtMUjf/tj6dawvkY23owWJwQ4fSEIhJ3gqgzNcteSE
X6LYNW0gbvT1sWIjXzqWSo2+xxZe0ZXjF82O/U3cIR5Taze6D1NjDxIjQf0S2zermMRFK1CS5hU8
7azQHgtlzFeOgRRoqcBZyzxNyVwaKWYu9pNRnQ3FVz9HSWQzN86KC0sL3BX4RxFLglLO3Kh9cqTN
SGlG8ju+FkZi5Nym3qwnwrhPUaX+fPi1W9mdPDJyiBEREXAK/NfVG8yx92XDkcFvGxUWtIRqkdoS
nAbZrp3lvDl8GK66wHn6qPjonQuphQrAtpeJQsqrmR0+rn0zyoMrBTrI6HXRb/DxllcMqZcFxUkb
CbhEVt8tKE7igQT6mP4l1VCILPrIsg/cTS207mMQyOfdEFTH1kovqLvTV1WvsXQWSDPaYD9mk//F
scS0mqhsmYZi3wKBgSPRzPygBYW864QDva9JIxbkGOADoeercS6hLlsiMIZXlqTgaeet3EKjMteQ
PLhQAAHdnPQi3DXegpS2uhLiwNRXp9YZQNnfg7DtH1w5Wh8Qwigsy1UiNRUSr5Jcap/lo+JmD51a
MTmVbuCvCr1MD4txNmyQFJr19Ngp9R3FSsqJqglq0kBru+liR9wHmre8MunmE1JT7zLMk4ePtIuP
yzPDUxN2RMcsMHJdqKTKpv7KnWIHHwZzJqV15ZkAyIAcpXk/a0W7SQVLqyHIfz5dBvYTJk550Emi
ulsANMDL5FTeQTIeN5Hw7UMi/DXNQutbUJksZKaJSmUXUhvj4loc41PVu9u0Z9G0wAWcTMejO/uV
iEvxsojRSNMmqED2TK9KfeKZNYMFs8vst2+nb0U3GHeEf4YH0askykwMgm3DpTpV7rgxRTdslvEw
VqPwghYsuKimSXmkAafemcYKjVP8pvtUWCHtBXdKavRHxFVfmEVpXqOE6bUfHX/777aKVPv92eIt
NDqx+sDHD1UfHUN6sotJpMCeAtlvai9altrXZVFID/NZ0aP0Lo1qrtY5YSFS6V1OXardtZETHSiE
Y0sH9X0rgu6rU2sPgR0lOE2Iu1+2clgxXkmL+zLJ9rJ4yno74uPLxunDU7YUAJZjmqAFFb1Xs8EQ
U1pzIo4tXOmZ5OYTQ1eaXKvZTWE9HQwtSG/UATqvqZiVtJNIiAjzKSMJT86VJEO05uOQDu7PAt5+
Ge4WoVDNQnDvtCWiyZkGVxqVvHxow1O4JN5gRj/4i8NuifRxNLXcK6WuHvo5Nc+IrMwz6kbBH8IN
c7UcVNA9jH5/zFo888tfr+sRmptOOmI+17jSDhhF2Vr0gnhXy0OIUpO7X3eoRCvObeVYe6RvECzi
tPpsfbivjfgR+SoYC8aIC7WOZm8GmB+BW9I8Q7m6E1FtPVYK8CjZyxzgUFbvOwmE2IQBfWbWK1+k
2a+UjtKZnz27BZLHRPDT8L4y8loM65E2BAkI+pMTBda3CTkuC8H8q6kao5fBrUW2OWkrUTBO5oVe
fVq2SMWpP/WS+6WIdcIBaokZch5nXX72KuHQOYsZW20a8/KhyOJsciBTZ+06bTBSAs1dxb6rvvbE
i299yEpbddQ2H7y6qg0tGIr6g57T6RgqpI5CE/ZnKJ5HS5Q1we36uxNVwTNgLnvrVIk4dFaU3zpb
K70Oofe73a+CcjS2uk68NP2ifgVbuP28bPUaiIl2zK/LVMdMwLi0VIqQVifZubWgTdv8SvRbKW4S
C0paQa7bSUmmB6WzxTYy0u6lUqy7UnfFwZywVxsmbLbRCenWGLAIMNXj+qniQ1ojuBAO/FKqb/Vr
B1Zu8fMPmbkV+Kj2y2HV/LeH++6G3N2/z5XiSaZ19JAoq5b6FPZIRUNBYFFUsrDeDJMI710Zx5TO
iB3E9SJeatUQm4wp5W7ZxaoRe7Kr5MkM8hkbH946H0ou/T3rW4oCI0Ec9mYQWuRRi07upFO1x7zp
9W1MSPjTr9dqxFUxWBdvbqrRbKZWexrmyPjc9JstdSVtnfN50G+k6eNCPyUNhzBDl2ykDbo0gqha
+ydoIxxjSPPmaZr7H0tUX/XRGZkIHKxzef3JbdYQEqphiMGR/EHuflW9GTLiACl8zmgud2TV2Ntu
eRKGoEg7Q9Dd3pGnYGTMrNDhHJeBuNbrhtMPvQVhycxdhfUlMauHQjjus2+EmHDq3t6nWlDST6P9
OZgDFt1pwLM6qt2N0gY2x3+goyeAd4cuJvlgOWaaJvjGBBtKOIwzPyihzxPH1IASgiRfw7A8U5AY
HsseVRCWR9TMbRq+prlWrjsWeEc3LKzP9s2NzfSYdyyBlEzrH4B0ecISufRcFroqTuR7zDP0zLSW
cGaCN87N3MEFw6ChlSHQwS7iHwvEZHlYPmrT5aWjgsxyWVOQcPCl0jXB9EE7jkkmjr+NWnPSXkxK
4Mok/m9P70s+UVxud0zbkfbMu9HcHY4058eyFwwkOQzGcG0yPVjXqmVvPq76Sq+qo5Y1X2K8+usx
QxOFrt0mmglNre/Zg2nczFlNuzy0lvlc2lZ0+nUoI7tyhlYnupJ8q7mvz1l5+YTNuAEEummHgOVS
hCvFzcxy26rzlVCmDl0ife5rz0sdYWXaqWu6VydhQB/Sqb8si8TG8QMiE4S8LBAxpns/n/31uuUl
4PD7j5csTwSWC9NKr+yro1OXcWQ3bJe5C/6n5D5HCLHsFSWJGD9zkUB972Lz01C0Ld30ovKmMa5/
RHV2G0ta3nFZsDS3a+VTSxCeN6mD9TgOqQmFpWxuTh5PqEgJk00x9++dMMt+DmNDqySbYi6xrEt7
vDSmJY+DnSEIsOYMFHNUUehoxHjOkXiZGMstZXHuG2b2WPskjmWahkBiyB+1ZPREYzK57Jm9t4RA
e3Voa5vFD0KdWfc+5sH95N8bVYK0fa6OaDbZuuC6g4/fZAOW/9j14fM+dnXiuf97aPmB5RW/fj4I
c26vLhYBNydSjA5/tuN8eY6LjPiA5ZhGWOyumQPJUaKHD8y5nysgYq8VLfxN34JlEKlbskRDuTX0
axNG/5tI+DR91wZ65yP8b0mw3Re1rT/CzUXsYyXWeynrU2ME4eeBRDYyjeL0hLV9Jy2n31katNcJ
BPtH6JijdNsmdcXnEKPAJsI2srWyDPMaw1O3WoQ1izQk8DsH2KD+WvRDc99Y/XF5Z1UT4yFsEv9Y
aGr7KRJMvud37KIBoUMZy30q7KxZp6uPikJ8RKAlHwNdgRbWGvcL/hzBHt6CHttRyMmwMjC0/Cxz
dCXwPkaj/fIVB/NuJI1dQU1mY85s3ragbZ2E4MfnveWBuAoCeEtRbD+WMAix5cpJ1fKTbY5rg0YO
AYITA3RFJSDXze+Lw11PQp0+tPNd6cPxZOrj16WU+W+LmsszZmhf1dr2+NDnZjOXuD4/ACNk4gfx
fTn0617A4mZtdWoJXJjbg9L6CdE45HH5fezsokBVDiQM+NeKU3sd6E3/GfILiTs/DL0XL3o1yKNR
JJO37FYiK7ed4WjbZZcJW+kh3TD3aLkbjGI21E+f1LpZzROSv7sy1Xj2gHRUDpPyCdrkgIlVax5U
3HwXu94VrYsCSMnDYz3U5iPWO22f9G7r+WPonwO7f1kMZYkRjTgYA2sfmoBLvGjeN/QSH4oTjKt8
HHFQpvWHX/+XaT/z+9+OG5q46GYUIvBColFIyDeZY7z8UmjQVUj/IeAgt75Eq7EIO5ZXRJUDGICQ
+nXlSppHSdTgHdbhTLgCprzVKMdoTm4RkAxubUdwId7dH6mNG6pQu+IZiWnnuQxCH1vLsTZuDuhD
S8SRFXUhOF67iX/f0TIoqAdNOm6k6ahPMF/aVUJg8btGLPNCHOhs/c4uxfCKSnDyRGITLqzluhcb
JI6h8kLZN8dGWiU88ag365Oq9OZLM7orY+suJDUjyVLEkVa0WypAukPsaqCZa1dOIbAFponcK0aS
JpWSYM7RB4BSTMfl2PLQ+KQA+NhJhFFv9ZwKeKpaoIESJnlXv43JZdSHWxjko+cE4XDUR+N9hO33
2GKyP9L11DeBynoLCmrMV7qKMOHsGDpN7h/E/BF6RS922e/aPtsGotJ3JQuHa5ZAY7I1pHmyCKbd
svvriQi/1pyj844PZSQQd8xvywR0eSg7lMgaM7KUWN9luk8AfXCph648laruBTN9uteD7twDLl32
3JZhMI07iHPziBdU/sGIXNqpy3kIDYlyMMYS0RIYD40LO+mvJeay5XQ5dS8NtvKyGyI0b0XmH2vE
FeSjNOelsPxRXe6JRImglq4CFGiem1TRV9of5zyx8xdKeuk+iftmZ5pky3xYfdpQ7muEiIw9KtU+
3W2rfdYO/jW1s58PTZakoMkUYmdpsDbbRhI1E0byoafRsv53W0UFP0REg7qnmVpmJMW6sN6q/JlC
xVznjkK0M4RfOWh52Ih1AtVXqnJrhoDGb2DZh3HGP6VD/ynUOqQW856dIy2JJqom895ga9/dTo7b
KKqMMyx05YPkNNr2F/x75YNeB0RS0rZAz0+95WONXmW2v1VbKRFUlsI+1qq2Wma2qRkeYIAPjwla
8a2OBXBvq4nzqXEbbwFwZfNxdT4O8pFoReO6fOBSt5p1SRjmeqnnhxYV4Z+dj8qqMHjyIVaG/7Ue
hPXzc14+XfKU9U2u1C0oo+FH4GjaXU/Ux8HRmNsvA7LO1/WxW8WWv8G4ou1UqnAb4gzS3TJJWnbT
IQHO7466V8a+/Gz0kkJWzcRlRlamaGbPgSXsWyORM1X0Xt5kp38zW0N/MBtdP4qcD2f5AVOdV/HR
c9bkcCjqdNu7VXVIqBk+k5V4V0tnerPdjm576cbXkrbrnWNNBOCatLgjW2bXnBibPrP0b/OGMKqP
jXE+0hvRBUyW8W1kA1aRSVM0eQ07tfVUCMYnc9EeJOEFpah9P2E4fYpHEvTmnnvl+/Y5h8240udX
aVlGJbSk17H8UBQOLfNbmRF4Pchdx9d6sFIjPLSOUV5gUFQUBmV5b2Vtuu6p7z3LnKUjEhj/SwGW
eiS25UfL6qREYQTYXHxySxuhluFOpzgYxlunkAScZ1J+Ter6zo0153kQqb8ziILcpajeTViDz6ap
3IEzKu41qWTPCdhnSUHnU1BHwdUC6/ixK+Pr4tf97/fh/wTfgYumY0Dc8t//h/33oiQBLwjbv+z+
/RK916Q3/Gj/Z/6x/33ZP//Q33ffi+tb9r35jy+6vsn2e/UfX3J53D799QX/9Hd5ez/f/vqtffun
nU1On2C8777X48P3pkvb5T3yD51f+f/75H99X37L01h+//OP96LL2/m3wYDI//j51OHbn3+oKkDQ
//799/98cv4Q/vzj8P49fcu//ctPfH9r2j//wPb2N8O1NU1BoUCeL///8V/99+Upzfibqeka7BOs
ZLAtZkRVXpAz8ecflvU3Krs8xcSYmZk2m8uaolue4hcqqg6NFFaKARnD+uMf7+2fvuRfX/p/sQa+
FVHeNn/+8ZfkGtOgfqxYioqVzTRdw9JnNstvsRexkYZuZDb1hkqvcx8azsVdwn3r6SjDON+4ZvcA
V/VbatEN9keKPRRulS2XxKoPo+nc5z0zYoIyz6ZCkBAcmcfKqS0PRznGfWAs298+3J//gN/fsPrP
6DTesKq61my8c1XT0Wxtfv63N+wys7ci8hcRIer90ZwnFSNrydBQXtSqLpluewkhG2vmkd0afay1
tWlMJaR8r3zaUNyMxf/DKDt/T785Aee3BMbMounlkv6EG/AvwVeQldykl3PNSqq0ACeoSuTs0Y+6
wwN5N5KX+yqkfaBGuYqyQD4Lq1av6ui8dI2zG2KHhcjOIGHy1bXmaIeaqVZfTltqcacms4y1hunW
k7X+9p8/Sk37l/eNgBqngGbxn+aqfzHou5mgEF9CDLOpekxoWO46VqwoT9AfGsg8eyt9MoRsNxaF
Bi8w+vReNViWqkW+s3rGT9/JENql3ZPhKtlTp/2QREtbA77+XkwnNGWfx6gfT//5bTOD/5cPXKO2
wJnL1eFYfPZ/PWm7yi2JWLXWLacvxExTP/96CHKjRfxhEa7zj+NgfoyzMj9Ymk/K1LJf6ZNPEkAa
IQf+xwvFgOrfsejja3rFCslth1M2izfKWdGxbC3Hlt0W/NCaSTTZlPNLlic6RgYjmu4qoUe3EtTq
ndqgDI/iG+Ex8W05rKc0kgJZfB2k8tr6ynTfyEC5b3tqwbaR3TeCRXWqyxYSCB1mva5BEGSWu804
2e/RHzeei0zrC8MyGRndzgkr9TPBfO3a1Qb1akRZdIwGv9k5rvysRpN2Rt5KWWsA3/nhLIee+XNf
ocjOZF/9UbUZfnxbdNcmmlxC6/EYNEGZm+uhdVeWkthHwq3LcxNzhhhtYm8C5Izn5VjgzrWCyjqO
aijPvqVIBGxscbOTZ6z22VGTvDkFwcEqJ+34OLRQmRyXnB0u8IYGedavA9lqrNspUyEW1Y5aMVT2
pg5SK/s4KuucsmvqfKoaJqVlFhcbNYNjsIqHODotD6YQBrkiIqB2GGonIzHU3x6kKQKKhHfLbCtp
MUgLVHJ6BEQBsmb9RdGeolAVn9t86vewB4kamA8Tyk1orqw+jYqu7GP9e9wSj9CBznqZVFvZBqkU
m0Gx8hfBXBW1RTzupnkX5pnvqY2sD9CV1JtfQ6MPwBXVGsmYSSSax4D7+6Vs6BmTG/e4HMoyZNh+
Us2MR16h9nV86O1yhRRNruJxGh58LR8eWC53OFvAXX0cyzLzLuiN9bIXzi+LQ/4BVHKwuM0/UKfo
Sot4Cg55Ej3XFLTPUkErM1STQdxc/7HXAo1gceR/qh0lpPEXTMUJl3xxKsn/WNdht7YC/rDZde2N
/q5xEQrOncnAamMIxyNPItwsu4HScs+dnyDZoj+H+DnJA402AmoP5cCxOqXBRGtx2Qx6wB3+GKDi
EE22UiNtOiZaD7YYcYRkVlcMnh2X8oSsVp58X/DhkLPHApiUsSwMASfHBosYswqPaYRvMobZJqMc
M6ka3GldAJ1orKjJBKkZeH5V62utKLeNi2WkaZEYTCVt8YkAllywro6CznzITPBos0pVdWpP7Qvs
Z3TfLnwpAV7A3j+Whl8wT87Ny6C+9GpkX/XEsK5BLZUDhsL31mnjnSQsdtMzK30285AI7lChV4nZ
7gTiIfaNU2aaiLwtYXqW0eW4JDSKjsumOuoNH1TIYtNptEsm04d5ARINZXHNig6EfJYku0oN/W2O
Bpi4s0qssFmOBzkA6DTVZ8H6Ku6a8XV0wO5ZaeCljmjOvlmZ57oEMqdoXAKJHsfXmhHfC13dv7J0
xsEYOPap9OVdhlb6TD9gE6tGc2sz5FGKjn898F1odaAc76qcoKrEAB45yWGj4MLZDD0y8hFqQGn7
ay0L9Ieyd9QHtGA7stlJEqe5eBgKFe9JaZwBQTzEXGsviZ3k3APkNUBWBI8m1tfNcEymW6OZ/rpX
kaX15EXaMeCIyXaxYrvailV+Rs0nWWtNA1SpbDdhrO3xzKH4KhDXjJo8O4IkkqjPUiqu5bBjHfOu
R8b3Ik6VI36Wsw5RYsHj4OIwNpkR8rH5qCMBKHdwofy1wgrnALISTrNpk8odFcnBnYZ3N6vUG8LZ
V7ewmr3WZDYJGq2kfR31+yAoY5bpg92fzC738jCOiMpFE7UuaObf2xExeEZmPCnzA9eDx6lKrqjL
jRAcgv/JD411E9OURsr7uUqbcYWx/q5nvfGijMknbL/RRh9RZY7hfHokk3VMpLodGqu5lDJrLk7S
cD5T6Nlgy/pajbQFSqd298jsM/Tp8qsBBxMVvX7j0oieloc80PY+VWGcD2extf0yumilhkihbVLC
CXqEwg0iPfKtp6cYsqkzJFhamv4xHYYLHfl4QzvEBG0MR3ER4WRRRO12FA9igto4S92sfrekZEHU
UM6G6PYh4ztASaXl+5674EWXYuLsLm5cqVd8ZuG6MAbnksUWYna3obnmS0zbfiMuak8ANvIYXDbD
ZiE4km93iOK6f/cpSdb0Es5q7r/Wlm5sFcNRTzLalU023ZYmsHQHKrvSP4aWtFc2vjCTiv0Y7dJO
wauS9hdK/evKqoF1IkHRApcCrlnArqDpfm3mh7EEwqGX0bQVxng3FrbFnXK4TpEiDpXdy22sGw0Z
lQpmfIwpe99qsLEZYfg0Rpjgg5q8lM6+x8EVjmt1QCvoIyXjlKV/UKdr0aTFRY4uouep8DdKSfZQ
WrTvqam9hkTZMvHNYUA2Ytr4vkSkU1qlp+k3PbXidWmU5qFIUuJVasI4HLP7CjNxYiajj6dxl1dl
BHUjqU+F86iUqXWJG5sCGNnOWowIrNB0+GBt1+ypmBprJUv7XUhKFtVElEI6XnhR8Fd0fQA0HHVn
tZpeZoEWY3tp7yYqr5tcYiAFE+h1bfItCdXoIh2w8caIYIc1e3+yVRXcioAvo7b3ptrmlJlE7sVy
NM7F5PyICtHe/OFsxquFChvatvQGEpTxCHZI47djytR8ZesDw4tK3TXp9RT7TIicTBkCmvMx01ra
D1kVTRsUWjZ5WWkFVal9p0OZbcP6E278axUTqazqlrVluXW2yndFi2IvpN21Do02OKkFDJZc48oq
ic513SDfKCgcEWzQMdR7zWudwqCPfHTyzOcWxGlGw6TENRJq59YwX0YnFSc8zM+VQcZ1DoOyqxAH
BT4MDRCr4AkWzBsGPt2O7tMRFltIQEnhlBCzMJRvnaa565WwPvapDLb2gJpJH51jF2rQRNSAZFVH
by7u4P8IKpc2P1pdgh7VT2DC7K05dg9RybyiNNQri5McEV1KbqsT+NvQhAyZ2pIqG+YUisq5YF5E
JCciJ+K28FDo2AOrZuNXX/sEkIIsv4xBQzU0JoqwGw0iazJw+z7imZUT2/mTS/rtGA5E26sN7hx7
+hEgUzrB4ExOFP3HVYTqe80cU2cU9z0TMdUhCO1+pzblQ7Vcs0Rkq0PRHVrZKV5bQuhR54sAGpi2
4fQ21ZLmb0Tjrxmrd6ue5sJU5K8n0uKYMKwqHHUA0phEdvJEAQmiAb1Zr5ThyWFZWxNcxvyx5PzD
WiTb9jih96IcHkuyEHznXFP3SQDt7JdpRTvPLSJj66T4fs9+1eX4T3xENFp0zyzcuQ4sq1dlJZy7
YNrYRBO+YSP46uwy8uruyr7pdrZLRnY5xvmxDLtmY1SB40nFlGepjs1ej7Am1RXyoMw/p66s90UT
VKfGIuuXHke3Xu6VqpX0tEW5V4JpVU+2Q1m9qFN144guu/x6UOMC/fwQC28YMToE8JMVlVzWsC2B
SYGY3pot7UEL/O42cXUM38lM565DeoOif2vG3jqHofmku1q015WmQO4z3ogQF/d1swH31j/kZIB+
hFr1PR13EJZPtCbI+gwIEiwIulZnoeiQaWTgGT79d1vXb71tfIl8Z1/Z2Cs+Ihk7qn166KbR1s3G
SzCTjqIEyT2LMcVJ2m1Ecd6jM8/Yrd8J5oxEJgdPdWKuK9UI0JBH7w0qlR0S5HxtQyzypNF8Ll2y
JOIRRUxOMJpilPxTWJxaGbGPQiGhEtLUYxH46yFWw/vC6E4OBfF11DYNjI76tazbaMc9A19/fVXh
ohxA+2BmYjjKOqlfBiq/6AcrUL26eUdQj3vpq156UxNbu7phUImyeE0fHEN6bt06OKSa3j7/vMYM
y773G0Lvgh5RJgakCF2hm22aidSXemoQiIKdgRN3zLJXrTcD3FrGmx6YJzfq2uPiD7VdXL5BWjH1
mRPQhR186cYsQpiXVKeQkYKvXm/JQ+9zsRoHThmQWP3eLJJ6rYZGsFUUkr0qtfw8agGyOv9hAkzJ
7NPIzzIhAszHiOSFTV/cmePZ7r9bJJB/MWOM7FpwnjAYvPpOEm3bJmn2VSuMqwXcYkWdJLxFLd/F
VGbNp8Zq3wvhFu+2kwynIDa6c+MnuD9MUAXawNTFTYilXC1uWU1dUQNdQUH1/Fqmh2WOYLeIj0zN
2JFSSnKcHx4La5CHhLgKqB/jLnFMSbWibCA8i7bdRPNCUAwWuQyO9cNxmvI4TIRO9ZPTcMHMzCXd
JDMQcjbUI3tHJuNab6ythdj0Ba869OuAG25V+mdchsPNBMG+wklOFntoBZ4zypyvxNq1tuUc0Ek8
suaNqN+kT04Go8SuM27ICWGLrN03WjGlZ8dPT0zGaq9DcnSJ7BYvx0RgC6As0jhAmJEnAdVkMrkn
k/ZDJQJ1uAeWAdqG05kvwjRKb7KtW1DnFm2eKvIkljrWBOm4lSlUT0Q5lIb0QDuNc6hGouZPgVlf
yaRsvKHAcAkZe4CCK3ZgWfVb6nL1aBUaihg/qpRWfcjbtDh12iwxr4x8Q9ubKGqbaBlg8dyW1Nl2
zJw6dbY9buiVxtB+jxvbJ3ipLw6FrELwAdk6avqaM7CfiA1BF2JkiOzzsk7O+pePUz/QMuuWtbpB
1EqYrJOmDu/wNKlHHC/6Yehcc68mz01GFCPM4h9dbRSH5Vps05zERsMkHaFujm4cPSx3wCJp5wxr
sHmWhi3MUKdqW7d1tglC50UEWJQwNDXoWgkNErp9mSJfWVXJfD+sicZNR+dLoclj3Pv6xW8U/aKL
8CgFQl8X+9FKB5Rdam57aTrFRzdK/GhAQ0aE1k22pXKsym/5kDv3fooaCchfHdIp0oIKPM1QB15V
ByUpoIO500XRHYlqI4AwQlYXJ8NhRGK21XuqQMoc/k1AJBHbmH1GmdChmh/UMDK3iU9siE7j8yH2
nXitVsjWMiMwtlFLpKcyJO0JJA2+1CRJVkshB5kDATr5UUvSpzQPyFsR1tR7JiLBtVEPZBHGaXbR
FVw4OI6jNGj2VqAmj70/VxKgkm3rOZEFxHGxNhJuz9mkTygnes5HLbYvieSPB1p0WkxSQUPe14ds
1yL+dO0uCkAMCC+yehRq78OWZiUwIdzkiypbLE2+T05N8GiVdXoo8+mC/Cq4R4YubmrdTNus0t4m
tX3X0PN+VSeUSDTcyAbX74vBBsIfiHijTj7Zq1V/wL1mebYosr2j5yGYi5pJ9pSdlgmBj0CMUYC7
Sqqugj5PL+b87x9rqPHETBo7onrdIzZ5XCAMVgbAxSPC3NsiO/b1bwvmf0Hj61UG40yvzwpmIieW
7aluid0sSusTcPS3vkhtfrdtrn1T+vuwMOSOrk+/8YVhbEu/e+jTLFvniMA2aOjHUz1VTzU+8oOY
o6ZaHS5wSJbC8bZcLVOcEJLjD8UBTdm+KbFbKiFGvN53wo9bpW0X35vCvJZpxoIlMZ6KscqeyDzx
SHs8jDMw+OPKLOsTSJzq4j8lSDmt2VSVmK2zVgyr3aXGoN33YP5VwZ2Y6XR0LJ1Cv4cM5pGf5bVF
qtzBDjxqgUbVLCHtjHON30ybzRUlNxjIpiz8uYlk0sK71TIRH/O3jlIX4z8urmAmxqSi7I81t5rR
7G5KdBYV3FVL6PFKy2W+c5EfbbuW7E49oQTtygJx+nNbKdFOrlOdprmuoUOJo9T1jJBaSZeQxwn5
g5WJPSu7LTDBfkITONf4MF3X8T2ijNXPaMnWCBypSbfxVSp1esoB3pxLIm+jyLUvRVmBPgQl005t
eHLTcpuqcX2JQoW8by1bU7IAMRUU2s2uX5axv02a7RRB/tIUd0ssBJkoqfi+ZNdL/1b31FImwMqU
EkuU+1bPtS0azIEDkyU4UcqVtSnrWcJu5smdZYW9J0y8fgPxujSQ1i2+XTwFNWG5ddKho27EqXfj
cO300K5Emo9bhXozgRW4qBAo+NZ9X6qalwd+dDWR7yVa8p7UnXsDDnEqkJ9v4WhOWzue9XylgDg2
l97wCe2mTJyorX/xhV0eAX5DWhT+sIf4/f5/iTqv5ca1LMh+ESJgDtwrCRL0TlKpql4Q5S68O/D4
+lmAemYemqHuuLdLRYLH5M5cCZILohXalytle0oSgyrISnAEDKhcH8bp3S4YR5hFBt8sAXRWNyen
Gsxz2igIV3MOQKFXWRTi/jIYKs8mu1tsZoY3Z7rh1Us7YkSJ4jUN+32Hpf6cllSbR0q/eM8tiuLN
2cv6YuRsy537mMJzN1ooD0VEDSI31um+vpjMBu+G+8n7pZLELEGd01B80ZcL8npL7uYA7XVtKCnC
ni9dz4M2BPMRlkdIqpUgkqHkAKsLc183+ECp6DBAEqVvgjKPW1C3Og8cNsumnF2I6oaV72usdZ4l
QLUR6J82IYS/e0pbx0bPZv0ER6U8BWrwSJZdvsvxnMoC/B/KzJZjnnHLZa/dQtEPh4m5VVWp5ZG1
3TmGGueD2A6p30lSIDGO9WHrBnSGDgSmozdLYpee5UEOdMB25wjv4MtNe2Bj4NDLMf/WlL3zFZeY
ItJtmFHoopxCnmo7PBtR9k1LROyjyoWXjnN+g22CIm3LFT4wkc//f2hS4TV7lW7+aTlGcIidhk+V
MIfR37Ki058dVpP9SB4Z1KbWHUOjo7bWtIqtpgUIdcIFM1ZCFbK63XphMcKBgpGwf1A6Yp9rupdM
7cG9WjxsjEv7iJnTdmx1vhg8l9L0w2hJE8IiVKrg6WhUZc5TnbBO2yYCAmCffODygicsQQLijbBs
nDjUpYdgRQAW58Kk1rOcMLOSQGxFo74yS/43Y/M5KXNdICIcFJoyu+Sj40CK8gUDf0+Ql57a+M3I
G2ws7qB4jWWaJ2TVHaOG8tSqdrBVC+F4A7Hmc6LKmwhkvmnKljkFAC/fMmi2qowupT0prz0ekmGL
MyGH0F5nvk0Aip0eY2WnXGdRVv6sy3YXIDeQxX2qrVQPqgjbIxFTv1PbNxJg3D7C/4qgeSncYvb8
v2jjto1ycOaaho/Lmv0JMuo53Meql9iJ84bHQd+pGSIIkBF5tbNTu3RUVFHwm9/TgborL47q9PvZ
SbVbrOJiZsJ6T0apfpMznkxzQGN0i9Ybh9zdCStJ/CBMYbka4a88C8yTGqo/56BwrrUyH6PifVbr
5uIO3cWOA3EB8Z0hKYrWaxQ0snRUn/ls0gGt5Bwsx+Cg20S8ixnzQwiofz/GabDPisd61ugmWaBj
BfPD7uYDrWXjLl386foCWR76+xCJFIVLFP9eYejk3DSBmindMgdrifI48S8yAr1fWMo3ezYsQpDx
jmWckqGUnmipWJ2P/XP2rcz5LeP8URHcC41aPVJ9mO+6ICHnT+k1h2ur9NCgG/T/eWLiYzVngnK9
J7kiemoq7K1Wpe0BVBAmNpy0CVN1PxZV6om2U/x+q8i5P02D5qkV0lqmdzsjS+a7MY/Kplec5GSV
LRoJpaUUUuTRre3KO0a0Pc4z8dRCGLYWLMtSNXbAf2xvMEw/qh0eM31mu6yL2Me5Ux7gX9VQds18
2ySj6mVEAHbxNLL7siAdOqcEttODTZtkeuyH9hvWppkq3tELp8y5NNOvTu/eR90wNoWc6DNKsb7q
ZH0OUU4BmSwnrPyNx/gn/q66xkKotTKfaU15NsTY7YYU9UtTJlo/gpTbX5idh9T0Z9tW4Ixw2+Jw
Zfr/ZBnCkEKpAMdJdUTUI2kORtEj4nAkjCto61Xe4VmymB0O3NDPoZAvknsOeG0deo9Mf1mW0+xK
mk53aIeUpReWdoXclnkyt9E+E/eVWqhsYgjKTWXi+s3otdoOgCYvYzupX4Bli8LNTU1+dZOQulmY
a8ndTVHDaU7J9uNcBH7CBDchYfp0Eu1Ml8qYt/KDlAcgDDdKfZrly3OsFcNOOhlmwL5tbitOPkxI
Z1kJNc20hSG61YEJbzinKqdWuUtOc/AYaXXtLZLw5U0jwkaFvCbPZCqPqqrPpGg07Qn54wjL1kPa
zzYB5/4L9BcGv/Gl4dY750BUTdvWN9B+PpU4pCI37DNSGqinMQH1rN1mve4eVKv/MWhc0FJaOFuO
xW/C6FkRHOddH78Bkq1gy4Iiacb+r15kEj9dU3qd2zUeWtB4cquPTiHUI3kgMJAPsZ/i77gnjXhT
EvOfamTmaaa2KSpDg29aaO/HKkSmDjVOOkNLjWjhgrQvOQdlVYeIziF0U0fFQKdYox01w/y7kuHC
tt8Ydp6caLX+p47Gv76MnnoVZ6eycF4tl0Rfhu0MVVqHJWMOt9CVBjhc6fflVJ3xmis4s8QDLqqq
9Tc6L77VSFjcVGCcqGMxe7yhw2kE4ntUbqJt/kZqoZ3w6ZG6xv79KqwZoxkV49LStK1ZxO0hdgLf
RstdVQetYwYnLFKFAQHlMpbqUer2piFDg+kBUKMdjpmPlwOziwQyrkhx1BV6quK6tvdCGjbSv3rQ
GYJNOIINbRfk2U85Dh1l9KA6DKBYGzsbql1tTOFTdoa+CfEZgCJrYBckXD2TttyRCabDUnASgswb
glv7pdQS7bSUzwo1eNMg3e/0NssPOXP0k5bBxJ7VODkQPYaPAtf0ocx2sLHMuT9URWQjSUfaVspc
38q8B+MDmvBnaRfBOeyVZ2BjXc7xOd+4lQzbQgDCQwxJry2pH6OamnPSIsZatd4vOhX0JNH6czDK
A+NMZAsVha/v7wWTxJMCFonwabZVKBVl+tdx5dJTnfNNCMPWTe1n7JwG0dkUObYgL8nCns22UegU
tHEaVFZE9yy/alb8wGCXX+sYj4aaL8ZbKo/UYYrxxxV326j015C6/1UmVvd6ipkNQ9FnTWfUllZ6
f6a0PeYEV5aoIDQkfrUkWO33sYnci5D480ZRexYdbkdimPKgBM2pKKvxltAPGwK8OVai/NcKUrCb
vF0k4EYc17NI5CzG0/XmkYwWQjyO6+RDdSeqVQvthyXJJALFGnln3IvEiXvh3bd3tGQMfq2aELLD
4NOELXko5qrczL0JLyfvxM40JQcRSfmvhhD4Bc/MqTdWhuGNP6T22g6EhN3o6omoEiRgpZxOFL0R
Hefan0ec7EOZbdYboAwTY+ukVeRXBeA+Fk2YjNnWhTHiUxMvj/SZBwgnqUkVoNJ7ahJSZAFhC9sF
ECM1etMwPv6IrFKS6jJ6z0lKw89ai8tt2jWvOLiyddmXkOLhOE5IbetV8jLwgp1ipyb3PTRAubIk
eqaMckWjzc8iUPfrnUkmU7mFHM/uvOBshqE3b/Gkfito8/qYafsRE4ItM3bAVVX/lDYsGGnO8K+5
YT7WUwtdfnvYHtY51SfwyXqqHmJ16DazaHBaGOkV0a4h0Ix9ZdDp7TaN4C3NO39Kn0koPjsph1va
us4XRT+ak3sFYG6nY8q+RSVLZWKZy9PpWkfqtatLMBrk8YXyEnpeX7q+1PdhLJ5ZU6vgNSd3O2oS
dCqXNt/oQoMPIrqsWVFyiHiDOQ/7TE/FPU5/9KE5bRLZ/dYTynRmvW1OuW6VP9LYU4ruZaq9fKbt
0TKr6pRm8exFiqVjf8gCrkj2dxNJ7kHdJOWqfcgpxmYmx6imbB9uDdCiem+XP8eJTOPUpC57boC5
FgmpuwpBX+pQOSQK5yKjALukBS9inD51znxyR5BNmS2RMgKWGSRyacdvhd4jDoxVutE5X86bXg+I
l5Y5AWFi/w1YHSaiTrKryso8wNbQ7qGDIIeTn9q6fvqJMHlRyk/yJ/mR1qYHgFk4QymF1dNwVJLo
57DwVJqW7cLQ/urU8GKwj/Srxtp5pVXm1AeAh+toUq4D2j5tfl2JYuGY39ya2nvGBvuZKa2fIyt+
9AqXzToEWcgbQ73aYsnp+Jh2oi+gW7cqAkNKL+Lc4odprXa852O+Y5QQsSoW+Eas+TqaJc9TMKDP
I9SQjg0iD65Acp4lqjm33VxNda+SWNYBulxkrXc3dbC9sQFAOLoRUvGcQD3AWw51utmCS7L2aaUm
lwiw1qmJh/96NR1eneEe4igrjhDzatZ494+Dw+otjObcC6ORaCwJngXPpMyMHEKT0nhbdOCL1Wn4
46+CXB2EsYcEr6O5YKRSLIi7dU8UZx0vNapNLBIouJJoyrHQNGABlTUdRY+Kk9YKNDxY2nsdDXBj
z2rAPtbUW9E5kuW7Lo/MaIdjXvRiO9hlsUR1wX8uod+2fzrxezVqzkm1u79TMGlvhWtzL0r7F4M+
964Ii7FmUuVMb2BzkIseL3be36wR76CGFrUJaOo6O5mOOwUmp7nLZhsKL1Oq26iq6AFG/Sz5tAMp
lbvN/seJ2qDgabTkj0LjyY8z9Vh1o/JgG33UAXPKYsjSbaIPdNdNZboZOsJGKROi25RR7bk6xIZn
N0r3ZJBB8mq71DZqD64p0bjUAxPX/cxZY09g9zN3AfFpduHjwpV7B+FpLzvYVBA4LOo+GOk0baHs
u5ghbivaUx5k9R1nCrapbjY8QpN/Ixs/S8NlO1/M+1Vh5f6XFo5h7z9a7ZzzvLxgZEwPyVBe14dr
/nIujctQQzcutSzLLQwV4YllF67LeNmxlOpHDScORgXhJmPoP8bRVfZinqxTg45YbIhrbEej/V8U
m8F5eWwlnJJJMHtcQWFhn+Y3t0OhsGesnCNxgZNjV9PWzqSx7ZVOXmyQHueyQfxdsqBOTltsTWVy
jHuF5CDfRxCqru8MccXgdejf0qbBDMMppUhcRkca8qxuO8CXgKWaBf+TNPJDBu3PW+UPKI2UGiRV
yEk9M2+Ti8XNouGRigCzvmXgn6YWx2HNSPESVwLhSaEiKqAAaKNwkW0UoGWpTm27ng3WlVvIsaWa
hciO9tvIWs8YM26KAUTpPGpweQyNu3U6WmKVNNlHwZwdKGe9DLXSbELRjJSmxsa+mvEojqoWoaFE
1qe0w7fZ7PK9iqTiZzGwWH2y96VrfgyFAo++D+q92+p/Q4QNAuj0Uq16sjRgeXOSBiXiQFWxDTX3
5sGYbvCjy20Xhy1x4frhNKM4ImSQX2Qx3Wbd4J6avLlQ0Dxfa7OEfctzH9bijCCzjNNzbjYdNRVp
8Kxmrb8giJ8zFpPz0Lvp2VFrewvncL42U5ptujx9BoZzLvBK7vOk2w+J8dRG53PAufEZAXU4Wdg3
GPdbLCJO5FIzQVCebGCOHmaEfOxYLvO2eOkU3Wz5aBROFl32YHTR+m42Cp96ekaOTcpv0YmjsBvO
LU0Htbisy52ZuupWuHXLexV+7ywuSnZrJqS5wfpbla8J81QsTChzxFzCsL88ajagefo6qm31qYxF
wpkA/FBSv6n9mL4GezzMCKV7jGliF9iQpXWWI19joM6ncBbB4B7aCYwdAFk0wVYfvPVZdGHZUKRB
T2i3HLCtYKg8I431U9sO/qBo0ZdkzoQs39Uu77PGH062G8MZKP/a163LCnXuDe3RwQclN8jpO6+p
ocVcDviDv0k0sifUFkFC9oyQEnm4GnBMNDs7Aw+NN7redz6FwrCVIj5DRRjuzUrlN1ze6tf10+g6
lYE1XyCJ8+PrV3IR+Q+1PjArO/DgR5ey6f0ktPFY92xhDMybXXFApIm3iMOxVzlheVYTHA7rEdA0
0Y1yGq5Yt4kfadpt1WANDdodYx0L+8psHeflaUsyjBBJ9WzlPO6s7+sVsBH8Xa0+HS5aQIeKKxkl
2mH1OQbjozSi6DE1iwGcgSUnOPOtLTh7hMifNJ7iyRsQlUdFfaVkYW6xtqMFwTyLhPEsWZWNFVsa
N6UF06p02rPjCpkw4dslDsVJ1G5N7LBFvXUWo5jkmOADuoO50aLrpm3rVWr9n+Rx2ipVx+i8CvV9
VqYHHu3pIgwTw0mSPiqk7HsfKS14pbDZB91fzhQhiW5emGs4O1PhDaJeIrD9qXAUWriq+iK7bWFY
G9wH5hsHr71JVPExlNRtaXVPhzI2otUmYZlBfG4KQEplqE5bE3eeryoFLuZlpJrwPJ9DNRy9qcID
tUbNLBtfBqwyvhvVYvfDswix4Tm689YKEOK0LMPAxj77E1kZGx9ADptW6LrU/9LZGGxamMbbGql1
ASHWtzwBFeeI/tcXEkw1zBNWwuDsNhKSG7MnaCGXNWwIreFTiQz9ysnX3oxO/SfAq7sPdQrxJrVD
F2H535rEK+GS1D2itMY8wzTwlqeLdsy1ARRedcpyW/ONGZFsDuWZf7zwG7v4M6vM3cblpdYzjnJl
h88yhbBgdphrVPdoanm8YQwRbTICoYcV66xTLAN5eaCm5xnMIjgjNI2g0HRlmyq2oMtNUYl88m1c
NSc9RXVWtMLdJ7Xx36hUfyn3VncOlosd6S/rktFlt1nLKnG8ticzLt8amunsDSSGv0t/nI9vB+1s
apk75IDVNrEqBo/7R3iel5d48XopdfXSuGJiwJ9VFK04/MzRCZy+uOHPGzyuTFwxnI7iXGTXo5MN
89NOdrNLZDsUwvmcxBQx2Cqb/fessc1rFfyl38m6CsnioC8vHZCFGfs7XNewdw5tGKh+rdNSaWh8
z9cXQrQYsVX1HlZ2dAcW0XEiK4bDalwE1kk8HBLGEecIeVdiYjwnrKPQ5BGV4MogCTn4nYmTJRxQ
eAcdQWdpLDFgL4lg/vwnJDykpOgtMjmax8oOm62gpbSLDm1XgMJEbNCUcPxmoV7QrmxE0M26djNr
husbk2wPCtKIX1bkspVRnLrZzv2QAPSB6DTajlN+MD0bfdq4DsZEhKQiTf0za2mAkk5wGK0qh+3J
HhP2tf3ZTZ8Y7X7TTmniyNHF0zVoWVdlZ+9UyjCuWYtzeaJO14sTLsls8x+NgUOjYCSzYwJt+b3Q
fR1jF5Y+UzzzAQFCkGA2cyX3ex3yZz4W02mu0b61Kic44taM5usBXY3V8ZGaHD7TAtfoSLe4P6Kf
H2bUBhYit7iQCEAuceecr4Q1XHvNfFLL9ZaB4T+2SgfmrI1LP8Ewh7ElmsCoD9pdHTRAUkxzqGe/
WyYdMjgcx6NSNvFGSokhrCe6PgsjPMU/LWGUxwQdD6rEO6dMCnvSOgV8mhv4tfAydLO0j0T6Zr6z
2kxPhRrcOpCaAAej+GxO4ofg8fxA0o32E9g5daFHR8GYXmYzzXYj/TW7bkyGP5Xp0BjE6r5d5jK7
yu7/DXH3c6hN12PMNXL3S8crJwkvSVpEjo5WteXeXbtKcK2naTxl9DhUKSnpKBDWjxn8C9pljcvK
DB66W/jSzCga4kipWaVyHGL9zrRzemUAkqeyKCnQZh8ORDy8EWf+b1ZgNgiMSDgJxH95+hFQZ0DJ
8hDsSt16a5kSJf2iLiWOfnevWWZFu5Ar3D5blueMCDOZnn9O4/BtVnc8QO49SLjkzg4nmzK1Rvw+
VuirUqXxAZ17wSdu2lix3p1ZqbcmDwdeclLgJGl6+ugje68r0sSKPv1meDBjqFBYVkYcG5o7Ogc9
weK4mMFEnR16Tg56Wpc3JXL8xlIWzv1YHBPH0bbpOMY+wABqf0fmGezh456Jp4pVMJiOTTg/Rl2M
dwv70hZLsO1z9xl3VZ1qL3hWgjwzGEkKtDDv/ujqxb3p2uLeuoryjMvu3chNfcO5XvGjsLD9MvNL
LtrbEEb5R2TWkkd1nk8zTWR96QRPcl0fKeRPz9Dp+gSTar2GHIWFO9P7yGniHOnGJodPv3OjQCVn
CmVsteBk+KhuNEWLDyaF5rmIOYkm7XTjP9x5nOEjGEByAOLsj6txfWrl2YTbjZjYxjuXG3v7dRnt
rWa4WO+9KPOvQsO+ZXgYjsnsERvQLsbY17sw7svjuvBrNkszo+xLF2HJGZ3yFjsu1bjgHJfSJiwH
APk9APCw+NcHtZnJjjCdPYWW0DddiOSuAkXf5yFZh5J5NwVmi83VYclI45lWcKMLvCRV+ExHTdzd
ARsCf0bCZVdYVPL090AONLJpaeMrk7Q2TpoNO6GG3M5NOiLXm3Cc0o2hTB98QiU1CPpBCoocMR6r
+wk2yqafSUjM6SLOpp17t0CX5lOIJ2KB7WcJgnsW0XIpU+5KLgDL9QXLnr23KgudOCg1OL/tGJ8x
nXkWYZpTzeVoFu5h6KMaZDUF3JBLftKdqLyKNHwvphkqSd+AaHNYCwbIkys2BB95u9Wt+peKTrJL
dEd5ZxwPcCOHJyDa3ksy4eR08Y67qTDLY2E0v03oRi/RQIZxu0L17NnuWTFs5SSXlyIEnN1Hc3XM
qxoOaxi+fW2/+X01IGcOz8KXSKoxuFLCrn/TScju7KxLEfc5WIfKXG6aBkPwYKoKKHou7+oc3gxJ
xU7h1NoZN/kxbtuZAuRQ7nA/mac2683T1KUdpaKAFF1fLJ60FofYeq0cytSPYyzpoeHkNC/xU1Gn
xYH2L2fXVTpGmbFGTym66jPgNA8vnGS3sZxr5/7oSlo3XSv+Rj2M4ysj6iOur5boP1qKrLv22i4v
Bg/ZeZHdqrD9NwGW2BtTh6ng/72ElqGe09CI93ZcYeJZdAaZzsCg1x/XF6wSw8Y0KPhSqswTmBYe
sRbKO61IhDWATlstvKg8NQ+0EP+01N99qsW/BkuKM1hgdWPX6BqgUrj5B8NnRSvoEHQVk3TmyeWc
nr9ubFTzFee1TLQaWU1ZfbDVSFzRem+DNC9a+9S3EEhDp2+8XnZEWF0aEVisMWko8Di3rFq2Zw/V
eHCyqL8CVKQhr27TpZmcgZ+BsyXuso+1IRQSOY06jCT+l3nhmBB8Tu47fhQLHNTB7Cc/0nvjnCwv
JHEaIoGDuStySZ3sos+6HE+O02JGjYWzdOe1fzUFccINwp0e6FyCIyqCoSltVlCkQYhCLapLnHCe
WV0VizxGO6lx7l2gQ1PUfXC48ACVjt9JP22SXL7bE3oU6P/iMcU5fDIB4WTwsIqntyoP1MfQVNqj
TzSPmrZ52zi6zRFqTG5G6CS39SclrVHfB8M5Ot3VNuz6SRHZdKW70adbi68uSo3NZ41PVjFPnWEz
inBKdlzFZT5DxvLSKIpG1pMXMxzYf1QdZwPLTCXMFMCTZh75krLJ0iMPyiu8cSUHfmyZiE+Z6zOD
puHVoEwBPDvsbjbXZCRqCrn0oGAIodM1pUw2vDLd20Osbh4dCeZzbHR/OpfvVaxXDOcD7d7PlC3H
vebuef5oC8rq6KaP9gUsyavvlPiYoVm8DVkYnwe6YSk5sHJ2MzzvX5TzDGNfpcLeN5ZV1IBUFko3
9ToHR2C0nF7FbOWnXHFuaxtumqPvfnnX1IIkleXaIfw2t/ptM7xw8io8wEtNtvGyFFDX+Fsa0+zH
OW79tC9eeaJ22OabF6Gf6Ag7s96UpoGXgI6atDSfMVOyo5MwBgD55R7w3Y4HQsTuIxO0CE0YbqiZ
LI+1FvDpUehxwebtL2b2t9hJnortOE8tJXK9aqxtkKinMcsnwO+A9UZFBjs7MiBALyLo7ETDA3cx
X4mNGUrJjBNWMOyV/DTkKvTiumv2mtLXQHy5nmi9w2FB4DdAZDSvWaWEF5o4tg6njasdUobujBwR
OHUd1pGxiWCyseo8xPdqYcWx+hkkRvhvIh7DldvJH8yfFZjly6YGObraNFlAoA9tlba2u8AHtHF1
o6OxzeEbjcUs1mzzQTB4Ny6Jr6zujLcGnnw3kZ2wrN64tAY+XvAXuHQ/qCuKfS3NnYtweod46Nno
pQL7T2oXtWaFJ/N1sG1u5X1yAeQIayZSxF5hvEveZLqajpXeU6ahBy5Mv6tMZwLuDhNR8yXSFWuE
MIXDEVWYw3sDekjDAVDCclQqlJU13lU5ziEIFZY5BDsvCYbSHwk38q9x/62RgBkPLZ6a/o1YFU5q
6nNmWRGKTMN9wlT2nGBKOPeiAoBYuO42V2XgblNLb88UUnrEKbVTSBiRoXzdfAuzPDw3NBox32Cs
XbdUmbESGDu8owO07YoKogpQarC8yAp3s5nSYICo1Tte1EJtWdGtkwg8YZb2aX3Rl59SbSb0NlKO
tzHL+MPuLZzFnQAMEmXeBLv9QInTvxIhEwZDzFTVpexjZS+QYZwoC46+x7lpP2yRWSBb8GxmWoQE
WobvotHLE9derigY3nYUHvOoLlqzk2f7ArbVJkJUohtsOfiFwGozR8xe0GiUZPQVNQeJZe6MWfdr
M6bDQbM/zHrICcXSw77giycbJw9PTqDAIlMc5djkcmRimEOZXJZaN7S159iw3LjTMB/a2KGXjEKF
rRobu7KuGubhjYKJkxvf4htxg+KjTdJuZ4az+kRPvIR6e1jTl2RDZ0jDwt0OM0MSngD+8Y4SkEzV
SdDpM1EAVrWESuIFHZbRwxD11aOdo8MMnOpMQz37pdyqHIy3eSmSo2IWH6rZtEekyfpAWn06j3RJ
G+Q3X2YkX8rAjG/1mhaytY6YH4aXNAZaVOazRkgFH6KyGXEJ7r/WougPDVXtg3jCn2auojOiXLhV
Re/6QUTkPIubH0GlPHXmo99S1f7FxmPfuHHeG8zF26JSj31sqy/0Aap2ZxIvHdm9AVMTi0Q77TMO
cNd4JtfM/jEf8zRZDjeIiijqf0ap7yOlOUZAy30cQIImSyc9lCJ42axrGnErfZIkWyl27f1e7QKS
0HCvVjvZqru1CdRvxyw7Bmbm96JNcuwIHesFIfcdwggBUzysh3Ao2dFN4ojr6X/91FIq3rzUbYTf
UnDzmsaQx9MlxGEpGcJF/56NJRHPLn1gRSYaV45wqwGAHQKWvC3fuvmHZbLYWVSE8FaU+/XZmVuA
zk6A5JsKz2EIMMriPzy74B0NG39pjZg3W/1ljpWDU/bzGWXvT2xkJdh70EgramvqRbHtBuwmatbE
Rw6TPm+6vcGR2O7DJneeHR7vkTPmgATNZVvOm5Ve2kUWaWm8M6lbMkrqpXyVQ/k3CfB4tyNWq1z3
LK3o360pHXC0IcKZmkUjreTOKDrL3MCZah/TsgJ/uYIwmv9Z4e5KqTNFV2007sj+T+uabNcao9z2
wzAsDWBLyKX6wWCBeoEFwiT0NNoXY1T4E4HfrdGJ6aQO6W9FyXLCdVGLic0dHhRUnx1o/TeBm33T
pkK5GJL0nyg6Vt0B1vocwMJouhLbmATa6hp4o6wU/SvPCKHWDpt7TStnR4FxDRkplzRV66Kg8R4w
8YV663GjjASOUgZZftgPyqFZzIGyShQOEVDx1IqhFLlHBwnnHcimfmMq8j3Fh5vhePM552IeXJgL
K31hDtkg8CDewhmcKnfnzbqByzLFUankKkHqivynRSqWmMTV0NKRXuy280bQGR5lUBI06qAXL4LP
5i62m+hULytu5wznJHdGIiOMldwxTq7USwRUv2e0u5xdK4kPYzycnaonPJtCj43BOGynhttjhpVi
qzsuK4WNXSGIUrnIYpxKW1oX1ATy6jqDW1/oN1jymMMyH/1XD5V4uZNrvIom/RDKnvO8xSi/7V96
NNxVjQ0hLtL08BVqMuEDHkJFvJum6gAiQwHblEE7eiZSuZC68p4HcfM+MZemtRkwtogZndvwwji2
XVINy3elTqEfT/BImkz9pjqN6Q92T/QMVfym2C7aWqm8OVXcnFb1VNUVqimNERSv9q+Lsx1DseE7
cCrXMwJYtnIZmbBI7ELyjYgzrar7qabe1lYHDWozFvP5SomSie2of/aZQnAIx4fqB4H6q+ifA4Gj
e2FZ+X3ITUtsqJ322C4oCsB52+WDOJl1mYA4ZeS2q1LRbhQks+v6Ulru/37STL6sRPovWduq5Ov5
DJtMw1XCf9PMtt+POeabRHTtGU0KbThR+zelSeNbJ8sfRETY1v7SBYMpVPBvJByZjEgnBWdN+gUj
8H5l8jsOx/YuM3GxNLZ6WXtvKqVRN5r8O9VNeC3Yna5JhT2dC8pGb4L2BS+s8EYBhYSvMBnKBe1n
kGacQg4sCzVcnVX9bjPimyQqQZsmtVf2VvmZs6fOJekggogc9y0LJ26Onf+yviAC/+8nVDKCRHyR
xKLzrmfjmBn6Vk9tPNNcyI/4Qz7MqhxPwZT9XSc1pt7+zY1c7Nf5bL8MaWPdwjaUMD9DGHxGwHiO
xiCJvS5XiTlrrK0M0tLv6kB6cuKK6tjZ78qqv6eK3p7Ewu6Ip3Sr0fmSH5b4/l1XWBREhBlncK/r
33t1gq0vjrQ1dil+N1rLbrSufAvzpQB+Eato3dWZZCBQqEG0V8fB/nQTeQgEarFRtuI80M8ztnKD
oZw1cbT7WzkNxr4EXLL9WjZtfh2QIWFzbwZGjCGwGqqgt2gV9gPs15+IAc0u0yCaE5riHFABDUEI
XoD7idcQpeDct0xec/FaPZn4Ef/vity7M9FLrOGmrlcHQlsMonLrQgeyfajU6tfsZl5Tj8FT1Z2L
y317n7Rqcsxt4Eduo/pmiiWMHBkbJvKCK0hHMbxlZNPFL9t5n0dN+0HEnRE2fIK0qztfivBP0CTR
jgJKAx6sXr9JznW7kMEugIcEF5uiNBykmUV9/fWb/0PdmW23jWxb9lfqB5ADQCDQPF4AbEWJonr5
BUNuhL7v8fU1Qfvcysy6WSfzrc4Lh2VaEk0CETv2Xmsuo99dUy27rvuWMxqoqGRFsIyPUJUQIWiO
dcHNnx5Du2q2v8QD6zBfHQ5yzp6v1kXboFAJ7RlmbVcYWNOpLWfTqbcVRLh9McyHq98WGMV+Hp0A
EymLbztHN2amXK5ZKkpc9agcUe+aGfOePoyGLWgPYhojIipXCRQLSEBKepmQmW5RhrPYIcDR1Zvr
uPs6pV2n6zLlcGYxpV4fhpl0PaLOY1wBSFyCC2bL4SSc7BblHl4s9JtubYwpwdPYVcWYW+x+8dbW
MvNpKbNix2WDb2X1y2Bc0vY5GrH1yDxRYDXJqqAeo9uq/nr9F8RX1DfoSl0VNv6haSYvm2yWc17S
QTBYOg5OiTKoHeiFG9Z5thUSaLmpS2hN7pxKsU8gMu8XwNG7ovsiFZEe004Pd0TKGYBUBgVEhD2e
AwjEPx+4WAroxDNSQeAPFuGMhylzZtegPNnAaXFOVzc5aXTqgIiIr9kAvTI2ODNWVfCKse99yOv6
RdURl9GR2EmUlTihDPOuX4Ey4/rQ24+B3sB3W19sh0RhPWtGaP+tjYYH6uaqChHqC8AwLyuRcdKU
eFYq+cILsvesPbRj+QGE7fEny0L3QoClA3eZser1wVr/tIaYC9UmFb3LVu0W7rjTyLpVJ7G+o11n
Hq8PaiQQmIj5AXAdDe/VKw6n7mPsW7oeCoWzq2nGuCXu7DtgQ/bSNvPyWe38BlEd0gUm4MMcPHXo
Gk+zU8Ovx5T+8yu6mtukMmhjgPR4lkOP6b9E3UpAAqlSGN68YDVpqqO0DoapHXUQrTej6Xw3nQVn
Q9oX+8QQXxgoi9dA0WuPhNPOR9z44zoSrYuOHLd2PnRaHm5Idy8QaDMqTc0LJjYMTLSAzJ6pQKaA
TJLCPkunczbmMiP7GY1ui6Q780GohRuzSN6jClgejjTGz0HobDUju5v49E49RNYGe1rs1Lav1Mwq
JGvGjoDU3qMfjk09CTQGDBlNJXIxfGK4HpMeeakeZV+tVXUdqCXzVla41gi2KdeqyyzmKVYZ2FxX
g7LuuLxVcjf7FD41FXC9NmLGh+uz/Dzt7jou7WcbAppRtsAlhgWrHOJdlhS4lDlZ7BVpPjPD39sx
0vKt1DCmhHIZL4MonySCnyqBeJmKOtrYbYwoobX0c5meRvsr3m63ni35hg/trE4oJNPBmb/0e+5I
7B4CZYMupsOQcsPYkah9AkAzdMC3Zgo4rFLVDOpOYx6vCiqEH9Tba6seiIRFB4fywcwiHFrS1H25
blW2ujMklpPJ6nme7NfYmbHIzcG+MRf6A8bEvE0diEgmuvPW1phstlgKinSmAW+FmzAw3zIaM25r
46rGvrhK3M0EhoOWncn1SY5haz90Ji0NAuQGQM5qv79KVNtp/mL1rXO0x6nddqnQ90qr7Yw2nw/p
mGv4uxpJKCzN4V7aX2qmwWMn25c55/AQMIPeV0GFApz0adqk4YGkCgT+q3UJCVoMtJnPIB+DNXwi
z1erZ39aVuoWSTyR30/pAHeEsW02oBlwwnLk/kE+xcwN/prQvqnSgKQ82P02WzMSlbL6QU/W8S2V
my4hEXkH9OkL/SMialp2TQQn42ZBV7kmQ4zJzPG6xBDVLhT3AUigelr8yTJeWueVjl2HmLndN2Np
IYmcSMxdH65fipS6bzLoEtv4uA4OBA04Q4l2AZOgXZrG6DcWcrpEkSqdhtB5dGixUMXJUz/KsxXF
ziXVO+dSctJzAo5JjkPAT7Qo4pLbFXpkgeQiXmx9E5YcsFtO+eit9AZuDleRDPHIzHNq7eCrQwbu
82wPVdXZzgu8pp1ViGzXDxT96iLgQaymt7ngEyrIeNhPWjBzTxWtG6+ub5R5r9PMQKtGc+Cq83Rj
9c7gyabfzuva0OSLjdcE7aXO6ddVc0C7baVkp+CUFPOEpNCqyexatdVXuRyEWUjRaX686uUry0DA
iPAnNsyYmfHMm9arvzLqQ4rMyHSQ+kfZ9nqURFScePSQ6Hl1xgOO3cwnLQsRNQqbkzo1J4wwvllV
85taJk+qKsUN7hpPrRAgI3FEWgFRDx4+FivCO4vVbKi0c751Ksbevah2ZHdpm2siThDkLEuY6khi
Y/rq4TJ1QKJnm7jGvBQRTwxgpGpVctk16z1Eg49FgAe6tuuivJaN+UjuSBOfw95QHxQdn4EwGnhb
qooJGwHPzg4YG2p0WiuUXuzho35T0IDyrsrt0MQkbM2aDhp67V7SK3uLenV1xZAcsSS7LrTsN518
nyll3Qa/c5sFPxgxMAUKFmyLavRUqIZrNfN4oyPnoA1jw2WaoG1ZNe4hVoCbPhXjGR1LSmO1DJgI
WdmJQPXprJTJoZGMPK9SUd7fh3CJwl2VjnedZutuneO8vhbfjoSPYhUV5LjVQR4pM/DnRjsaQ0j8
hyj0i8E8vBpFDeNk1BnXKziCGKFspSWMfRCzIrLOKZv+dshkcqjCcMYuGZlPU3o2lxJfn563z6qi
doeJQSgaVPi/Nirho0St6JqObJ61qvhiqex6opLNVf7uCVsDKzazZadtdErz0hUI9ZGBt40fOogd
DIzm/uTQuJRyrDe4fjWvH1pCxCTmlgBxEZ0XxoUOZLxQVU+dXXiixXuVrz4vo1KRZKaZxQYe3ztE
7O6yjDDFfuokitPkAWk1xKsqEsxfzX7LMY0ZY5vvB6eSNzn1GTII3UT7EVV3el3jos3S5H4WxaEJ
dVDrMJ921Ah0WbF/gj4icTTLoU0acNsJrqvVjuS9Wi9x+WSt23Mh3IOmti6TCYYUfmS/uXYYMDCi
JdRr7ABlvE9a5i2tta6HaRB55Im7M5MIJMbmB1MmzCakuSn1vrS0GywbxcHRUvoSdmwQhqpq/rSu
FdcHXl94omClEV5FUKnD5TQzH71mrPxMVbE37boq53bS4sKzKzqOy8hl3hnBpugV7HoMa8McG0JX
ma6JEfgmkrFzHJ3XkkHx3fUhatV3CAqYRNf7TYwxEZwgQtNZmrfDSlvQE86/dcypVYduRhOB7qOa
s7HBYV9lBdrc3NOPvyvzpr5r196vHQGWBVu/LnBMV5cRwR9N/+Eu+LJIu7wYquwPbPYugJgvekCw
qK2jbhBmOp0Szm8nzVkjYaISoJNItLOoLlNuUEpDrH2hQeSXWfsGGYy2Oh7g0NX7Ai0K2V2cDuJn
xCE9o5G+J4pN/AjnqqcEykusLzwAQiRuRt5cq73rg1DUad9MAwdmpEornqC+DsXNhDu2bvOdUxX5
ZRqz8yKbkpzqMbtc/yq2gm+6vsoP9PClKtJud9V218DLbkKFUnfIw8P/GV1wSRwrBwVWNievoCI0
GIjc63Gb7K7Fs7qCNCYHAacA12PrqAKRFPmoHi0+e216cITXcS76OljZPogq7T0V4nvQVZ8Az+/6
Sgtv2wkhHiLW+S0DB4KzkJpFGW9xAGR+RoLjRs6oZBRyiRAm5KUn4VS95W3KWLZTdxHFv0/VkJy1
Sd0RLC0eMlWIB0xQjq9QkNLKmcijdugFtvS51MJcMUTMcIq1UyrrpTnotZruuoXcHlWN+v0YY2Hg
AnEesXCPFyFnr/r5Ve48pgYeapHjylab9cu0EkiDuWuv37AUjk22XHV7fTLSmPzkav1BRlkAEhD1
rJNHqMa70l6RYdNKNlpyMDmkwy1p9zFV2jAgdmBw9OuPgQ3lzKEjef3LJJjznR5X76Td28ekxEJg
RYVzhAkBVd5J1Z2Gg2hX55SCRJnuR4tjs61iRxuZqrkm4fYADCKxp9dvjGN6p6BRvetaq9E5bVJN
KFYDbShRVRq8/3o6ULU32cfa3ljsmnFClGV3RcxZqiR9HHYfP+H6d2Fszqqbrvi83NZ7n02t9hQN
aAbOrQklbF2ClEKXebp+fX1IsuosIqPfp2r1db4C6WK9oc3b7FGnGQ895RytKNh+16t+XE/G/frQ
2PYbxIoQ2VyX7VHW315PJLJyOJYEy6+Hn6eUTOt+crR/8dL/QAL/9pe49/8BwP4H7vvfgLj/FQz+
/0eQu4qj03KgYP81zf2/vvb/67ZvIWn/uLLhrwD4//6+n0x3KX9jv5XQvg3QbrSLgbP/RLqvz0AB
11XG+aawTYvf9YvorsvfHNXSNdshgI7a3AS23ZZXojtP2aYNVNqxhGYYUmj/hOgu+e2/o5EjNZAW
Sl9ehoZB2nZU6PW/B6QbaUjPg4vb15fsxhyqQ4PApx2Q0Rb5PTG7u6UBJT3Ouzlr/NKat7luHZNs
zfpWUWAwHR2+Fr19aGgzwgncFll2bk3rKSzj2xxFTWgtZ60JWUB/LFP1FYc/BflrIsOjWjTPJE6c
mFw8LJV+lua8awtx6RZ5LrtjF80vjmbfWHQGmdtref44JvUOUe6lGltvRJsZxcXOVpbHyVlnl0v5
cP0s/9FF/zeu6VeCaKsf3+OP/4B0Aoc8gb++nLfNj4Ie6a7/+P4jK/vqx++v6/Vbf6UUmNpvqgph
BaOV6lgmp+t/XdIKT9lkBNDR0YFpaqoDcP/XNa2Zv0lN4waQDlQMy9QA3/+6pjWuaUEhgFiHfyEN
2/4n17TBK/vdNU0ygYYwTFqWIXXNkbbxJ+B7CqHRRHnd+s3kPA1dzRgeCXURz3cTUdCcOoj8ggTt
Kaov0+arwn3npzoNRUsXZ91YlL0UIC+D6QvCIk86hMSYWsRkrskrT8wSagjdwUCJP5MmZ6zdIwpj
qN21IR3KstsUIXyQ1LE3il6lx6p+iRZ8a0KX56GyOlfm7S2uFkQncYGjKDsbtQqgxPreMBlDfx55
8NBQIUJk7SP5M7jjD7kdv09EMNSV0/8zz2Ndnq7vjmOSigAL31YFq8gf73is4kMGQoHkHxAicFnp
uE8MgCdxY4XEIwQ9cEaSPy9C076mrdjQD2FMk9uxV6xDLqeKX6EFT+7IFARVrJtPyLAbRM6xjvjr
A2Y+FB/+r1HUjDdtkgMgsaddPsbbkUw2j970q12EAP0K41xq+UGO3ZsemLTSYVFW1q5TYsfLxrci
s1GH6MWpAbrsCYtpZ2w+aoO4RBWfCNqkxO1kRhfYvksMhdy2xI0G/TKkHVB08stYvWIo6OWpaodt
nn8Lx/kWTxYWjzMyuhBLrb1xVLgoucpAg1mo6wQk9eHOZ9TZyaPVKEBgdF6yUvrkX6GLsUqP+AYC
VmvXnBb0ViL+nAzjLhXygiXDTVTjHZTfZ1ClNHOG8r3NQBEMzilyrPuucZ7wn2wiZ3y3uvKURu2b
09bCpY7+bG3jIlcAHLTuoI8ecNyeEgKh0rh+bAeciLI9DVBV0P3w+WgljazUcl5jAm/dNiQLr0bP
y0GydRfa9v483DsZUMxkeKUe4/2oUJRFViVcgZeyKVEYrH/GHgQPlp5YW+peXChf4qjbZ3MAMG4I
P8lM/Q7XoofL5GqzmTKnQvnXKuYzktUEdX/+vF4oSoCiRMONDn+8nLO1TmL/0EZ9bybpMxYJN1sw
GdohPOvcUIVX12KjWdFL2dLk680l9friLpl5QUzVUPipDNliLf52/Z0UQ99LIItJNsOPHo1P4hJT
rKueJgc6ZPDy3E5THuc5+BpEBE3aZnKaYI3RSsQksRCcLfUKP1md+0HHvK2TZCdsGW+oHNa5SmBz
hi4W5HlbLtqLSSRDAbnzMGckBioL8zFlKkOXOKJ406XTsMeLwFX6RUO/tZdF7aBGIObVIkHHHcJm
D7xLu1Flcx/VBvG3iBd8RKzA2XMFOAXqYb1sNylBmX4DIWXVYcBkR9pBXhjdg6G4hBG+1Em0Ngy+
uxTqMzMrXXoFWgk8x8Q16nXqmXHM+RGheNymd6254jW7Za84yXmYYKELU6dat89A/XKXMfZ5sBHQ
mBHTcvu9pHuPnZd7PPo00/qB/IijkhNmOBLuW1j6Mz6pS0uIsY38LYrT7JDQuSaYlpSuZXEDs3e8
pahI0Co0mDkWyX8h9wVWM0ScM4LPVr9IiHN5EfhNyrHOJB06zyc2fPqu1vQa0xVxjWFioSzIOOwZ
cpsOnB4rCj+DUHwYdXQ2J7IPssG6M5bFBmwLFtr4BkwgIm0LfmGdRz+IrXoRJJrCImLUZvb+QrWg
qUxekvBTsUcoRzjp8GRMZ8M2ICpmq6ZK11NamTlmGMD3UXoni+6m7JMSx3T/FqNHGwUyqiaP9xXs
nmUYHhgqgrYdQ7/m5t3xftBkBYwd1c+0LD6zmUEWyksagipHEIqnwEDJjbuDofwsFXIwP+y04Efl
FhWQpXvhs91wTJKBdgG70236HORTVZZ+JZFDRo1FjHWFK6gKbhDZJODR4k9ugHWxaY+k3uG16PND
3WKu52hXAyXFwCGnwbsjUhisTtQ4XlsNWwjE3+uhQ6kZIk/C+eQmNleMZiW+HXWBH1S1AGSHhMNg
bbcX83uwxI1nLeNW6GHhDW2AeqvIPXP+7qQm0m/rfYpA60RK/DXixbjmXvYzHttpTVFjxp9oKFfC
mRVpLlip6jXZMlq4qqTFKleEbBpiQQCXNSzdWvy4iODHasBpGnRhU/0GZ0OVDpk4M7NWpWi2XW9f
FIhWLs0X1id0B9DV3SmLUf51LQtoDA+TwtRVM7h0hcNkszFjLvmet9QauqfWpPVR5zqrYtz4MdHo
RiY4BKvRv4uZoeT5v3ZVyiFdEr/E7ir/lOrDgHuAVYuROC2/62Z5lw0A/Z1sq1eg3nPxpIke+z7m
4RCNY7acu7zYLWqyVVi22HTqeth3QfFYV89VHfttEG3KbMJVwzuRjN7aDxgR0k7m+0qQiSHgqqxP
kTQOVXsPsuapDMS5lT+YMt7GhvqElPxTqjU0Fl0956r63QiUO2Hr335XH97/rBp+X01o9v/03zYF
hxHN1qSh/ykUSJv6GqAi/21qGTchpbs1n/A8+ngpPObneJlnRKrtVm8tv64Q8/e2bxODacPurWw4
QE0E2KjZCEDA/++Xdq1j/lznWDbTPaHqhjTFnz4Rc0rIg+kSXhpBbaNj7u1+3Mrxra/v0+a7vWRe
1xZ+JwN3lmKTOii6yc5m/rC10j3ygK91Op1Frt8RQsudlr3D5POTxcCLPZEgc6Nn1e0QNBtkv3sS
94ZuP6jgugV3HuELE1ViU5dHXaWkYzCTJiVk4hcQfTtGovTPsvsmrg5RIo6DjT8F0RXV0VaLCibu
1b6MdzUuUXgoaCKQn1bGRh9VgBKMh+y7lC1GmbbdTcu9YdFfabcliEeIZX6xZA8R49Y6UjkbxZuR
Cq6wJ9euNN+Yle99O/ybN/rPoWBrue1YjsFBlgOuahnrEfN3GVug3LI515ifKoNEpz65aQqiF4ra
sEpvV3U5OPZc3hXiWDag0KN810nDL9CyZlMDJ9vAEWTuBXA+DKFeq3X7f3Mp/PGQu5a8QjVVAkcx
7mhS2n+6SjMCMFs6aejaCIbYWah9GsbR+4Y8Bbek3Yq6Od7mJoqGzBjeWxRkaT/FGw1UlB9o0VvX
GxBC8y+GOsebmq2u+GZVfecH+UKuUE0Uc9h2pIG8gijs+AwzmFBy8MyCogEPJNFXw0WYWIGy1esk
RXIu2/S2Dihwi4HFt9eiryVIVLIAcPoB5fcmODIkBD+pdYVNDBJaiDzD7QUSh0YB8d2+GLn2riB3
8mIJT7oiTjJ4s9axnjoALxLzW00kh2t3FDCBvB3HCBWaGTdsMGXv61UPNR3basbYWMkqL8uxF6N/
oR4zKgIVm8QvuLA3qVb9m5XymhP2x/tSoPcHXa5zBER99Kf7Us9mLJFg1dEc6pc8Z1OoRPGZqgVS
N3rhOmKtKQtea3LQlzRweUufo9kGUhFILq1l+k7nFFVPtM0GwDTouERVflwvmH908v976YZ/oz/w
nxJcKFnb/7o3cFsWH9/K3zcECNT7V0fA+s2QGhUq1ghuMt3h/P6rx8UzqiENzvy0C5grrZ/2r36A
IX6zTCGko7IJ6wZH9f/uB6xP6YIfRKAXSwrf+E/6Abr84+aMvRVDujD4e6E7qoEM6o8rFFXvnCQr
QDnT65uaK02BrjdSAzVYWIfH7FFBRVZUG1FzTt202Z2zYBRkiDL4vbUzw1dd/dRDT68BG/Ov+ssA
PZ2km+YNDpHRPqIL0cxDyUiy9qBRTBx5Evt5JtD6Gwb/zj7oySH75rBtyA2xaq22T6HDRjS0pgt7
Az7SvbrARk08XQMA8GzRYoMZa3IsWA4JdZDNEMjZro40bbssp3zaNEARnBZvwtHIjn2wqW1QvT33
xy3Kt5TvrDc3gH7q5EcMvCFjMQJJGWdeTPDWF4VZX0KN8J6xI74VyjG+ZIW79J46u/KVNKaeTEJM
SSGeWM732CBFzaT1OaIarXbZO1YMRfPHD7QqJ8qYz+ARC82AXIQDBHZ2EIU4X/fGl34+KdKNtoun
+uEWGwIjnzb3y93DsC9cak3JYfRkfgYWBj+MNXfaeMxYAfE+AYFzrU3rG3sCHx5hzOD8+wBGd0AN
B3vrBnzX4NrKHrolCG10Yq4kaizBeIaRHXxZvDVKP1EOk3NLppqiu2rzbH01M9xK77I7xtljENyP
3UOsPxnyhrwcJdia+QFFsQnh+CudA6m4GXgkDKxuGHFGZ6PlzOTPCGGRztJecDxrNUr4LNwkzEfo
wnB5EG1zWyx3erDpza3I0Q1t52PWHNDstzrIHB/FaL64o03fwpOP1XfjE3269i2/ne+y+xL61YC7
dFFLTzdCnMqUKIGVX0CblVvwitKvUvEy90fS1TBafzpVC1FR5j8X6X+0AP6Npe2v2vl/GAv8p6x/
dCr/evn7rx5oZMw28rtGP9/wsyGqWb9pJkuVo7OeqdI0eeZni9/5Ta4LHA1P3VozWNdm3L+WP4fu
P6N4djn2Qc226FL+aoca5m/CslVaIZpg8aJB/0+WP5bUP61/qk4ALL9DsPxxfhJ/bvklYdxFK8vU
A9Sbo3ks8m2FKnNRcvjOQT7doCfY2PJVn0jQwfF5CGeuZzndBAP2HNM092UGUtuqJRg0R/hz2H4R
eQTRp6Izl61KQE50ltX2XmVRompkqrF0yYMRBudQNR9QwdokVesvvcyeVPyOXaSDx4tMFU3kBPar
6LdhmLr9GMdrCX4ZSLacljn0Q12H24QrFx/0R2B3uJLHAszakH6xFeDp7VgnHiwjTd7nuWa6lo3V
q0e3MOVVytGikLuJJlTQNQR8I6Yr+9csX6jNB+fT1rXOT8ywO3TluTA6LzcRxNkOSElC6w4yDpA+
ClSWTkU6+mxA6yqsLtpPa4PKYQas4Zdrwud2U6EMeBjRasKtivK62VaOacKeY3Bh1JuIbJLbtloY
1M634A1Q/+UvObQ5mm/pG9mXvFndm2EivlAG0DBmEvipZAkCM8+usCqcGuwkUn2c0N35FhDkXRoi
Gw+Cr5qJHdpuxpOsLOBMApN1p+LiUiBjlSFdBUBeDT3ciPAkBJBY0LDjFgXp4Xj+TqQclQe9o3e1
jqK1Pi6AKqd+4lgLtLpM/amJImpoZ8zsGapg91qg/buDPV8GlTFtLJZTHLEb5N33IpvpQXbKp1jg
g3I2XBFvRIg0ZCAyiy11CNDpvMFOZPtLWHwDA2l6c0oAThBhnnV6CJhBmuKbiRJUBO2CS/RYJ7QS
hkFfDk6sPgvyxZA6ESuJ132vtQVaNMKHPLubHXdAEb4b2pbgQdvZNzo/SbKOLgqohjnJkU0eEF2g
kRxomcDCVvyCfG2XhtZEdk/yNAXOQ95ZD1bUWchj3dS0+f8gTtwDmw5hBzhEnXgVoAc+AxqVCHsu
tg5jhmzYYylEuG9BzeNAJExS7Ry6sMzMkryIvFJg58Tj+CPQESRqYV1vyK83NgrJ7jskYV7XIUPs
gFBDiG0Iqe0GuWWefK8iIN6OK+7FSNnEJ9v5kmey84a+056dBTCX1c4eEFOASSdjxQc4NjbNZA05
myakvwFq08PcjmiOwsHrYbMc67VRn+qD6a9qqpqSe0FbWvopMOT3iCBRr08AyKXYtBwDnchsclaW
TQoWbGkok+rEH0Rlc5hqeEEkjOXq5LjTErrUWdomxHPj13KkBJlcZNWaGyUt7AirfZrRbvR6d+l7
qhUgiX6nZUxpYoFCo5D8omEv6BnvFyCZREJ76xiDfvy0CpqV3BuhR8Cjp5PVk9BWqpzXAEFCMKoQ
a4IVbzeqCWlaWSq/BfO801NBrkFHcwt2xRxUDxCjoldTTZ8TPj7fzON016jxxWwGRFFdCERvYcKB
F9vjs7oLU2M/hRbu+l42BBFOzBcKu9wEgwDUT0OKKBWMiyyDGNaA5Vk062qbKqGOBRb1IH3Dq/IR
OUhoE5F/z2Ka0kUXQY1JYvRnAPt8QUqSo7Q41QMNgmhzjGwz3E6DeiZM52GobcRq0Qim2QKnkrw2
KPPSJkEbpkffBdFFQw3rYKm4XPOawZIcKs8KkycsGpVbsTS4QS06aj7zTqPzvu270bc7+gmFk8Z7
M05ejFJACQ25jWwbfuKcJh+oNrKjPlOKptu+Hqu7tf2MElm5KYd5y39yPOitBhB+66zM6EkBUaM1
aAmdbqh2bAuvWQoeZEiFFzi4SgoxffQBvqZAtyzUdeFrHS1HDeOshzTvYepL4aZaGJ/QYQUShGlS
3RSqbnpDrPhL38RbInwxz5Ci4UbVWPh52OvHKYAoZYMLUVmkbVrVLgHL9ziMcmSdpLBmMbEhWRcd
zSiSdPoThRVIuwXNKvACWa9aCQzFKSOLew3NGV39w0K3Ni43faMF+wxfMM9oRElWwrezIb7V8nNj
rkJtu0iJ0YM8bYujrRjGTg1a28M35ukya19i81VyjjYyOK4Cz9th6EBMkPe87ebwVCPs9nV6JliF
Q78X8gH++qdaR2t7EnVpmqlUgPTFATUTTqh8LSXmSfzGq91tp1UMmRpJUVg4/X3SX6+s7LiyvHQV
GDtEnzPQptDXZXI2oTLVtDkCZbkLrUA+jt3JhuNzxJjJ5aojWZMkfnZdQlu1IjTFKdDTsTAwLaLm
h+w4b2shdrpUUh86aLJ13E7rvkDnnDfLbIUHuirkpIn8zO1g76ZAfBKxXXm9or1DAht92Awes9BL
DMBdI02JI38S0CEeke1Yu7SmZ9TB3fDzhZ1btjgvh+EtjsEsYyIdMd/CrVeVKCKLXVCHR/mhQvTs
s3BQinTAKTjGFYA0oup97KcDjJ+9RorYLsdD0fa0F61e9KQv49Hukgrzffmsak2xjQuugiiOH6IS
STd56TWqdvipQYy/Jmz9Ja7oH+MMZUIY06q4YFh3FFRFRhnehzUgSln6Wt4/G1Wg4ChLdybJokK2
iJjroiRkljlANNT5lsYdwsJ0Os6GPBFQ/kyVlSrJ6xysE1Q+gYg6olKxIUV4LxHqfgjkXmhz+w+r
VVGHIYyyrXY/Gcp+rK1DE9sHYpc3QVx/DORFtoVS3uN2PHWl9jo3ibORQ8y3pfahGjprk06wfsvi
TlRdv4k7DSQPa8AYFGyNTBtShOduYwSsSUZWeoOOtWuezpPe917eabo/JD6JuYY/E521B1S3HUbz
PqWp52HfBi47W3QaidHgk9C3ExOvYuoZu2srRzezvbHXMdoOFpGUDZ2r0Ez2gWW/qK82s9k9Jld7
75gch9J6w/BBPckwSojfDV+aQOu3CaRCICXzOzVMwpSTLIQqiV9hFSH/hH8fBQUxHRovPG7pGvXF
pz4Mj2GIdVYX87Pats1mJI0C08E9GCI8fjqGx1Qd3xbc3OhhAeA7NV79eZyxwueh3BhrMszCBTbr
3XIM0VRvRlm3SK+5L8dVkp2DtNgLfCG3hZ7cNBk2WnMJiPCKqm0a5pDTFrSwc1QURCQS75SZMflH
ub6HoB75edKaYFPI/jUN5bZu5x4He+8xNJdeVK0NgFA4D0HAGbTHE2kU4UtXqM8dns48DAF9HJyu
SLbJmHE6XWkooqsOk5aAl9eIgS9M4kjakAFMWT2VLRV81djMqzVOtyiTOKiyBjNX2xWVBSbcdF6c
cPyuTOEJjuewxXS9GxAPHiITq0W1FIBXFJy+tWlzpEVh6DJ2OStqvivydpvvAj6ccxu051CZM9oe
ebpbEzHa7ND2zY+wsk9NWRE9rpLKkZgfzEaDvdUGj5hgAyAAZJaq5p7wRQbnjXxVFTR28BkxT4PZ
kpVW+gwcKTZwMAfZfpHZK7FICtVpEHOc53xvqMPOCQkScMoBcgg+wbxLb+GPiRhUvA22melYbSDK
I6c5hbi9smZY3phG7m0jJiRJ3BRs7m5IrGw0snIwT449jRHmMVOJ/UpjD5PcFo1W4acE30OPYmCh
JyyPoyPW4FUsLbbVfEsNjC/Ksoxn8O1ubFqDl/BUPob1PmuzagfIkkj4tSBWkI4gTNwYZnkE/5R4
SXXsmzE8jE6/RzHSeI1lsO51vGnRhHiYAhk5o40PY4jeSvVg5rgPu7YcsHM3n4ksEfB2U3qwoF9u
jEn/hJ9YuBYJCNh/IXIyT4AyTMhET5IswcteXuSQgJiRbwYLh8CQj3i4mNcQMaK0ETPOZHkKixZJ
y+hEbjwnkE95F5woPmpxYN2kRrkjRXNLxN+3TpFPuW4THJ/zei0FP0jSfU1rdsNR24t6GvciDz7X
Orupu8+sUCLWGoP2SqlnaCt16VuQVwSzRqKni60kyGXpKmJgRuBnCv2nyLBf9BrFRRFgLJtDbIDV
wIlNe5zjsaDrDoUaq/V9qnz2ePGmOgSpxkVnsZqLStxZcCbnad7ZOXHIQ7qfou7E21ne2EWxyxud
d4nQTIUT8oZG5YHpsbFtR+NMGvmDwAUR/m/yzqNHWqa9wr8ICwooQLK8aKDTdE/OGzTheciZIv16
X3yfJQfJC6+9eBdv7pmGqjuccx0Yzj7G1y829H8JUj1AicE919VyV6cVsL2aCpwgALxp/IOkHloH
VCbkr/Xs9aRGHHG7mFwS62cxakfD0opwUcZZQYbJUbRhfiJQIsMX23bRi9ZbeThM6CI07OiKKXzH
iH9wzNADugNptH3sKX2CeGgQ2JjucRLJkQhFruBO4bf/MEvJpzGbNRhTvuXEsf/M08L/t/T4nRug
wgS57wHRiwZFj0QJtQCAGssGy1mjPyqwK2SQs0HoAdxVTuNHeKhPc5z9doSQ4GoUeCKdhPngor27
dnJHGhxHaYfxHDvzrtzWnvHw0JmDOkYuke21RPfgqLvChBTPet5vODB895nT0AtImuDCWW3Kz7zT
wjw2MCbY5CeNoOLmrMK0y+q8kh3NWwftaF02Sc+GMO6kzUpMzb8LC42DHMWtMcBxRSK9F2M83vdU
+Hft+GzgtE6NTHueeKBCK816PEPzj3JctMDGfd9ZO/t2VcN8NjX2QkVcGxfhwERfoukR0fmLO9Q/
ZpdOu6TlTFEcZ9F41PQ1DTu7e+oKXh63dH9qp6MqKF60deC86dUrZQw6BUHlYCduAoV7dneosbyd
BUGPC949TRn5I9o63wEuAXKjRwfXMr802gxTEMCaNHgU2fdEernvkBlgSkp3mrPcKVtjXrogy+5t
/HE6Cn0B14GAhCgjePywriTG0rPjVLXoXTW7P88CZ21sVQ2wSuDGhlNR3ZpYoKjbnmQE6y0imIBS
Dju0kX8YpmxOqknKMEuftckyj/FgPsECxC9URgER2mU4FPm555Q4anN/TvTGuCZA2/8hc7lmTsPH
IbMv1Bvvks5Ikyac4fuUUJgBhZU1PJCxbVyHRe4bl8YRn17PQcdOLEUNsvKdMz1qT/pvnEQkMGU3
i0hEmDLvlYkGqAROcggLKAur7UuRqWvvGENthzU1vJuXCBfg+/pAaP1kQpxOuqE5yLusbjFB5c5b
vhC9icUJyQbUnD1+RxQpTmaE05yEFRXXPiHUF6fxxZLuxczEq7dQSeHzOoB1L3djK+kOMu9CL3Lq
+Qb2UouPLn+s2CN30eq0tBII0oRpfTbgrgytiM8K5QyyIH1ndyklN/fdTtDhjQx782KOgqLVLF+f
uvd1kxw1wCqOmJILPY5OswsYzELhE11j2f/tteFq6YRVgqGhfauHg+WUt2zWrna67aLn23LaTn2L
lcDmKvHHLHqPU77iNIpwuk3LyXR02JOLdlNI70sV6rr2S++383xWBR9Zo21n3LkTRvdWnmrS/zjL
3D9Qs5Atxg17blDINaTCsSTqpsDXEHgkETa2N25b6RUxQHZ2jXz1nSol4bQXR9r7F7ViNEuPPXj4
wFpRMemj8yDT+dxzXLEB18r92rV3EwWwv5BStnOMGWoAXOQu0bp962UzYzV+tIjLXEsAGdiV8Ti4
DgO5ovrOczJzNs0SO2hCBh4yk8epdrJPbxpA4iCCwohOXBJaJvJ8SdYAxae446Klm/D5Zn1Qzaib
OiIgEQftccjxPXnyy7ZPk6k+XYC3VaVeJG0IlVq6ORJO+DEBHDfkMpZToHre2IkrPjdYBBlmTXdo
/pY0UvQm8HremRdBdNWXUM/mMx9vn+loU0dQwG0yfxNyAaxNl8ASsG8lPEs0WojcChFUIydvIpHj
aA7ZfjaLJzu/43n1cB8cYP5KP4Eue+i17H3pk7+LHEDracUv7JA3pbfqbLv2X81yziy/tjjr99zL
KSJXcB+9hk9y9jwyPBoXBIwX2fuNqVEWyG3KFDrKMG/s3Vsgkh4a12rak3iWHMq8czaE1I1OagaT
vPyRuCNrN6zx2QR/ydy0GSE0Rv4KID3Wig7RHoola6Y+yaTuO8gGH/Hd3lUunVzT2qSPANAkLpJA
bsi/1ONoA+IiQyuif2VzRDQs74wBFKbvFso/8exoqBunmgOgs1gHkw56LFxxM+Sq9MkdA8xtJyd7
hXo7eg9FPePH86af/F4Qnf1uUlTJ5BEFqQs/XI+CNimfYIuH1Pf5SS3RqzVxMgjXOml4hNGuEpLr
4d33+7gB9trnCdfZW2xkD9JTqF5ct97btjxNCfNmLrryZsQjypSv5tYqqnNke59q5Z9Z1Y8OR0yM
UXTW/Eox22uN7fWUya/jVE+jtn5bCsKahJk4lslZJa8t/nkT+vPSYngDx8TZBYhF9/4iiJJhrIn3
BthbXWxgWWxWYTzw7OF0NMVIvtCshRYP1cVh1KplHHOOw87PzfKVqUoFjksZPshqOGbdibcYHBxa
QT5Od+DLD4RRH+qIQt2MvRAJyMnM5a9X8gpiONM1g9mfShVTCdugRphugPUqCNXuxbCyMtDbzYxY
Nz9rzYGUIq4lFY+L01h+83htfK81Hw1IrDurUX/bkmpyArG9Sx0oNoCY8fO0B6xFGutNYvpi1+a/
CE5htrXnZDWvsZND/oQL45be7xKb4eiOmIImrEUtVPk05xBwEn16KLpOnHnL8erV1rvLeOHWW5zL
kKLEZKKjQsBvucFosLfH9gzqNOjxcvF73mKFp4+5az8lM3rttVXk2k7Toc+06thXZDKl96MGwtaO
o9ssykAsMkYtiIIx+RDMwN9jJQN0Od9Ou3yAsaU1yKOXXL6OmMCBEadjWNjppRzSh16xbB0FW2rP
q64Vehqdca5PxiBzsk7xtk7iu2v+oHZlujKwKyh18lRHdtV28pKRb7oTUw6nuPtQCSSBVbB8LXuG
06aV+6Ca2FiWxgNest+WeX3JZn5nVOl9jZNWw7w46o8JotQ5qt/YNxbBqHLdh4ocgDA5xnUX49Jl
N1xNXA4VWOGyY+MzVNONxW/jGexcGZSEuPLtwAwFkcCnLBQxGD0kdhao/SeCcfoHx8t3tUdnUxpn
Iv3Wm2WKzlynnAw46NE9p/keEJ2+dG/jlsnWISbCTpM+EEDxYOf5KYIOtmsx3nD4zbcMKFZEjGUB
aAxmfZoAJNAeRVlyVXCc+IiTSS+sN/7Qg/s016D7mK59uZpBn7KQV79gXItY4CYHG0IMsIuY3//T
xCq/Xc37wpiOjaD7pxI1lXXALrCrcxhztcRNmQSpF//Zzp+1/VvURtgBPWIxQUPK3AWefXcjuLOg
ocNFEN9SW58nDHMByTr7mT+IaIpDEA/wxW+nmuMhL4EIj/XTUIEAGwG/B3F8WyTHqdgodDEDD738
W7iAeZgnXNKBkCU6zeKSuvyo03B0m1K/c1b3IxqxIcSTLiBcmP0x4/4QTFOeYFgGK5M16OyhJvnN
a+ZCXs6Qe6fFu5OWmoIkw61LvsTyqGrmUzHFTcvgdzfuDCYDN33nVjcjtTpWZJdB5nKfsf6bvKE9
5Xr5ska68+hW1mNnx2CLxXDfMiSHMwe4T5V9dUic9RZzoMNg3fkQ+qyuHaEJnZ1cqwrFVOmyEBn7
7GMaQtnaBw6WONCLeoPx8zXpy3P3D3iHzSBEjrCZe34ZpK8f5ZQ8RS2Qe68DINDE4VoLUkctdT/3
SoZYhcKhJ0c9Koneij+Y+MNBqyNmiOwaVD5/J1b7FzGWvlP9fCxB5SKdReRt/nGrce+5eFhVu+Ud
qOQ2zgoVNCsOcfIGLus8fDh9cwX3gGsinj+xTV9WZ6JQ0Zo7kcFPgmHGxJOtXWd1PvO15UhkQk1G
9XzX9wxqSns6NJDkwjKzo21k+jxXXnIPSo2FJjf6kaE21hywMQx0H1s0xkiXA2SpvKH5TUzTxgJW
eqHKSzvooduHCbhOdqOWywC8KIjzIfAS8YiLhbnZ1qvmcdLtLZfwxSq0r4WVh6HKP1rknLTFRJ/n
WzYrjoOuT2CTTGqqpnjXTmbb4tBV5JivLorOckSD2/K8jmy7vp+EtJwbLaeWqwkvrsgYh4mf7MC+
bbURvCGQJcGkUVJOXG8BlxH03I1BFtfmR6YujopDO1HlQ1NCrzNn/t2YxS9oI9Lp3eTqLPKRiFzI
n0PMxT00Zqha+A7w1VzWpX8rVX95+oL/YFx9xHgbOSFvL1Y5jrRU1kukD5LRTOYerTLFjpCQvGJK
8WO22himBQoPDZqErztzf4ekkPVemgVFaWAXQa2ODAPNBSPkcOyaISABtOBTNpIN7TqRhkGcyJdH
/W6U3cGAZBfODOXVmH6NtkRZw+1Na5C9CUbrm9h8oBdMfc4VwBGx/rNANmkyQwV9B4KRcvsCbRMz
Q2FDXsnqa8lv8WSl5nGwvXbXefwk3FVaoEXbOKHkDATpm9SGdbRY1Cvl7NuWzO/IdU8EVz4j6nqz
4/ZidA0jYJHdsT8D6hqXj4OtkzrNaUL45Jkzv0Ona5BT77hflZzsi7Sqa20ldyXfaQiRNWOVHL+3
g0VxH2GWwgRh2fFtubgM0wlgoL1MySBgBKJ0m7BRnuBOwUuIyBto8+KLd8cJhOJKmQzzAX3Br1Xj
tjXs6i7hY9U8/6kQ3blSeIykvHgJylWpVTzgn/EE+Tk1WRFEafZTpZ0I3RY9kDHFTAtQlqPT6DFu
JTxmqsEgg0lkZlNKAKp1qmzilSyIeFnxyLrijUAmIvNmRm4ElQqWaIy9W0MixdcEzU7FsBbeTOlH
bJPokCmTuKVRZnW5CNlE63sO/SN2kIvo5/4BX9kf76FL7rx4fK5Ijd/refbJuzD6I/F4WkowC64S
74BrSrOREdk8o6aBLFQXCxfXqL+NrosCfGYYGrM9sGCg0D3UBRv2Xj5QhhiERu5dO38n7Yhhpkd5
tpgrKLzKuZOeeGeX6IWDoV/MIn1UdqZCpRBTtiQDn6tFPzFiXC4jmVM0rU3LgjEy7z2vPbqz9gGr
jjk9WytfVLq7o5F40Jlg36cTxR6kQfJ+eZX8NPmbTusnivWSzCrzU4pSXaAkUtzF1deoVjtc546t
EayFHROR/jRxSc78euO1/SEkPT0W3nhJQU+R4zfs0qQx3z2ejN4qXpOORjT1JvJoG6eH8m8VnL+B
Bs+SRajSg0nSHWjYt8sqnYkQjj/Iw1Auo4qe3GT3rk9tRsZNApdiwbCqtb8VyDkwgRvQ1coaYoKJ
qCEmbdlHskJZqrVcdEl0Edxd60hMU8pkAEhoUNSgW12qGM/qozDv6J1Jr/Npi2aqrgU21Aw2KqPx
dFpJ4ufHxu86Fa2ZHVTePHWRxnq7mmBYKm+XN/SeCTOzHRFCEfj65RlsguHz+cpCElVY/3Sxeq4I
bT9Q6eA5y6hOrAp4yurpT72kyu5HLRxJdODAwKHYZNhp85J5nm7b5dmVNWFpMztwIlBe1o6xYztJ
EGaFZAef1CH6FIYcOzMafns4IBOxlMxHKKyaFrlzXnZ10MKlCWSkMzdyu4FNZXGK8kYexMxW3T6w
wuRUAX2HpCR9WlpFVnbWH2gGxZGr0B7LUO9willWfLPgCRxKZNZdzpVT9SmmjdXyKeTWw5ok6054
St8XcbzuDa9HJKcZh9kAvhSVzVGbqp951iba3cXzY6uh7lUw/ROblTiQnjMpCTlsQGQ2EABQRlhM
HpOM5rqqmh+vTO0gsUZwGpugaFx65snW3kCysOuNBUDTtnvMk8CKLCpgp+T5dCk38BcBgEaVaBlv
Ux5BO0WPsE9n4pcce0H2l/8ZJCJFA30o+73vaOWZnOv1oWbFg6LUNq5zvjx4W2rveJPMxQ0lMAKC
VD6mHunFUe6yx4JHNpyrNWtId9KGYN10CEPZ0q4XcXnnVs4vgp55X0VvqYb1UVPa2W1wPVULsbKt
Og1d754HwcjYHNeRBZ3XoKAh5Ks34rtFRMmpBVC6dFRF4FBJZeGVzDTm/yWRocJh3oC63W+2BTmJ
QdBdRlSZDmdOu3x7teETQbpcta0oASVxWSvtZ61qETomlVeCbmxhwU9Xqd3yFbQ3BCtaPGlewu+e
DLMzeLyKypYzGX9Y2LfRV7r6GSk314lFWeCNLGfzcvmOo/ltdLbACa88gkhTYZ2BAZuFrkJB9sAu
KUz4/oPRQBSjsOnrh85KZuZ39Xm1rfQwF5tmZESo05CmQzA7x9Rc7nmO9kR+YMXAw+jHZv+WcBsE
bpSx5TTN7KG81v6iWc2TvTIAhvjLnIP58sxTkDusw9limmkBgWGS7zHRt7uigT++pXRmNk1NU6Gc
iQFwo2b98tjcBF2RLzyd//ACU1f1RI0sXgrofmqqsBXMtB+9qO+f6vZlbrRLsiYXS2VriNu3Ar6+
uKV9UJr6y8wKmS1Y6KA2KbTzTOyzJfotO0tw008vObyv0ULx0bIWGQkf9BGIuKSSLHw5IHbxfr0L
aUPuK7jxDeSoOkOawUbaT4c/3LRaGS7jq1FEg087PITuzCNOmLF9Qh9xdg7VqlOOxSsPaQoyxhzc
x152j6aR3mS5Y2HTNNLQQl3DJNDhnNq3iXbsss67ejUDSom2Kombh2loWFAZTHroFJiw1Nm9F2nL
HhqUJA+SraDJFlKrrTjEU0f2poXrUvdAfjcL+EuGXUyLwZGGKaKKxyzLqXAt4yqktnfYl/vjCu3a
IxlgROh3SB3xMEKwYYJBIl6aLDcGB5BRw4FU6zUmRdJfFCnDdmKjC16Kx1bYMnDb9SsVxDQmVRLq
OSkz82TfojG0qmryp0JH0uxNF/aokPq5oZTMSO40mcZ05N+tGwiHq270HQ6+RaOujgaU44N+BmUL
m57yAUXFtqbMxtA1IkQn9FdOuWWDbK+QZTBR0+wcSWaSfmOte42mHuwaICzf1gjli4unpon/QqXL
/bocRZgZDUFIChUJX6wbiekTldaPpnX4Jfkl6ySwhPGGbkJo96Uj+pqtxAxF3KAMtP/0Zj4Ecy0A
/EXFQx8BrYatzDyBDnworKsz/60thqiUvMC2Bo1Nat0ue2LxiDOSLQOOxEuY05xHe67vogIboHT5
8rMau3D5uIzjIcftVkzZ92z1BndU+kxW0dmlXoVARYCgKUfCaJJXMgiBlWS3+mhR9kq8YoUR7UUm
rVvBWgXdd2rcYGKhautHO0Tk8GkDqmGDixS7xjY2mQyWI4lcDqU2TnemXZv5TFodN69sXkRL/16V
9pPq1NGJyUJCnMk61pw87CzIXJTqznG5l+CBbscIrhr6seaQaMjNhen5Rs534BqJuMnbiXdfmudM
x1vFt8kKmhlREzuHRPY3rdCQvfEhgwgIWsBygNvXI/+nTdjqMrUnWSC1Tixz1SEDDX6juP1GCzFd
NBCSA4ONoIK55RzR+WsrWlidEjKwcVQE9fA1ThB0bWb8CXB0IQn/GSWjPWuqamzU8UtVT6GUZzsC
xzhOm71R6SUauibU3NUAOmfy0M4jxHH+rTQlsa8wxa3CHkxWAmLPwfyQbXGGRoCOvv1ZdF0L9XJG
hm9F54bizZH4mg6tHJ4Y3VZvwmCOjMqyd+Meb5J6Quy4F25UIm6SbzwBvZ/k66+XzvdOrH5bJ2f3
AF/oBAuw4dy90pxpVlDok3NEJUO0sj1ds8bhqU/oEgWLOsNa8RuU5duUyjM/BZty6A6oL9lCQ7p2
O1hUW/Y4W5M7TbBfM6z00rssW4jjCglHBvGYfWfrSHYHAPqqXqjOMwOzfg4zVmzGWsc7pRODT9Jc
fTDlHspR+gy/YyIU9FY7hwDyoGVmGaUquyTZzX1Yd8iTHddgRl4XDwKJ2Zos7clZmuPC+3A03IXj
Q5/Pg3k7NrTe6Da2pZbzlXc1NdiKXoElL710qX9LCiWtSgId/ryPK/+LAel0k3SPBXNnu0/knpQC
d8fE7BgblhlqimvcighbX2XmHXQYZUtiQ4F0751GXJcW529mWO1l1bJwsa9Rsd63BTHuK85IpLT0
1cgZVNjEybkn4MHX1uWlcKcuHKnRuHAF8WjjJpVIHZLaBr6FZDxPzL0PZtTC4mVxGvQNe9pB1hex
WN1uavs8VLo/x/PHmK5PRa2NB5sIGrKtSGXWpnE/cKdndGMHx7BIecU40jdldN3WrA6UUYlcZF0p
uyFor7uaGPNniJaHFerNbjKyDrdr9UCwOSMfRtCsHtKbyEu02wrV3tEcEfTZxfdAQFJgg87GLRdl
fkIZ5wsLTkRjD2tgGbxYm32io87xKnJuuvGh9Jy/29/Aajkf81H9mcWc7+LaFedETK/eijpkTeMA
YrhJij0XRgPpEPUiusmcS8MtIWGbf5DSwv2dZwQzzldmUCIwr65ObB8R0W0mYLCk2/noEfXGGHhL
rYwiE209q0dIVAJvpCnT8d2AKb6dN8SBLLqvR8alrxdjN5QgGfJ24CkoewzAi3lNa34Ol0VGVQSa
zuJzXfpmH6OW3qlIf03n2dm1Lf1XTKKcuRCdidre2o+Ct4VEqWvh9sV+MqznKN1A9RtcsSeTiul6
jSJUmMwW7H1O2Ux92d82ccmmJXIibvxzPmc3liuf4k4Pq1XeLgPLgShrcco46pQgLj2i/eCHKwXs
TQs4XksWFoWzg4qy+E3BtYsuPw2AkXGKIa9d5/ngVsfJxRaae8rZYarQ9rpjHOdq1A9mNjzLiJBo
ZvzHBq2in8Zq2o0kF211OQdEG3iJ3t8shhJHpyVA0oZGYVKAYm70AHuxiwIJVOy7cXiyyeSCEhwN
e7BmfCc4A+q2yw79OL6hwTrGNHBrT5gbXnzmtkbAbtPQfnDst6cWYlyRVt1DxE9nk3elMUUGwK6z
ynO9LxERNtJoI5eAUfbnHuDnUrGfHJFa7AdxW+dOfOHxfajsXNDHS0lAlLevp0ocG8UGmd3CT+Qx
i6QX9/xOyvZKOYsUAhzBMJm5j3iE7cxmRhukG+8h9wcDUuuWjcxP5jxaY/k5DIU42DEuLKU9KL7B
ANnnSggqYOKNritd7OZ0tg5MQOirdQiOEZAJ2VqoD0+piYaMrMgyGptbVY5QCSMtgSoHLIRPv/dk
PdCOFY9cYkXYSKCdcXOSa3NOoHgOc/beCQMPmetylbULm3lGuxu/FahjMbwOKU0JyoiFu2Te12xN
oA4Zu8YWDwaw4cAaXwVL7zeFZsrx1NVcWKFuhTSjd/mmNnkAtLrZUxdr7B2EG0Ic2VeUu67XpzAi
XaKfTG442X7QZ/zq8HNOhLX1mS5eoooldFqSaZnXa+ApxSY6QWXAJUJFYJFD5Zar9HuvXo4TKH5u
YWTFNJCXqWETxe5OO5tV7jAA9Z7IdS79pj3R12HA66ZfBM8IwlRoLC5DU0ZCQKf3gsjIZz2fbibT
vm+0irglhruLeDbRz+yMfjZunYHKEH4SmxBAj4geB8RLm8RncvN7OAgRMb+8S5KJRwnPMR6QXcbZ
9DnkHWepiYILne9OY9UWmZp1nzWtOM1iM8ZGJgdV1T/plXrr7J88SRhfxLO2r4uv3I23uUULtrS/
pJ7XnVN9ZowVL1djjr8NnYzqmpw/OoVvsLo8Ppo6yX4mHom4I0ZMRYkTkFnNCtXIrzsdD4ZAFZ4b
HAWlFB9qRC0bIYmXtWlzlnzWCSnGOU4D1HsIbod1SVBpR+hIgzqTQCuY+O+bQdx064syMZRoUdIx
ir6dBhcMbarfGjq5Q6py/2STSg6uoI1eV2QwiYDEPwBulBOrLxbwwODrX22pKhq+hiwQBoZMc1eI
0AWgJxh7S0CM1d1ims2R1ZDd9a9US+LIGRixS0Rcz/VsduBLIqPRuOUKenXSlUjlxpi9PoOtxG9k
zqzKJiKn6nT8YYhlE8WIa8YoNr9A98X+W0fN/4XBWz6ATju54zpxlTDaVSr/XuGEY7dKPuz5QU8s
cWL4jS2Gy5YrhcRvr7ljePoqTfkuhLhL3fYjLdscY6k3ECAhDGjWLEWNt3jCghWltEmRC1sCJlGa
eh1ARvTj3sLWI+qn+UrjkNC2pikB4xG5915Ztoc5rcfA5uKObPAhTBmCOs6ORJ6Q5dPzVOdOFdrM
KYNh9ZIj/Vm192iGmKpXPJDNcKuVFGSGvqBFc9uYvCsTSIE5K/qbLZUtZh1njL3ghSf5vZD8dquJ
CfKK9B3XyHzotxGHtw7lPl7MjQrNYQoIEmGfNW06bnTAswMnglZ4g6Fg1rQkEcTwPKaEJVnr4b8y
bOi3lQbkImdynlsWvWJr04yCi0G2wCCsXX+jziSFwurZ0XoQIgcIW0XeshTUuytxl3GyrNykeH0I
MC0TqLbR9n64UGnkVBHly0q81Ih4Nmd8S5Wh6v201EiTvkWizEOvoOW5dp/5dlYSkNQwTjaN6jaO
atYTOTop5VxqgoNuzIwl7hhN7Jnaw1jS3CdeljP26rzTNC179pq8TfNYhHaT/SWDuTqMWyiCvcKT
JnnbnlLnbuict1Y4TdjKNoXlsnV2PQ9OlmWvUYw3Ss7pE3cKfwX1/qA0cEuzWYZzlTDNxPU7AJwV
vWpvzDuDAZO/GX+mkkTlbpspWfWT27orioTy1+Yhtd0CApLh0fbdLYtR3MfwxKtIICgzskCk6b0D
VZ9+xvvsNYzSHtlIHAVsS9SrIUHMFnp/jglhC2K9+SGligjFyHmKYOmuQN1DUlZhSK8eKcORhk0j
5la3XOS5i27/6tze08SkYAFesLP0kt+YNkN2MeLy6vxadrPvBpLGClYwB8rxmiDwK9fYWnvqHFmI
DIul3bwWCHkBFXstq1iaODL1RL1nLNmBdk2IWKNVRyaK2NjLGaurCUi9PX+YboGXqGWumtSo2EkW
MY6FrQVA47xzpf3qGrJV2NbG+R/ZRCDhd65qKedzG3+BN94r0iqO1YKDGcUR0GvxrK+nrnAeSjPR
giiXfqZNpwyg7EV4dZjOqOTwwrDtR+p4HLJJ4+oaqRXnernEI/vAypt1rIo6y3y1hK2uNC7gtr0x
tGzPYpX7ivh0qsQqOZKWtk/y8shIZLgUbGePYol+4kxCgs1YqhJrHrem3FXrhDTXRC0OpB11e4eq
Xidfap/X/W3trDZLsXG8ksscBwXsYN5prFxuq1+FMZOE47zEXXrfkGlHehrDgqF1Nh9JwvhY1fdt
Wl6twUUVQPABKgbnIOonYhiXYJHajUQqhomLGmpG1jB3XnKhR6NCjVsyshrL8ZVOYlfOf/v/DnT4
/+Zn3hBE/7uh+fpVpP/Nzbz94/+0M1v/IizLQ+tsWS5UH2OzE//TzqwZgr8nJFZmx3GEMCSgh//w
M4v/9C8b+r8YtgcbUlL4GeYGffi3f8UTHv+p/4Mp1P+PP/+vjCGHp+C/U4YcCJMgIvg/mx7GaMvc
gI//hTBDu8z2AsdBNAJlGFiDUH57+EqSlqnvTm/q6AO3onPQ6f1Y2BRQ3HZZ7ChwPcl3phvXxpVR
KErvhLRUI5gjdxCvz37MWXiQSAkaTIKaWMMxI+87SyaxF3YdcrJ/F6WXn0Y3+shWfTjMOkCGeH5J
KIjWLOseEBmwakqMR6gs4bpWMVF0UBUdg1o40dkVdjSJOAfpmjjmu4yd95K8aW1FiiIozB3RLT9r
aY/XWgzFvhlRDzJImPH7IOti2l/YvGGW51yJk+qeJE7hJG0/Z7ctz0zM3F1suXtFnCIaIeRrBQWt
hPPmx7m9EVGbKdQcvKatir7y8slp8lOr3A+OvsHXpZpRA78zzrp2bif8itwmvzc2FxTR26V1Zie7
Qy1EECHIvcFg9ldAXcY8DsZH/zvWzmOtL58WJ3UZO5LO0z2Q4R7vpUJfAvqrr4obU1iPS6lto52a
u7nbA0SExmARSSXuyVbMD3X11Jkdv2cbdTmYZRbz84PdEk0zksneGu2X5bH8Z+N2NpqiYITXMQlW
byvbgrCqzfNit9irIh24R//pet1PFTWnqF5OLW7NQNUFin+G9U1TfrDC52MB5EU2011YkjzPnIhj
Yn0u2vy9WBsOiDY/jZGqs12qYtthjdKcmmQygiRqyK6Y6DJBZJJ/qXQRgr8+8ScMotK2D5gT6MgD
iT6x6wXDt16dMXo8G2O2lWOWHIYg7hRMbATsATspX+/0K4B6jEyc4q6N3pdUbW8vYtbNWzpcalwL
iCCOJGRllE4RTA3Ejom9sS8pb5aIfh2TPIM+FMEz30NXzs8NHSIuA9/QMVZQhmMIb8qX0b2Oq0Ct
yUIrkPbQomstbh3FaqE3ovWs6mE9Rdis0pQGUMfKvRsCAkzGJSWCI9f2pEeftRXro2klRLMk461u
FzaQS6IH1sj6Y47wLxxtX6Q5U6oUC1VRZfdM6n+HJCHDcxk/Vp6188IkaWyij8r94uoBStUQSYhb
quS9k2pb1V+8qX6eFeNE5vN3yXgizwc0wWsH4hexVnUzjXEaLrkkApCNlGEyWoXVRn+IbSDIzOVV
NHHke+RC0FVqpEOz8d2ENaq4WaGVMf6oV59w6GyXifiOePE7NzEurGFuStwgXmq+egruAbL8k+0V
n7i7S7bPzYWNOalS7GKUu9dj+4qnDN0RMeCF+UekFNK5TNGPdJcuw87S9OpONfMbhsSv2sBOOlEs
wSew98wm+WTtykxC17NDyiWrucYdW5WwE/2tgFN3ok7eqyUhgYiK2k31a9MjS5XVwejaD52yOSxU
/Qng7IZy+33I8aRZZGm3IMyWRP5kebm5AJnVGUwkID9/zKl9kOYSZBXTCTQDz2LFYbxW30OCOrXQ
umKHG9eME6wz5gjYZJ4cv/53ms5syU2lXaJPRARjFdwKSWho9Tz6hmi37WKGYoan/xf7xLnp2La3
u2UJqKr8MleKGOTLijEKUfKQevIutfXKluBUqrIHkKWXHTEGc9dL/Jp0lBC5YDqXFP+8pLuuxfps
duId3zsANL8hK0ANtu2TBQKn+aiS5L0fyZ7jKImIZ1chnMnMKYYdBS7XiS2euWWuBUFPMt9XK6ZC
tk73NLkmeJ/1zcrin9lfbuirJ3vy36gBOFrENZBjsrdO4DslDcxBYKFwEBNWPxrRTLesW423xET1
xjVLm4Fdv7f5S5AtCY9OlGTbj5IS/01tzNOBSi8HwYe+3knilo/9cFn8A3l5ZkfFDpTncKRWHDDG
/I6DImzW9Dx7vbvnkNLTSXtpZgxyMGT3jDI5NhlIj6nbnBfQxWxeicthoot8/BHslluOGRVxlK2V
8cCD6hvNBk58Ke/xOFLG6xRs1BoLVcp1zxahHKY0GYOCzr52nvmpekbRegbBo31jYHdNBY0lTzLg
3LUxWQXrmcbM1U3Bj7Mw2SD6zfEYikIjKFKsichX1bNNRzjlfown1plSpWWpI2NIEBbUG4/KEJq3
fRrx8+dEsNL0ic7jv33HGiUMbR8X/7GTbGIrMRt7r1PIGGipg/HiWt2XYyWsnPumTN9BAF+8kdBp
DqmCeKz1MiIUrJn9Ld2CKrym/6pT7QHRYO4+Kf/DSHz+vK0vsaSxdszQB9EbglU9MF/jLm6917mk
ZaRZKNac8SAyBqHRIMgeK28mTzKhQU/Ja47AD0VDzYdJ/0BgjbPAo6yjeXZBiIXpMsRHZ0TvJ6f1
QJ71MVbqypt5X4+Ys7oU3JilCDz3lJ3vbJqWTyk3DVhnXKr25OFOHb8tROldPtMV6+f0OE8U7I0j
EqulsBF7M7CF8nO2yBhWaYE9bmoTLBbexyzjq173k4djwcz7d9Mfrzo3cFb1TIscnIlTFhDJbiMG
AZgkpz99wBNzrtpL561bWis9tTg9x5VRpSGWX/Ni3owMT5wHSiE28uRSywKrWjO0Dzq5aV3FYZ9x
rkDnR5aGblTkCI7Izx9VPdzGDOikaaLcF/XrQBoFkJT3K0a9Ryvi+dCdOvWxFAs6klKhbHDZNr36
gt1QwE6dROg7qrr+3xcvmSPXHj6gSJZ7Zok3kxLVnTGu+7QWxqEpvLvKY8M2pvCDFeMwiol+k6FJ
N99yAOxYrR0D1xQRInf8sJvphEnim0l3k0+aEf8plihhffSr/WJlbhJh+WC45z5woKafEoKij1n/
yEvYc8TBH2SZb8VYAgdxbPjX5WaFXB2yiNZnlrYpxyZxH+SvE5xfzNf9qfbkC9GXK7/PyFU+Exlj
/XNM69jPMACLzP/VT8Vvj+vjmk8eYd4VQoU3iA9rxsMKLrk8kNTGUr89+7ahVdYS2pFW+2BWFIb1
RfZYAhzf+bR32mVfRA6tt6+BftrmPUbfNxcS2vQtrdN9i18ToQKN26gyjtHohCQnmc5K717mgXlc
C5VxjXQ8hkD79En7CGKRPF3NwJ23IgPLnB2U6xgRgWWCcZYZ5ZP74W93CYVXZ4HSQTGipljK4YGl
GGwPKdY4ph+M1jOPQDgfnE0cEp5uw/iF6g1EfAZGtSiuhoJp4MJI9MdZH3wUV6MFo4jnJ4X8kXvu
XzdgxdDF9JhDmTGYukCy4HpSz3TI3ZbS+WAKT7uRT+NZUfyhxPkw13l7h/s+lLrFe+kRcWBI/t6O
TEpj+5oQ5gHYuYh9wMmzZENkWPpRGsuZFNL7lEuYMuPfFv0WcUcTmc3SF0p+eOw08xHQjnF1Z/PV
X5a/rU3YU6f+49yQCG5s444LiYHiQuUPdlzmskSPRv+TGYx974+acfhE9DbDQbILsvrs+movM/ZT
gciBG4r2QNryyf8nW4qzCS9qklBdyNJKwqw1TzMIo/3yVxII2mdFjvJuuHfEodWKQVYOzW0xkOGa
oLlqt3wgAnKF6bA3bObXjPsxckfaFO9qrLeAYXmbWospKMlCqfI/SU5pV9Z+BIZ+FYwQ4om5liO8
31ggnueenD1eoSR7whv5RqPujBlNDu8yiZ8mXQsGUcT/Izor8EuQfAoG42+AS5EjCK8yV58d1kQy
YHerGt/FYj0FlcS3+kOdHn8uaBivaMWTTv7SzdSyTElB1jv469TK3dWLA47O0zswTX+Tuv83ukBw
7YLUEKZqNCzetsCg7GlMLoyYdtKZsKcWR2lZr0SeOwZ87o/XWzffzyXRYOu+GHoiWKjqwKejeWZS
Xyf3tI8SIF8uXJQf82bu4fbqOuu7FQV7dlEQg7CxhYwPhm5PZVD/WTH3xl4VQZugJZsSuWZJ7lY3
7XdlQlSgLTQ7Aw9sUFbE2EMspPfH1jPEvg6sS0qGFtT1YrNIL0DlrF96Z0LeXgpOf0MCbiZT9/aS
XteVLnASULzYiaeRMB9dYw64URSu++qlL6xnT8Yf5kC3qbfUuBgSQqUV5XI+78VaVj6ZmHjlws9f
7AXTkaWrj2X5zkb76LGNLUaYKz6Qiyl9Vom4aKegTivWHSAs8Vwn5nh0W4s038BzlDvx0KBam2TY
YC+wB7SaX3rLPWQcDx2QKpAYvBezFlE1cvTRzniRgSrRYI3QyOOJMQRpHGfAL+xMKvQbe40mBSzX
e5EtHzHzA2quk/oPHVV3FGrTkmRwvjXAXewYY2M7qcNgO7hZsjxNFUr8PHchUGied1W2G1ZFUjrR
DyYpq95qZcQP3vuLXE6umKiLI7iJh5otpAFR+m3pPszGzfdtyXgovqViPk+9hJRB9iHxaZftBcdh
nJ0/asm+ur6hWZ4rdicFh0N6NB3GWwUOFdBHA4J0KH9GqwP7s7LRTFqTwBmGKZXW4HLAb0ON5WLO
lwfy0k5YdpYXwXrqNBwamU1/VhubomBLZZGa8HI+SktVBUZ6QSFBJy5283vCNJ4krE716OOdIdJF
tv3f2Dr/2MPvpccoY5RIjDHZ3d3amIdZWcOTFkNybPlEr6k1h4noFZtOSucTj2O+s5Cdr6f8kCHY
hllWKprGGsrcWVMqR/1QBKoie9pAEb3EHJsQJloBhAuLfUzDv5N6qbyG+N9k3OlYQq1DYhKMZLQq
95Mv/noVOccavECoUyw3ZhPfN+3zArH2VNrBQY/Fpxnjkh6po7+O8JY3gEV27BIUVjxh04GxnMP2
mHmEsU+hd90FOXV5hXrP7Z6ndot203aE+ypPHOxs/fHZFzDGKB+Gbtv5VUxHU3+JSqe9ugVYDrP3
GRr4nQi9mYfuCJ1hZ0wcGgyyO86w7s0GCgx+NodTw6nqgYtLgx1MQ3FypwD0tIJDelOi9Xvyl6BY
LqLRK0t0DHoZfr30i3eMvJwWgYocIMXhwK0pee9J27A/Qpjt3OU6Z90r2QUO+2aYi0tbV+wGeHTA
BGRAXLSXQsrPRbwCq924YoweW50dNPno67zMu7JkzmGBIN7FnnlUklq4YWCxSXIYoTPo39QWb8pK
8fzpCjMkPmcimJvY8+jD+tjXa3usJc5IV2N5zkQ2nXSWRLJsgLdkmgsLPgbrzXSeXPclrmP74JR9
tdeNyg8YEdmMLoa3z2OmY43V5Ue42URsgkkdZneVm9RwMoTJhVRi+1Lkr12GNfSNTl9VmeKTwS5K
w3NbnoqsegaDPkPbWaHsaPWpflmYpp+Xyk3388jaiE/3B3wANsuKsUTgzwcoflUIV2/FMGIOoW5A
QpgNWTGVc/aul+CCpagM1a/FZt1ZDZmTuh8fWrYVDBQg6JgT09JRYJngxfr5Bw1pFjtdD4t2h0sh
oSeR0yz9pxjynujPdq8rrmiLSCzpY6zJTIw9nMPhMG0ju4n5NBGQXc4JMgR2RVud479S4PnNobuj
hHR8FTK9JgXla5mRvRJUx6JBndfJwiTVxBamBdPEooWub6XGKaZhNeIS/0iyIYuqdsuirTbwnn0h
QWB5WCmdlvAeXezf+C/e7XJPoMOKBhxRzEHA3FRL0p3VlYO/2HdMP2AjWbh31Y9WRXNqavmnk/1R
5WZx/k/XceS3NOnhc2K+QI0jqOoG751Jea2gE7YVv6eRgysxy4S2jE+WPA5paTyfFVcRupN7H0+5
Ph+d1P+W9Qz7zYEvszjZzPkApgX4n2eDOTAlAsmdj1SVBu5xsDdvYTPB27MkdkkO6Fi7yTfZ5TNP
AoZSAV71yuIHM3dvGDLaGP2fHVwIO7fT51UzkWKdbBloopa2PBdXOgOXFPKKVl2NMmk/dCTvaAX3
sBEQ45p4kiTbiKGp4IuXU/0QUKtzSHJjo4UpqjpKWAfTxFhuCpaVEy2XtZNV/sG3T8wYLtrsymeM
YOexKuB/2wBbZLnQFZPWRJYMrb5wPbteEDGL7s+16gJihFhzVOqoM0eWs4/p31nb6ppm9ski8H+I
K8wa1FpwAtHZ9FiolfF08G55On7NyvyYTvNhNa33XkgHfCxA3pqD6KwI7vMoeOhW5w1d+XtomSsZ
FKHwKM3WUx5gYGeg+ju3YmwjuYfxyP7phf6dYHORYADZoEKhTB67apgOo6efprTa5Ju0CzHvoUr6
wRKWxaZ8Di+jXcW33C/OZsn907ple2qdg4ixF9sOm7BmKd+5le/7gtr3EXO9L4BKQiRsm4TSR2c4
iFbhC2kw0wCQyg8No9PMzdsruE21n3JKOt2tcVuVUZIkccQW5DN3KYUZuv6x46Y6YkdOQ5Eh5BRw
IbifgTRhNal8G/mT3QSr6SGeuAOzZksT+HaHIvZ3Lq3yUpJLcbImHnZ2xvodFJDNq3UzxeYmrHtZ
HRvPd27AIHcJhoi9GlFzXDJF8YA/yTHPkH+mq+i6s/QSBs0Nm12Yiy+oIwnhO7oP5YIYOTTZ0e0A
DdtrfUqq+WhktWR+bsgzqaHQKGL27R1R4irVX/0S/1MaEF4BOG434VWxEfRDBWUurKVC15PT+7R4
vzMNmUcMzksArXB1WvPMpQ54azwli2UdtcEKKsk6DMAK9jJN3zoHJUdYeB6y1WHwiUGmpZlyJH5M
Ho/Mm11M92umGf9Xzm8ZMC1HaPOZPVv+1seykE+sv93J+nQx+YSZH+sIs09DdwQi6mRMd6nDRWLG
voBbOEUUQ9E/GFzpT961NtPHmCP7HkpUvyUCGMEAatnDCyT8O0+EurkbVlntG9Uj6s0agsowWqEW
9nvNoxIBg3yYw+N0qP381uvLmuXQDbrNoBfkz25GlpWzpb+zbA+4B04PEhXgMvICBmO6wOgQDm9R
KvYcObe8nPMlLGYexDcuo/VI2U77VvWdfsFgwvvJQLtlvdl1QqT7ZLCPBAQjIr/JY9GR0TgSUZqB
SnXpoUTkJMDH9YFdGf594VWHzsNyk/tcXp1MjxR9jXvNxVGAEXhI5PIIcBlcmWucAyNdn93eMRis
UxtmifG59CXTmqR0aGDQ16y2NRk29zmeA/dWaM+8i9vsd9wQVewcNt6me4zb0TpyYnZCF6XlTMFq
g3Qbdg5pkAlmGiCx0nw2U3NEEGCT2ZuuuHex1o2jRhuwCKwgffzUCPQ7If3gEYe+HZLRH8AX8a09
MCCh5Svx2Jlth7NJ/VnnMjsN3Z3drCbb8zKLMgtFP7HS5AmBe7onlLWvqVE+d22pWB01HJp1fhmB
nuzs1fSiihYIAsnaPiRMTpTFk1fUaxWla3fvGAjuOV5ez8K+J3zPv9ZL/9XY1aEy5EBdju28mOxm
OdDeteUY3E88bsOEroPTPHrvK3ueqbDHo1rtZ3vh/LjEaGAmEa29q9bXESXlSSkCU+PSPOMFKkJY
d0NIigxmOHEzCmWMByYkQMRLMxJ6sbAAG81B0eZ2BibyuNQpw/2+a8PSZCvTTY1m4cJ9hS59Z6Ut
/xgDFHjuyIMUlLL18UXOgFFVXz7994WHDSmAhejB/DOXXPK2JCBFpHOKerOnuI226KI181vaxYAr
rPHeruziqcxUzPoCT1ebRtS0PuB2iQdBoYu7Jp+V9PjLXlGT+LS6y6qH+9V1cq5cOwoMsw0HpSRb
D79/4mejOdhddZ6a+o/okF3N3LvmASFnw87v+mnmAOP4j0ZlM5jxp+zlvy/9+rhaZnKsDQjwBsTb
Y1zKX3mTnmqecoegWIxwSYv0UE3So4JZHafFf2lEUJ2kjXNlINjI3oDyxwobXOF6F3FLMLzhMwd9
MpMwwyWhgFoKiWrM4boY2KAF9pbs2PwAa98T46z9j2nFjpgmrX/XUmMrk1usg58lJ8hR6fkoK22z
xbf1Hk/gsSvT05wHazQnb22O55ZQH1ZMsE97PHMQ0GPa2Wsgjmwa3PFhUgtHYKkuyWTU9HYNp4At
Sogfk7YR/IZkZr2vzbZruKr/qJyBAoxZ5nsegMmZwGUa2iIoPiglBkE09TsVCAaoM3OmxkDWbXHg
7ijL4O3hcBCZ035oYiLZHrZb1yuJjlbVh5mq8SnDdbva1b+hS4qHNMAul9QumJKFSIzj0kU1dAEg
v7Lda5vgZ+oUMBUS6o6q9ISLIr/Ef7NO9BdhepwA1dxcRaMaLNZzRafadMxKt7pAtNgZapov9NP+
tB2OmrS/x9MGCrAc7ENnwj9O6/IjaGr7CiDYPGtiH0DqnJdsNkNDrME9nzjTOOC1gYdWXPtjQMTZ
xenhF5+O4oivCizlfTMvJzQzmNBg4lzFMImo8a3WsXdXeEjpzEQ7BgdI2ZCkbQdasT2lfLAISJo2
5uNYzstzJ1V6c1pQUAR5MTTNfHOWTyC9OOeW4Z9cn/oaRxYnkFcFg5i1NXLElrgMNX19R3gPH6kJ
GmCQi8/KYX6UHKHYgAIhmp3ROTOVhj/oH9niG3AEhz3lQDb+KrZMY2X86xyYdGO+fqae+FuPfbfP
l/mMKQ981SJ+50GFR0ht5WYSs+fYV2wWbSbCue89AYiEH+7Ewz5oMFgZpvod2CC1i8o/wfCeQhLw
W6y5gQtgUcKjeAVyjetLkPsPXl74x6KpdhXIAp7vvAyU+jYg5F+nB9OgbnnYbPWxy7RlDv6R0qHL
3tpaTkTZ3ZmN+WclbXkarX+csvTDQjcc5EsowIX3OgUtoqZm1zMa0jtxuCvJ6vyiURm4izXrhxi6
8W70iRQYK3Vo1liy4NDHzGkOPrqxHRQ1R3bD+MPxpsVcb3yZpvU45JClBshpoSWhWZf5nwUvVCTQ
bdKRpGJagfRWNsODTVz3R5JM8DzU8iV6I7i0ov0uyZDcGSb2MGYEB+Evf6QynjqsQsA11xdT9hwR
4+qHsyfp+RjnEmSS1MIZCH4GgXGjvEG6+QW+VtKFAS5mEdap7lYrMsy7zqZIgTI9hiYZWCB4RnGY
EdHkDE1Yr/Oo6yTkm747esRJIB3rs4o5/Q0ROlP3AGV5m1GQjZyzN8Pwi1dqN+8dz0n2Q4eQ3fe2
fyd1sBxyYijMijtORzmGzyYh14gaPd9160MjYeCWeREc21nVgFIW5peJXR78hBBcU5PH0A6Av0yY
D1MDGLy0kzCpIOwRAPoIVqTzws+j0oeSQLediOoxJsifi2vJGhO6NmtUY2JG+W9vna6Lf+rEcG61
+b4x3RL1iHcQ5ZH5Pw9KbG3FUY0JpVRo6nXj2wfb1PYVQN+ljV24SEx9rxpJlsT0cK40FwJENQaO
dXJIqoGtbl4016m8erMZXMrMma9to5ZrW7Bplj7b8HmpItea31ggv5SRO0c4Ob/iEYkH3DhnDcWI
uIWp5lMK+N+XyvVbzatrPmxAGMfC+cmZ0l6y5M3OHObl44JJjFpMBeD6mCCTcK7miyrytxzDDdLO
ylF+MV9drD9RbaZ/Jg7fh9Ra9po36+o0WkAqWutm0xbTkHogWIZSnEZvnTjmIRGV0woMwhXHVvBI
mCFNh1UHiMy1jWNq+E+qXcdI1ybY7QAjR8Pw5k439RAlffCa1xNbxUnRMTm1LhkURM9mXS458Oa7
gcBG5Kz6aSxLeWTS8JUwu6XKz/oJevdtLmZuq0z+ERVrg1k1AZk6tsz/fafaToyDN5GOh/rSX5e0
IZ2dBTDlJ9A5xgIgiK18eZWCnoRsZKLmeUtznUmMDnK8jhkJLmeloKlTjNSnBXXKGe2fOZlheTRC
RjOu12FE+vYYMbNlAUiwfb9iSA1ugfhcs5mlgG64yawZrwLJF5ms9ne+kM1Vtg94YLCLW/657Bzj
Um9furK6pCRbTtvO98IgC+M2wa2gmiHdpuBuSZ6zc9hI4ChoF3d0G/6vzfy/PkmsGTuCjS9aYnzl
KgUThVK59/iHXzLGLxRc1oQh/Q2oituTnEI/fNvcIS1cNE7rbpQ41VNVjQOxJPJbzoCDOvOdir/9
/1+Ghg0woU/C9+uXM3Xmgb5dJM4B0gv+HDzGvSejuI9/yr6N+B/2vffmrAMpY3krCpne+Yr2NEXc
owCqjif9W5T9l8ib+hHovuJQmyZnYoM+6z1A3JbVX9nkAvuUE8WyZcFzDViCSzfZj3rNL6LYnAQ4
zEw71n8TWjbkrP5YUOKpCuicLbp7iK15evYTDkuOPx4yAdDGFhbKHD9CxOKNiqz+ZI3XdrsCMZPM
e8b4wW5oR1i/0EUliQFweG5Faa7E6+2ifnVaENmYbRI3SyTWX+VCPnquXvn4lyuGvZGxjIP5fA0J
iBenDmyxgmF33yxud3MNeCN1f5mNGEpvistMu3V5I1VHsyitepey4HVWJcJcoG+N46qHzsJw7Gxo
WJj8siqpA62M/uS65CqY/46MHZPqkEFvxsuSJmGZk/1VMn1Q2ShvfZKzBMQ5Q2EwU0Nce+CfTlbu
PKwlH6KbjS9CG6+Anwx4vh08DrPIIW0DRk+4ZNMmeJx5roSVv5FSUv3cWBtDO3OXA1eWeQum/Frh
3X+KBQWVY0DQtkwhcS4+5cAcDp/xqW9TV59yERexxFZoouAZ+Zipg+CXDrMC0UdM498zAkkYW6Y3
INykcHN0xMkk/mWZm9bKsDrrXpJsRg8GUFbhfK9LcrGON3+Wlq0vedq/9R1dyPVUPDFxZeksQQg2
m0/dxkueeHunYVjXLviW+G2S6OxGmxpBpFnjqDRIKGUZwxWJ6HURNYIOIpKBhRoPIFCeec+r9jSV
Qgkpw/3cq7+57PvDuIygKw1OGv/9PTCcl//+K0WwjGzpoBhreoqg9K8DY/+s8J/X1gFzjLcQjwGT
cJC1KjXQwxg4H4yc4CgSpl453poNFKcpAVZLsfdMkNV3T4UM7FMXk9cYUV5P/TYP8fBJv3qLZD6x
dG64xsm7fOAyiU8etn/2Iq7B4Szm/OigdroWg2I5zLAKDqs0ssv0TN8FtJyq+HbZQ+18hqVsVlk1
3UwcyUk/9tD0onr1j+myVpdEWW+lZm0apm0wz9RjSVJo53JZLtjRt7AXzPa25/kTFOu+5xi5cwdk
fG/IhlDBBwxNCxGlCZijLCvJNbtPGAKEduuUWL5wJoHIOlm42HmkNxfgf0+mNLFtGUJf/vt8Cdsd
S/AWXpIHQHk3D9j2Z67OAPcLfKwWpGaMnPzX6rXcQthqAO4itJaAynsKdBJD4xJDfYLL8RD0PPPw
b7cXwYGEGC/uprxs9Jndzq5N3Y0Pp6nyUIk6Nnb6npjcrGPKd4OUeHIaQ19IUgAaK7yIUM7s4n8o
VPdnWUgEiQ5KYOUqhDh2ACk+UEuTFi1z8w9d629JRWap94HHmzV4NpTi5NRB5MRm9VrQGn00nHq9
zGb3QSQ9OBRYXC/z2Erc7EGLmT7HYVAl9O1iGT72RNU4PZ//+5wGF6BDM1CmnGSHghhCURIdaWt2
Nv1j20BlELwZAB9mPCzDttdMnkbeLhOq1ETkPUe9rLk3qBaImsbAskOlBaM941RrAgRIITgM6q69
uCUMxEZ67xwF+dX2JR2ymMFz4IRcGuC4t4+fnQmM4W40AcQP1G0vIpwSkFvZ9k/670vdpdXFBVx7
LPlU0C37i4I8w9/uI0aAvPiBlVDBZz0trr938pI+B9tu9MV0bMYr2DFNxI6LObIxxkb6ZQ/OvrXX
+4mr+Lwkb0uVzDekSrkPZjjNWWKM91nT05niDuc88bB/+cYN8Bpe0p6dUxoM+p497cLjoluPY4Pe
0yzNJR4/GMDltM2b1sVN7XOjZQ3IvQAgr6brYJDF8Yrsd2WoyPPt7B4FoYokBiVCGxqlp2QUtE3z
N2f0qRqN7maJ4lfXeJrCOhXcrCITkWcsfyqEhus0NUB8U5xDizfsTUA5uZOlW2CUYxHYXepZquo+
yfBul0F570vF/Kwi3sx0rbjy+o6rsSoLU/Oza8iAHgwzdKoY05iNoFBmo7MrTdI4K6QguHlbnjMt
5ruG6pMiMPJ7puRERFPKYGRbPK/9clrRFghTqd0z9qZiP6jqJycI74oWkwJtNSfO3kjs6mBaYMxq
2g3ZV7bcplP5khfXZjLuKDtk55JbjJ58GjwDOHg7aod7MqV3GTWioCpxk/TU2slxmE+uN/+umeNr
PzOPZkcUlX9WUYpDOvr60fCaP1P1DA8Bs25pUfCc4FP2q+4WCGJfo/+TGvHFjOtjP4qwTEDiPgoU
M8W+EfVgV/MAXghLSaVeEjDd2KLjB8a33t7m6TX4bRa2VhGWMniGSE8oR5SXzrayCLNpROQFSlsG
/kX4qQZGQYLpE0QR/uMNiZM1lJzWPhgzYTw67JaJ4jTJnmj1r8EARFXxAxmu2lQXjb9ZCrl0ja7Z
WyhXTA5BQ/P971TTRnWhaS420zhsXfngJd+ppVm1MG7tAxtfuOW/JQKRCScDUnRphz3Eudxsj/M4
f+vK/+pT+zcsiHO1Rb87CqFI6MX0f2DYhRmRCnR2pofwqBhW78ZNSrbF1h9PRbRu5+iMxwek0ZL/
uMsE6quu8bAC4tIcRlhKLZijOBRW+w/L5to1Ydril0w7GxvVmh1aHP6r0Vydrs+wn5NMHjMPXTB5
iGf3by2Qu0gi1+Hg998YhPbM0z0ECn8DEGefqoCbaL2TOaIanYUJMDwDdmpIeJznFdUCydojH9ko
+darVQxXwyA9NnpvnkNRC6lCJXHAwS98ymMwe/GS7lks473vZKF02p8yNi60pSRnCHp2NaeE/qSK
5s7wjj5nTbZ1z6N5p8yLcJ3fvTQ//FJ/q6F/bTCyNhZVRbJ7j2MuKX4wAof4K2IOYtmE3aGjYbYe
9MFEHFjb/maCxsjZ3JutgRujMfW+mX6Y6ZWHDl9X2Gv912f3HJExfxSBdy7rKn0JRjbw8eKbZyPQ
r6kNz8BgGY+wSpcHWXK/1L7J9mWwACyibkwFLsQF5wUk+JeEUc0hvwVrAuatzy8K7su+bdwUBJN+
UTlZPkMfytQySDDhVfc6YMGE5PJonqqjTvPXyVufbO7KUNYVA3hKgMAoKedu9ZNXS0Juh9xAyiil
Razv1T+iW/ahmZ+XnL8ypwYp7OV3XTkIxMMX0/7kYLEqpNZ2qxfvDG8vWBWJti04+ilXlvH8tCB4
dmI9k9tEAmlN5vZUrZn4GiSjpR1DVjxQRH0da4BRXJqYxAzZXUBB3dy1iY+ty7rgdou+WKQwEULg
L01AAAJQIIRiyA2bKShdOdWMJdzIKdYo9ep/ptvgC58IrpdgHoAgpQexzliDEGExaCDmyuHTs5HU
h62Eqc17cnbm8o0blYSmcfIG43NWbujC6C9YAprG++xjr4e6tIslUbVS84zCg3mAUYhkDzwlLjyM
3qQscaTC4avYoDFjeM6sgvWkhC20XeCj17a3eM5Pwh+umgaakTjLbrX5UqVWHWryf/vcIeFF/A02
UDw558xamcxV89kuF9pXOCaBVNpM5QJeRAHcO6R7r8MPwBEktUp9Te32vmsxoFSePnAPy6h39AfG
gfpcZ9fV8x6LNXdwJPHxLxWUmfnPHJvfht4cz0L/uLE4MvjgiaNgIOiiOzYzIFMZkHxw7iQ7xCPJ
xeLQBe0Jtx94+4yZDKy4qAy+k6R5JChx45DR8+HwQdNezTAcMwkDyTAYeuNI31cER+IB9yDJt/wH
SmlyDCyokG1hfy5Zd+g4eefZ2S39Ww2qJewJGpijewgmhtrl8t5SDdvXyWOMax7QAOcjHiHtVFMP
CDH5CEQFd11kzfI0jSiVc+B9L6u4uO1wWoojEd+3aSQTK1F5jvezjwKP0EDjqsvFlM9hZqcWYwLg
oVXlQhruY/+a/6IXD69U01xgV2JhK31IaPZww4AF3semoxrJ4WhFPTyHvYkRBMwK03nRPcMR+oRG
CjFHQaWY8/kQeA8IWfucNxVwJ8O5WidN6BbqM6ni4kvEPo4mL12PfIbH2lqau2JcWoYI69tYTMEV
porcrzUU0zx+tjP/SkQrxu2+RAq55zzFsrobfa9meSv27bpC6Xdz0HRFgryZs1TKrkIUQoEP6SzH
7ihaI2xJmUNmX/o98SKswsOpMEgW1wK9oTLNlh0tjHI/oXCpyBQFjhu0QglBi8DWNUnV5xaOYOKS
EcpYm7Z84T7Df3aZLOurnUhBU2n5NBiOS8kVFVMyx0JVVPmX6Tt8o/HgzcV6yBfs6KLBSDAlgno0
VPIJNMN+6jnW1/wqIB1K84V1/R9f57XcuJJl0S9CRMIlgFd6T3n3gpBKJXhvEsDXzwKrZ6qjo++8
MERKoiiYNOfsvXYDyBpSF6Yc9L5AZyhfovtegFOG++gXqMXmMEd9VvDkGdVo/T6fow2tjgyAtul3
Rm98hhxXhPiIjpD9bQDcpjulf4tewb6YfWtl5C35NxknnPhHC6sL3ET2e3rUUaocGV6ig+gweU8o
0hZBRXvBo7C65rOctQG1OV0lSvTUYBcDRcar7XZ8pBKznmojdanGoltQK+jXk/cLD9i015NqG3qu
SR3ZO9ltXlCIafUd+7AVMCZKo708NaVyoHBkR+iw4+DrqylH2SjTu6z0vLOfAOfnUOE7yJZ2RyKa
kfVnNPzQqOzZOuCAGc39fDtYgKvoYU+PMtCIkCiDd11X6ZY0Ju5/VH1H35Ss7oNpHk2ix9gt7ctY
gaFEMRe+90Wj8AjY6SFVDPZTVpX7/qjH8OzTXiZHAbztEE6YNxyr8N5MmsIotBSLJJzCmzI2/ScZ
2muCM8c3j+SzPZ4FywOCgLKoeEfS9yudRnnnaVp715kM4m54X2OUfx9ckDsearcDkOEeOTaxi0n8
y2Pj9k4jKN1XHkARn1Wmm4bu0ea/ZgkmSxoqQ37F36KOydR8IWp8ICXTfBvG7GECfQcMr1Xs/PgT
tPlXlk1ARxGqHBc/RrSx4IqsaVwuDCrJ5yADeiMCRoi40rHBq8F5I51+IoLgvZ4PBZtIUIPcpK6e
vxsz2En/jc7JvIbW3ndsGPyR+uxLdYwjn9wReiMgczB6x1p7PyEDBM0atU9+We9jIwPwkLOoTpF/
BHH76qR2sQP4A3hh/nveBAjTGAfrqHRyMiZd0gdDYHf776w8svdCGwSBEsV4VZKaGMEqg+XvnarR
zzX9rfPtK0RAD5ke0U3ww3XjNqiGQqe/dNpDhBD8w/CBIKWqOuRWl+4SJoh1gBR94cwcyZAgPQw3
yWdD02lVN2iBcjXHT4BeB5xpUT3WvotBgZ6Rh9tl1TP+nuya64EgrGhRKFaaGkN2yJ0FKPgw9SU2
SIlECWsG1h6ASsK38g8TfBEa7/RENYMK5+BvcKixXujFk2djTESrf+2d9LNCE77y56wLIYDyNwPh
FKVKmy0dfxHP6ZTiV1n5+jHqXGxgSHV76sTLsNglcROuwW7LtZuw7IRj8oNEq99DFKGYjhFrnTQM
1kVBnlEcX1lFg/cPs+jEHLDzVPOoT9GlCuMIKB0+G6PVRhbYxrj1GV6HQPtlKI6DO/XjGXl/jq+q
MM54VWjdpao/dN6LxhtoqRlsNZ/AmrAjY7LLEWb049GxP+ocxhzknyOzwUaPn1rZNZuQtHPXM5DA
WVm1mXoLx1uPi9xRYXnRBmKuSkLMyvpxcJF+WfEFTKO7pjxR3ZmzELljJdsI/ooRJfDLxBgd/Mxl
vT923QclRoppoAhABlhHVzXmcWwckKxGedYBl2P3kck9DP+n3NDcA/vEH1QE4UVgTV7WYetunMzl
ehRcXNqls6nZOT6Gd7zKp3iMLkrgQyw6fD/MUszKjZiO7GdZeBtpvaNlxka+yX78tPhsQSmuEClC
iR05irPyexnByloB9yO1a26Q4lY5N7poHgpZvjUpW4GONtcxI70XAzESWS8f1/p8cMIkyR87XX9J
RO59oIkelpK0h3OCrOzOc+7ZNbO0r5V8DxulLW1Q2myszeeWbDYhUXqOt3M/VDX9Bx1OkV1/BAiw
MBrlrCHNEF72BDSbSKwrcKCW2dYx6vhEeYqA9Agj3JQSaVMGD3q+d4HiU3igi2vV0EkoJMIOBGBC
JTZ3A+NVg5exrwhuXSsWv6+agTTIdI6G2dnPhNqhpJwX+iUc29TtrHPopwnySVIGWk09xcZzpYOL
DaC8A5SiuEIDemABIwK5KkcXS4EsEwqW8xbfYamjlV9Rox/s1rG2Qy6wBKr0EJk9DmWAjPNQm+j8
eqpPc+GSZHhZXmI5jHsjYhlsq/YCLd//8CxFYmGaEQsFfXWdc368VrB3LSkbWG21rWkV7clDQ+4l
6E+Td1lvyZ8D4d4RYyJMdjidxX7fDcSjFZYrelbPkE/SDasjY2W4bCji+Rrg3M3lD+1HK4icTMJn
cyxiqkIJ5lbBhgVhLBNvzTzeWeJVs3xmiBxVTiGRjOq5NoH79l6lNbwCMdySYfzC6iY5lVN7GNvg
wZIz+d5Bo8H0OtQs19shYpmahWwKWXcuJ04VsbkPtsFJp7vU0/P21oUZyB2iyIgWaF3vwxZcWmEY
GIvtRwPr5+DQs61FdvRtMOytpDmUBPm75pX3+sCiSc3H2Eu9+FLlTfsAW/oZHLVztAjT4E4N3aWM
SvIk/Kdocuu1mO182M+wU7RXk2y21kLdSjN8X+u4KatZv+D6X25Ci5oYGPfdMadD3QjzySs899j3
LOq6alx584Q9aEi9qtp6C2Z0mLLgLKe9mqOwwGqDAIKLmJIcqsVU7wgUqK65B4+PoN16l0Si2yoH
JKic9JcQCPs4chuIQVGTrnN69nq1AgLZ2OS1wK6Pjwz/FBlT/TGOpuKBOs6vPracHVNSs6h6s3r3
8KhQEilXsc6UQE5ZSwcoGzajKtjZ+DgHw/QYMEmovgJO7cjkNMW00qPxu0k5SaOGCzqq+w0A2Xut
Zt1AR/LLcZ/CmbA19fZjFdgsSbPsEhRRsG3wW0LN6oAS4LJqeyyOfW49EboElGT+yZHBSPRrv6Mg
cVtYoUagFFdq9UFhVXir1Yvdd8ULSs9NPEzvNfGeWCKgDdjmpzXPhH3VTPixG+5v6gRcwQcfsS0N
CHNJRr27s3pQnwzdGiISwP5CvI1Gzs5zTMS6wKnNEsfX34Y/03xdP5I4D1DYYyiMVUgxor2E2Ere
rai5Qy2UPyZ9PpxbOQHzqXo+UMBwBOyzP2tmgkKw86+3n49ge9JiLeSubpwzBLxHEfTAbW2HJX6m
nQb7rGusaQQemF05sWRxLQ3GFSxqbNaaxErWKUUpAFXvA/Tqx9waineRMCzWgc7FYWjFe87Z5Kyh
QUXNtMlLkiTdoTP2zpRyZYQFsvKeaV1k7TUyw2/RyYGMUlneM0e9deXov2mUGNej7iD8SALtrSSW
cKSaC1XLr7dwGK8ZuzE0SuWc0tFbFJjF8JZ0I27U2qGGNZG0xq2unUVA6dYbP+BQ+OwMbXbyLEuJ
CAzfs1xQr+qdZwtFz0kbCe8VaRi9w638DLz8nJKFdqKe1z0Sj3t3u6N6odPYGqKJm71I30hd/PNy
UIqtZVFbLTssfwkr7NYnTMWsvXcnCiQle6+5KMpSi77z5bu0wmSpT2l7Tpref9Cr6A4dRUy6NbBG
drmj1YEByvl83D4dBZKBXOlwXNLFJk1gaL7TGpwC4a73UaADtDbj7r7WUCVTxYZul70VoqLHpYVo
jTD+PZJp+Vj64lJs2VkWD+6QjrsyZbHbmN1jS7N5y+WiVmzzNjVkY9a7EDyzhMU/QirvrX0Fgl4/
B3215YAjnCBWGo9B3G1okDEJRy4tHFStl356QGsd3KuQfmYVTPHFSAVBYwUdh5oGTGzSBfSqkB1H
x9iM1buv0QdTlnqpElBadMHxBfWc4TmZaZSjRCLt0niw6ZLcHlRDy+q/vXb77t9v3H7u72t/n/7j
a7dvhP/3h25P/9trf9/qH//a7df+/5/7b+/8j6/d3urvX/v79v//a38/we03bj/8H6/hFKJ0CFZx
i4FXtojnIK9C3j9InYKGFpHfVU/wWqcgVydqTT2zAl5+AfDplJZWgIlk/jKL8SLj+lPqhHkKq02Y
7Yb5V/7tZ/7ty9u3ghLzpuMb+vr2e6XueAzagNpK7yhMLMdjJlDldR6rX81ENWmEz50ODK6dqx+0
4Ig+zCEZB/2Yn26vYarPIUfx1J3KYN/C22goPqJnFMF4cjt29oMS/pqS6HAaZPmTK+QY4NH9jfLU
L9eW44r7YyAL1CmO1JZhLkpK+4HxO1I1iQH+RGVGp7QaaqkCQGJdiG161cEcImCaTiXafLt3uEG1
PdmyE+4ntmvBaDNtxm9NL381CFupn9TxeRoT2Fle9OC1U7kcRqCXXRV++uZXVQoM1FMDKs0OjcU4
HVvABqtG1xImZ7keuoFoFdEhyi7WVoP8I5//OOdL4hWahQVsuliJAKHMvBUmxXSFkhIcYhOsJl8n
GlVjXqcnKNbspN/tiJqP6eGjshtskaBDzEpru8USqtq0BuVChHfVHfVygA7s+887YmmgTwLsoYZU
bdXUnq2Iaqw+RN9NYX34VPGz6lc3YH+gnmQdKiCPyWQHEGniM3xYhWKcdM66ZkvhdBnkL/HGcChO
biWw5ZM7sjKm7zHu2VtEDWHoNVkzk3/ozJL4v8D9Rnq1jq3B2zGNnhyrI0OXPkXCBrGiVUopctqZ
qOs7ouud+TAKzpEk5AVdSE2BvfehzeQVMee9wg+ikcbWyjvHtI5o0up1nrQxgjp0hX0ZIPuhgjfQ
+qaTCqKn16rHAmrR0oepu7AjeWYF2KNadYBQY1wQTrgNhcfCOXCeptRle2GiDaJZSmWXjeBcg0Dh
U9U/uIwv6TAGu1CaO10MD4BMwDR0SKjCNLwMjk42iBt9pNUYsX+N2OzOV23btsMpEiiGCh8SbAes
YQPz8ZOLC2m25Jd0GvyirRQHL4Zo5LIxywsJ8c+mLJcMEi0zsk4/rs2N38zAIT7h2WDVzm6HA2yT
ALQ0G71eYZMCTF6xuOxXGqp9nK/YhMGkhxQr7eAU6f3apPe8cim2zSxIY8FPP1I9QW1Dp4dvkrOQ
dcl2ioNPEPggOJQzh5ikHgUF8TEIVnJ64xyi2y1Lo3RZRjONxSWONM6PMPG9VZxRZw5C/vXb/x/W
8MT/PE/bWdOrKOhBaGkkpiU3+MB8xjG3CE6pDcGIlLSPGqFqhuX8riqk5AI7fTMQCwghhjtu4lSy
m7BXQ0XNra2wcDOpWoexBgnRe7uk1L9xCxJaboTRngti35TUfKDVL2qTypxptdp66siML7y9LyHh
pQ3CQA8MIENfDorOQlrDnSFp9KxkaJmnOk+5kayc+AoCCmigzQcdufOJj2ZuijD/caVqT1hHqgVk
W5TolFKQUqXrzJpegqKK1rUojrbI0Sgklbli+7ACcNxyo9Ulo+TcvXNeKfc9FpjPKS1yPrS5j2/2
YqVbvaDDmjBzT7QJmWXporeqsakDjkicQDrUEU4hdHgfiGuLnSWIbCiXRkmafA/ma6ENw0MV+nKF
N+BIbXNtuVmHMi4eTqQvK0gPZJaX3qOa0BNCeG0WUpAEME8Nt2F/1KUJSjhK2EHV4HY6cGVHnQEH
miMY3QCwqmck8ckid6ewJpdtDW5TQpo8SKflKnA1E5lzdXBN3rqoYbr4WpCc4sx/aEs64KwZx6Ve
jkcdQBpRq82bSqtLymp7Lc0ve4yRFdjUEpRAR5cm9NJDK34ZR8x1URhtDcmNPbkk01MzgPicsVcv
Ch1ve/s6ljr5BwQHmMMsKvpApAzSoGaUBdHyWmYdWEbiV/dzeOhtWrw9JLk5q5n8P5OmI6cedABT
49+fuH3llOOvQgeITqbe0qD7ePJHjLgasUyr29OWDffp9hX8cg/GJrk0qMKfPavN6DVb5IyGxlX5
9ruo1LCzh53hkDQazUxFYvXKlQtMYtvBfsXpvLKfNTF+1Qps1ehov0Lyv7PYuvpgVwMNPJDBoIm3
YOFWnuAaih7RgXl8EEazmJ5EZDERi8Dd2SmXc21b9+4QvkxNSKfI9JoTMMjmNAqM5JpAiTrwRglm
iLaQkFWFYp0qiPqpYqL8mGUsQ0kUa/lTYGqvTtZ+U5F6LnW1pi8cHLzGl0c3WU5d/zM3sbZA/19B
kNZ4yZzNpMavbKaA1LUp11W1Yq4NFqhqWFwklGzHfKAwkTGNReadTQqKlhnGwZgnnNLq2ZrG8CmK
qN7oNrVGMjkdj8qUHxBn2bkQWzWanRjfkZNj1G0osW16dOxJlD/Ro8bQrpVkrbR+eWqLAfiT36yE
kcoTMGR5ypBkLnqbBPvJ6ODnuxkYa++DBKt8RSuadOvUdIifTNaSzfFS14P+VBFlKyVk08hPaWa2
FRn2zpScMq2M9zI1D9XQnmGnAnBAxs8d1jgALyF8DxEZQOZwHvP6dzW7R2/v0ilqIqX3dHtCsCGu
IVZUO7qll7hh+nFqD16B91gmQB1IrqOCNRt/w+YUjWZ9ml3yp36wzYNN5kQzH2djjEfK+mKmRZdL
J8W+JqQPRCEp9xXV04kQlHUGRXzKfk3YxwmBFeWpRtJC34r01YjCVTnfVwogu95AKLG86Jg6aDfZ
NIwZTbYandgpnv90ZjAC9Mp4gpsOPtkOUPawwhDTfPbjuFqDHpoWxFM/xFNAJLpZwNbjw88F3LaI
Trcnt4euIQNk1Agmhc867LI6uu9TsODB4DnLuEEWchude7ohlQBFZxA9Ml+OISM7pvcdn7JfNPNx
xT42j1bBeNA427fJa1RadjK1Ij9ZidOgc0sxFdXlU+ROxhYNZLUnsXAnPU55Lb1pRSGKVMgxPFSx
2Z2K+cHIqyN2b7Gr6C/hjaqZgFi8YJ/5riHFZojvqH8h+xhhkXmx9Rl23k7YGTnLeVuu0Kkqdvso
MIPHfmLi9QqUCsPk7Qc0+adhgA2jI0WgJT+skkklhy48JWqkKzeye2ODht8VBZplf4RRurE18Vsa
1hYdAvtZAk3ZGih1Rzf+1PTt2YAIvYTssipnCFOaQb5CqdcluBSC4mqRrLYNo/Y7ZDliwl1GHBgs
/6z/vTHAZZjCMhF+9pAZAwUzm38knneVldiWk/aS8QdPfx88WA4ng7XnNmfkMaMeIkSMsrHwExYK
bVesSXWR+8yxcNOXZ3IWSWHqqBTj8cVEAHAm1p6bQWPR5leHobGtdTaphzqL0MOV7ilsrbtRcFtq
cbqqmm3SdvEBsSydO3nNMELvmJnFqZsXVX32EiNRJZZ8IvvNY8K/Xd3E+rBMwRi9Q1B7AkBDJz79
LgWeYggfru1bNPusT1vZ6dYI4At5XbP3omkVoKyFTD8vyG1/T58CFPXofd/eVM6jyu2r28z+97Xb
U8NgK5E48s/PDvM9dvuJv7/wH79fzpcnmPYwXuWenr7lShaEtRTjRhOR/kYmyasJZ/Te7dPqfirl
y+1lq7XEprRAQ9yejm56jxuxQGCVlHdZm3zfXsZrD5iDtdwWfEe9cz2OXjt3QAPZKOIXQ4zCJoZE
OzPV5faNv99t3eMQNNac7K5oW6TseVjkkRWnh/D9//c9ZBMnh9JyLtFYGJcR7+eyJdNifXuqDy32
K1f2qzz29UuV1flFd/88AT9iXG4v3x40LFQxqkmCBcYtPbWYCdxDG5ybF6Mb//XQ0TjfyRCNDTbP
iSCFy+0Hbg9UZsxLA0xyVcVgRHIy3iDxuFAOekde8Dg8127/FgeK/slnjwHsECX5USvRnBGE8OwJ
HCCits6ZzW4HB+nL3z38rfiAno8lbQtiU7J1W1QtSuc8wqARgT40Wqc5YtKnRwt4ftXOb4/5pj50
OrrYP1+ZHULIKaGhPH/XoR8E/WeTpw+BjURSq0tv5TbEtdweSErQlqYEmulBGD/MSgT2yWLbYmmi
J87qCor7IiAXABEliDkzbKgO3R4TA31tGzrVoYzaNTEDwBXmZ7eXXNDpXYdSW2slWXTmhzn7IQyn
Lw+ww9jIevW9p4xnFtCnEI7+ATo6TrT5q9tDbTbJYVAgP6d92VESzst6WnWzCNXN1ByeTI0StQnT
R2AMzgEY0wQgt3/pG/s3u8YQg3H+e9DZtE6KRJeIUN9DQhl8jtV8u71EecrFQc7JyVBRbNPAKA5D
lzkr4ENwV+anDutqhLAZyB9cPBSF5+KTP0RiF7TD1h5bbLYIg5uurFch9T3EdkAUKtYaTCpgpULJ
c5bmxYHBAb89J6IuiFBOSE36xyLOVMm3jI75eph13EZX5RPKEYpgQWGfba2miwRuZR1H8ORzU3CF
dESN6j/sABE5OSH7g35M+buzA88kD/AQuc6XYZjDOssruurz8fhzBORz2QI+Dcwp3dD8eu5LKEe3
B0fzhy2EHxyO+M+yGKEovsrn2wm4PYwQ6DdJJl78OWEeDjAy5Jr9bVhx4e2ayT7LIY13SFqTgqfd
fcoiEJGo+RoM/QsoVJjn84FhwV8cbgcbmuewsIvURS6tE3+q2dvRM998FxPokGAJ4RK2zW1BeuRa
73D0z8fkb2Ws6tIKDIj+6kuPFGqqipaHJrsGQkFgFpQJk+rMEPjfepI93f40HWhrn2jbP59jLvyJ
Om2mpe713S5DhvUftbKmpaBN9RxwlF6ER/HdEgs5i+k7MBK2uZGadiLxs9vE8DszUuKT2ZvDchS4
Vhi90okvDreX2vkrUMGlZj6ZKTYUP7HfIaagHUziPNxMjAq3saDD3YL/bv5HvRjwBw0cc88tC1RD
kDkAbZSdHY2RyIU0qchLXfoDLH4S2fKLqbc4p6fMWRt1hPSuss8AUSKkUvhFte/WpP4emShX7dhA
+h+XOxNi8g97Tzw+7cmpZfAWi/bZDz3nEzP+76RvE0okLMQxcjJzGCOIrglOYNyyh9LQBI3DSEbR
et5Y5ZHnnoiwMS7JwAJ/nLcU3FdrzwFapvvxvx76dvxK6YRDSoKCqhoXnNgYQB/Q7M9g9J9cG8aI
Pw7hMRQcciv13xX1CyLjW4JkxXvjdXKPnnEbxn60K/MA7ljfKra4DK9EHZBU2xBMgG951k5rGGu6
HwontGT8uVDxhPtWcn9PgDpGwM70I8m9gnJE5rtiYb3TDdz91KQ/iw4TsDPOtvkBvMcERdPPWiwg
xVhh76lrylQ4tdKo2wYqU/vRr+9KTsGmmyN8HAFoxwsmJNuTdzCIztVVpB092yMlhaL7sjB77MpJ
C/YD2h3ry0MN1GLPzp/fnSeM2afrl7yJn57jhohUC2HspXbclbQ14xKSDEsagblRlg76s++AwSGO
eCS4yqKiUbrklhcm3YcJ2ycKcvcnzdDK9NmvJuih9MQm+9GS6SvrIz47oG2kq0TvKVvQwvrIegSa
LGmHnKasVfYHU+tRafjfFi3xNZIgibGkOWpm427RYoaHIXlTGXpMPxRw+dqBZX9TfgbusKUjet8K
yEAsnl7REA7b0QL9kQ/ewJh7Bmcd0z3ursL9wqJlpvj9SaMA80LlbBVBM1+oTKw7fH0rnSJVRWtp
q6IP9jMIuc0qX3O34HIDj1c2kFFCU61aq37r9bk5MpGIYKPhXkpMLelEr6FzfMVculENd9agl9fa
Flv2dVfNNZcIPubiyMDlOYY/yqpXZV99AMxjRKTfqaZwY4nWQrFaBid35i5JjMaGE+5zazoQpeoh
C4rJXM00FPBkRsdRfKTqyFgadg+4LiNa/wDUyVykH24e8DeNG9I0WXSyYbPs8Qq8mdw9ZZ7KZkDW
lHkvTq2ro+bJfdo10Ed6mB+Vh6xc2la8VlhaygEXYOWYxC/bb5S075NK6tvAmaqlacLyCywbUiKF
9crtZ7kLN4UGhNHywx47S3EgG/SFKQCxeUoBddIggGSsKCgQsHjo7kwj09YSSbWvZ96x7PND79Eh
Vol7rJvwsaO6yr4ZiV+QaMckYXhg+zGee6eDHKPh9HC6mJIYmIhNF3m7xqjv2xY9mtZi1lH6PkTH
AFs3OOT1TOBKx24nvPBIZ6g5JAlsJs26pGKOKEL08VkE3qdpWvldWUMGihvkU1l39BqT/NRcBmcH
+cRKR46Kl9K5+iX2Crdqf9fwYQgD9l0ocCjv+ywNN3oTffQTeVyot/JTQtrori2pgA4BpR6R/UxJ
6VDANChWzx+DoCQ//BXFzB9Qc7I17ATgdmXwXEGFQNRoADAJ0IMUibbKzN6nkw/Cltu8ZN9qAuca
UL3M1KMtoPJsqfyqBNLr6wtdovjNUdPtE5Qr/BMbnQ0q/3FFZph7yWhTbmMvdw8jka+LzEkRkYI3
PmIG8M38xF4z3NmF/jHqDJFweoOVaMQzaZL6zs0SdpITnC92uBsYUrbL5J73LDNzQhE3dkHxBraN
zCKBSyIvly5hc2YjH1SnvuxEQqOck18zKhtjGe+CHj52gpoNnWzebNP8UnWkT3qJ9M/hteWwy1y7
dwA8c9MiFULgQSlmSDcNLY9eUUjrSRZsrZ3FthpF9STw77nNNo7Dg2thZnPVl1uAoqC/4M224ENF
jXXR4p5AnZvgK8yqZeZXZ8IEDVAtXbp2PfWaQXvX4fSgFtIh0RoZIDGprjW34pVZKjEtYi4ln67J
k3xp0krYJAPuDjfS3m0hx92oTz+cC9x7NXZ9nWb2gvdkwJt54BVqvHVYx/pGdSyvibn36J/tKfzR
qtc7ODAdfufIm1k2aqfp1NAIumu3SaavJN5rZNvAaMPhgGQKVYAz0YCCXVayeHI0k3BgldIQtZMM
9pBzn0blwyjdFzTc9YAmAHg72aOEiww+MvEp7hdDhW4am+ILBoRzG887/ztVsYmi+PtCquwnEpxk
pc0kTErjHg7yuX/9JeuZ8kWhGNXbh9WW4UbDXcyxhd6rTI5LG1VQDCtvC2S8Omci2/XC3OSdjVAv
J+QlYECS4BzOZh8+aeJaS8yvZgL7eQyADkzovRnZAPixr+AMEseAnh58bduUEJhRzIKTpulVIQG6
IwaOaHePQNJMbSjHD4z0k1h2xkuAGYXZu/sO0VtTzhjoheMLrKZfkQLj6kztszbJ8GKp6sy29E3z
aR9J08RNqxtHoFCI10hsgaraXjH5Y/qmKg0olIVcZgLcCYNxaWnds2gh7/rAUVLN+qaKdac8A/nI
nObWlUs/tbpjDnL/tUWTR1zdeWwm9ap0+dRWryGKtGWP7xerWvHeo3WijZ3uAgOqnj9HraHOzMGT
IK6mAYOlMpfnclDxxs3rOV73TDVkwL6L8nYstLPhqkORyW8xSUxGoP1QpvS7ru+vFdoP1fxMRquv
9TbZjCAmmllgoga2HKXUTkDJfiGMzPdD1B2AW75Ysnp1iLKu9qOyn7LA5bZIIwuju4FeKsPOE3W/
pRNkh8B1fyiFBl3zxhSOBMhBH56R3NNW+r1S8Z3DRb1oRfcZA1JclETXdjK5sg1w0Hy1aGRFVRGi
qF2rWkBKhreBsFujWYUuv+wN/GXa2dPGg0VN1DKbYWHVA6l6yAxkeJdV5p2fIl7D6kIANrE/lX5M
OP6RIJkNN9UjgjjcGD2Xo/moV7p+dmoXeqQTjbs2oAdagnzuRuOttwQJO5jaejY7gDH7rV/Ka6TK
T4x8Tz5XIOWY4TDE2k/lHedK3XEg7hK66rpPXpyR/S3mzJPlHIbc21XDT62Sq8kWd+G0w1ejFVuJ
PmH0NFIBLHBHI47psoQU1mYafnGMUPAGkRmDzu7y31HGHdrJWTbxRampS7u7hPaspdpvr3aKFeXZ
mID04dp6FURwu1/Lpmzubw+ivassPV7HrrsLjdja1bm5j0KqUCNe593Qht6DFOYDGvqGE0NKVc/m
kFrwBb28fUKevCW4IMb5JY6TX0+nuk1+x+2ESIqOR+NyBTBwwgSV8deYM6sJ066PMmeXgwmX4I2C
YKvEpcNWV9RXDdWtTWx4cAqplxXVCxdc/GLi/45cgNIxtbAJ4fJysH0sp0DmQvoPi8FB+SYt7S1H
ewgdR8SoIpleasM2QJOLcm1it13qvli1yhvWTpu+0nVUa+mEryHAvN56l2ZEFHHk6FfTaW3giQ0B
InVTbjl7FAYk/E2Eq2hkTQCJ9cpx+h39ef+5tpx1J2Hy+cr5Zjwr1gZByleoa0jMAJBthniEllAS
yx0Mj3VIh7RoLX/VD2ZyVzWBu3fwOwtFZgZ27V3geTH8H4+lUQ66xyyp7rX0NVe2jnMkJUp71doG
2oMR3NW83oGOJdYhsACiBAJSN0sZxMustSjiTisduBRlFnJMkpb/f5ZIuloXHqXx3Hm2fvAC0wR2
Vp+tEOeC6iOi4i3r1KmROHFczSw13aWAPJLT9ibCFujChP2wkhMhAB0l3CROHiFsxbX34Bv7sTHh
xPg4CBvPsVdVhTKdbngvUWCyVFi1AbcUwEdNT/daMM94Osx5Qky2VRb8zsQwLl3X6aB4I8nUTYax
ZsZV5uGXZuEtdxrqtxErUoiGyQ66HwES14l8EtUKFi5V/J1iUDu4svyUmKkRHnIJOSdaoPQau+KX
Uxl44p0GQLTlZSg8HSRiII5b4roSV/9tm7RZ9I6YjZKCwCIpPWdP+g/blKy/q7rPuoEI6LospIFT
wj9762x9Wv+5J0EhI9zwuKYpoeRX2SKiyDIccO+9RfZ7gf95YDZZ0Gq5z6zkACHiFfW5RXeQdUqt
LP5fcJKBVj3IxAWIllJ3Doq9Phtm+W2Q8z7aRXZXNbHwCwXSEcEZFGMoazsMMmuNinVe0SA26tPg
N8m1Z+9vldnK7VjalSwOZGwxVglunDxtTsCzCLXuux8TbBKM4Pc49NnOjATTy5x04CFAk1iLYNuL
+MUFOEls/H2Xym/ddhJOIvuvig51SZ1oTpZc9FNv7GvQ3h1RByj9In8D7vF3ZXmPBIOqje8nLCo2
mO1pRiE4WKFmObU52LOWALUWWcvGadDs1i3VgkjCrR7qfdZ3/XKg1wWEkX94Cl6p+s9+9+AdW0FM
26t5HsVwyuyAM1N2WEpTAu3q8UDx4iHMYZRFk7O2Opr3Sf/LqqInXR9ezaAhWiFcKkv9xGaurf0X
wWapw7mdd/h+XAsmeDRu9PQLJtrBp7q7nlimQfBApx+NoDFS9NtMPeILy9xHE5U7p/liR0Q4NJ7s
eEx+TzqTaqlChODiMBSKbgfLLbJTNqGOe8ZBxm67iMgxlGwyP/8JSMxcexHZxf7IIE/lhC5Mxd/H
wDQkBihkQk+z4LKOkPM4sX7QA5ZhOU0peC+/cQtegiC9mHl4wheloXonfrjQXkFJ4w6Ygl2W0OSS
ts28+D+Mncdy7EqWZX/l2R03sqAcoqwyB6EFIxjUYgIjeUlowAEHHOLre8XN7GrLGrR1DmjJR16S
gQDc/Zyz99r9S5kDH2gQ0WGXCjaw9R7KsjdWAHTowhT0rSs6y1Z6kFbLVJk0ufYqkq6Kbhu6AZKB
HBevsNtwWYNqY9uo9lTWjpG/UOBAwiqMo23z4yb5MiQ2FWDBRmXGV26DfmpaBAlZ8lkM/Ik4+B47
Vuoh85/HAWm1mYPf9xCCklK0ndqkPWO3KpcQpR3KQ6fEXjdepYMQqmhQWxSYRCNdzbNNHeyC4tSM
zZNIIECU1rgtW7Vlwb9Mdt1v4LrecCz3F6Mg4r5iNugP4j2EVz3gQELSE97QRvkUXuOt51HtdmlX
3UYthlVhh+esAJUp0+TNjYetKfQ37qwfmaZvqWx3JCgaC11cNPW8M2OAELICMeRGH3WYTCSQoSLI
U47lGX02HtfZeiej5meaJsXuCMNITy7EPHsjI58NuvntGNdAwApEOyOpQyB+XBoNC2Fyzr/eAy4b
rnllx01ht0YT/+XpGu7g5LwWA05sPSMvKwp9TBPZrGwO8y7phQyY8Y9GM77kslz3bsbMFLym8llq
ew+xCkzbRcpVkGQgixkZwmTGp1E2vwcnBRsCKaUgCBm92Dp3u4fCk9OKSicOXBBaU//BtvQkOpS7
A4czvBXGNVikHzlam85vtD5PSRltiLjiX7sBBwvqpoxpNvhkrqxpiHNC/ibumQCn1NL3uyezLH+j
5KJK7MrnCe+DrVSyIOTmUYUmobhZjdY6Y18fKyLqnD77vtKlwnl0KUN6eeNExFLTh2nNBtJXy+ww
gTsQh+BbgoxbDRLRJ3vyZoo7tZ+E3W1MKbdVik7FxU0f9xZAtxrHAYgBFPR5i3i9Q2we5GreBRZW
tDED6+Zc8blatVDAjk7vYiBBP7vQ1pgcPG5WVAgtS5cetnGb7L0+o7GIV+XO9Q6GY8xfUTa+GiJ/
Tzpl7D1vUM/QlK/5TKFaWcm1GgMpY3bd9Q4NlrlvqJ0zJGTAl725aWyCdSH2xRshG/LyXmtf3hDr
cUBBjbTACah0RgNRTXQa6IGv0eDtJz1Rr4TBS9YgXK5xoiqnQ6Zl/yQifZo994TEhyE0KDzPTgn+
oNruk+lpavvfc1Y+VZwirmvtpxTcMI5ujsZM6jLpUqDJNoHnXkFhehXUDVRlxz8X2YwOzmupgXx7
FfgOg30tPy0qyfpKKY3HF4t564aDUcAdDloHV5BoEC/EIeqjsN/YHc3laJ4PgiIHOL7gLGa9pXYJ
ItVPfjp5cprM2FhDsyHhljCpgJ1mzMnbDa7G956Wmo1CqCf5FOTMyrOSO9fHUzKO7Pu23g8Mf+gS
hDjlvZpn0HiwnO8yV/myl0DKEjbnOqdcYCCeIAQyv5D23I8uXHxzwkgJ9cILio+waNtjDUeHdyv/
3Q/JiBoyexqnOt+5obiDLhSspecQz9BbOGrAfVebuW4KIjQAtQ9I4ehBmDvtN846QVaXZ7T9+mg7
l/FNUxAdVBMvMpjpGaQcN1EABZFlGfRzz10mmqtQqnobW48gHALE6oAI46720xVkNmcJ7yRaETp+
ngeLrgDpjJNt/g5ChxdRB89NAwiDSr/ZRYXxRTwW9CuDd6Qdmq+y8XjZCFW1UbwpCeUui78YoLEm
ZATDRC3OIzAjoLp+dElfrZqewciSTk7lnVUW3ZeyerKuvRTrSvYEbL87zXX94pQWboX0rdE+GIHM
WNOWOZjeiB7GCt7LgicbbdrFbP1Hm0msEL+hpvDL0axBUbqoMuiBirAaBPV29uiTs58htbcrWo8g
DuOW+Bnfb3edC9o3h6zIOFVlHa6acjqmUu11YkOj9zl6G5w/CGFPHp0RYijBave0CmlBcbbJRl8Q
r9D6i6Y8FCZNTSOjXzm51yNKsrAbz1zIVoJliaIbUWA4IsCC/d2lb5uEKEQGTs6zZywRjx0bWZxH
bKRnD/cMXKYHe4jfW6Yum6EJQfdXt1bCVBtGEOpcjwck15854+olUCObDIyLiX/CiEC1wxejsXJb
K/QUQwSLNgwgeUCJUokOt1PfQMc0ATcSO9H5/RVpQ5RDXZ/Ii0fqobdWia9/LtC82aRpxZQLNKnv
26nZGiGLTl29RqYbHzJUXOk1F4E+1wVh76c4lqZN8GY6foLG+qY3Fk7eJxatdk3KHU1nbRAakPn3
yK0OA/LRRSvrJzoEACD8U89G2MAc2OK7YeBmTDeh1pvIscy19xTG3QvahWdFIDWLaPxYk6lEMJ35
KQC/n50235X40yUR5zAIB1T+G90ipvBxrIvMfO42nRX1y6FHJaFAH1z33YXqkiefbIPENNNDwgk7
N1dtx4Uc7FskS+mqrLKjfQ5NgGqNgZOzKs+pRq5MrYvmqJmPaHTWMT3+bZagCmWejnv7UhqZ2g7a
fjcjZ93FLal1EpqnmXpflYgYT4e/TYlyyxc1fN3ae4AoGDEY2hW6flSp915nQXoNg88XSUkBgJbw
s/RPNGFOYB7SD4noTzvZCp4IylQ9bXyDVSmgw3Ell/ZtlUN/HKY9AS4PtCFpabj5t88khCaA4azd
5C2eyS/qU5siLo1u6HJM9DPz6BQhu+v87sjI9+o79mG4dvWzU9PIrTIOv6PPecShSHaT+fdA57Ik
wMUJ4o3rYLGlK3gAhyJAUQJ68ILaJa5Ho8BVLueFCpiNospYhL1TQpGnT2dj+uLuZV2PE5eczJUz
BN85vi1h6vtYTjWNPutnyIyzHeLIljVpp/W33fiAO4Vx04VXbyC4c0NkMD/G5CEWnLWGcH7RxMa0
bvUIdkCtoqgtj9IS8HMd8Dq9FcPTxMYdFC953N+PBjHgtFruGbveesg5ljAPsjWgje9a0Qiex4qj
aEDozuRfk4CKdehBiMfIb05Rvx58egC+iYUza7D9pAM9+ReYKc9KA73BW3xmk9X49Ik96rW1rttp
N0gYXpJAzV3chJfeEu+YWtJTGakvf5x/VBQ8uP54G6BObOfnzO40Ryx9l6Y8GChbDiqln98omyDq
wyjFDSi+T1dxwhc8Rn342tNt4hRF3XulJeveWmjeFuaJ+4lJO0doDoJpx/mqXPPE7QLRfUgKUB4E
ipskgLM8g84ToVwHXXerCGbS/mNM4uWyI+bPlTRiKoRLq8HrvouWTPU0UPftGFzamJC5Tnbws90t
ZBvkgVb1UNb+DnC6bTl4g9gr7SamJwEsMPIAtFk1hkCClDCAnRufLsKYu++Ehy6r2K/wtDps+3Z1
N+U6XinznpyLdvZfiIT9nHN9YT8/xXh81+TUQKzTep/38gT+yH+KiLy16PGH9nQGUv1SGJnYNANq
LSiDN7Y4ut13P87srqB+iyu01TWvjj4iDZXlbMPeBsvmNI86qz+Ag2Nn0PJEMjonBmvZd7bkwt0B
5WNwGd2OUFsXbjNvDQXqB0LtjPwEFEmOAIGa9dkx2zuBfqAhhUuOrPAYAOOlZh2H2qxXDppWAino
PliNe5tNBEQyY1Eb04IvKot8QEErt0FkGoC1wpOsCGgxQU2kFfkgI4ENkqF1l3YvjfY2ATl59IYJ
KTFomlSdXmUhzubI/BnqJsN9yajInh7qSL9lfe7euAWT+oIpuWNwGQsW3qhFXef5sJFs5K6QxUMW
3XTZ+Q5HBsGdbAzyx08susfuyiA+cl2K3F917apACoW0yfpspcHJTsqlQ46yYaNcU+ZRDHG5YEYV
OPKFIbBeuO7AZqW620iRYTiU75aT75qguZcAu/2QW6svBPBpUJUWVnakRTzgArad4XMfW8Mhmkl7
Cu58W0ioNcNMQ/aDs4ixLTkuiYCIi1jw+PTJeBw89cgoC+/E7DAmFt59oKxThsaBqt6Y13HovFXr
BFopRH57QfzwNoRbAzvBI0W0sw65hqDt6yeIZdm2poG3CFncA+/RncD/60uY96yHZY4CltzIAeXA
1F0AUVgLFDIRvVdo37RRNy4NHBqvkhRaI9xj/WRjiuEPxrHaZZEDR4sAJwhRFstMTq6VQZIhM9zw
qFvzgvScG2pU9iaKSzHB6ySxKZvsjplOiqrr+sGziHyIfTVtzKkI0JNWsL8iHk0oW0GwQgrbAy2M
gcnniANoURu8B8OKXWkTc1JeirZicKUI2+t4Gww1rQuRHznnMHVxqpipuM1sKsCgPqZOc+ma6Ieg
xJCQed0sJ/CMqKQTbA73+LWu5LCQWJoUmWwQfvGO/G461ewYfsdgJxjqhkodJrcZF+h1YN6VVDgk
ReL6oS0Jxnk4Yioq1oxUBHJJMqltEusjTqxaon7t1YNwaCoaM9D1JL8Qa4UhRCMqbKKUZDLG04Xb
HHUFNTYJ1DfvASzBDK9ILzosJaz7vd/9Bo2xMUrnoitOkwwR/fPQ6aPtgVONdUnkV/k2zBSgpIIZ
xHH2gGdcGlciSb+MaqiWMfZiuA73Uz++2oFN9Ag5zxHSFJww60DJAE79A5fuzlXIGTEv8e1t/uZM
2jzGRroL7QekDsOii8YzI7ZpoTedG0OmcUBxO5wZzYYeXpcNkIPlPYeQZtHN3qWmLuhckoUxaG3M
KAWQ3gCgoy4TnFD7A09Tu+1mHldSycPmmUl5uCPEl3bMpp3VxYMlZ5fzLhSa7DHEV4vIu7rfpoqB
HbnIZeWeIvrNtjU5t6Kwb+FXLVP2x1UD6xnRUQ0xG6BXrd/ANHNxKesrXW5BTf2gunjMc6bxQQCL
L5gsKHkEtVJ/4yqoY9rZCgum4zkbNnKCzW1nRWvPwbXpfzAxb8FFIBgjhBMoGMAMga7EzGPA+dGr
kuQKlFn7WU/VN2kYckn43YOYTI03GcPcrPpwa3f1Y23i4JOBuA5GGLdm5G5b4XRs4qhZmT1BKTlU
I5HoB2JES5YOqnoZ1fkmE+GtR8xnYvjr1mIK1Kftk90mXyKIx5WpCUmuKthCg3id7TaAuAbRI7Fe
K9e9K2cjg0Dl7PI8vDEyjByj2Wc0KOutUNLd+qqJVjyKOnlOFSo7Eh9+XFaVUZavuoiIjKQTWF1E
cppV8RImyNfIrmPzRTEg9TfO2C8jkZsUYo8kojJT5ruF6muJ1o8oPCEfs4QA5jGifvmTksaswTKY
ZecWyBe2Jckwr2EfYYhWsp+DAvOjn2GgNB8S6u8es1EaTZ+cPGhi+iwJdVCgLSu4oTvGcVx3tc8z
WPwenZNMg4EfmSGHrV1fzHUoCUyLh/o1FvnH1V+xcmCQdnAUlj4V9Jp9y1/TWqVUycaCInhmNAwP
yo/KjT3QvbM8ql+wkI9RTScOqPk+9wdzafV7P/nKuG2gQDQrDAw9bnXiIXkC0RTFDYp2fMGdjN4d
MuWQCax9rEq349tA4NRUt2IbsDohvshhJEUh2lly0oiC8s9ldYcuBApwkL3Z0GVQASliKlMSN4Xn
HfKyj248h6VioDEtPUUAiz1twO/eg8ZxJQhphbpulfpfvm+GSxPlrjHa9d5H8gbzts23Hot1mw0P
DaGmrbJujWJi8BLcZch21okwyGo08e4FIv99XU8x3PskrTDwLkP/1s4RFg1y75hSsaNz3MclVFCP
QOlMCaQgCIZim8EXv5kgaGsIt5II1GUcgJvyPWhFGjuqK08lGbC8Xy9Q5mo0962JHi4eF/imnHVD
x2rbN82XZYYnEkJoF4U8r3XkPE1dsoe+IsgG6e6V6u+IYI5zPEqVb4dbBIbvzHNXKHjTvTBhSxHw
3gk9XGRJPeIzG2aiQfBD1eDQMOYfS9IlN6n11zYO3XLqloPHE5ll+q51SObrrHQVUXKvAmNaC5+j
WeLL3WCM7y76P6hf3Pq8v62TepsEwVPkc6YupXYOPvgUNj1IWB1Hpy1AX5BEDMWoEonMDeL5qAp4
ekk0hNzxKCdkC7xUF9twMiXzQuZbI5mEy4G6G2FKIylVmw0pNumulL6Li4xdu3Zjm2FTu3YjmgCu
I91N6Dgl2rbs3DNRXJihiXRBjfa57s0jMPPbCDZg2hIj1QBApi0Y8/80mLE5Ietp1ix2mqpKxe1r
7xJkQxI6nE6V3fpZsrOueSxV+AFoub3JY2CduSCoLe6LUxLus5YJKvz34tjO4aPVocKaKGjyvPjR
IqJZayNdcfWTEfcnWfjWqo2SH5Sx+SJDKpCp25S0rFmG1ZJ7XywCjVgCAD+cxIjw7DHeYfgy1lU3
vjaN/RNaHktsVy2TCeRxk7zRLfYIWiIR3n3nQEWXiOjKFrlRMTbHqut3xtTtWxsYWms8ZE0Xrbw2
PxdEiyFiWpOnvsWoSnvO/hii+BH+80vsx69RFX1X7oeJKjU3hu/UQc00xSdTCAwLMjmWII8K2zrX
cXrSQ8QQEcFv0SNls1LhnhsZ3tI0QjlDJERXFdM6ywMaC56BVSNi8DCPNkc93CN9WYsF/Hd9DW/n
qNC3yYtz5YBNzQMC1BdsjT53RPeVD0ynhgCSWpn2jwSyYT83pjeGIU8ycuYbQgq+zK12uYQNx6Cz
OSWvpsx+82qRts+xuekibt2W3OmNa4vfNs8HU0aupA8ysywJUDGnLsA/Vr+UM6Prvr/Ju2A4//lg
xeIbneSwsY1GUlBXu8rxNwU3IwLrNDoayL0UMKQlbSOxLEOQsBeryUD75ma6JtmFxhZw4aVjtDC/
wFWf8gIxGDDWB5sMdWVdgik/sABedU3zvpU8kmUDztE09mNTGpuyMX+niffRGHZ/dnu5yg3vSVt4
2z0X7k3mk9ZT3wWIAI62Zby2HkrSfjDLjedg/SJS5pMBdr5OQ0qxKXybSsmtQmRo4qTdcpyHN7wz
QOFy96e1ahCCbkEHgT9Jj9StRZlD8Dfrc+hXTwLp9UHofQOL5uQoZLiG0fDN5r1Df24FUwRUL07d
5eg7v3NjIooujcE9dYwOmwgopy0BEf366z/+8V//8TX+Z/xdX+oCv1Cl/vFffP5VS6LOYprt//7p
P84fuvtu/vyb//6e//Et2+/6/FF+q//nN50eNo//8xuuf8h//1B+8b/+sNVH9/Fvn/AYpt1013+3
0/23oo315w/gJVy/8//3i399//kpj5P8/vuvL+Qh3fWnYS6sfv3rS/vff//lOn8u0T+v0PXH/+tr
1xf491/337T3i/Trr/rnry75/ouogbj+n//8+0N1f/9lBX/zIO45oWtatissy//11/D95yvW36yQ
RHoTS3fo+8IJf/1V1W2X/P2X8zcfFbSPljjgfwzjg19/Me+7fskQfzNt9MPYlWwzsPmn4tf/uQz/
9k7+33f2LzrKlzqtOsXrCkL311/yn2/59YUGZmCGvsXi6ghAC6ZjC77+9XGfVjHfb/0vi3shY1BG
/ZrCtoJGfAcfMeQooLwvomsqt2u/veuQvJZO+9jPzrhJJw57OP4BEgrzlgEAreB68vdRHRhrFv5N
hVe4CeXZTxc5F+c8QgM7D9kQnE3YlLmBjDolSC4onV0IJ6ingtQHCFpsbqy8l9CFSw8jk9OwOf4k
VyjrnLo/5ASS3hvgSmwpL1e4wXYhMajYxj3+EvdJ9ekuQ2PDiNoYaMRVm6Rx201Icuq2RTR1lfaz
Q4ZB/tSgYCjp5rzRvh5WvmNvZdCUpABAepap8+o7Q76IS1SLAQoiavLCPYSQ04ex/i3HuN/3RvWm
tGbfDMzNIBCJBb7VonsgrjAZHQwO0fhgV5dubIs9uVSPaW8WZ0Ypp9xShFUwzdYhG98EsmvdV7T5
GpKGyHRsCFEg9XJTVkaxsmqFGo5BZ963cjvb08z0ukjWrTK35GQQzJWi1rIALywoGTmgqexz1HjM
IPssGnRtKzFGEKBYbq6oVA9HMVlt78nU52uBloYaBayZUe9LQYxGMc7498iv3lhBvrBUYqKZD5Gs
WhsvLtUxtNHPJIXx3CVZ92OHjwbIZEM28Z6x/byp0+wTDbdYWY0orpMT49B78Lus4a7Bmr8wZF8d
0WhVRyxPiINMbzinfQWbyXc+S4KLYJBzdncz3z32ahlmprOKpmG+I+C6tuHotJWaH31Cm1ZRaxIf
XEX5CltlbwbBaUI4+IQqfhW7+75KIDl4CXq7ygTcW8+0rEpC5T3QOnHxu62mB6O6azq8zGndvjdV
/D52aA6RXIMwG+EqtwJFZCd3sSz3Achoxp9kYbQCQWVWE3fsFDdGQifE0NdzVW2qi9UzLDHHdCGu
wL7EQq00g3xZGtnRjakP3G6GpYLeB2AJaCkT3P+QK5Ir09+4hgiV0lW3hEFE1TAnUAW+GiiHHZZY
f2zuIiTWC1PTWqwmDKwY5hh0I+HArg9f2zWmi1MNr3Fp3TDrAH9uFrc4pA4159pGDA9hg1jDKGCB
qKuMHHQqKYjVGr/IXT7p10mXP4aGz1fcxoWL2Si9r9rsCdPvDdCE55T04bz7APrwOTnjxdLBjOQe
0xXJKKfcJvPQi778NvsIE3UX1lezymEuvOdaMOKWoUNQsXtNJ5i9O5aNFkL5iCqoNFGtuNtacBqF
eEAwJ9y0iCQi2lmej9gBBG/pt1v4TRyUEUH6Wtx64QmR1rNInKfCq2iyeHdeg9DbTN8CpR5YA8GA
c5oKkPCg2E66+0KciwjJo4jx7/E7M5M8zqGrvxGHchXVqA4KVeI0eHgE0UzZ8Ih9Bqx1bSI5im3m
6rO3pw+9yP0UHflsXtrZfC5QsaIZ47ELvbNnoPFQMQWftjAX8MigMLftXZXIeQ19M15LFh7waaJe
GQbH/SIhFS7OcJKl1PVl2z2lGT350hbAMxyxrpIr/lZvwcbiLIooEqO0rPapqtv9AM95lVXqRdVc
Kfop2XKwxksYowoMjfElbummBnT4YH7SK3Gc4GPIzISpDWqE3Noplse+Wus+/ZEmeuGQMEBCOYa9
Nc13Y6fnG4B/e0VTDtxIx2HD6r7GiYQT4Zx6Mbx6EY31OG0SZjZ8ufV/yB79qYvMpovg71SXP0J7
c0H4ygOzAPp4YZxj9DnMLmWwoz/LZrx4GReLIV27sKT9GxEvi1idfLY3RMCPh6qoofUU6sVVX6js
pifLA7o2KDQavQkVuSpWoqIRoO3mMxdX4n7c73wdR2vPrvXadZsHHgOxkXbxMM9Tvw1GeNpq2Lr9
8B7UV7lj+URSXLRNYvI3OlqSg5krKtR9JnS96QMJgoPobNipfYDbu+ZombirtJERzv5UHhXSV4oI
3HsxeXCgLoxlmtDIrenqCn/SVOpQZWqX2W8tSQEMrYvBe4fZH0fZdHXq5BRGQG7GNaEg7bYvASgN
s2YsYqabBqHlMupuqlxYP6g9abkEuB3HIkRZHfXXgddbMPTLjhx0xlTQlWNLfkxJSJFt509OqeD/
inljcx7cKnJWFsBNZBvECCrc787hoO675cecjeSdzCK519Eh8YxN0ZRPWqPEzgaoN757l4bivYKJ
tB4E7cOO+ZCKHPemDlsGnUZ5x3S5XObKfZh7I7q4E7J2S/dkqCTzMsNecQhIm7Ndo4TUOi+MoHsQ
TCfRswCubD1vMxrpZfBp+vk9u6hh9XdjSxBoGV+Lh6ltoMAzqBhHOKC6dqGns+iU2NegVwwn7sA4
GenEpOQHNMx5vZSuMRLlNbmuCw1ifEqH9ThCazIM9zMr6Tog955XKsUIAZb34pXei2Wj3KrK5GwI
fc2jic62mmriSohstyr0MqmAa4kU46dVxXiG7/Q6BsggxwiAcf9ZGtZwX1rJNppckJVA/X2G7QNS
J8Z8ffNqlm+BpDYzsXhSdamjSLjzldns/V5MOyr9Cy1gho4oRmaLtlER7KTd0CMKvXdccBjlNZ9V
0bTmbjrCzVn72gOPfxtarKkqoUOZBsFH7JHJOk0dNWfgbGm5JtvOy4xdN5X72Y2wgRYW9ClUnZGJ
rHYua9icdbFy7ZjAApl+F5HMl0xpwv2Vgz9rwFlItz6VXW2wWH3Bew0O7UpP/SuS54GwCDxfTGm2
BojCNcYZH9et513c2r9kxRzSgXPVetxWjkqOsyPbfaywh/JQThqtf+/PBzut7rMse+B8yLzdKunu
mZo3zA9fnSb1d/5gH7yg8w6eZq+mbmf6TWIYSR9bGhZ7t4mPpoF1hN5VcxPvghYRlG3l4cYbo1eY
V9469+dgQZDsuzO5klGfvm3StFghaA4AJ8I4Q7fe9bM8Nj621TjFFSstlAcJ78apTrzDaLHVNUNY
7pqyfuA1nwZJ5GniohBr4FJXOifS2mAYPWJ/bMEejlNxw/4AFwRlblJ0tAMIl6HxWqw5kChukyRe
IXkJ5ta4JMbBd9F1GibmDeHNLcq0pFkq1fj7NJxp2L4jbr46zZD523HWLJCWogSaWoIHwCWgyODS
ISruoL94RDNZfY+MdmoP9tQ/ZmlAkAD2+jC6DjhMBBBD4NCyIwOzSRwcZKwyejKPI1ZY4scNRgvM
7fK52E2AxUFGoI/iaWZKdSJf0ue0R6RU2bfreDLeW0FTOzTi2wBF66pStPOdIcKnVYn9EGSs+Gs3
75K3aqrQs6qMwmFqN43lrpRDyyDKzHAnWiTn/aiw+pjsm1V0qzgScIc2uOHpWOHyywJ6Um53JIMR
n9zY7zpyKO+LySKspiNFkzhuyF+WoNHO6scsm0CVsiKzpBLVSWRsUEUmnswEz13f0yiq8Q25VgCs
9Ho5utJbMFwduZCmv+Cn0phHwEdrmJRXZnyjyx8Y2WrYkcmRrQ0wP3v64Y+zA4IkJjJFE2letvK+
tT1jV3ruB/ySV/aUZjnH7Hr1ZHyn+OyQhlTzMcB9ZPTZWTuTZPnrkafAo/G5b04GY0w27crGchQB
eU3aBOJvVBwncjPCHAVGz+pGr965m1NSPG1Ji7Ya7a12mu40CDQGcj/lPjWCqiNC5QHbF5a7bq/v
ehPHNAgJD1/7vsG6Yf+2WANWRWXdaFkm23a6qm1Cax/0tnm0+/ipJXHnkHJ4yUYFcqGwH6RVzXt+
zyJojWk1hvmWdPrpXNv43PhjU7rVGXlUwXzOE8s5xckw3Petc1MqU5CJrO9pVUS7ZEw+dBjtgLKQ
44kdYlmg8cLH7OutrQd6PFO8z3CaXINRxQaiNX19FPTUkfbG0L19cL0CJk9A1YGNtw76YdPWNkl6
afw1KfMq+MEmkbgt6Du/+iGoj6lcJB+FI2jkkYaxGvFNk9fbAyA2HrA6WbdzFjLl5i+0JXwjWY0P
3JfPbpZkR68e74oxI81EVumBSN52XzeEBbnutMv8OXu0jdw/J611mucRnVrhP/z5kAVfjqCB6HrB
vdESD546ploCjH2Z4iLZj6FmuSmj+WaqbPpdZCBOKQQuCkeIEUHwIDnz3rIoqWuosiT7LVz4FZkQ
/KdLjLt7zcA7XyXX6iUx90kIgYoORH2OhIXqH3AOuvHpacj6e6JOScD06uigNaWw9iQRqbI6aUcM
t1XUPUyBHZ/mctlY3QQB3kc2L9Jb7v/OQj2UyeCpVvVwNwTxWZRQt2rI1PAimPxksLPl2IFqyCQ4
UYO+OFa0pdthDisElxkpZLetpTXeTq3xWAeT3rJdsWVgJpSFjUwvS5IFOuJ457pucZukDaI/VlOM
v96zdohyiefw5HDG4i6AsIhkiLRci23LcScYVwM6LvRfDw2v9vDng1OoXQSpFvUIRHSZUKVpNuXB
yvZdyjBLkxTtVJO3t4phrWrwGwl9Ucpdez6O9AR1KI4GEKDOj+WpcrqfWREl4Hntpu6DZNNNNuRG
j/ezr+U+vgIBOrdQ3MW0IzRBk6tOuf3lz4dhLB8KM3iCCvZdhKQ5zVS4K5k1uMkLj9zN64ehxBYf
9mAvnYoXE1sArLCOwsmdicETGZqEIjA0AaR8cDy2b0Y6GF2In7qx+rJfyd6A8xeZwaFP5xZfM6mu
gvOGH/X6lpocAm/20nuSkaUTyHMgzfTlehZzM1hARTGVD/YBE/G5nXp1b4LEXrXapleLC3PZBVH6
jF3qYMIOskzZfRCnkC5N32gQ8/X13hURwSjoex8MTCAwgTH/VIk5bwpN8BPRCtF7Jby1xbzJyaP8
R9Zi22VG+RG2eGSR0BG06rDvY9+d9k472ZvJswm98Bg2Q0o9N4Zy7zrBBoIo2b9Kx5tD3z5HBS10
U21aN/VegQBipm+f02GgE+TDzjSwnmwDYPn//NQVLv1dcx7Xf77adrLaRDlSDYuzqcu4/MkuVbrl
ZZdrBEjqSU2i3Ml2gjZy/ZSovn4/zuhqU11STevp1qpkfdPkzgm2xQbTQ/yKsXteUu11yzgqSwjC
bfgUeWzjMyqZpTTQDYBJlntUbC7H9kBfWQ4NhmBtnSKOrauqMKpdz3WgMWBRl0I1eAwIdmK8ZC6S
JuzJHNgH7IdL6pbpTs1JujMQ6SpZbmvD69bw/ost6SYXWJDuTQ5ZeyUZA2GEpR+FY2XfExpGagTj
x2FI6i1Q7yelKToZ+V2L3Jqbvmo4cY+MToo6yPZAUSjV8VDse89+HhNRL8giUAzniXI1irk/ppH7
MbrzbSrG+NDgBSTgGabhTdXOzHfb/03UeTRXiqxb9BcRkUDipsd7I3NkJoSkkvDeJPDr36Lv4A1a
cbtud5dKBzI/s/faxAo6QJkglDvVOpcOzcFYA3f0o+cCMPWn2WrXkaSeFdE6FYod7ayPodwm2Kix
t2INqGp9GwvRv0YNkakt/qBPtFn30tMvbium1Zjx0cL45EaAU/ISVqVaFGxuYXpzKHilok/Ovqua
UkOy6tSHatELb8MOkhrPnJwrVrwnqQeHdnLuJi4BNCu/srwpVfVkxbfv9p8GUOkicPv3VU04hUb0
Te914BJiW4f5HZARmocvlnQxsCBJZWTVbF27Sg6to/7pNpvqMYW6rc1xT0OFXyRtxq3RCbFNw/hu
EtpEkrvr7fqg3/IxMtnMI+JCxuThx5px0mq8AMzEYSNoOY0tp6QvzLUbhP7BwFpwTuypO/hNu/Oz
QKz6UCMpz/fQh/nhOeVXilTBM3dhvoURQk/f6pzt6HqnkNXSCjPwuEKE5s6GnNKz0r3fCm01GDEH
SxI050oqEokzxMS5LHZt5lY7o3pKybUhCslv9gjCNr1ujMfUF4fMT4nHUDnhH1XZLa0SfU7t4PLk
krSZUfrsWhOENQmP5cmmbERtF7vPlqVdmZPZp9SlwmswTiDnJWXc8tG6BOROgb0aThWomfyfYEty
70kEWwPk7tb4qsIdbt50VdRoo7v+KTRzAtHhWjnNeBGiwWTJEO6nxGMpJxKRMvOBnzc86J4kQ0cL
v4iYDL6JhMG1kDdfvd+ps5AYO7yUxK5B5+ovJ1RbVuuecTTmR5vd6CrJLWvl6vLHE0ZAvlihbXut
/tf5PetXmB0SoTAnbBMdVeRHRxy8t9pnxaolV2SP9YLxw98gHKZKeKXwGM/mkoEhVxQSBtfIk8FF
+B3G8lFOp8gZmIWZpXXvZbG0SWWKYsO5DYiXsP2U+zkglaGUOMgwFofJXhu1IgEpRxJLapzRppey
zhC0OjhGTBL2aJXtPUVicaAnyZZB1j+zEUKCX/y4EBNvPkgSopkYAU1OLdYWiYYoP4fdMDCS9VH/
SjJ/FlpSHX0kK0umcOHOZPi4mCqFxgzVolnDe9U8v7+3jQFyr2v2NfqG1WiiyQ4dw9/khGqh1xjd
ZaHjdI9bRmJZWLrromVl2Um5CjDPrvos2OJbBkcKmXdZEdSTAO6zS/8j5m1pC0GljievRdJ+0hGa
on3B9OGwHVuofkpPTt4DqkbPyUa1xJr0wk/TDd+jfFJbBgxDOcYnLpadGVCGkJ2HYrzhqjJomVqn
rncx0U6FkpgqxjFYEhYmbsLoU8ZKDtAUdHatz/dtRFAIJzKFnHq6E1m5gaI0XHmLt2aLf4GtyptV
W/laffmRYpNeQSaJMGjoozeHdTn3PORX0io48z3W9IuhswF9A7Wki7aR24Y3mWA07QLCO+cC1oe5
FkFtS0B5ot0Ll4hPsqMXjyS6tGpfArbHp4oaMKZEdKb8ljZGuHFcggqwKYyMoOnt7ED8A2o5s2gz
EGpdfg8zLCJQJbON7jiwblNaFAxTxGJZ4mIiDckbbC+zIHAXWuKnbfRiSwbmURBhsmSs3C2NqlrL
GiGkT0B8WBjdMdGzfawb2y4PutWUkiFusdVb2b1Jhjir3E3vWyWa8ZYZ6NggYm71rW5aiImpV4c+
Pzth9zcMzZ9FyNAyN+B1eqHdIw7xsWZqZ7+gMpiUeIHy4SOQwR3v5Fv8AVcWKvUiMap+5fXBP0Mr
l4mH+1AzJpQntDArPXM2pcCbMcGx7Blrbwf4R8WcuvvfF+ACvMIQ/Ojx0rvgFt9ak4bNj+N2zIB8
I7ZstqE0tsTPLYSOMSOeUQQhACqEVMMt1Yi1bdmTbfnmsQ+UWEby7gxOpNoa6I6QIDPMOg91Ge10
NriMnhjGGgMA0E4Z+FSDmq4nPRmHYaI3Jr4pX45Wm6CRTN+YKFU7Ws8oiq9hmKi7y+6nEEhT8Zk5
5Ks4m1pEgmiVSl9EyoQvMAfKZ4R5KmpZoy21zyR9E64kC7yLXrOEyq3yqneroNgiAslaxnYS8cHl
A6zu6SZwgq+DznkkYD55dZkwQl0j5Wry3W3iYg7XBkLZjNQLV9gENpFCOGqPlY39g5Z8GDuxhqxs
b0AS+xdpzVMMiBKcI/VPMPJnBgv6yxhj1JWx7Eq/3iAUOOWeDVTLpFnCDtefGsTYgiqvI/kbMXPw
YPnGjn+NjxMHcYj+03Kwa7OZWwkyq8+W8QRMkLBAZ/qu8vI8O5eXA5fdUrnO38h1ux/S7rPIAaVX
XN62j35iDPTbSL3iwqPbDINfroiRvps1cEV/jMVNGQaXoXnMTO8HN9h3SNYfYe1EuVHzrY0cP5ow
zk2PHEqB4VqkKARg5BLfiICdGjlFQJJ2THKsrH6NQkHBp+PR032o9OVXM2Ig9kQCc34EO+KI1twA
fIKJm8i3mrv+rDnBv74cqkOfE87HX2SxaHvd/SFoJOAH4CDk9+9gB4yz5nruIuWzWue1W2/zLMA4
pEGObhwoD9n0mjmxtfJmUvhQ4GIrDIhXU39pWU6+tGTe5u3zFGOUnQ1sEQCBedZ6QZARLo2Qkohq
l65f7vHakUzUW2eVjtSrAbFMPD+TyUWJhpFlh31PY7B8QmEfyzqMp3BYOMeiuVrojm4j+z2YUVB+
g3NGkb4IVVDhKvCQ2vXT63/fl5ZWe5AIRN9OADga9MN+HadLgpdB+AwIMAdy18fSAzxQATHW24YV
K5IWyogXyrdbO9XPldY/Up3YXiMUB4iNNpZP/BqJtdetjpwxgr9VDJXLio2j1s4KeVTfxNUZu9ro
Hib6PpQeYb6wTAbaZbGuHUZO43xJdGQPW/EDvzKvZEEkX3rNBu1s9fjUOnd4C+F1L6OzRDJ9rr3y
hr97DjQMew41gg4mxNFpwwQbpySpXttESG9FJmhv2pBhvOhfkU7v4Ki2RUsSSye9zy7FA695sAjD
KvvEj/ZXSIplNKMAk13CgskcbBqVrv7H/ZAVkXE83INm/RpB9wwWDJFobTyJwnrYGumc6MoIIoQe
heuM2IfqBo+qhz7AjmqUXPiia99cr774muVshqZ/6oREl9WO6YbAUJ1IFkSJGo5vU3fStUF4qtaU
bE1H96VRXXPkAy91t9zKlqK2nUAgNBLIdZztnZ5ZEE6xaklTsHKVM26GAje7HnDTmNrDEu28PvLt
XWqPD1FHr8atGFNepQqLY9dUW10GG0dWzqEYFQtRut4wTtfcAKScJC7BBZrxN+bsHzQuBcsEopAA
P7CTcjWICDW/oxE0M+L3NfVt1082JxijVqdHG0qqTH5sDReeVKQ2GctEFfXvHQTNtdCYDYfCWKdX
t44+yC3NcDO2R52/sKefQNzlM0RymeQ4ElWV3ArYVoNg/D909bYhv4adr5qWA4mu/jgxtKHLa6OJ
+LgsSyFCOZ+BUfas4Iv9oORWui6sX/UeIRlKTA0/nmZ/U+PmW2FiMnYFiipJXJQTYrGtmLMygzki
4RtWQw8jOGV6eUx71vmycrHYTOE2qGxIWoQOwLtwgIsQVRdtizDWzpDbJE0i4bTppkKeu6QJJxDZ
fbh60h3pgz0nfIEP458YjFKwj8MGniRvjOLBMmyB0HzSDkYT/aHBcpZpIsIDWlvn9EG06tW2e30l
oYevlc6ePTHIYHUdO9z14LCO/CE+WYa/ZMixWy377LPC28i0ZnvcU0XS5S3rZorYwfs/sOagogxA
EkeU6QfpxMbG7HjSbY0Zq5Th0mXOYcXyX5TmJjF05o2Z/cK3xIsIKYsDoDfrJnT3MKHHvd17D63O
7X1Q0dj10r+UmWuvy1EdkKLd6qi7Di1UIyzv0aqNGB77M3G6l2xc6u/IyXZJ3yDUgwedlg+zVRqT
CQSLYd+kbEJ0wgkkHUVMOCCwovikaW90L/fE4yWEJZqobBODnXiySolzjvZJq4Z3r2/e49H/iSMY
sZLVc2zjZvSDY2d4v6NG4jtZ6BfUcUdqyYCY34mYhiVad0ZroqIF515hM8uK3ZZmtnb158ljgeMF
MQupxTrrnavA/dVpDbqB0T+jADfXwWCzcDABYswq38qfxZspjrCITUKKmnc1jfw3Kiab0ug6DkNf
nUln3JMRmywrIAzLXhOC2ZUNNiMiYYnd98rNeDpj8OJzsvYapzJnf1c/aXAZFxVusQ2ZfTo9bIpl
fYyec1TnK+OHU479XsvcJMdFeQkkXJFpMr91bPdjGn0Jv/pQiHj23KVkH5v6Zwarb9exCpMdGbCW
QUZgY2J5SH3TQlYQqBWqQTJKMspHQG363ozH/eBSLKYDaoQiCTDIJzpps+08U6qscRn7eJINCagD
1yVh8Y4JxRudOIdUtKyiUq2DftojA2DRkqQjWoGpPox2vOGx6g6azZyldCyHCB9anVw3npjG8Bno
KCEdPURqQoG1MeptbE3JE2/gOnMOKYlnoKWyJ103yOpOs2s8fxi2z+AIt5S39irGCB17MBzs3dWb
ay+I9frCKVqGY5OKkMzyBfzjRBrFxmbCi/IBQcwMKME41jZDzNwLVaHhoBnQ4viQOQUoNpZh1lDG
a/5j1toiC33JAMF/xZEXoc7mWFB0l46dYbyS3ivKr/TWAQwz2B6yOwn+0b1wrLH42mMwveqp1i8u
BUGYby1unovhv/ZV+Tp29ngNW+teoD+Ct4Abq0GDTPXk5o+2ozgLZIrUfP5bozOGbStUtv7vb0kJ
sBYyGP4B5NDXCMBp04LhYrvqe14CcP0n5n6UUnsdSIpc2oVN6lat3iVFnGk4zj50vJ9BdG+jMf+H
9NzfayFHhRAPoatp6+v8+TSXCsCH5HY2gLY9ui458gaP9zzW+0cDBzkqKWl08hOSAQlyCCPzlsMo
dEgabnj5eofUUQ9BkcM6YRuE9UOxBqlK9VI28geSxkuo6cEG4sN3a2YHsKWyKl6aV/YCmwEQCUu4
6VfXka7ivWjIAu7nEAUkQ4wNveRGeM6z3wOxN6kqVc52ubKaa1vnm4EIu70mumVTQ6r0M3YhSYNe
NQiAWoFzNsYvCO1mRRhAPkCJDvl8iSmBlSu3es7NZzOzDYbB2BigErArvwMNPNUF6SEgk0acQ4R7
d0B9M1atrGep2hap7ya7puYwpzfKd1hZl36JZ1ZxTbG7pkyJC84L6NVJlrxPcbRLhw4ui4vaqQOJ
gf0cS6SAf97HCM2T6oP55CfAmIM3gW2fBIt4zNA0Y3Gya7XiJdYQUCOOZVuM6WessdLKvauCHV6a
01i42bJog48oIRG9I7/ATCEAZLK8AEBBWe0iTwueBxsmJKoUhNRh9a71uAA5RnF9etMBx+dzE+v0
gNjaaQq4npmfLvMqlAsiD7Ql8OOX0pS/yTRmiK5T0iWiDBNIvKdIrvC6QQCg0MHwiGvNAE5gBO43
TLlvQc4R4hZ9XZfmutO6Dbi4F06bbt2u4eCTnGcgPWwkdTpwVzauabmBkX+OB0xrXd0dSVv5LUcy
uofK+Q1iwEod9IAVLjOyZbvpHpdAT7QwQAhIgnCQP6rcujJmR1Jupt2c3MdIVkM5Uc3OQU9r9pYl
P/jB0Kc0gCZmpiCajOlM4+Yp3zwUEdnlZsDafoLSeG50dVWTZrJG694ZyH1RLKBNKBd60gJJzte2
xTmREhPIWwWfcaE71S5A91b3dAwEIWgbL6jkkQErhCVGHtTTuHoHtSlByhN9NmtWbLUR0pC8nOYy
T0yWtllEqFcHxslsgAc7qVzzo0claCSsGrBUrIxgVIueWXpVkQomwWhgmgFSEtjl51TmnwPGF/YQ
WocZ6mrY+QVzcLEKNTPbtFbl3+0sXymzIFzR6m8jyZvse0NA2jiszEAdCI8mdRegjmEQIDlonKGG
6ZkIA8UvzCYARUX37kiqX63z96K3L0bPtzCwS2alU/zrqTTIpX6imnj2NP88aSmbf98bX+rM3HTh
tM/B767YKOcrNCTVATvFU0w6DNjlcl8q+J5xQ3ZRafQXxg0h+Awe/dbnycXICdRMX47UGQ/PATiT
axicTBgU+ryovRPylqBr7T9r2sFFKZov4hYkAxM0mlh+iZEUKYja2MbTHKxVbH6HKJqQCgc8+iap
Zpr1Yrn/uhy/a9f6ROJYzjO+yVPqVPE2ReWFj+RCD/9qmNaTEt46qFFJsm0jYTVtvzT6HTav6il1
/+m+dSlFcKojIKhUR+3GKJ1DOKIOo7+Vi+1UlwG3ZU6kDWlrczThgl0ZTtgseNIU3xJxXEtWsfZF
6SHvp2ApbbbPujcPjBnrxuxzSYxx6QApPZWwj0rnEwvt9J0z2Vt6vfqkEa0HHQWLUg5FvJeuvEK8
+z6eN6OzECwkwTddGS8qPtxcYltXuyiyV7VuPvpCbfvMSF8JRMLR+xwZOoqO4IngsVgppPod2ReB
2lUpUn2gF0jocK0eVE8h5QIzK02nOXlttBuTLKQF6n6gHw0bNC/MunP9LUlJ9CnatFmV+cNifpEl
7MhLoRCaOtPNGZ/gTb84ncKDO0Bk0Et88Ex3I0KMyP5FJYeaDxpYUKFyKP74U1Dtx3BuqoLPl4wN
5RuAcytIepxH7x38sPUIIm4xEXmXN8N6UJbNBjd5Tdug2rVz5kZO12YBza61OQU82hfknYCNooIn
S4tJT68vpqR+Z3LhsaePryY+EcsFhgfFhFmAzFi4omK0GobgOBsW2CKfkWEhJEQ7bFRb7Aty27vj
OwAg1IkRklj9wUzmh+P/LIsx2sYl0JvCfy1ppMG4OV6zDwPC5//qgD9NbkZ/wu2OE8/uqjW1dy3z
slObOi+paZ8nrz/Gkjk6Cjuy+oyTbqDqpVwyA4SRNNus+nRmbygoKbo2oYt9FQ/xl8GRsqgrOzgR
fM+Y5MN1IqYNiuqWJPQV9/jD1yZc0fWRSRkEO/YjjNOKu2e+ZujnF56awNCyFUm5caqEqaGtnpIW
PyAMgEPbMzEnJfQqjGZTYr9a83K/YXxpCtFtSbdlMa+tT0bJdiINsnLfNnBn8xGIp0vgSoRRcJHU
KLUDM9CeQGdJmrDmOdaqdzPPQC0ZPyCeFPMklJEVV5xgFNTr0tqFfvjSkc/NhOPeGTFgmoLEjgHe
FZZN52jWFonRom6XBAIZuzCkXhmyg9QiEJ4hDGGkR5aXvaPOitfE6Sy61rtg87wmHh+NbvQhAv2S
E2z+ghYwgGAoyqWymLaMrn+ou6bbu6S/2YG0DmCxoFYYPhKonviK/77wAyCzRgL6RHBI6RLDlzRV
eQzN+KpMPaL31SKsnzZJESVfbOLiU9Q9JXvHcKCQ73JIAQBSILASs04Egqjn1IH/TyHoclAyWB7L
VSM049AmCaUnZpGVcFAaUsk/s8l5UlEHk53Qg/99Gee/zSa+rZLIv3Uba7DWg/SSIKxZFga5T+ZY
MQ1Dl5bvETesGEqvLYFuQtdMaJM6bJ/cpR+L3fHf4I0GmQXzIjunP1fdeIqYZrYm/W1OvkFZHO3p
KRh/ERtAEY7Uc+CFB7PF3ZoxMSU6+zbZ4hozZplksY80+O2RcSTv7lgnFonuOnhJnNvW2Q2rM7rs
y9RMp9Zm9uqMxb70Af/KeibPHUruvmWJggIKrn1y1Edo2+cAQ77b1t+dH/1pNqvvggtDs0EuQlw0
JjLStQ8p23dkSzzPJgdp4qZ0moSopKzMDCwWy3Tw7r0Bnqim7S38fQYJb5vR0Xo8pLZpvvNIo7nh
O7aTXV7Gp4FtKg8exngZvVYYsNFvBQ/kWVtpFIjzyddZa4HFkRQXe8qRaqMAH3lEChi+Tcc2nU3R
U8LSJ5tq3hpJnou5QwRE6jEc1qNoFSMHH/jgGfidc4BY61hZPy6N9EAOhBQXB7MQv5O4NVV7bDWc
L4rScQa97UzSv2vBgWMSR4pwk729ek5TcSNxEvBwoe9TnzoKN8WnWaidWbLaoOrao2WhnUG0NoCM
H1DId5SrjNLeJHcmXph9C/Jo8YWe6RH4fMexTpdsSPdH4Fmv5ZaJ9HGwGcaJMrxqYJVQnfEC6IZi
umAmt3h6abPh1pT84JmaI0/VStwjtb21PVp2h5Ww4YGrJuB7zx7mB94lh6aOXpeUgPl+zS/oQt+T
GMNOzECEeDJb7pI05ZNzwIhsQ0zI5Fs4u2pEXQIgnt88ZNYtVfrruQG8iaR+Dsrgm0fzOvj5zq/9
OwI29pdA6gqGXgzNXtrS/q09/SFmLEOkcByyN5m88h2TzLyGey0yCtmkPkjTf1EMKud/GAAEOdQO
7vbgkJU2vpV5UtqAEI7MlWmok0Pu6qRcNFT7xCxe07x/NjrnV1jDAwLaKh/YRdDR8Uh2tAF6k9xI
fzrFFgkDPPfoG71V4vfPDUdcWsJ26svT2NdywWENxyq9acQXTp37Axjy3XMYCYQ9e4kGNG6NurZB
0l0WyLgSs9uUYfXsNcix4vaQFLM1Xcovs3Z/ckUxMNkI+UMqUqDlLA6HkyP8F/qgVTdErx4SK66+
ZimbYccw95TlE6+BNk+msZjGcO5tEgPWlbUfZ+F9h3yvbOWvV6Sfhuvec34ti9LvjlmN6dUNzHb+
93jrkMyCl+EqOkVj/Q/shs36D+RkIIl8jlO07McyB20U0F9ptqoXVYNo0GimW9hqD/utT/N/A+aB
KvXuo1aebIYCRa0I35vQiAKsbS9NEQYE8xKVlXMWuA1UWFLoON/t9tlN61Pj99+OER0jjpPKSBEs
YIwRDk0p+z8Z8bp3Zvfs8QRmWflMlgtbKyN6ZdY3p0c9mB1F4FdCStw6QzE/INof6/E56GAlOCNg
f127x318SE0Ow5bPcSAChBaPtS2om6esMV+r2vqG6s+GzhhYQKBp9wXIImKGcBO5Qofr4fibRpCy
MfmfTsmyMux13kZKIa9QPGvI1C32LHELVUnyiqVjQr2/iqgESxRDYUQp7djeDArCiAq83VV1vMaD
cECXifpwLF8J4nPIZXtPQodrmTvC6flTzIEE1oB5X8MCU5XTiFC7vehBcU9dlMeVfVbSALFY1Vz1
4DdXAWifSq+P5DFTFMXjJm7yPU5H7HtuD8+uI2cxad+KbLhYqY62KSsOlsuHWuq/TU2I0cR8Qypk
k5p5Z6r+zCxjb+DNaowRKGj/ID3wmg/TaWrEQxt7UlP1RcexuO0o2haIdEFfGYDVJv8lnjCKGAI2
iYYoAd93qhubzHMPLH8/x/HLNtpbVTN3z2W8mYFSPHKMFrOVw5h5SOKd4eS77C/hQ2ukYkhpa9Za
WgqaFCm4CzRliNVkc+tBz4d9fWHrT3NOWYsopZUaqLsmIMFi4jfhErUq99evyzcHr7w78KpGggBd
BbvYT/J36VUwaaqnJGR9Vjtfo81vo43mgRUcl+6os7umZTAk/YAx/8ZD6N4BW3HPVnvV8QsIuTB5
+NNvyxsLLmfR2qrd6xLkAWoEU7XPnm8izA2/LI3vvrOmdc5Htqi3QQeyheKc4bF/74lpiXPWpz4y
q9kQoJnJNXAKNjRhzEAGhp7mojqtOFa4IfgJZMFnrmOBYwSOftVN2IRP8kwM3Hujxa+RJ/ZSfUUd
8NyW/891uOShx3HkONGfk3DmDDBqi6L6GpOB5Tf75kgqtGLOObf5x9pGLAMNU3GC2ow4ClJfnuyK
pdWUDgiq9V2lWxvf0o5VjtS488ZHnKLPloV3iIt0WyHBNTpE6pZtH7sA7RnAoQ8V+PfO4ohwPP+h
gXi4aFl8rjwkj3nRXZJstAkW9dne12eApU9S4yelWWTvttU9CcQpINyYQWX83Lr2T9IBThoBpzXu
R5vRrgRKfvjiu7AZGkiXuXrppYh5uSTjYESHin4fHxLHmQCYlRLREXQwlTLvnX2ls5ACEk0zfvsB
HnDLla+sIq6Gh55e80Hk4fX6VaEGajKmse+rdaHcP2eEz5LpAsdVKne5n91HPQhWlNXvhHayCxRY
v7uU8UaAutQY2rXXnUlSIw8lAPjftjgGfuPyMzXoc0FDfeHEJuWbkbk7SiAp5PPA48QqmODnbHtN
Y99Nxglu7WnruHQNEtEruxuU7xS16J/1gpBUJsF+6FyjYbw7InvudQDhPQxj108pAZryVvR83CkZ
jjB4jfeSMBUv0I+Orn+kHrdKbPbxPqzMrUXlgoXgQ2+99iBhODH61tZ1DgYlG+wWyBXaAkW0uxfn
O6A9wZ8a5RZgRGUbzedY6POR9hpN1a9QzTt8l1e8bsCOTPFm88iuxm68kaxzJCZZPEmCr3k4ArrO
O6EWOsV08meGAaiyQXq7eoCvlGLlKdCmS916zpfKq7DXmBQdKoRHO0CzWFsljZXNlcaJS6EPhY7T
z0ENElvgK8P0n4OGdtvWxqrG26clxjUs9I2lKPqyQNmIQIn0qpqr3aFO1IbCX5dRf5QZAaaZRAil
RYR5JvEmHZKRZJIe+6u3/g+SoVru8K7nqpcJlO0JqIyotDvCqZU31M+ILtCLW/5p6vvjAB0SvTcK
jklG9Y1V2iuzoTsxUytledqhjVGP2siK3fS1sZ5ii/iHMNOvcQ/1NveA0+oyOvoTnzY5YdM+Ek92
4WzzQNff2uRQxJrYAZ777LAu7wjNPWOgCJf0Hij72CQRzmufIff+Iy584vxY1RXKHybsYl2Ww62z
p1dCfEE1qg4CbEebnCNI1nCj1cmfHxUAXRxzDRbFunu2e0uISgF4D8wh0n59K8l5cHEJVtaydAvA
EESk0/dt7EaeYV2FyBfrc4TiR0VjdKhFugxnn0OD/pbFYTotpojk9BjOTkex2SV/1dD+abPcGcrf
ISGbAfoovrRah8Kvmh3D+EvBUV+R9bNs2uFZUBvDGZ84qzD7vEWT6I7cNrz4s8G5bgqiGOzkreI4
TqytFgoWpgbI4lzAQApb5taebXGyW9eJVIXZNenuh9mJWSX9qSeAfWXkAenmNMRQcVBu5dqzaWo4
sygAQJFVjNFXtdV+m070U4Tkh83fVZVQboes7UO/Ya0SToBmUNAB2aJZXQ6hfnXY6CiD/GsUXaTB
Z/ZWyOyiiys/X/giWRRuYhQ3Zo3ZBijI0tLtcyhAzzQGen09PfJeXyWpPUurk9nOKGLuiYqakT1Z
djQ5KwxBTdj03gfKsh8fDw8q/yfX0NNnFZw8PEAowvRh1UBLYujvM59Kwk3Y2HuPbIvt6Kvf0JfH
TEuaVV7rJKiD3fYH4jVRkS+4RKh3XBJGlL+jAX0K0jxZ2lXar5Lm3msUiDps0w694K5LvfU0RnB6
DPqmeEzLVegX5dFniAY2y6/om3LzgXLRvlueiXQLeS+v6avnKvRIokxPIq9K7O3RV5aOv1bCx0sB
cShEObLwpKQuJjIDBrvAtabVK1Hy/ndB85fZJDPoAwEQMv3qDZ8kd3iZCwQmdMc99UOPhMvWYJH6
YWAvBQMLTEHcOvHkrSVOwCfzFs+JCGQuTgssEfWGmfJrotMf6D1RrKLQMgQDdrvL4nA4xQO8UoFm
ibjrnkPezkkmaNzo6iL+YEQwi6xDWuKN2/O9Dh7zO/KxdTK774XK7qL3b66nt4f/vsAdebFqXez0
38jiVCOeDBsopPMBSi8a8V5uTfRI68QdSGyrAKOarIeWiUnyHOvvyZLNwZ4yrC1uMm/Yax7li8sG
81B05Utm+dkKCz2XPpimhO1fMuCA6lMXUTDMBapDv14xO7hU6Px3ZAXVe20u3Jtx+DT1fHyl8d1P
Cts7A7bTkFbe3Y+sYDc5vGssu17ManxLzcw4peGzbg3kqogWaRR5japH4Qao64Dsg5mAfvfqzN40
MgAjxMgsZNN2DNBbcaV2/bbsTSArQi/PmCbhZEXDqpdICu1YGEjfEuPYk66iKla2gnYIY3YPtB6p
yDb1w3k8xptbGjDcx2wiNWSjT15zHlULejWpj+P8xS5TEkwS9K2q0d2L6itvZtzs3aFpj//9kte6
E6ldU4TGCV/Aqm8h9kyYYBgmDpfaPBJ83N+lX36Q5rwZ46Ajs6omtyUluyeZd+lQllhQeBMVhYWk
q/Q4b8sM5M484mgbAGNOd/Ic2P1u4KzJl/TXIzyBwEhY4I/jOYJjsCcyuTnLWM1wnYJVR9wtcWQd
vbT/chBD0d54zcEtmmujMzZ0iYhZ1npIo5xGmzox30LsqBeUgoIxSvHoe7IFUPy+oEvrV02Xf+GS
tBbRzWYgsVLMe0n8Uoy5YRI6XTPsMcdOF2hQb8NoXZPGGy8yY6xRQuZlDcUUmyhSjvW8XJkFQq8g
Cx8WpC7GTxvkKB/KbQQL5t7b9Gph1yiqKj1Kty6xyH4uGFQR4GKA+V7SZ5YQURZ1gQJx6vFU8Iwd
fJ+dhlAtgY6mIoGlMuxd1YfXUrXVsa6Ysw2SCFMB1djsWCqV5QMksoHvGyEistNVhWBpGWC99AB0
WmWPba5gTpYQJcj1EU/Y4p3kA3vxR2lr5R34FtqbuvhA4gg7KtjC/GdtRH2rotzdRoN2Rd9r/thm
/lQzT/PKvNyHRrCGgJ0ixo42EfnF8IPMEalcnZLXbPJL0wg2CvWjG6I5zoYAM3WB6wn47xw5Vr7Z
tcroKGJmc9DXauc7CoCrdGO+141pPJvRtJYF0MdRN7FW+WCgc5YDhR1dgkYUW6/16cQZZgvOhXdu
jJGLNZ22otHGdwf+FUyiRm/NdV3xr9WVeDYq/WyXzk8J2+mRV4gY0D9cUdnQbMv/Y+/MluNGkiz6
K/MDaAMQASDwytw35sJFol5gEilh33d8/RxklU1XSdMqm/fptk5jlqzUSSQQ4eF+77mLMrOrVRzk
zbZI5kzlgJONrZXlK7re5BAMGLFj8hIgmSUWEp4yoaXq4IXwedrFHL/WK30nFIlswuJ50YGm5dAJ
H7gELxyZGHaCbR59T2yTJj3LaaIrfqlx3sPystRZE3SXSoNA7VBKnOzhQVX9TNxuL8HAjF53tpU2
TQzNwvea8oOtHFt9BArcdvv4QHgc7ZhgRGLJMbgg6iM2kHBwfMEl5Q6n3iPdLGZq0kWmXIeDv0ri
4Dubnv6pJr+05ZnNMG6vM5ehimPmNcc7PBNuqpEigGTXrfR3pEzVlYMQVqzRPdQQ+FljJfPNU6Oy
dQnk/mVy21eXGL0nCwoEtlViyU3YxhxUXzqEE3PvdNqixda7tLxodUSTpoVWamT9ztc0QqRCVFCt
521rqPK1kDXRI/GwdipkB3HYv4QgEpQt0NoaXfhYy+8VvOn3XJnbWtgLTeUZiosRjj6q+545IT7S
wFv3y1kDSsZZtS+ngMfK0alJm7sO3YJ3WWETmLwBoy/jOL+eaWjVgE8Jh5WG+HjNMNBfdUFrntpO
qa0Rdwgtkjkspm6+WKT04ioJN0ZLCwPM9BIQClKaZg6zmvzDHCjR6XVLP6PnuIqdabKMaxF0RBiH
xpc55tRs3Gtcg53rID1mHc0HuCqPwM1hWE70etRo9VR303NOjMSFFgv9k3anZSa2zQBrYnIzxsY8
TvNL3SCcU2aXbZzo2TDJ0KK9AdmzStfs7Q7Twk0mSQEgPxGZcI/Oq2sJcWttWgKyWkbpYIApol9t
kDs3dsPGnBwO7C0do7gUH71FkIgAh8jpuN9XpbKXrmVWq6R2buZAdwud8yEcQQdknjGuzBTJXjnk
O0/vXx27OdYR9YLmFHMpWhkPuRmftLwBYkxQ1wzuMAi1wtCTtbW58xtivhMIcKQ4aAghHwRo2VU0
kokFDBS6qjs94JIr4EJYHAbKAeJeYZwNpT/2GntHbrfeBY5FvBWqgXHTVxubdsnS1Wz5wK7dr5gT
k2Cq1ekiLPNw04yZTY919inqGFngaSCmj97cHtd4hg7gwUyNku2LwwO3nSBUkrgnR+b7NEnCh7Az
DqUFTabHu691U8TxDg0JbFucNVP71neJ8QSA4Mr/a//k4WVfot6gKcaevZxti4JEuScs2zNVAEsx
7jLT85hzUkDG3coQhEWIjkgcKcsDXsu3sA9qzGTxj6wCayGhOj0MIKJXDPvXtqh05DETKy+y46Zs
j7Umd3U//sC74y7kODJ8Nux9I1mhw9LaSI1urxERhwYJBmN3Y+/qeJTYS+xs6zbTAWgj5Rd6IrCn
1PmeGex6vMTEMeivsqrEdvSH9trWhLPopu7tnJ4KtYlBgue5RpkbaB+2XwWrNiaUxdM6tdfy2QwY
eKvJj39wgGFvsGzr2NegKBo/fBq91HpLmyfPghTuiphGg1d8txmIbis7E2cY0e8Obh6khsh1JyK2
F63SPhxmS5DiKTxjL2X22oT7skW2LylqDvT/SSxvrK+BgD0/tOjUtQEEe6jBtxwZRdn5TqSZtW7A
ri7rJnymX8C6pPw9lZy3UD1XzzW5aDN0/2K5+UdLNJQ/BuvOd6EZIXvRxyLYdWVz5QlFgA9HrHyr
NZJzR/TZy6g16PKXdbXX5hfpw4b9431Vxg25rk72VE9KkcqeUUJZKcZUXnynYQZq6aiLzbF8pIkU
nHu92hokcu0V5cW+adIjtQCLncffoiW7YZwzxLtlnrke4yBaGGPjk0tiFvbaRQBNuzYWdGuQT+ir
EZDmMg0jxrtW9AXZAkJ8fDoxKk7m/ekiK1YtiiYy5WgLCXklPARdK7EHdsp8XAf6t6cOPFQZlRE8
xY9JYR+ZhvJTV6H4o2Xi8+1qnFbVdyJjdl1mII6dUMkKOSyFFwRrX9sPqOgXkWZV5NjMZhx3yJaY
lslizcjN1rzoKvXyRC/4iLljvlPTliMlO03Q0mTr6hHkA8mkPehoWhyufCWPeJ1AQDIiBOsWHPW6
oM9QVHyALnkFuqsvJ8BApkrTQxlA8DLbYEvPoN+g413SgGQ2MarvIIn2McMKM5fi4Csa+CqMV3VL
qzJExr6YqogBcuK8dU6LuYyI36rwvmN+bRZexhyOWu6lySqHJ7Eg6IjdaUWmz0bqjX+qLLAfNdCI
PGJgF/vdvkJp8kAtyrgcZDAs38k9dWO/ZFinsWQ0Jweh+KqP9WnfmHDhY2DJE8SA9UiUOX/x9Apw
HC7XgCKxTLEagnqmAWESGlxRfmAfgBluXRuB5HPEB4jKq2XcBvu0YMfsxkDf6Qab6NSjWKmKF1vV
2l7VSKBluw9RoTDDDD/G8SOJfbw4LtipLA5htqdERmrE4EUNTOU+22RzCaxJZAVN3QLaJUVZ5p/a
vnUP4w1Din7xKkNdQFy+J2kVYOyVKwGMBBKo3KM0D59Budk4MmHW9LkdPA8B54CatHJcaABah2Pc
EazpAwh9jh3AmbXVITcPLEb6rGtPpQiDJyK4DjEpOKs08u0Hv3CCs513q7Ae1Ab+YIi9H7Co9aXU
00uciHOOOnXBNGg9JOZB78X4NFC8BXg6n0xM989IIJfkN4XH0sxWrswrZCXGspgibILgfI+E+GWc
zVCO0fWh40mWfFOwd7njiFKrDTbMavc6qu+8r4x9bVbffZbKZSwDGJoIPacB8hR9dmMtFI3YBgEH
JrGQsNJBx9Wfu1i//IKgUkZ9XUrYlwtH9qXpolfTD4CL6Y5aj2XtvAKcWzSx/EpvoMLyijai01ec
LwlbAXHUNUXxyfoRtmHMQImSvCkrDKdBqe9xRfalO32TphreSdyYGOfhS1T0C9eGwBIC34By2eUm
pku8Bgs1ro0UaWfLfrfU1TYORg/FAHl/mQZUNYo+oYRjoo7ilOMFRYgovEc7tvRDNAbvcvS/liR5
nxQNu2XcF/iuabJXrAd1+uwGvrxhs9EOgY30ftD9+Hms+xzZJq6lmJ2rToTzQtItzuc8XJvt+Lm2
fR68oqiWk+zXTmP2N7sR20y3h3VLCtWSYhksdeEzM5NAV2blfwstByIVXQtUlJBg4g0LbvRY0fJg
SuGBxrVYcIhYGjqTIsTnIknrk/Dlq20M1nYYw0sZFM9268affGLKt8NcfnsCc7IeZ0RkoWhIZP0U
WOltgEtSoZYjr952F0K01G5uukuC7pz2kb1L7AAcq660R+CQ8AFANsj8h+B0wDmGIxRRC0RkDj3T
nIRDr7xbdoWDKSIeX2TWDmcvBDNAWvpZGKW2ZG9DywFxcJm6wzpC0op6rz8VmrZn9c0W1QQTCPX7
cMo4jogRG4PFCWRl+e0HASfTNhoCB1MwwV7IbgeEu6W1hi5CzkbckUZHoFPUuddeJmTb6Azo0ij+
rLvfvKrRtoNgvOO2RbcqBGflSloQJgphHIzxDZU8DGYELUSJA4seyE3uo/wpTrkLYSsYNlJ2KVHV
OQVtvDinMDFGwrGbJDrjSGtB6XFuR0yBcCc+JFt4Kd1j5xsLDiTsLnpx0jvsUY4D5cYseuObiPQr
xfz0Ug/ejOgIVmbZ1hBt3fFzYNe3vGWgb7QNBN0cAIfW6/6BSXC+rhy9f1GeBfpRI8zSJGJDMcpm
ztN9CDZRlFvDmbwQnM5uUt2icQNcA2M2g8PbKGARhzDX9h5pkSuvqkweuUZcUg+4P+bXidwTQFNa
8RJHYf9dlcj/RJoYr31Vg1Uyh+KM7W7cQgqgHV1bGJq9xiF8FoMYbYD8awRRKkXn+d3rhy85jdHX
JNeXvkvveDCG7Jw3stuMnW8fZD6l+870nW2b591RqGNCcbTvU9NdRlM/fsG5sjfisHppkBQ/qKK3
DrVw7I3l5NgnWsLXrNIWmzYgZDW26uEZrUC4GBitHzIPHxytNpouxEdetMhhltyb9q6wn3o7Bexu
9+GmqBoqba0F+NQ7pzoGjoZsT7B9tN0zaV9gJ9mP3py4fiun5NXRhf9SyuKtptp+Ihqd0SvPmzlh
WTErv/0aBw88tvJrNeRMJ9g19p4thyfP1T5jcQie7wTc/4cE/2dIsCnN+zX6D5Tglyxsvn/8F5FZ
/kee/hUPfP8X/+QD/8txpSVc11Tgd03HBTz8Bx9YgxwsdOHC+3BMYeMvNP4HEGzr/1JSwdo3pGED
ELb5ILTDZkCwdP8FwgmhAU4727RdS/xf+MAznvgvdGBLEojK8mUpg8+mpGnrf6cD66jimUwFuGfa
/AfczQ4qVnOVIl5hSgGzjzroqfAm/3R/GfSo2BaVlT5mZtMvgi7o90WByVCLwm/Cm9rNXy7onzjj
v+KLTcv+5fPZSgkum+MYJssFF+Kv9OI4Jnow8/Ia+krX4ODqMmaEHHMdIS5jwXHWE7W3ub+9v+Tm
bLbPtM9lj3UsDOkFsnZoi7IIrWVRYn822QJfTEmsnUslAA1jKpaRzlEmdeNrkVibVOuqI99b+lyR
+LUIEjfbNdiofGt4Jzpe3+V2be0jWwfNlLJ6CcbVEHA02sKl1W9aKwy/1R5uAgU2DWeb/MZq35wV
YuXO1B4h8hFsYnIcb4gtRTamRZt6IgLUdLULWV/mQ9LUhr1xxhH/Q0s/GAVdPO4KFvp8wnOmYlwn
Fr5wcHdoB1RnfEHaHX4D5kTzqnTEwen53BBDX7FOhk+pYj03JHGpdganJp/iV3bDELEYmr6i0am3
SgLUc5azYw0M77kfEfVaLa2AP3+3Cukd40PsxhGGalFKejH25xHy2V621bgp4ABfceIHDwN1r1uG
GoHWJmqNqv0ubeMHhLf2RRkFB17kFAEJTOtCGRffwdjtx8j2GU+nz+m9wsET7OEXH2HVYRwIlsxR
wh3xmuna7xFhl1nPl+DfArypWyMwg63d2M8JuphrKTOUqIaPqR6e1zonNQOHY7PqmIKzbOvDpUm1
4TJoKPD1Mkd0ZomFW4TGM1z5ZJ+YBREr89sYGvJ51oKczc42X4hQ8M52pf3xroWbfwxQqTgj8YEj
Df7FmOOHoQegbRhhOobFNxvCpIjNDD4QNTNAppeonir6F1m5nMOA4hmkNvn1+f6SMbUFkhueBiCz
kFxZSfZFkxdb9BvDyW5DgROuHz8nU2OyV8bhwrLwEzqG8yyHvr7mchwucaSNWJvLh3wa1AnHSn2m
WvRBOnAwoW7+3nC+IKcqoUrBrx4+KEA9Hwb8Yxp26jM0iXRVMbGuR9d5Mkz5FEcyPhf7cBTVcdTL
+sjXM+21Xmw17SFLS9od/NATooYkKl5ASs7h47bYzToTJQlN6udWRdMWUQFss760r0iExnegAVd6
VNObNrZL2YUgXOpGv5Go2+9DaXWrusBxA/RzjrABkbYe4tC5UkTZdlxeQ9k4ODmomQsrO/lUiBfT
m+KTHPOA2RbqVcM3bxatv8P9u0v86MMm9VVPvaM+f5kZ/yBCHrlz2xpcVoEaGvNN3Uj92M4vRFFo
aKE8uRRGqh28YJw2Ycb5OnecYtW0VULNgda5q8pnfYgO0ZzbEmCGfBlmRD95UtFXdDgXP0mDb/+w
GP66FjoA5XUhDEsIBz7839dCL+5Ge3R6shsNrzuOUZ8ffabQQhPOSQ5nAMbRGe2/9eJ3YOnwVpeq
+FSQt7wxru00ESoBif7sS7dHcJSZmygqsJloU/JO5OFTDG72RRHes5HgpLxBBasy74cTc+yH3/8i
hoRv/9Ouo1zLkex+4Bikafy0qsM4jIlXGKn1KzfdpG20H8h524oQsA18SLEprRxPmhUZF6wGNqiF
cubrkddMm8p99IOWzcfuohe/QNlIOAvqwdq7xHPKBnYbSDYNB0ooQLREKJlhDrpqC0BUAVow2nm6
I273n+DOEQvpLhs4axtcPuZLwJaMrd431k400lj3xi9ZwUnB1MOnui0mEkjUl4QV2KmM6np/0TXb
PYjSYzxQp2AAupYjgTa+p1lifq5YS0Frv2X48N6MAsgFrSokSbkdfR7Cr1Ubclgto/7cxQbtsCBz
X9ucbC5hIJsMEkJqJtbRBbit9rWHhIkINC2P5LR+6yKVXvDRoFGVOVfBeK0cE9uwbX1KehLEdDWq
U8h8JkMBz8qMbdhMLYL0wH8EILJJgvHAQCrPAU81zNuMapwHOlK0h2XPqa3DNHzyyBmOIiQATYLp
pGVlVCoGYW8icA4989gwsF+7Y5teJxTZIOhpE3YOPAypQ+2zlDKY4GTOCtz9iD2XcTnN4qw1v41h
BXrC0eQStZgJGsRHIkU85KWff9JY5NnzfRLPZTctfaWAxCP+Opc9TqLAAMgqbS2+BC1WWidTztqv
suJRrw1+IvVLlEC3Usxzne7VZ5EUrLU4MQCSvDaOSxpQqN0EiMdFLx0OXGFKwF8jjOdIBMThefh7
elUaz0XiuaSW4Ih22/yg4cG4kOdAmE/WNuQJq+XvnwxJyffTg0GlIyxdx/gmHPVzOdaS8VKIeuAR
L+pN4GFVqkdNHaeqq3YQAMEw9aToyIJja5Wrna6TBiNV3QHEQhJEGrEzL8Tx50BYb7aF2k33qjc7
hC4SoamKWn94kbj5z6h3gDcwbgnNPbmDwxc4Fe7SdmvI4al8sjoy1/oChLMG2TCK7fZba/D0qLFJ
Sd0LrlhnJvR7ZgaAx37Do3G2OhXQHvPD/e8vifhlraAAFi7LHXQXl4Tsn1a9QZ8J8KUPQ4g8iNys
Yc5yFhuLXj9Okyc2YYM8lRjz8BoZ8TKhR3vQQaAhBIVHM+J4PeptWa4FoFL8E2oHQtQ4xFYidjpV
9lXrAQfZSMbe2RlJdeFIzuZWHhE/jMsol5Cx6MqG8dARs1MTTDmBnADOS/pmxjZtNd7BdzWivbCK
gzlGSRsXmiAh11bH318Jivuf7w5bFwZZ2o7J2d9mnMOf/yXKowNf2dtRBkn+wdcE1Nxo6p5L0Fpk
kjkdpI7YegQ2+aZI3VkQi8YNr0S74QR9GUKwwPfSN+scd3t/q8xyPIRCG6AFYIVVVI27osyb21D5
J9MnH5y2HBJxD4tYlWv56f6W9tJaSvPVHi157HO8FNlUuMwdJGeHwIkKRNcp6C9IV+syWfz78IAZ
62va6NxvKLGdUmK/s1N5A08p8Yc24kVSCQLLX3OUKt4Yon1vDbuD7OaM5abCIVBMYFWG1g+O4whd
g56vfFTa5l7rNJX2IVpv3N5X5HJM/fXQu2iGOu97ydy7Whl2Ee40W3iH+0umDdO6oxiEN98SA5L1
9poheP4pViD5g6c09eUPoTOFt2vjoyjsa16j1c+i5G2QiEHzdjSOUzDkD4PKwC92pVp0HcSsVCce
IBNuekslRibVu7fJ2IehHt1wFaEQ6jtnOVD1Q8dGTApYFa0+x/sDdlJ7QXmJiwrlUog1s0XGZTrp
THSUr8A8g2XiDMk1TQJzLVNQQAXq7DUWjEtU+93z6NTdcwtTNwRhdda7Fmoys8wEJNjKafRuU3kM
OuEEUtiGc5SyDgTr/tYYplVc6MZZB2mMntKm3dmXR9ced1iffHIDfuRaBC7OnFAzpIHBunT/jEzf
+YpVhwpV9ch50O+8jQFTVr83owO9XPWQ5v1HLF3/RKHhHf9Ybm3qZOmf7i9RUbx7UGIRSbsNgpwU
/ytlDiW6avZ4953VvCleupY4mhhCjBVVGEyCc1pE/psF27SzOpgzxbkqm/wZjlF2IOzKp6Vfv2vW
DFTxy6vuJ/ZTm9VfjIBAXgtP2rK531z3912tzqzFtMruv58ignllzDehUchbWtAFt6vcuTojqH9v
8gBj8nL/ib2QvPWJgW7tas5aKafcuTjOadH1K82u80/WAI1S4FUAF5T7KE3LbgFfxFz5jdK3WuIW
bxrT1sb3AGKWcfUJhZXQNf97NDl7E9+yOxb6WdOc+AwKGZ0+KWzDfc9quY+BQoME7nzwGflA5J/G
Uv/YkhqzspO5kB0tbKB1PtU4apm2yQY9ZBgDNNQB3JaWeU5jGa9z3LGXP76ZOCS0AfhjfIh8ifG/
qJiANNhqNYPWq2aWxSUw0aNiknvFtQTdgxOLrxhyZzUg+4mby94bnFMPlZc51zDmccpGb0TrwVub
sfm1m/nZWojmxzS0kAwchH748wxG5AL1bYYiVA9HllsrHk4Gdg/UKC/Gm9dNjmK8gvgsWvx+Zf11
27X1uc1CLUpLxdLdn+pRH+sB/wtwwHfGcNNYPaXWKubsurOsKLUiS+g728hd+sukh5mccBlLF9Ag
OLusYlIdblWJRlJiRZJm6nxYlJ2YktLHfEjLU83f7NhWfaMrTiy8VxZvlm6T96G317inpzefTMIS
W1WjNeUiIT+dxOCAObQusVclPcmbNdRYEmqoOaMhhCQfGcnKkjmNRHd0TqMH6eEfLsovxw0uikHt
blCHOI5jz8FSf9lt6rhsPLOiaqwLxh5G49SHaX4JJ1fuR+8yzmvY4AXdzpgdNBQD8aLGhbYzbCu4
Er2yL6NGPlU6kCxkAldpd3sr08XL/c+5hts+bfZUXWpjx118HNmN8Xpd+hhYYpg26YOxIaet28ga
HABzwUp7bEmqQTiFazS4VLrunYoJsl0DgS/yo/Q9BJBrRXr6yjANUp0Qjw1pogd7MNKDWcwISV3F
u99fJ/G/7MoOtYklTYoU0/q5RWXoUKLEfJ2AX+rfxoCu/9gyDObwHt4SvauJl6B2dwf5mI4GZu4Q
GcXYw40tZrakltkwGVJEQ/w96HwqG3GlUGhpceSVVU1erfFjUBGALBYa3Pu1u2Yj9tcSQ+UhwVT0
KPFuguzgUfUVeXh589CLtEaT5IuXGR1FibBK0oIEpKDF+Bojr8nbftjpRfUPRzuTdubfC1ibMdvM
SpPcNXQof7ppusyKYsOhKWJ1BAgA/MyPHnzb0U4MvmBeBEzCqS21T50qPnTl0SkQCsIsGWrXSjEN
hU+48VSEv9y3MVhg664w3SxT22pOvghPQV94O7rq9bHThuYfCnDD+qUhausuuaBU4HRYgcX8tBQY
iQl2Gkz8AjTvDMhn8n9/KZl8/vHTv/+Z1VXZoitIXtsGLqebxmJoQTLNY4U+/VobvlxXHf61FCg2
th+WCttM80eTb3XfRdmFEYWF1vzDtsvqdn/TqRaPqufV2/tbe7SrPXBCdJRIDnZYbqkBaA4cfNI4
tx6hH2dFUhSQ7kKdJ0rGYxEMjwzQ/WPahMjKpAejw1JvHVi/7b1IyILG22jYqVHhasFtiFmS93HU
aw+F074mGnmuD8MDCbAzXDexX2oRO59h8EwLYYbjVWjo1PoGdl9RleE6LVyOI4MPEMUU+240PoM3
5zyl8JV3Wlsdm+Fctv54yNjuNpo7A6VZNXwv067h7l4UiRLqtSEwQhrIR2+yT7+NZYQipTdXaRUS
9aLi8XB/8ak9AXyaw7UcdPKlerdd56zPqxrOKZov/7EfnA2STRwmbZwjPysqgkH0HLtD4hogXprx
MSKY3F42dr3RmC/+0WhSgURZS3MO1G6sb1JsA5BHJS1IWm4vaV+FO19v8TTOC3U3TOEOFg6AkPmt
rec1UsQRSyVjYk3q2jXnbljA/a4/l/aIU9jpt3hTuSxREI77lMiD0/2l7xtgQLg6H+oyr4eHMUBe
k3sspoygZuykfMdmjBuAEzgsQchga4YRCwenKiSRDgcUOB0EN2og4G1MEOA5xXBMrXLJIQ5Jyrwz
hKJEYTIh26+iNt66Sc3D7wi1hPZcPugYHW5mCkeoH9pzmiMU+IfVcY4X/Hf8IAMG255nFZYlHcc1
xM8LwsRd2eJbSheEtlqHojC3sJm1pQV27skqUI5b7rUa1EpqTh6vOjq3BxNcKcPfKt5PQw3xcV7Z
5byc0CPUlhVELMySEIVKhp2P7OqHqTVe1DCpW1far3Hnjl+KXFfwJuv8mADRKoooueUwsswmXI2J
pGQyMEMBujbXqK7Dg9FZ4+H3v7g5LxQ//eKOIdgUmO5YFmdJ/vwv26dH0AGy04wApaiZXR0ZlGNa
LPMK539HWZc9u7BizvnUHvR8GPCreDwCHmfT1Cb7Lcqygz/lXzqF8rHMdJhiPtF7KSQ/NzSLzX3v
JxvKObW2+eP3n13+ugi6Bp+dL00qi//89Nl7DW9cUeMdILDv6ygbrYZeBwGeGFiaXdBcdGs5hIFa
Eo7uXYkRx5oT9NkWhQfNxhB1kKc7Ibg8vUGFEASnsS6f7zdABL6Sm7jX94lv6fv7T2YmR1hayeAR
yk3TeYBLdXbt5IZBI7yKKn7VegdbUx3Yn5SfcsCuLkHtFq8j7KbofnW1cCT8qYyth64frW3opj9w
OKe4XD+Ps/OKrbs+OKKpD/r8k9nE/fr310zM1+Tv3ze3tyGoAAyT6u3nGrLDcGuPZpzM7QM/3iO/
nRAZ6J9iza+3uh0heqxS73r/yXeFtY6AYqwN0n09p7deBYU4aAK016rrfyijf8tQ4j2mdKceMYSb
xJJTeSZNYj0lmr6WdW0/o3WMlpTKzVoDsPxgCIzBUxt9lDUA7kIEcm1Cenhgmawuhp1WpyLP1r2I
WhR/cDf+qT/x697vGogeST1xTDxVxs93DRIj3+pwfecU8SgkzEXUaTWcQjCFEQEbK4AO8ZqQKHEy
h0ieDNcluVrNKsBhxnqF0ed7o64LHHlqcgqhoI/bDUzhRwsc7AGh3p8vzM6jA4kzr7//Du1fek2O
roM9YhJKJ9xFdPn3ZzZS9DBSmAcLGPQ8p1WoPiMOCa+DYb0pw/giABTP1sjsBkk8v0Vo2op8aC5V
F+W3XJp4d9OZOC6hZDVZesQOMQsIUMt7XRjfGC4R0jl2cuW5urYdA4JV71OHPi7iTWR43zSVGsfW
AWiSyPEQwZV9Gkrvq9VxbDBoWgeDqFGmBptaYZXoca7sAxP5BnzL5xoitR3OdLbaebOVbi1wpFXn
tGuYX8riNpgshWE6gV+8r0Ko+Jd+rFtPJC944NNKVEX3h6mZ7HcaXPHx/gIYR3sY6qpZ1Yapbe9P
8egOxRvJ7Z+1qO0hD6fBgUEyhKpE0ZUDobP+/Rdj/FJj88UooXNj0bXUdeunqiwcgjhATodHLfXU
ih6cfImJeB3G/r2rgIUyZK9eVCDeHXQgvR6Ea0C3/rJAf4/zpFsgeFnmBeqS2KECHqNSbC2HEsAM
m39Y961fWriOLil96d4xrLGQEv/9HvJsQN8ZvfyFEfDU9XzF97abPxnF/v6WDN9807fMcUixMY7S
cT+sWjZrvSvGw/2lCSA66JnzIu720SIsD1NcGhuOkPV5KqEedBam1Lyuogt5mYqGgL7InEw7RUjw
N9OEMnp+p6CYPWjZ2LBzmvXZ7Gv3kWhT49r7xq6fco3hNozUoD9bUS9RB+bIHAFpsdhX1alC2rWI
jR6v23wZgWBgWyRViokeb3tbvoSWrZ901TQ7TTNXv//Kzfk6/W09na+j4jjF+VOX5s/rqVlTWJua
TLip5g07mST0ohyeD4mGpzY3063m292iI+j9YeiH4hY5HsWFXlABZvVz3noaoB3Vn8A4b2uiRHb3
LlRkHeT94Z4UuDjTQWPXA0b+cxvxafBnZEAtMlJYt//338gyJGNzpl789+ffKNPyIO3LFFTUvY7v
Gw3VcIK6OGCyzxQWlHDSkQCTx7skBg0Vz7IkvupFkl4RWIarSkDGr4oJ9dqgW29Wnh+U3jRLy2nR
c83FaGCRJJA8/bl8cRCR3vSpnuTbP/wqvxQ3jqHbUs6debKqaZ78/SYPqsn1QpMOMWkKb3KgA510
nTr4tjc86laKfyb2/fc823Rdby7LGE+m77bGQSscEzg6F7wfiCILrdfMF9USYJFzZorQLmH5E4ne
J0fhuxm/nRH9w/Npyvmz/f3GMsjD5sYiqJ6V5OcxKpPF3qeXEBGOoVpGVzI+3vsP9iu3UvKpG7ND
O5RbrSE7LR3cr1oSyscMctKyB2yy6Dy3uvZOBJ4EVDBDOGwNSXKh3Zg/uLWVHUI3tNddEzY37Az+
xktQGwN+Qx6NgGuO6MSHit/gOjojilORnexoK0i14wQCeo+dEEhu0wG76eJ6cT/ZiLbpL4MkIYzO
xlinJBqU1WaY9LNZlfbJZKJ3GszO37pp4x21aKpPjsGhm8xuyCP4UoCxo2Zpu6VHdzUS/kD2KIK8
LJrw42ez/LFMj4jHxWOa2fG19b11V2vWczO/uHH5UIYRGp/q2zh/8BodNy470IUqp82SRnyyezPI
CvAtDcpMlskY0pXQg5vAQLpJLXNccVmnSO+ehvnFSgifTgVNE7TW0zZgaTpH8wspEGoZDBKugmdx
LKL/MaZCW2ealy96gVCUCnFTfSDp044o88DzOoI+Y1cSDKbFgCZic1WQUvOc9mi/gxYtiqJHhJQf
TmNTHjWvc/ceHeU/Xook1XDrYSAAlLFsSlldcBLUG0eG+SHyiJwbp7E4T6OAGeIV7i7opq1E1HsO
Z1enm7VkUxK2xvkmi6PPY5ybsPRNRrdw/mCaRsvSD7I3neDIrcmYfW2RxvFWVvKGR+oczupPDW7J
Iq7U9/tANx+xoVcdMxajKrdTO3KYntYxcKizlUcudGe2XuWZ9mubEKeMQTp/7Nd3ZUtD8tkmUZiI
A0bu23ufMSjhwSkZXZO4DQ6s+Wiqy3hVUJNsDTuxPhGg9vrfhJ3XbuRKlkW/iABNBMl4TW+UqZRX
1QuhMqL3nl8/i9TF9HTdAeqhE0lJt1FKkRFxztl7bR2NCW5LYhGW0witrnEDEph6hQRImF+TtAAz
R/ibQOoEJD4fDYCy+rzZKxMCU2lfl0Lyn2oSX2N338PTesQb2l2bQoCxCYd3wgCTu6ZO2nNkG895
4hKXDCCU/n5bHoAYYJ9PuvF7Po95fHeyjn5MHhnDqAbFcfMj7ur8Pk8DNC1lhj2CAdVhuUEg43hI
+fGagoULhR48aX7YP+BG5OjbP2Q51pxtI/IfA2lUmOvG6FlraW90tva9K63gqbVy8DNx/Sj5NCAh
uPAQQjfMNlLvKmYHfnli9/tcroiBp5+vD5KZY2KcJV38M35j2lbotfGj9NpTEigqEIS1WDb/0p+S
c//svxevuc1IpeEw/1NC/NFfyxS0Ypv87zUqMgAVWtZvOoyod3nf/PaDkCF5LE1kIbwDVFvAgmjJ
w7aZskOrVd8agO+0Ja2bFoIQKacp3U8E/WyWerSVfBTo5M+CSLS5WX7nI529wJTfMzimJJ/rbbMk
zMswo2IjjNGkB4NHUmojlF5S6E6dVX0jbKzemACfN8guQFKmY7MJXM0/Uvg/dX4j34OUITsm6aOj
3PxVGOu2AAcsKmim0r597Y4FRrdd2iQ8hR2j9+VdMr8DffuXD9X895GN84UkAnPelA3nzw4uE2aq
cj3nyDbRP90sox/d0+XZc+Y+ri1+lI5OqNasUssq7Q3/CEnYmgeX3q0G6yQTtj+dTVwHnVHwlYto
EV6MY5fflsZmVnaEGRVk/PxlH/73XuYouHazQpKtTF+K0v/TZMDuqlKrwPQM8K1dFa2eXztvb4Hx
ubazyg5X2ha2xGhGDpxrdEI0oNQ/XYisbrpDreQ3z6mto5cFZAwp8M5HYLE7ToX0J9O/Sn/+LThd
TnMG2lZbJyFS/+MGrhpL0yNCbtZ554gXDGXLxMR8WN6ZPnPANJyueDL0t9Dr9S1mmOmsxUV9rR1U
1lUUh+cajcS1nF9Gq0Ha0jjm+jHSZfeKDiB9RJl5IAbsGpUcRAzXVeuxKsdbqSeM2szi5OuJDTgZ
0odRyXPb6EBlzTi7ySHNdsvXpsYAdGm57kaMxNOEQYPBm+Rz/gnQzkpKrv0yBSvQSA2997uBXB8U
hfvgevra9YfpMfSKk4az5W1Ulb/JlQuIru26qx8m3ZVxAZOOlAVuvlq+3oGc3yezlaeAUUo9E7un
5aF0up55YFkZx5AmFaqPsHzrKjIvI1Vv26IMODEgaCgkQVYaHuUN+EQysZJc3TyziDZfB9vQf7QY
PM95KdEOJb+7UWlCIOtg3w/4Uk5MIeYAVa34lhBasVJpdGMSJvHjMaxuBlw4S8lnXsv5RB1rMOI6
nyDJ5mtd4MPuT66OTuDrCZI2Gqyl1+2nCmEeXudqN5q1ftBnTMmit3ey5L2l6uNXijjfp2XKLuFn
3b20y03MGPsRgX/wmETj3xQlfz7uNqW6RX8COB9hquxB/314zZBQDCn5nes4wf7V9eU3Zn9Y0KbQ
uzrma2H4w6kyaueA+pjF0Jc3iBCww2yb6EtKhhfH917HqHaPttnFW2+euepEBJPGcYLjvPs6iSd+
/DhfJdJF9pQV36ay2gmp8fERgroRkqRlUkrUlsla+JfZHWO6P/YJfkfLnLuPaLqFTS7Sf/+O6MMw
kYZTsh6Apm4oSjaBL9nzZAOjPe7SHzydwGMWQZvWEl82wqgH73fLsd/M46HAR/MWpPtE4lqNHJ/E
DL3vApRP+AyJ5Lbe6B+joNBnMm27zwzXeRQMlrUMY9Tc3E3LgeZunc1FpsAICfjqS1McJCXMurzz
QB4J7zwJ2R9EY7x5UZGsW6P37iqj0J+VhYJLjC1PGAwUUcJeXnXybDs+jRNkxEs1B++L4l8YzYFQ
rvRmRG2wIwsC9UTBU2ROU3tJW5MuYQJzXgpke26BxV/r8g8UEBkyBX6stKL4ajfOj2Towyt6+OpK
ovWvhtSFMU/7xxiJ+JZ+pjzZZT7dNy0HO5E8uNr0lIpo9owF2TMNZ3efJUaI9SreD5T2T5K0mY0V
YBs03OzZacPyPsB4udJqO33wBIj3xMwDawXwodyxWROaVTrxLgxk9F5MJCXnlfuRGLq5I4CtWavN
YOTe7y7H2pxU2Xd3LF888bK0zDhUMjMA+r7ce2HrBAz3hFr3NuMnOT/XaVs+Voo/tAv4lknDEPyl
YHf/LNjnW85GqUVx5fw/ok4/H92WaKEEklfyDPvrW+kREVEPLfo7Bj5rlxYRn6C/U8ibPjOykHUr
bc6qNHKOC7Fcg+et76EeZSf0iO7OqeP6Wab+pbfUcTKM4i2vFNY6UkQetHnWkgSufVdyLiUJ1vmw
h9Q9mxH4J2haTIfj3tgEtXSevSDHTFXh3Crp/x9yYUBdBK9Ijt1IGs2sTMEhTzKnGk8tC32cGukz
0Q7VE/ik7eC28nUwOFlXpvGZlEyGkiTXXicmg0ekmQ08BURShFheJhOJJME7/bmIouCxrxQMkMSY
PlK95Z7r45dKAuac3Ghu1rYjadNuaV3Y3JwjYwxcjbnrPURaDFevYlioG8a1qsN4E2IweMkjbhBV
DeVlWYp5qU8MlXkxcnuFVbR7TiItuA03ffLkueLQjy8TK+A4X0aeGP8y+P7XhIM/OKWAbSLLw5D2
r06Xqnrfl0KPMS5XzQVIIGHitR5t46ERD21b/2psEiysLFZLDVk7qXa0xMStOuW5t9fpps7UrPQI
PYcHOza/p1MS730xVXeE8X2kRencOA0Tnud52V+sJfQr/hxN2a6wxdyxVpIOk/rXsc+g5NBaQoS4
B76HjklKdjBGD/X84go1Hnt9AEVrptGDVavooRrD+A6l3P3yE8uXim5g8o7mhSA4EPsDFlhwYVEL
8oaCn1rBOqre+blcjcQpjfRK96r1CHKfKutaiqd2AvcwWjereu/nPz/PqPYwqtw9yXtZ3RdTxnZL
t3tpfv/RBqe9Ga4rtrmd0N3qOWRA5GTV0Te1fai13dmZg2a1mFgUQl46dJw4Gq0hprhrNOcVadmv
qHeqz8hbNaGnwSlS7doZHLnDMm+/RiKk7UHbnp+pDyQqgBDMwV4k7a3qkXkU1vRBc9G6IfnF0leX
zGsZMx+zcmoQ2zcldx4ji6VF4qPNFQQoPpPX4a0Qt89PNDnVBf4R0kAJJNPCDkwVyN8wdjhlU5ud
+SbyO8+nfQtm7Fgl4RHfjPUWx+VzZkazhffmIw74mcH8zRhufrWv/THEUxB7j5aeW3slceUlNYlV
s9TKsysCtEilCwwiRxYj4zQFzZb0NbUXsi5XkerGHwXYpZxW9DtHK8Jx4QgBb/CfzQooDFEY4TaN
pQCWFMRbltl4Y7UOzHpbfZNu3N/6sbnX+jbeVk11RwgMXQ13n3IrngnKss/TOBlPgQ7BuBMPDLwA
OLnhY2zbyR7nvgm3pDUOwegAhC9kfCw1ib+p9HaqDestMBT11jvzaL+jbdB1EpFcExEeFLDE6sN8
/K2haPr5UJy6xM4vWlRLmHZO+2IWpHXUCcjLxg4eGD4Ox74GJNDzDL/YKvLvzNSFqzZfuhxqTYPo
PNMgscUevP7U2MY/L5be6kdoRisMvtmtZsxHTzgnl2K+HOcXz4xyju4mSCYt3uCWqO5RrBp7p0uG
DSFz4q4reurL8EEPKbEUeomrr5rq6o5h/fUu01VFDx0AyPJdZ/4R6BeA3+dttdTtS+wJ8R7lHbgw
3Yqv/mgZB02N4RmuYr7DSS4eQo2kPIgd8VsFLnJF2SpfJ0PdXI2JSkZFBTuq9S5edwzzuH51Ighd
Vlv8sJ3OJ/hJtfddG9l3TB/SDQTu/AdOkZXh0L/0E/hcSgbTGbkBSlYq3NcM9ms0VL/gIGxJBfaf
fS2IH2vBvtT31RmiHoj6QoVXbFyPnN33dpW4O6hXamXkDlDlOL9rusp5rkoverYLN3g0Ylk9JnzW
hwHM73q59BStCiNS8Oc6slda0GaFPz22QJ2elpeoSl4xERWX5UphjtoZmg1luSyfMA7jwvfTYR3q
BomuTdFfo0CjLTi/jCXDkqkw25MqhAP0uJ729PfK524oTyF6iaxI/TlHpWjvvt62JjU5kN6VQwF0
zEvtGFnueWS9edErqR9LMBg8CD3dk3zYxFqhn8XcMyHpWz8XQwbQydUkr16kEFZPDuYEKG55UWMC
ZxS0y8uUpmIcuuCEeaHBPERlcmCG9aFSojnaqPxkpHmDIOh/81IN6wSqXS8cDho66k1a9MYVSIRx
badhutqrtMe6bzRmt+3mc5sgZOCugn4xj+icmpqA3m0xPonZAGj3lKdFC0gB+FN4pwL6R/CPZhGC
3ewp6McXKyM6VUtahByoS16mdpLbSOjdziqcT7hDH6IkM061cbTKGo4Z0wAeQPBImgFPaKwFLyOl
qWVoNwNmjcGxDzVb9A1wtoqwY6VefN/2DpRvCFJrHdAiTJlNCxGYbElgASKHVWcWIQibfBBEJniE
ORa4aByaPxYl/SrkL6dc77GKj7TMXtnOnE3dWiegEP02G6TDSlcdukR/KsL2p66iQ9S49UFZpL5a
eRHuapcgHy0HZVhbHxBrtmXlkOgAedQ0iJVX0zEdsw9rIkFRi3x8aRaBbCyHUQF+35r2+CY/5GiY
CI7I3sN0h7F08sQ+kxXucIhn6xwOYUKErFbS/B+6/DedQoqWAqIqLow3FZlMSergXuTDh54gl9Fi
/9xxXFwlPWcyrJ280ZCtJy+W7yR7Dy0ZPMlh5jHdEGVz+5f5r2YYdJAyol2ROFRvx5ZubEM2nRKl
wkrGlFMR0rJXF2uCkuXGVkigD+k+uUb+Z2F4KKAe8UiyRdbenKWXBFtP60Gr5FZxTVjjgf/pQE50
8aIr6l86NiSOorHcmPU2hlN38HNoEhhpkB0NUGO7j7TEj2M78s0eSxOJrXiAWPqbZ/CH7A6tIAsD
uay1ZMuD3cNKutK1ChiRZ8KTTbBEIFFTIks2ow8Yb4hxLBVE7mwsUjigCt+1fhld8gyz4Dg6ryEh
gTKjN12xIW5q2V3a1If1NtrdHW22hIlxZ8li12T11giSc1GhiKoLDd1wL7W1NkiAveRl2t6TE07u
sZvYH8ffdj3A+urgR7v424Pq0/DpxzKhuPPiyCN1lEwim+SLwkM3OimcsIFlrbrGeu0bsM26aAlU
KdnaDMhhMU1b3evPWDthAzkoocyhXSuDNoTDX3RT4osJB6hzorEornqagXEXfW+ghJcqn/B8ecVa
C9DpehHox5feDMZTYpvNuZWkHuRi4nebUT4G8Sct3TOIAuq7aj4JqCRULNEfMxdYbRLZH03rlgik
SMJhubfm5ibMH5skeWZZIUYbF0j4g5X/BvhXbLUJa1YZcjvgD2H5AUy0zqoGfWsdcILQtd9DVDzn
fvaRDfqmgINbKWs6TPBAWxr0DXP7xDfzE2q7I4qyd8vvxDqyzZ3kYMB6gY80p5BsbAt5N1iQUq1E
0fLjTb8auw7hAJ0nuGDHVrbwAKXcRyVK6bGp/J3PJHXXMPRctTl+hcrRkEXVFnis7N11R0wSDitm
JkmuioHnB2mrHXwgUPxJ7Y03ZcQTFzRnUndndc1958WfvSpAXVYN7TXSguwRSyoAA45WLWaGEftj
npgHTkDcZS20MSK1+MeRfWaP1sV1gmQjQPj0VYZjpgaVX1nWzaXDNQ+F2G+39gCOrnHcd2D+0Toy
nVOZ+vcmhcGq6otuN3T9PmW6tUtt5cGH9cr1GJfHgRqK1CL9JEoiwSJ0Cba5JX2Z5d58ihUN/Fa0
h2Qq3gt9PukhqODMC4kUMTyLZkWx10aMWtSwVbX3YqbTBiqoTtIWmrmkP5UjQTFdQctnbCKk6Dl9
EOBy2FURge0RUazimAy7ps2vPpMtXNhENficdx39M9J26AmhOPJp5hNsH4uk9GFA5JHk4xsppuRq
qn4n8sI/mCVcOS9+rwXSmHhivfbqs8iMfp/Dj9vGPYk7lqrtQ2chtq6qa13UMAAtb1wzUKrO/Wie
Ap05ROUAQ6oQSQ0RXq88xldW+uRgwk5Xq7ooPz2nVPuWEmmdje6voey7i1HaxzIKIJwaT74HtwS1
y2fsR3cZJVtoAzfNquHYFu6mBQzsC/e1J89oRcJvvwa8T+7C1DRQzJInhwjwDQgRAj3N8iOXFl3q
kJA7wCsg7kskvTWyQJIYPNYifQbrcWgz69fQQOclO20z9BBi/TH298mQzOLJ/KEtGeOZ7t5PbRKO
nfD3NADzGirDXkUpzMlM6+9VUHw2eXQf1eD4gxYPGAlIiTJfYbxMq8YDbZXlnCk0XDRx77GmpOTM
DFpLd7WNycRTJ85uMPVy/0c4JhdsnA+BN95iV9w4Qzw7zexP7OWLZA1sCXdc27V/6jNE8m3vIzdR
H8aUpIDb3g0/2hqaDzXTeytqfsc+dAi8ZjJusfEwXCdbKSfSwZD2T5m59iFygl9h2WxlGbdHEw9B
U9bkUSjvlNnyKfCRubmDQ5vMN1lmWQbD9MSfFF649YSbQr8LvOguxP4dYwQl6IhutmAcF87JSA/o
ivZR/1mHxckW7XhhvZePNryXVaoTgmNiF7RL2R5zS0L3C990i3wOggyOqiDUJ8hWTh1dqtA797hY
jWbPUc20o1mVkfZryJM40gPEzqnxHUqttvKgi+p6t246n4AWK43WaV83K1GWCuog5hQ9/M35Um7R
FN+bHITJm4jPjfh0HE6n9A/KG+MnczPS3q7SiptNjj9MfBBt3A4HW4DEAklDrHPVWbuAUpBvj2Wy
ow0zHliw9iAv30gjE2utdoC85HJHDLmi+RBYB2x2SDJTIKK64MTFzmMyFtsUm9I2X6s6+eYMqob6
R/sy0mE8RPW31OXAIduGZCFameQ8rX2rZ5bZtywXsIPjLNiJIa2AusEaG8hD86MRyk+hvjmiw0bT
TlvHHekNpAaiAsNjhIlPrqj9tcegsGhTb2uONfzWHDtvnvufXRM/kkYwTiZgLmbGW9Zoi7kjwkw9
yQjSTuwrp1HrjgyKO0rPTZkx7wlDmPCuog/XU3jYLGltJnHqe2xfljTpfSH8Hcg1wcVPoPb8uQQt
66xFoOQZZfznlPvfeWSDbS0rMD0V0Y/AJFaCsDui+Jw9gmNnJw5eCJWoMlnx4wyqYmadjfC3BTUn
BMhku9VJtRxZfW+y9rTOmVWgl6APGJx6q3xDNszUxeY/DkB2ooFROAVH2igue46e/wyYH64cyrCV
0z2FjIxWqFXPpt79ruYYcdI2t8QB00SOtn5pi7Uo5buaONY4+vA2eUDINJM0tyKmCVal+pPEuN25
BmZWj/BQrWQcZ0ExDkrY38QsWKAYieaJqdH9viAQwdEMIkxQ3/KfWIoGdLudo73rkPRM0ZLmO6WT
syO4+ebTtdv1Tl1jciiOWZ2SXaDlPz3MfH7NPWoks5grmhrSiIzDVEubqpZzTxA3n0RZM3aZtD1k
ErJIXRKUMv+eJZjoIvv7jG8A4AkrWkdfUMZJ89To0C1dvNyr5TKfv+aVLGGkf4R68JBK23we7AbT
R2//Zdjo/GtuohyyrxzsDK4wsD79MTchKUUlHgpVnujZn9gVLixyk1NF02enRQCSdFX82KZb1GnB
tqib6C6OsvGA7ZHfDgNDFdpkBMwjJM0h60IZV5Mm3Y41MH9KavJWWg1IiDcoa+cGsj5VFr+4OdtY
lkuCqv8ZRfTqDjaocQ614bnINXUNJryMuTJCqKKzR7G1W7LYeoegdrHKi3IC5mJuEsv1n+TgwcHQ
i/gUzFoButYPOTFYay3RoyMgLZvEP23jtmmxD3B1rZIhrR+uEEl0gmjAcIyV+EbcFDcU1kVCotpA
HIcmgiQaV+ahkNo3hAjDtW2LbwFYVDrU/btTdPkFv8Y/L04G7rux7L8ozIw/O5oOgyCm0xjIbZcI
xT/NK6NPFAYCCOIk8coUZLuWkXL4XSVZDI1090AzUHBa1VUzNUDATIRmJS46+4l4h6kDnQmH8oA4
5i/SYONPaTC6TbSKPK+mcpCT/6nfjNEGqISTLqVX2M4ErnNGp+xNOkQHdfqYn/zBw91np+1JMGz8
0q9FtYeNSKeGjdF+/mXob/wpYeOf5OJTogrDnQBb6I+7mQmW7QS472jwoh1h0CSuXdaQD+zhInem
/lnv659AA09xUt0GZh9Ez4XEryf9X13/pv6n8NgROJGEwtUtDNuBL/jf47oOgBihNiWbiMZYUq+G
a8ffoW/zXdPMaJIK1mnl+1cfoPKZ2bY4+0YCzDQJxIObQH3RWcwSeB+QTElwCVsI+GWGSGGevpip
XR9NYXyXTY+KaXSCrcxlff81mhG49hA9gHnUgcXgLSLNy3pxJs5Ky2WiGa+u0xPb7OFfZVXAJTzN
9jOvcHedZb/9Y9dAAiJt5OvWjJ4puxLPTZaj0EHiT9y6T0PVxYKsJwG3ptFp2xpI2vKz1BGAD4PM
3dZ9BwqfpPqtSIk2Zor1Q7UdTBrsbPspUekulxp5frKdFcnpuC1KEWzKkXbYF4QJ05R7GeNW3evz
S9rGFuJJTLiyfJCp9mBGKXbVxuNz/RpU+6b7ZLPtzkwo7MMRfU/CzwrSbBeLbWjGOAawSJ5HNwkO
eh3OCFL6uDiN5WQ1aO0M49m120eBeuU6EpLzzNEHheeYnkGHuBtsCh4JtK6+kx5zwdRjXun1ctxq
epOvPEoBalLwPZORobIbKvkU4iYjbVDcp/oqa/3qxcixW1NMqbsojoxDoVceFVPDRFEi8a2DAJJ7
2u6+FuXJtYJdn2jOLVBqQz6Ada4CiM0dp5TMaX4TfC2Ongl8FFxZeEI3zj3HZruO1QgeqG5oQgmr
ry+TD+2p8bO72i2yO6ua/nkX3DVacDdZMJZIUkuRiKGPuvPsYroMOWL/0AqZW7TyyOODIdY3ssfd
8op+N39UMTQioNb1qsmi/uAEQ7on//T7iBXyXnQj+cOBFCfgM/JEgm2JA9o6Cp87axouKLcA0AeS
PCtGOhR1czDyPHzXANvuXJW5R2t0sSPXItlrBECsXPIqtpHpYn3XXfOlaiafhn2Z7lGzx/NIuI/a
RyAj0yOT3YrJBdiIEE3210M3v9PE+DCWen5YvmRoDToqp38dVPQ+FbkAgN6BLCIm+9JUZX5RDSZY
vBkIgkLmIbLUM5T1HkoJDdfXOgwmTJGjbG7l/NKn7ukL9uV5IT37Pu4vg5s2D0kiX8PyScajz9Gz
pC+qCILBNGqN12l0ho2dMhWLC3XGMm5AxeJl1IS1ARQZAzIROiZmXlqBfi7tx9tyBU7ZPHizziIA
JjUbSxgDedflHTuHfcw9/cmtbYTgnnqOmTduBgkWeJL2N3Mxp1ZPY835v3NSZ6vrqUZyXGmd+8xO
znjQvYtm1WJtEnT2A9/bSKbdSNRxbsW3FF7KY21l0LoHMd27dUsWaYKtzrswbajPeOMJvWyaDnpU
SoqfAKRDdFq8L2cPm+na4GjSkRZcTr27EeQ8EAMW+UT/GCY5vJMcbtLsdEBq7Hc4EP17r/vu+NN4
CiUyWxoKnPiWa1xW5FKO7a/FjZqqAvWPFctLlRP4lIhOXtlf4UEkVIC2U9nbWug37JbjaaG4ddru
SzRBpDjB8kheHkdJnVclD5klXr6+h27xu7+oWYl439iVOZL309PkN0O56wWNwvm/qwaRPpDgmMwj
aIcqcxfakpbmfBmPWXBBD5dsqng0tnGqN5eE7qeoHeO5q2TyVGa/R5myMM1jjmb4VUE+DahtiN2q
a+0nER2fzdip+wK1+xVDaUm0DwSraJ6uVSGEbKsQvw23peXNI695BwQv9G36sXrInaS411zu3PHx
P18lsS64FCzF5Q/aByT5ZVAioto4ZosHNK6TjSeCYl/g9jtY+UBAo9d/U/zl33E7rRwU69+ZqZNG
0j7FMg03sASHR50IlG1oNO3O08doW8VTwWbW4YQg1XdrZqm2J+56TZAUQompHVyc513v7WxPtV/P
nTcAXrGKgd7j/ATmHYwNGq2KcJJZetRQFZwYztylpYOEsXSxzXh5xomZU6joR44YrkarPEuHCwSh
Id8bkg9yGNvvGT5LApnVTAXjxfnfd0pYglWmA/fmZ+YlImdtz6gV6Cd1PbrrpkLxOoSxeTcWT55n
+odBi24kksV3+fwSA1AvTbfYEbNF/5md/LkgM/7eRkIPn48RDAAVO2KuyHzgE08r7F3XvY2a/Un4
R3fn+TmxqF7VkpNi6qvlcvlG7TXPLjadQ+LQr151gRHfufBiqmDULug/q3WQcsSRCy2N8jDYa4iL
kxHZ9lQE7UvtEateGFZ9/7X/YczTD//3lyrjEqp2BujRRhRwGVh0xtXy1mxfKai2CWEod3oi/dcw
V7/czreOX+KhBhMbeTXaC/hm48f8Ro+t5N7zZL7JYJ9Wvt2+NFWLvkYW+1YbaQugV+xpSEwriy7o
WutJ9UoysPEk1eJ10ov8B+ZNNJi6Tu8tiqriPv+sxK+gR9LVhJ1xiAh93HaToh7nhL8F/HDpMjU9
OyIQ9JCiIt6JMpkuuPfNrd6Q7FK3JXADokPXy4IftNGwGaKaxpkTH8LWS95Mj+lAPEr3nIrWRfM0
vnhmuWm1MjvZPOUIRv/zdlR0xErdef8yPiweCNKG5clH0cBKTeraQS6rWa0rMt1qV219TVb7EdkF
pH00TYsqvNas8V4UH2WUGq/Ma6bj2LCjD+fa1+qbJAvoCLIp2iZSUJcYudmzdOti2mQNKF69Y26d
XOdGox3sakFr3pjPRwv7JcYRtutQWm8Te2xJt0IGCa0e04JWVMETdu1ohYhJ3dnLUZyDvEFm2JxW
q7wzkj5QuX5/SmYkStAPJmtiyWkSs+sX3uU/oJfG+ea5b2MXu2jqXPqdOkv5cpnYDZ2KWGAmmBJD
W8V4Ave2x/gEQZWziRKZnXwj/r2YwBEnj1928Nx0hrMeJq9xZxp3Blkpj4I0veUwV49W/GhzVavh
fiT5/OLYHb7xuvWORc0IabkMK2d4UMbUHQpcVEaSpO+loX+GAw6Or9uDvhXVuUwGyeCPASnhURAa
nhiTON65jPNhNXFQN8JKnqqChljnahcv1CLkkfn4vUk0NlxlcLzt3d3CCcmTGrZgGsRfl73oq0No
ChoXk188jXn3Qw2V+2aA80o5x52Wl3h+N4bdW1sF1gUcV3RTnv+7DKzx3WcD5S5uzb0sCgKAQizu
emgiKOCn4Lf8yM1LEOXhpTTi7ZdNvMOq8J2qgXaLx8ZF2SyOChPqTkct++KPzUsw0TrGbYSGwPbL
+6jsjznWOyZOafyKkGctzFY9NCAnDpPZTfsiD8KZK04HUdl3FSbKq2+oAFF98FAmSXGsxmqLWM64
FHZjXBKcOZflMsr4W/RJ+YGYMbvPwjaDalpwWrZoWy+Xyze0+qFcKE6j2x3G3vbWlj+mP6d2XRup
+WMaht8kAQLEBrKHRPbVpXR6JNKlvHJAs1YMSCNokrOIEchbuS1r24KXkFeHwhb5qhltHfRXbfEv
H6dtGfcWwgdYado1JwVkxymOuWQFCDNzcHJPuXniQf2qnzgV1FtdjMba0+L8irpM7D3H5JRPsMfR
73NEt+SFXohka/a5r/cXzlXNPtAGZxcbw8+Jp+zCsXhax41ZfeQqIMeF9KouTAwmGibtUbKGEXRH
APjJoktB1WI4mXFZqZ1u5pz7w0IOWb4rm3o6AEvVdi067C2+URJE58CaUHrGqxbavzKG6lfDq8xX
RmUbkVbDU0XCy6HCELSaaTBnd65w0NyB96zj03K1fN0ZYmuOouFH5H/euug3/M3yU43+4dtKP9lj
424Q+o8rlTg+2WW8OPNLHmEvWi9vQ50gnP/+/1/+P0pV/9b6HhLbbDZYbAckmnqbIRcZuyC4gzIG
twCn8ks9OtLerG3Xvk+d2L0RWrhbBvcNUUaD1vhbN3QqYut4kSnAd0qvVZrm5WMURDTh6+CHl8ti
RSomOSBTstNnwI2fFv+8LJccHft1k5sDbQHPulZm8tCkpMoKW6vWUVNoZ9gl/lYaZbdnd7Ze8AD5
VLD51tFUeuFYll8jYffrCCjYNpvI3wqiVm7pfPlbX1jj99ixjzw744tMiwOWwBavqmHR7idEKIg9
+5fbINxxmuZNAh7y07E8DMLVZ8S5fJJ6+hLrpTrT235gsBjcLfQRnoI9UzrufcMYr+SLT9csr+Y8
t4apRalu8/+yxL7ZsTWcct/TXlujfhWh0u5doBqXyk8/PMRTjLftX0JEn1UcBy8xqoFdU9rGyep2
Cr78i9PdBDGVbxkEvGvQhc98tFsdJevvoqZcmDkik2ve2zLWCSDBBuLIsl2D2agB8PXqmQCCfpsS
9LNblIIWGPnDaAw62MiBNjoVcVAWFEw+Pde4SEFhzoPN3izeBdjifTOjP5K6BnEWB+520cxPkCjO
Y89Qg4Fc+mylw7DysxEkXMr4Phxk+rPpKSCABL00mvxZBNVbkMQURbgBKSR7nw5UWj758BUf2RDQ
85a9vseHEX4HRLoQJpYvY1KCLqHAMXmye7Fi/70feu2e1rJ4+SKLGPSZjoy3xP+QdWbNjSJRt/1F
RADJ+Kp5tCWP5XohqsrVzDNJAr/+LlDfr+/wohCyu9qWUWaec/Ze++iV8UsBrOnZ1/aLuwLZ+8bI
gvbmog070XMEfRriTqZHGrw4kV9+IEfu2Wstaqq4iL74WBDIM7kl6znJUU7JVKNRQwrjoiropqbt
r2hUB0/V+ofe0SowOX6sw6r6J7Q1/bmUvAPLM5B74W7C3PZMsc1rlU4VnkJ6hCLFygq+4Fer+SBv
M/ebwQyaN7826VGn3SEptashyuhZJAP6GJdQK2ds170vOWBi7Tqlkn/My4nbadw6PNiz4D3pILA1
rMhZKIgBMeGhSNtI9mmDMsGercmdsZG9lVy6LMv2DEF/ca+CuDWinlZDtkuG7jRbwD/SPEXrOkz9
meU5+jBdOt2xALW4fLXq9N+qtItLyDzHm4/rDOPImR6MirkAs73Upz7yo6Hbp/zTdBViY7voDbXx
hREfyUu4lTaJU+ZHlO8zSKTAyLGPRNXvPZXyJhcEzYzVmOxHz5YHsnzM94FunUHJ9xvyJvaNYsyf
dX28Dsgxd2j9JnK5lXMK5+yd0jN3xYhc3pys6lq5g7UlilaH2R+ReGZrP5I0qp68+X7I5vtBm+8H
vAm4JsmpG+C0+J5FJThTkM3U1W4dTs4x7gjyJroT8jb/jePnh/9Od8sRrzCrc7+gmdsUgV+dDHha
VEjMkilJBu5CMznHfW+9mIGGorpM31zPgEQT+80ekDe1dlaQ8900dnmoh+5X0/rNm+/L7GCxpu2p
8g8R07Fn6eech4yi+ku27ZDIv42W9iszD8K9VbUEy5QRUxAtyb5z8kpztLWxlf9q0V1tfN/PLxM4
oacUnODa9tP8898NW/euSB+1Z2csKO7rmno/Tp3XYhLBa+gbbznb9VWGWn8tS0tbed4F4sjwqRVN
fnEc0Gt10OgfmPU2nSE/FpJ2G+Rq4xTMFkVuvI5R9yJb23tzk/4S5272EbQGK0BrvES1vNuzmyHL
B5JVxLitMfa+kXa09vy+PPfUt6hnG1SyZUdEdVyY2Tm0UCtrdmJfDYdsmzjVsQLPXE1d8w9lo/aK
mU5Nq4g+F4zZzo5HrLhFtVsuxUKb7ZW1+V061XD1zTSEzi8c1JJlCQi49LhXia8FRVJfh7ojKNVO
ORHPun7+JmqvNRJQbEEnzIZDv1vsbH2a/nHhwtoJRM1kFHwywbeusHphL2UWvEA080x8517f0zyb
9EtldP1xips3kt2TCp0d7qEnmrjtMRz0+sRFtLw6yacwrZx3GgIJbBaX6Hbfiq4QsquPieVXy1g3
nErG27QKGdeOrf1pkGrGodXrN6E3oBpPpkvd5/pGmqmxyazU3xEnGdhMD3uQ9ZMpPrEK4L0uXG2X
OA2j8Z7f1lDIZROTSKbQQtyYXkO0qy/LA58Cwv8sq9wFcuxf/Cf0awH+EGe7bAm9UxX3ttHB3Fva
JrbYycfBS0cgWPzrqm7/NCOgq7YhBcc03AEHQH9soWj90mOslL2A68HJkCkbZ6XlgRliykFSOtvl
Esf1aWghW0mh8D4vxufBDG95Zu4kfv1XgzCTxZjR6kzVFw9RqSfNEyMGspLVdWpQW4515G8Wg3bs
5PapWxDuturJDmxwZWuc0I+1bwPUUkV2evxY6FcsPuIlhCividfRrKavuC03XlOBS1hIz1RsKa3N
+ZOdj3l6aeE76wp11gRVgqOpYswm0+vjqaWl6TUzIOYEiuW2jhmfh3FuPvxCLLVyU42VZx3vBn29
aC2mhn6K2WjbbrbK4/OUV8AvRznT95cHPzG0rc0Pv/7vtQ6E1jWrol1Dai9R1IIhQA/ic2PHg7Ux
87HZ2eyrGxb0joNNUp/zwWw2dMp/V52ILkvUQW+11YmpA8kP82ivMMjYxOlS70sP6c1cLYlEoJiI
k3ojRFRcGt+nJJhHLIMg5qyyon+YgwScKgKY2ZMRvFmtZsp1OpIJsfijJtND70kU32a57IwpPQD9
D1ZOFDQ7IRVxP64kRKCpmhNKEdb1sS/ulUoCktzNEW542P+mqt5Oqen8wDzV7rp5DFZENpvhXNwq
bsT/46E1+1tuMOWfWuLCOiv4qyd/VDy8tOxQJ9mkm4pF+RwbnGAAdq4mPG/s5FijdtMwsj+TDnWA
qRLd21g+CELkRVuvXYsDLEOwCmkAWU+q6Yg7SOmZm6nLAwTcu97OUJtsfE9bfuRHe9NJrfi2HDKl
/cPO3OzW2U33rBgFs/uFZ2858DsEGj2u3cfTCmZvCjX4GnrltZ1G/UmWhlylY+ufYqkzOsCKiWEt
BAqKD4fuIuSk56Ju9wYsoFPbUvUtJW496ui8lJZeGHa9Rs3o88G+4DpunwFskMUx9dY/jB9QxhUy
ugyyji9pE/z2ioaKVLbjtnENa5UeSD8w/9a+9+oSGPneWdW+1OXf5c/XcjwiS513b+64zvf13a9Y
ZaONGBJ0XZXmnF2/7X4bMLNXbZhknzAuifYZ3fSkSIXYJC6jl3nqkBJrcDNz89y3JsUBOrg1HgNo
SF7Xoyn0cGATDIvGrDwvvV+SGBjEaPy2Gbr7S1swcbfTMPqaMI+t81pY5wCm7WvnU186YXvXqyC6
5H34afB7fHBcZ6iLP2250qf1MJTEIgW6hBoIl9PL/kSen3wHGQjrMdU+Y0EwsoVoAKWrXT81EOOd
Nn5b4NKqtn7H7jBCV0fnlJaVfZ5qOJqe0QVPReD1W2u0+5ciq4gTDab+I9HpaHZFwTQjE9kWlV59
dl0QJfM5cNnPGvu97gz1buj6Hy3351NDTDHbX7HPktQxfjNLH1jaa/MVRTed+JpAvdYq9k0HJMrK
OuZgrj9HWSD9WveTQik8v7h8OTRs71LS+iD0ssP//D/JNcuzEoWO60ngirWtZd9IOnOt0k7KZMOm
opgfMYHRc5lfdVTk7aZWfqRmUF8Li/zFcWBTccjhWy+XyxdG3ayHVevU9bWtbf9Uetl2+ep/35Iq
hrnNoL0ryI63ESAqEbaIRAtUULflNU8M8sqfcQ/qhxAYHRxDoofV3q0meVGz2H55lndfTH86Qid8
BgWl5xFummEP1EZiZS1EIki30GSGDOPfM8jnxzaiDV8N2jfzFdR7ceXCLkhDtJ5OdNZ8M7/894AJ
skHS7n4vDccw12eAMUT1Wp3HUphn5ZIBZ4+OTD/NSMhnxbFh03mwvJfVxC5bgFElmnd9kMe+jUkF
DLlJoij5XgxzRZuQEJ+CIQeRCCIV/+t+2YektNOLykx0tvKKNSrbOkJGr/TIjgVw9kszQ0CisRtw
jBETvESm+IiE2s8uGrxDb546KzfXNov616BZt3IoJn6JT9YUwkNR/4/UK6+xz0KtRnrrJLn+Cku7
O6TEeB9d2R+VbbrrhsrhRCqX3EY+Iwp97LK1aLvmywszKBk6AbnOTOnSpuruSWAws3sAxyi+KgVl
2x2SqzL85hfaFz4LhNVfE/bem63xnmdKBEdBHNB2Eb9MVD8r4TDB+Lf3Sw2/lYI5H9otl87RMKGG
qttz4mMDlIGCMd+CuK2EejZGpPO+C2102TuXBripPNw2ovyj9Zp/rhzvLBMGbHRQ7TPT5d9ZW49M
TLiqCATCLGLVz0b8K4ibAbuO769x7Z30eQbejEG1xeTF2FAyFDCgDP7WSn7FWpV/6W7/I2F1vLM2
JrvaxuhI+19eNWtbh8UqNlGjP5IjJocmL2oATj/zPjp2EfPg6E81Pg9+c3QX9jtR5kAAATKKTD2p
uZOxwO0UgiwpWvcrtAu56XF/XBqN4sMYrWFtl/H7MCi5fwy7ZdbH51KcZN44H90ItQIhD5HKjXkG
gGEfUZQyA6c7dmZlo7ueA6NuTTj28/8tKNmgx5wGNuGz9uvyWmL/YZ8cYFPk0VOLLmWtxh4GahnN
zKJ62/DP7sLEtt/mbvMR6Q+kkvkyHoP0aiec+US7GztED7hgK4S3s26Rjqf1okzYNfNXPTcLz6Ll
jMLs3XgtAbH4nR//8DHQHZMBdRsjCPMUY57d2HDnUsdN332l8r1V59WR4aRzJ8lnInAOG7oTWgcg
WcY665W3jRtPS7fCA7/Sa/ZWSfGpzR5rf35YnvWeSBA9m+mFId4H0o3p3rpOeqttEWKLDsIvrSAo
vMjsS0Dj6FoYAbhlkL5fPo7ltSJK5Nz1fvyukwSBLdM4LTKHh+dad83xwLYmOLol462PtBvTHu3D
bMYvcgqD9yZIGEeE5Ek7uOx8hw9PVhX/Fnqxj5vxvwP10nPUinjY44d5b72RYR5QInUsnOEOXshr
9HjFuFdBFAw5UMzDv+VZ79Q/pcfgamnXTa4RPjn6eXC0p4WIw2SFcMJoWnEssC+ErB/xdjQbOcd2
RcAeItco7p2hG8dunj3THwavPRXv0sH1gkzgp6qJw2oCY9ovWI3E7aCsGhMEmKLA/D/oOB+tZDBA
JMXlHCVzk0Yz8SFgvQy1ukREGU71JS70s1cHaCptqK2HJvFZl6smvRQdN3XVmQenz4NTSyFezzC+
5Ws5kqVLVbdPVdAIST0UTKwIOgopRC0nryWEoJujVjMNJSMb55tnBCD4FzgsAbbT2n3MylywGaWb
h1vN638kkcGK6P3WxuwFrxGkc2EfiYjCSdoSvZCb4V8BNmSHPGJY2dU4Pul1hxwhSasElW9oHUVN
JNiIyK/X8ujkF+nJIIxiXDWaYR5TPfq3OnW9Se0ft8ojPoDkBWIN53JnzIZ2JyYRbrqkIpCd2RBj
UpNPqGRwjl9lt8gAQ+yrL/OVIE/h9vi9JP2LuxPq93YgwcCO4DAvdRJN+GG/1LXKCQm3MvVoE81T
eUFf7xKIxt1YYJnWQcD5hIF8fMH0DWxtnpsE1ZtWjsVn6rctIoc4Z3uoBPmvoXYMZPKWKW5ru1W7
sDPEeRmqeyFtmBDmwrGq0rcia36OIJCejSyhBVLp5U1jXEjp2LYHjAn52akcRO2NmMOyI5JbNUp7
qoUpY6g4+wgWGVbQ+PG66jpML1H9uzJpnxJyab8xP3rNjKg8+pyp9iIPUEXRHN0vvGI9I45ugSB0
h2oe6FcTqDB+jg3OO/lDxerl8eUJ3limedjAKldbicltj8DDHlF/nat9INcP9hGCZwsqjNOazjcG
K5Q6x9APsn1tzJym2SYI6bwmpqidtprb+R9qIJWEUC2vMxHMG+2t1C/WLOAR5bKQgrZ7UKKRJfiP
etxRdrSveSc2E07bTZLq4cEo0g+ChbUn2j32WiuJftbm2FDVM2ZSyTw/QMrfm8iwPMROT/QxPvSs
zW+Vp928Qo0nmjqIRVRVf5kg0lfLQ1RKd9st2Q8YMUfaYg/RA5osInE4+6yiWR861rZxXJj9iqjj
VcBsknSbgP5F45XG1dL27ADlU+uYR5sG4HEBZzH7beyw3GuBtHCa6adl+mDrQKQYr6YhPIBlrNHn
/YD12Rv3KcKMbdzV9abBDIL9A0UQ2c1bFQZEzTBQf7RiaiREx6hxnzrEPz8Cd8yg+vSbx4cI7luS
WBH+w0p8RiUd2UrzCDOxzfEVNv3eaibyaDIcRMsoQsdQEJchwCZF81LL7U+l5cl3lKFE6YmDcyvm
hAuDP0Buuuu451F9Q87Ftd2eW7uyN2HNKcJune6yPES6/tNkJMKRHBP/nPzaHWOB9C4OkHKX6uoC
bmIBzAnjW+STeuKMqGcblj6DAqWesUX2WO2YvmV82nLr2fd16EONc18+WkFrsTMW6rkNNq4NVc6V
wVyZzTfkX08m6jssYA7bhqYgwXnE9roArx73WKhrySoXWATYPcVazi2J0MyzQ5uh+K5ZrlcdQuTz
JCpxiBugOmqYUPVSkx1t3W3v5IMz+50vjQoD3RL9E4WRcYk7KB6QVFdto5wPtAFHmvF0getxsxAa
WuqQrcZ48E7/ysRzzXtTNfxOaS73vDVt4z+7Rs4QfVElZk7/Imvf/z8u+QNoD/COysuMJhFnXZUR
alb2TnKemvqf5Q4tkV7Nqci0xoqEDIsmVCSReJAlynvdeMz0leiCYzLq22zW6iyABXpe8pDHL2wA
5OOxDjOxFjT6PByonknWhz9E/g0K9B+aMnsVomtxfcKQk0r+Np0A+sZ8alIh+1eWQWcmLa+8JH0W
vjBc3Wm1+O5sPCyJJf63cC1NrYuMGWgWjcmoOQNMyE8NXz+uSfemFww9w8pzMgYb8p6JqX+rChqy
RGLZx8Ep+l0eGPKzH/ItI8f0LWqL7BWwAugr1A8Rbb6HdCpJZXh+fDLyWfctFdwF4RGLE8079b8H
1JJ+Q51p4igUGZrGTBxvDNByYTUk9OqzVxV00W8tnPXfvZhNS15/ioWNMXoyP9yGw1nh+6RJumIA
x8px97+HRc6wXBbKetfmiDsjrPE9z4gXYrTCNwnYeh/XPTu+JR3yqtlm3QQEwcJTmMxy1bYkrS1g
BSxo/rbxWDGIaiJgLSvMp7HBVK3QIHZ0GA6JJP67NyHvzkuSH+X2uoiTaBsRx4UPoqlAxoN1QPdZ
EUUc9xOlwTxUZq04V2lQ7lsoiF9p/dYEZbkryyFj2BK/Gm6p/RUgDloq7ZVRWAgrEFrRy5+bVFog
Eo0JZIKIwMJpofWhhw1V8KmZZQgRjHevMtg2Kvz5IeTZQ1x0xd7MLO297/170lkG2omipMCPfHww
bQjl1i2sPWXEM3FKyL57C94pUTrT1o76cu87kfVWB19V2+t/4T9+k8Q9PmlIhzm5tvW6APz1vjwj
jrahm4Hg+mibtVqF8whFOqxBjTXes9zpX92OJcLO0hu3qoYgkiFtODg/mso3DwvVKjLzOyKH8fjQ
kdWoLPjEh2fAHTYEQnP8OaVITPVB83FsSPdJOoVNF3Btwg9kP4j0I4QN8u3L5CvqJVGngVf/8NzG
u7iYnBpnxJ/rECoPj1PfLU0ny53cg9LBZTshH0gLducOAXt1IzsEvTV1g4ubfh1VRganDJVWSM5R
2CfddtFsaRAJd8uzULjZTjE8XYf19LN35HCtvSzeB1EKUyGJGIn2zWtQoTcbW5BFdEPcE+lQ5n7M
BNjtgkEFwE3jXuaJcU9NICIsdiLozH2LyXXdslscY5+A2mUBigf3l2wcSI7M919y37q6U/lHJ1Tv
OSEyCMFvyselQPSdWm5w6KT12k2Jdib3PcfhzT+oZ375A//En9Ji3E1WxDpK3eglxia1Z0B/NlEV
HkjXqanw4puZ2T1xsNn3QqbsHesXSDn7MFDGIgIkj1DjXAzTJM3/pL13wHeT/ggCieRmaMpTRezv
qrXtkOkPjYHOnn5JPYjR3AHAS4cBYnMdWSszxaTzQO14BPoUSXODf3Ttrd58z7Q02bRCc48Mz3OC
GnJrPQCaIF9SVozCEYBsJuHbB0c24ysd6F2aoqoywd5clJ11t7jCWKYTobJFmSLetZjs4Dz6gdmH
NFlVPS21PQs8RZR61Yq/alYT5cb8o7k5fVrp0lIW2h6s4muYtelblul8MGcLzWPpc6T5vrTE6ywh
zShAUbG0xEnMXePa3xt6LY8y7rwPJx23KMTHn06IxBJxm3bUpPij4XBjAqxbNyf0mo1J7uCZQ1T0
ZvFGEPx400Mz/cyz+KPKk+Fr6poESkMyvVpe1m77Md4FvTy5vW0BJRc/bZQpNKG76IkVM3qSgdFR
wDrlvtBLGK6Y+VBx5/1blCJwAGvzY5CIvnQ2u43uT0/sEy/1UNNKwMt8z0MPdbDr9nsp7Pg1gxxA
5XA1CShZjz5RF2GhfS2y+kefYKwqHcthjzRY5vnOG4cnGor5DgU42bXSw06QtMS2TEO9HvzOvTkg
jdfZCL2mzjFZ5qj/r0JrrHvWTN/L36L8n9cVozoscTETgJAA5iWtAj3iOU4UpD5DXYQT/LI6iIxZ
4Ikn3cRXpBv4j3MbEWPh9HT4uDs2nDrRtZLA0dPeRa8CuFkwK4zR6P5IiFpeJzkuKcvBoTCAGN5a
kfmpRQYjnLhxogtEDW8Yf9hEffV9qQ591yX7yjSJEEB39iTpBCVV/lQPcbdVFhzjcd4sRE6rFF02
mS6xaR6H3vwVZaDFzZqPJ8rA4gc04gnM/KdhdxbAXUJOld0VH6E/YeClfYVzpyhfDOTLqzQzh1Nf
gioTVdFekiC/J0Hb3Ma2ri+uzNuNhhB3o9WZt039wT4JCu/1EAdQoGme7xvXcreV36JvcJxPo/aa
C82S9jKYVbZjOk9usf93ca6I2b6SA1lbcfsEZ4yrASa/PQl/2ba0xXirE/GBBra66xl5Zqbp/7FB
aB6CEN3h0gf5ry3Sm9qu0rXLZFf0Jwexz4zaoB9Jw0jrwRFiV57nGBlKdTesPn1cjAmNrlb3xDtV
K5RAz6Jag9ezzst8Oiwt+TBBdJvAowwpB+L5tJiVjXUcg0GtvdIZduXUs4zOnU0iGuTa9EpcO3F2
0yI3+gJIZKmU6But/fdJWmx1Iw0/Eq2TzxEuQDyBkuoP0RtByiuDBtI9Gbsv35vbWz6SzTBIvMvj
VI7adQ7pcMtVXFsCYJStdg5jjN0QldlryynVF+FTNee4k41QXZpp4qQ6XxrkNx0mptsb9wjmqC6g
tWZEqQ6BiSCSEGG5h/bfvDHHZ/iZW+Vfob2MbPbrhx/nsRZZMetcIgL90md5vqnAQL+JoHxzU0YN
SEt+ul7EoS6lS1PXiCb6tHpd3hokcFsEeUfWzvbe05MjPSr7YHon3icxW7V7yQ2nxbOOppN7Fis0
z+SSvLX8dbau5ng7Qgrw94K6v8QEsFt+VNwWywQlSXBIJ+zAqYjRFidFj+CosF+1zj5mbT88k3do
vzqO6zJ/1hFJt0BVOswLt7Kw0NjQHdaZ5x/HPB5vHOvdTdfbPlalDuYM+93edT0m/Q5+/kbJ8f4Y
nQX4cjdh2QzXLqP5heqh2XP2cHacu8ftYrIAF/Pvpewm+T7dloA3I0M5l0zMH6I58yUJi3R2luMV
ytFB4GGjr0He/MVzrBwOJRassAqpI/nCOl90vUib6rUXxxxG504vYiuxijHanROBIZ406QdkuqUd
+KQW95NuKn7vgBzPwHRR42QMwNrQhVNvJT+FF13tfhTfbLpXcl82lluKy+KVDGqySJvJexINnsOi
GIEmwNwbXYb3xOh6L5pO+VbZrI4yPOaPqjpEeeQJx+Z/WJ4sFSV3Hf8NAnu93xa5hfCJ4dPH41mC
fGlZ3g2zSVdVWCKezBrnJeXA/2A2Lz9HRszBhh7X1Mf87WpD2Wdma82xC+u3stS3Cq0qIVfOtGG1
i7+rqcdlXPfq5BKtTdPTZ8Hoyx8m9NZt3jHYXbrUnCA3j/dHehYhUvPOYyQhsiF2k9NgBLvGqNuP
CSHo0WuGlmO4ba5jBRQtMeutY4fB36Y2XyrdfQursX6z/OybmKn0F5aobzXUQAkM9aU5+YndzfpM
RtJrGTUykx+iZB25yQbyQnbvRUQTe/Qx6XSDvi9Kx4b+RADdDAgP0iF77lED4raFT2GwZ+3IFvlH
zWnIftRYB7/1Yfck+c0cJoT8VNiPrpkeFpKbPbagVgT9Z0g1jjzy5WF49eStEl62ipwp+6Cc5p0r
iuZZglM8mMnMWAHnpnHwfq39oDmFhIuv6lnCt7wW9n/dkoyj1nY/9Dqzdkz6PkIsZzjyavHpmyTI
66aWXIwlLKtOc2SgMeySGNnexp6HQlBLx8NjbSHWOrkumH2P+nuPe/8clt6AoIEJp1JfgQw52I0T
8QNrKpQJ9EGF9iU3ezq1Rmq+Di7d+zRTLpmCNOFjAGHQ2fEY6DPknsoG4eL8XoIae/bQqpz7qo22
eqnMn33irqTMyj3VMEr7maDvOvBjhkD0B7FsE9jJRBmKlzEv9bUI+vQYNq/46MV7EMIrSplRb7Ag
ufsmTKjq4zG9WB6/q1G48m41ihmSVV2nrNA2QaVwLxleNp4eTwOGxVvaddBMgRc2cfONGg18UV3s
O2CreM6Z1c5rpm6OEtvIkysr/almlL9XBHhcHm+gchH1uwnCyxKd8MMZZNftpXGEta3mhwXHruDX
6OLg04k5/j8C/NTUi+1D5zhF41OupcjmfVj//82SOiYehIMxyZktT7kcSBfmkIrYn8GdbF9ykVA5
VZ5cZSQBnR8/GejXVTBLkBbfTRtN4HIjvd94S/M60yH3kN93UFHmrkJw2xfLysJDyizz8WwphHC7
tJyIq/YeeZFxNjlcQv8G87usbX6BRCuKxrltWZ2WYIJAB08VhlC0EiNHbVH3tHIdaF1TFITAqKd8
RcVk/w4Q8vnspu99pX6A04OvXoTudmnzLetOH5jtph7c35ONVaS3pf0iyixbe2nJXmeJpzjR9bXu
MEEqBaYFA5lQiwsDxOtUvYhcAMYzZjRFMGrhuvDFtw5b7JSHabdJ8jbeZ6Jp6R+m7SUjJJg6Gxhq
bBrBmn9ce2qxBnO2psqnuXDWSif/Oz8pyKb4O6bdmT2pWF75v7+kQahbvmf5ZvpdjH3JPS8Nhzdk
KpxbGGV0NJmKb5FxtiwPWN5FqQ0XvC1Is2hCfXFLYfsFwvbse4n7TE+sYqbhal+k43EY+88Avzxz
Z1N84m698tnTSHZLaDM+2zOsFqV+exFQc99RA0bEh/bRFa9UcO6K8mdAvXxeHpLYJDIMPRDxp9ax
jyrMW3VgHXHC0IvsOLk3SBbeUxeEVOew1mukjF2XS5BHP4IBnua2cTi+EbJbfFlJgD4L+eSoa8Ex
m2UjODTlakwAu1lKiUtlIvZIGkvtMwkKx58V/23ef2Qy918aFTebXG+9g9vLz2SqhlNqeAntEl1/
gdRH3hxNc3PYLimudGCzEzdkCrOtIbHARn9Bo3YrO3IWlm6y6yZgJ/CMcz8CRYSKLUgDE9zA1ZrQ
L4bxZm/l9KODn6PoSdBDsyzWNc2Nfd9U//g45H6OmsKyTTLxw2YqHSNk2EtDDbWauwHeVH+hu/on
yPhZVKZe9AYGc6QweWDDhNGOfayO8/dhvtB6Xl6+IVR28nj237fqlRyeRVsMG+xW9Sdm4s2C+fY7
09lmzZDBDMoa2ndqExr0cXEKKAgs5GSSdUAP3IH7kRc9K/T/dy2tavva5qb5LtNnTfpy44pO3Bp3
hFkQTX/KUWe9qDT95qZle9IgMu2AO0H0YzB8GHSVrWQ7Rzg2kogqg7a0rK6ZHk1znm64LSWHXGCk
yadeu/WK4KHxGtd58hnFZCcLRkGe2dVoY8tT7YfpZ0V4JcAzADLLdwV18VsGXrGvFKQmyycS1Jg3
kOWhC8K3ijvnHKb9vy9VonshLC84Z/5ElRlZ4R0nRnpZvj91cT08vGFdxO1IHqB8JQsYCE1H/og5
Ie5P1ZPj2D1CHXjyucdUknNPurHm1zgQ/lRNBsqkGQAOYu1lPk7bLqXpw4gT3aGqG7XuHVxHkJD6
17JFw2PaLR+Vodkt0o/loUu8/OYJHINJno67Qv56TBxV1Eerseq8b0hUFp3kv3WCzou3Sr3VaHBX
SjfjgzagL/HnB00J8l7tkHYMzqm04MhQjcZznAv3aNKTJAYQLYeSvfsznUhOA43y0ZjDQEO3N7Y5
buyTXsP9R7o2a+TcxEX35zhngqXpGnXKXy+XWPeI4MhHE4yS3+zKJJvOQ0ZTEPVxyRDDab+0Sk78
GZINZ+B76SXq5icFU+6YTgwIKpLEWYkas8CUScLWcrxsLTPaJhFxOVZnqsvyLFouHbYGs8/vdM/t
F4McESvM9p3/0ta6oIjhoRfVdHbqk8ewZ12LktpGzOmtOKbvKX7XfROFCulXaXyN/c2cHO9nYk9M
Xpx7B9Do6jLdx0CD8WelmjTaLS9qURPtRw1Rb1rVpKAjOq+bZFrpflbsTJENK9W15Sm3RizJmU+1
b13jqjc26PeZ6lhiBgvNTjE1MCpqVyYisK9U89xDSeb9Oq6clLwiaU3bHit/bbFkdnnuvJSEie+i
phanNgjGq2M2uAUTMX1AF/tlWpr2t7X4G7k0fiGn/zHpgo5lgbUYx/2nXwKcULn/PEhnwLs5D7ND
H/bH4B477LorY06uGlxjPFYzCiHpbKatTFLGpqJaZsz/pJEURI8XPr/pkrsqVNKeRhfIJq2ice30
XXaKWxeyusq2KY2KV2G1xT6swIVTrf024hQ/gqTB1uWjOE2V1d4enaHKdFb9NIGKgKSD/Y1Qtm6+
JADT37hZKfZdSDq7afb1GXcz7x5o2QMWUv0AoFTftaURbbKYXnXgWMUNFGsM9waak5X2za+4sI+2
wu8nmWDty6Iq9qMKhyPaLOemj2287g2n/k7AMjYFyjI/8y+wn+AaDnF5xLvn7fVitM9G9zIb5H81
ox5sJjQD50FHTDWa07F1kWbpKeM5suBiWWG2cIfu1QzDZ1GI4Ytdamw8dM1z0YywsDnhJcRL74X+
cy1MfvH5Wedaf/IefP3kXGYj4Adc+nMkI+8O6MF+p0UVljiWcJI19OQCc50poiwL2Re70HDia2qY
49GEywGPdBz3huzL1TKKRh8lLgohzQNMT2jUTg1h+TyQ1xNHL0sYMHMyTt9Bv9HsuMZ00Idvy4OO
YBbn5ety4eKEw8NjWLuwnqeLOfw4t/xflJ3ZbtzKlm1/5WC/8xS7YFOofR6YfZ/qZb0Qsq3Nvg+2
X38HU/vWsV3A9S3AIJSSJaWyiYi11pxjdto6SPTRM2+GZlrfjBRQka5+dNvq1GstRTXRIcYXq46M
l7rUiq3CXJudmJsGTfhFIlz1EFf+Eda/jbIW6Sx7I2ygahcoI20Z8+ttU4b/qx4rdcy9URnbT4Fh
282WQuzKnjV7Ym9W2HGs/EPOEqDO0R9gXZ+TyjUvQzdV286W6UoJbH9xm94riS0Odowi5faQ6RYJ
J2YTLl1zIFthCmaXenWsx8stLhknj3Eqhupwu0VhBKD1hmP6PNfaRm0SJsd3jWSNY+hLivXNuG51
GPAI7fuSKfrbbSoZztrRVMF8AbUVo2RpmJs2b+nGzrtyiq3QSrOHGnJZM6nEPYJhXvuZe25H0z2O
XRxvR8dpdrmmVMtK7xhV00WqqjJ46SxChCITTCEphM49Ebyrm+MpMoJ128ny1KTRVZkGexsrKqgq
v5FL84ZtCjWLTcAq/vq8CeNlHrgTCZEX7hnQI/LW1kCWGbZi83mkKbTu4dbohpPoLAhF6T4b3QQP
84dMEV12ujq9UWdnJkEboOZ3JT4Z6mL+SNqERMnmxxiF11GBCkb/dv7Qof979OcLk3VnY6TNc+f6
TC7sGOewawZQ1qryS6P11J15cpF6Q62R1sGBNht+LGNSltAZFqlD7OAwlxlZSkhaMWYG3SR62g60
5Ust4mo7SqXdNHYBCTfJr5E0c6+0R3OLcejJcubBtCJDMgxg62oIkWvMaHnEeHZs09L0DAlRAnXA
PKFuJ38JyaismXpljfPyKQYbozBdhdVgeUEf7G4zAE2iKsS5hYBImwptlSspcsLePM0lgFKo5bfI
Ue4DS/rvmv9MIXNC1hN/F7p8xx8cP6V2FGwYLEXLzy3NnYCIdw3HrIZC9RtvqmuIS/OZn7uXU18s
usqun9Kxh9Og1taHiWPSxk83Md9c5uyFeLjkWB9ulw7a/OdHxDk+0GKcNgV1gjg5wKiPbiFonLvR
nJoyO0DKvntueYFsb+WuSEpznYTgXXlY/sJzoF3Noo3xfjn2YbSMl1gPxNHUQQ6Yk16hN+r/Bu4T
nEBkJkfQz4cFlQPtfK1wL7cLQh9/g1mw97LB//tzty+MdoppFmHGog37N1Ye9Ot2lR+SfAjOt2K3
sFGwagKTbR8tb7OjQU/EXZRiOJ7F4VXaPzehZqKjdmkrupZxuH2ktuJxhMNSr0ivcA5JEdkLfLXa
i56GHxKE5AfV6wJHyTIX04B7EWtSLFA0otzvAbrOVmc/Esni9juNFmRkk4IB4rev2o7xSZ5HNtoC
qMWfrZ12JJkkTLO3YnbFUgtgr8kb/VBlA2yLMAM0MmUH/EVEC98+ZCVj8qXu4dkapw5WDL2Y5niT
h1VOPlIXmcOKtFZAmHZigVAMx5mZa2PuaobVQCljwoTroTrPl0YPDw1e/gMDxpB4JSnzNTYg+oOt
ofBMpSQ2Y3kcM3vdA5U822Er93Co6atX3XmcPxXOAPOAVXMpJ4PIxRqQiFIfq6gbj8186dp0vojG
q0jqWg1irNntGDDkpng3NaXwCpXdNojgN6rE5RyKZmLTUXhT3TK5IxXBL2XdVc/M7sAIjlnv3NCJ
ktZfqDXarIR2xgPMHC+aVxEMYcERmcR7QFDJ+nbr359XtIHMA832kOjghiududwaDUC6ZeKg92Xo
oNA3/zYQ/52Utf2t44Mw5jM4ygVbWQbp8Cr1LLtX7ODuJgyq/a4hRpiTDNqEjPiS+lVFekTb+NsA
qGTh0CU/q/kE1IZ3u9GZhe4h8StXgxsgw5mfNRmPrkcECaGGRSYuUKYZms4jUR2V5KLpyLq/UfOU
OBEM0RbgfUnDyXsqyookvdA2RhQb2kuBRsgrrRKTL/4vOOMVAGgNeUHQUnBYE92YinndoXcpA10t
Xw6ZUZy03mnuY43BJq//HW3bGTitMf6nP/pUuKx1flSiMmtZ8CC+KOfc7k6MEfzngdqXeEx/QLIf
rW8acWes74OUJstNYGj1+S4HG1+6wysMRn8JmfZ74CjVPpmBO0DXaemNOfAqh1xCV1Oyk6Uox5IB
xUNlh++VpjmftzQVQYaDNZ0mGV9Mwmg4Ie16vt26XTokcmIiUfd2y840gME5EGwRwdVK0+GuHKq/
NFrXcUzABW0QUsJoNKrg7PPOdk+hgiCs4sT/xnl4Uc7xEJnScyFWBjmConmVjxZ9QUo7iak5fUsz
8Rn8EpBhahMZvrZo1zq0M33acCpLeV0L81DZX3oDM8wynrn5UvQWfUkGBV3M/IEFi8lelqPoUsXd
NDnqzjTdF6ylKfY4UgA4evYn6WSv6NadPf6rbG0wb/WGoQs21pwV71RZfZ3kUF/bTv1d0p39P9CG
pqO7gChs01TJP/w10CoaNJ1GBi8WvRpJqQrLXQOn7FSj27ym9lM0z1QmpgAHvUsXcZ68RnDHD87o
WKc88w0v09xtPwes3Bb9Etz3FrOeQUQnn2uVFEx9fS58stQDQcf09lFhDsxX0MF+OrIGYiI/HVqI
iCZQfch728HOMFFhUDR7Jd7oSnf97KOnfr8sTdND1V1+7YqMyfQ4MO/Ni5YePkKkeL6MczCf7ST2
HkDWD3pi36KLI2ICdrHkMMpy4pi9G/lTC/OBdm3JCXH2pcmAMRZdN+OaScBVjY2uPzavMLuTFYWE
+YkvSgbf8uDF56sSDVgDPeKLblUl7GF/fEQdsZR9ZqyasFQ3ElLMLaPwP74N/xl8FJC8x6DIm3/9
F7e/FeVYM82Uv9z81+ajOL9nH81/zd/13//r5+/51/m9g23///wvp4f146//4acfyS/++44t3+X7
TzdW6KbleIfpeLz/aNpU3n49f8L8P/9/v/iPj9tPeRzLjz//+Fa0ACH5aRhv8z/+/tLu+59/6Ab5
5f/x48//+4vzg/DnH4/v+fSeR+//41s+3hv55x+m+k9e444FSte2HCFM+49/9B/zV3T3n4ZOzpJr
ao5hmK4FoRUjvAz//ENR/4km0jZVVeWNAMHetYiEawp0RnxR0/6J6c+aoyKxk1MSmn/833v30xP4
7yf0H3mbXQskWc2ff/xC8yQ9z7Y1fghyF0CjmvUrOtNVQ8fseh1SPxE+wC+qJ0jFi45j2lnpfTIR
G2ltVWt2gmXquyxc1D9YONKUMAt//Pjhsfv73v10b37OHfu8N5A8DZPHC8joLe/5hwxMNClKZRZ4
jxn/kwYgVMDLLm2ZUonFPTzSRwUMIE5P+mEcRqKgLpZGl2f3A22D1chjwDwNMrvBgnvwnbb9TdDU
LUbq810xvxa4f65uotIi/407KMxfY7/ZBBMl7kifYcoxh3qFrccBnwm7ob9WejFusIJlsW0s895x
QEJqtccT2SIFsb3abAyM71G1GkJRIYBIx5OTuK9d0BrEbrlkQThGt4BkYx+7JghRH7SXagzvEoOF
O+78jwK3xoZuDpbCFhi3TsIK9MhgYWl29pu/VOdl9I/y1z8VWRORWuRpqfqv6bS9GsQmYzSM/XCT
n6XOkuwiAlM1gI9uOtZLN2j6RcqJ1VMrlkoGpdUWCjbnwWZ6HqNev3SW9jXXm3eE4/2sHu+vDPSy
VeUwkVQDexexXxIgojrVGehe4wGustclntUFYhd7SYJkDr0TRaM3tHZ5jWjYj9i4TllTCt3LY187
B0y8F2bzKH1VXzmRJh6nVjkGfVXe0eUgsWx2MwAa/4A3OLRtezaLoEAfojhbUOfWss0MYwtpHlib
Tugr5+XPS1hrHUNaVSxN9KHI9CxCRsieRq7jb/RwLIEWzc4DsJa5PQ3bEcMuBPViPYZ+8b3LlK8R
3/OqNT3Bs0wRGLpsYQI1SPzcM54M6wqY7wymiHLYCrS9En2gcidc1wae7gxmfy3QsJLX0muHYoCd
3zKcujRtMm1sq4pXImG/KhLiYITRL9MapYKoAp8YPlRl5DgTkzFtlN6G+U/Ad9Z2qBb8KDxnFCKe
qLJl15obEZGENOUlHB77PYUysPcx1lsIRzbWpMlj0s1nPFvlVWi9CABG6xtyVDXxuBbgGu6AWe/k
YA0HxSJhJrAgglSzOkrfav3gnzjhGosSETgGCDPGVBzHl7KwSXkszWgf5eZLx8bLSaybTTCGs5cV
SV7+mMZr35zFDdy1ccz1DXJjHeKDRr0fYZMCxF/G8lETurErrARtTWTmD2HWvceJaeyJu609ARhl
OwsbDFNsFM6tJxy4hHngN2kqCLzE/FiL55gOxtqK6+YgQ3qO5exaivVNxWt+iwKvW+YNwTYVZo5z
1vAN0jeSpWbVr8k0oeAPwLRVblWu0YVla4ZPXo+4+UhNHfN2l/JgF0e3VrI7TA10iMxlnS1Jnhu+
tBRAOdirVVeT2jBRyJW2qR1HNdrFeh0/uslEgQ1Hdj3Y4lSm4fAYxlF1RrBnXvJSGTzZymYfaqgr
Wy1HYwQD5JiCikvV9gmT2lNT68ETFfBShcGxaho4VVEdobRmoFKRvbjUxnq6l5bz1dfs01y2HtSJ
JGgCvKNVGzK9NqzcYYkly8poOcNa6hTeYbz5DYlc+xmX7MxHPROlmwsmgnAKw5lJ5T8s+X1VjT0C
HoLD3BTEAX3LfR2AIzcXrIHa/WD008aYBwtVSJNJcYS/MsupfKNJvErJjcwXg2Fy55nEHywpE0Ke
esNY/S83Jp0F0jKFqoPaYlUUvxCmS8TNRkr6jsc7DSApe/peB0YWjarXZEGwSKZ+FnWWHkIlpoDD
FhS3v/VHjSQNy9aof/Qv0dD4R7Imn353336GufMQwgeHtGOZKuRpcrY5sfz4EMYRbKoEOaRnmkpw
UfQyQAnpu6/FiC5I4H59xk3RUdZq4SPCjBXgQYyWFjrEgnbTytL92uJ7HTgSdb1V+uk+C03t7IRO
/TQmG9UP4bl0yStueXMf96RPApH21KhPIUvJAdVRsmwq1zrEWSE9hETRk40L0qeEBRJOGq1TE7Ru
D30FqbeJdyqwV97qOIE7JgBlEqlb2HE9bjkklpj77EWftdomLx0DO3/10qam9q5ONmrmFrKRqM2W
qIOpno2Y6S6W2FKrUKnvI8MtLr4dLJlnuIfbpW0DCnAfD380KMQTzn1SxDWllZXXnE+otozvRiRN
C9gHzjMTMTKoXSzYmcBKIaz+dFNcFyaLmH7zxdim9SYm2M1JCp96FPkpJkuG4K2/Bl+174d5LFWq
47gOVSJqx8qa694Ke1Iefa1xKT8wkAmN4tDLpPq8MMwIPSnDBC8Pf5TeTNMKmUO0Up1wLoBK5XFy
impPUk12qdV2MTPpL/7UlLTP2m7urUzsYWXDRMNRt76crr5IhhOcMrDTVT7i8oxQO/clATy4nmu1
eWe0fGgzFYMugF+XdKYPK+/fM/qwniSlyCON1DxrAz2Mweq6XZjwkIsBOhzOH7QTVXoWkyOerUbb
tkKMdyJvWFLS5kutK9maNy44XELz1J6Y72weQOn04QcaMWdFDkCo0Bwu7RKDa5jlW6wN4GXodcCf
nTxoiBVBhCA75JswuxEusBWtavKdHgULGhUaKsnJaNCcZrVkgFN3p9+8o35G3M9vKOG6urBUDugq
AO05qv2HNSmPAVkZfkiKK0Nlr7Ya99GR5dVXw3DnsHus8wY7hEjTeuO6xAOltVafJBFtj0l/tSf3
9Tf3R6dM+OkwpuuWNhcS3J/bSvQLUx7oVuOyf5UestqNnw311oAHRtaHlr2VGkVfrR6wdJTvCuo9
5svYaUW6zuxAhF5Wa5sU8+ejapgPhjIAVusi7ENpFT5Obi+Xdq3Hl6DVcFQkRDcm1lOARmUR16F8
GhKlWRSta63LaAqOSJsyz2Ui+zjOw+PJyE5BV1aHimFThsSIxZDRPvvWm4+tLrKdh6EhPTgbSC4A
bROFefUYzBfsEItpgHJ3u+X79EGSnGwFty9WPgYgxF1p+RWhv0kCVASBq1WAf2vh4XZJ54/cjK6H
03bZZshwyEstI0ev1brHWTUuk4HjiYEJk8E0745sYm5Gy+EtktFTFNb6jjYkgPpZzydkah+1zBnu
9BQIOumRh7JS15/weyE5SHLEGHTmdYPyYtMEWMccei7Mv0lfHYW61MM6vtBHvOdgEk40U4yank9b
yMWg8Oooxh4fkta6MMwlgblqDm8nq+L7MB1TMM89gYlIlLeCpfWC9jnbgTbATsT4Zoid8FB3vbXu
Wze/17RXojWGh3i+lPCVF6bh59RJQ3TIvpIz758Tgaqky4L7IJipN4k/nQAERU/0ePxXe9RzuGiK
sywJGFr/5lX6c1tnftdY7HuuaZrCsQ3t1z2SWVJrVJoBgpEGFvG5X0VACozR+tGRsdwcY2jdFd34
TkfrI9F5xdJlVFe6PbxBtAQaa6jf6KP95k79j73RoImFWth0bpv3r2VMZcegzqqw8siEIypHN8p1
qRHuInypLLUqE1+a1tAvg9oirtUN0tKiFPcDHq3/9RHCMFzVMYStmxr/5pr+x0XFsjMQGehjPFit
ASOWnTmZsPr9sThFYDvXRRhWC83t1XPhGNaiqyNoPZgD78bxuRwT+xKYDe3Wzn0AEv27BI35iPBj
tacbtipch26CSeSIOXcjfrxzHNp9oMVI6vrIydd53DzysKyccVz5wA++qi0Bp31vvxQxALhyfuwc
gN4oMiCWZYG2rRCbr3B8gVfKCqTL1CZPejURDNnXv3kgyaf5tTY1uLe2EAYdFO4rZtWf720DH0AU
RVt5/YjomHzQi1q6d/UYr2uOcWd8FuuybtKj7wy1p9aCkAyS0DSyG9EMVMuUJmtD7EWlNuepJf7P
lsYFM999h5/oKELtVGugbDEjZtQRfr6zoW+tiDiL9iy40crXTo5bvihtGS/HHjz50E5iSbqFV+q9
+U0aWbQgRKFdkRAXb4Q3KeKlrLcC1dEYBPjPhWRZjvEj9P5XfegFNU90FkgoKwWiKKuZsVQD87lN
OejDsdqR86vjc2IsCFvIrFbCafe8iiF9oYpxAW8yMCaFqGxfLUt96Ni/4bLsA1ohu1m2B0nFBdVK
5zQl9FQrgFDihlWXwqzwvM3yVDGPO4FV7118Sp5GoS2riUFtPe1jt38KG0h9/jRRxzZA8HrCXyUm
rqgLXwgDJTQ8cUGVNgyP3fZLZ2/CFJVomPNjKvmXfjZzB2Wz0SNHG694BV14BQkrZEOeVy8h6ttt
AQGgjptlEGYxKZCYWPyeHNe8oJJqK4PkFjVIz3Ba7k1/ZRT2QMZsgtF0kw0MPsqIdEAH+82hYtN2
d5Ka/YiBUffqPi0uKU3dvQ80woYlGfVcikjc0W0gcTvyElcr98gC9XXGwsz83acKiVQEc+r7pA4J
jQ6bR623+udIApmoe9DbZUeJbdermfTQxwTJNxaq3ZZqxhuDL20LMBe5bLIBiIScs8sXsmyedJDu
KKlWKVPwzSCxyGIpQDUWp/cIooHNY6nPu/qrqoDJN7S+2XGy7DwI3z3oAjzU8oFs1XibRzVOn4CQ
4WjUd6NJFK0aogQLnGCn04tZslKHDHgEnqcYjKXCcIdhl02UWPAqgUUuGwWhpJ9WxqKxUaRNhnmf
uUME9kR58O0CLGDzjfy1v2j9fHPr8CMGZX8wgcsveDDA1WBz9voJiOIjv3jfa6q+xHL4pa/f2WLu
BuyvyxzqG27jPEAEUMSPpuNIrGQ2HhxNx74bHk1GePTR6q3do+4sBtJyukntHhoSKJI6vAYGmZ0Z
mjJC06KLoZFfUlGnYLGAqCKGS4a11hVm/5gDn3stO8ye3RQil7HJAgSmmcQRbaG/+tKyl8S9PQ91
fK9VeXVP+2WtS10uKtyIqmX7HtTIYU/hsSVdjRR3l0ALvyHyI5iGdZhj8EQztK4wBXj4SzPOA/uM
7BjP7PRgh1ztpFsMItWq6ZetipVVaQgzMbCy1QVbtCWJ1NRC0kMCFPjHtn8z1AHP1oTmPMM55FIR
KqItnwi/wmJKIJ3eBNFZteulILJv0Xe09+N0XKp1PS3DtnxzC8md47Dds72v7cl6NIoODm8+Pfc+
zJjaLVbUyV8lEdtexLjVC9Wp39bAiMlserbi8tALP1jS9ulxKi1y8N5eXHUufvOWjDTnRvObFg3j
MEI4GU6brEuLgYyEPH6Dc4uSkEbcphxfxnjiLUS7dTGqFSluzpxPzqtNJPJ16oiHKuE/2m3woCZp
CcUkindalW7CJmSUr+nF0rLa71OtkCCWOsayNhnAOU1JiFOFs1MmJaRlbXyITbVYNoKpf9HTK7G6
Z03rp23fOXR7zBdhRC9qe28nsgW3kCQcmSCothy7yMuapd6TpBpiAA+xJVkMs/WG2IwapbYPGGkO
Piark0Kl2gCIRo5m9Wc262jbqCVqqQI9srYsdDJjOYO3Xp1jn7Nq65RltC/Vzgk3Iem755FkoJoB
7mWKnn0hW6ByAfSOFk2m9toGvUUeFQ6kMu93UVl3cz4eOsPO3wQZYShRJEgYmh8txH76IAXLc6Nu
esCTrGJTeCgxDTNCaou3KijvascuSZZ37O2Qo92W42vfYRQOskAu8wx+g1M3cJddxrQ1+/oCO/LG
aJVw5YIaWbumxLxVPTL4t7/yuCoLPygLSO0jIm9n7I9gj55KJ/8LksV0ZfRe0mj+cIrvBrEuZzD4
qBNxJ2wTkjMWho7gO5qITilQJIdYg8sw1ZcYUt2VyKCS2qQFbwZ/uqcxs8m7mM4kAYeNRQ8zzYEk
6c1918+pFjJcZURrIFLDR4yQBWxHDrOICM6IiPPa8Oy+ABvbBT5xfdlzKLD6QvhNGbupGNf0XWqw
IcYk665VM4FRq4175JRXLGQAgzPQI03EejTWRXxvEjQ1SJbfSa0XJjRWzoleg+R7gXmAFzgPJi8n
tiVk0JrzQQyTArBixCev1DADqyp/qGAANDHORcR3SM6hKrT0OTrMBssOXO4BOO+dP+LZdYxi2KdE
pqkCf0DtB+ZdqJZQA8kVouP7ZagqDY4wTxhmFt+DA8NYNmtcjintB+vNY6PWaw7TSyI2qm9VNr1I
wu3ec2cIUVwO4PQG676uEE2ZyfiMPc1fyRqPZqMMwwqN5oYHKfLQ8SdI5HkaiHNd5LwMAFpcUCus
7QBtezYm0M0EZUra5wej65I1RE53ZcPHWUz98CHraMPwhowXhx2TUMo2FpTjjWWtiygt99pwyIym
XlYcD3ccxBZ6mCvXOFXKTVw51aIbBbGVGnp+FlexcZUpXkZtB3yxryYvpWraOC2vkDHTmesP5UJr
KW5ii6cNEET/2Ezk4SwK1M8jU4f3mLm5N03yvlKrb0Ga6RsVDMVAEFnbbKNGwiwtwZ7nrbLTTBwp
XqAGZJHKbD1WSvTY+yyOCEtwB4TGoW5CtI69nj1piHVX6DIYELcUiTCyCDifHW99dirkhArZN7RN
Y3X3WdpD9BkAUO3UNPgW+DbSuN56zTuJWqYYMMHN+scgsPYgGnbqU+lOy8CQxaVMQkE6DOCdrNu1
NWE9YGOiu26+TDZw2AE7D8aF8G4EsHbJqZB62Z+EO8HHm9I5w6N4LfDorBWBbq3JXeVKjxgYffPg
0iuHKoKVxCfq1+sUBc5TO+ILzdxllNqIrnP/y8RbdD9JE5NS3WHF1kXAOdHUDeA8PM3w8+wTJx3Y
nIytFtpILXtzi8bu1FxEO97xEs2uY6Aad9JCWa7LCFixXREGGEGVGSe66fWEpw6A2XBBwY51ltXK
0+F23kUOk5RCTa5jRGNhFoCuW9JQV/Uw5YuSnNhTWIPiKKXy2pdudGY98/cAZfj7FCMne7GJLkjh
0GeRrWUhCvX4bxALOIsvB7DnK7VLjV1WkJLd+Kmxt8fOYXoesH3LxFglDSr3QLrvgk6Ujnv3TkHr
eW93qrbOLRjMnzdVZbi4BYTlwQlXdlfjZmhe0jZRiAygydFrwaYSpn+X+OZFd6CCaYb5fcTJ96wi
Z7c5lVtBYCx4q90szolqEgFs49EvYfplcbNNxwYeG16Nx4JoV07CqXyGsAHGKXT3JEKgUrdi9Orz
R/++3D5HuvYXheBlABv5tynB8lxgkLxETvO9jmNWVF7J69KIx4OuV1sdJ8y5ybVXN3PIzFXs8Ckm
4dEbSqHtSUGFANd2m6RN462DFGFvzZeyJa4pd4M38lAIoZ3Ybu0a/yEeS90jkSh61GIDBUIYgShR
ABmEVU6mT+A4W9VOlE0nCvchdGFhMcrnYBSH+3IMdNYNIq2rMFb3fj9k11DawWOv2WJhjn22Jd43
eJz2zXOLaujeLnNziUupuZOVJgkTFdGVM2SyJD8ciZdulu06Mx4Mf6YHM9k/0SQjAj1Lta1lp+1p
cmx54kT9CNRh3E/zVjQDsjFmU3NZBrAMDfeqjzH4ixzSzTAa8nvR07NMGMl7lupPOwvTwVkwJAf8
hcwwSB4q/UEtSSW7XXxcBgu10mv2Q0Neh6bvdvTxAg+CsLxmhMNi4+XsQnHoz0bKp8Bo233ulvmj
z+F1TV/EZbIh62Pc0gvvFRWg1jD160bXnupeT+/DzNARzRN7oIqk+6JWHbzJgVlrITt5LpsyXvcG
4bwGtqNLiiZo3VbuNggk83EBGTILkbEDkkWaDv2JFh9JUyI1FpJWwKUZY3Fp3pQmo2qOkvCCU50L
aQx7kRh46DWXacu6Q294ZyRJdZ8nOOtz8Q43dSIb51jbZbWlNfuAmNA/WkajHHv5HmUc3UdTUqXI
BOztfLGn7CUcNcAwaXDW4BicUhLe7mO1K3e9S6O6huPbWKX/xcCAyEFSBrMLmrFirQb7pmdaEbWV
uaGQie+iwo/upA/MwlR0YyWtD0eQoaSksl8KqCvo7yZC01xwrnlBXZ5k4ns1VfIx0uP8MbvXUtP7
5Aun7mNdhNqTZcQvEsj1N3oLD7SK6mdOeXCK+irbx5rJGFf4+67FlKBpaKO7Qtd205RXW7r3IPtH
K9zXEceUqbTE5jZmGLuhJG8v1j27a8qrMxjl1UhaEy0mHVnh68nJMuDsAPM/TCz4XqhhGHZTtgaR
5E+a1ap3jvLQufxidlr72GRsl3I8gNgx8BHcjboChbCwp7WJyuqRybi9NelYL4hNe+85CD50Y3yP
vCB6D2eUr+mKD958494IU3mWrtUtR3N8xCOkrt24KI6pIrpl1oYts0+8lkly15Qa5NI6jkjWZJ7F
8XFARQ1czBGrZmT8XER+dtHJbl44Zd8ulJFMPTcs59TF4qjiED+W7ArrCl8FbZcBTrqS5PfuzLy3
i3ituGO4wkViXeV8AbXob0EV0SOrM7LJxpBzdmGdpTNaZ6wPFm6pFl9S7+YbOKz9ITL8JyXpHUyc
jMFRazLvntMNO50pYu8GdyqsKM0YlIUSxW7hAYch4t2MsaZXmX2c57yeLyxnBlzQN821czqlziXS
LRyP8yV07HyRM+Dz66jf512ewjNTLMyIjfouoPsUTaN/B1eHNKEQb5wG5b1ikSzEAZsk9FCs2oBO
vIDO8AyHzgCZX5qHyD1iEkfchzjuKVaMFdOG+o5C8AKtJD6nQx6f40ijVxH3+PC5VZfNRGBTEO67
rL0aQaU9VqWxgZ9nLLKmt+8RGmUr0nXGi1M1jOGta4k1ZVbqVgdtvgQZzS6wiluRI16YoRviv4Nj
OX+twk6bAMfqiE/iwDmKPF3JcOi2psNAWFb29GaVgAXHOvsGsZCBFzTCC8NZ6zD1f8ECuSMFYdM5
dntkkqRvJhs7ZNfoxlPskzFVpzrj6rGx9iJl2iUwth5YVCCd1HG9tzmH5+2EvFUZD+NkiquoJRdK
UrQmbzZeqX1ndPVrGCDpDeovY6ulO2I3S1anAWlSOCAbR892aBLapzIQb4mDb6VwmYVFoElOLrmW
CxGO5lsT6n+NuUXBiQkKDQ20sG5I6abP77tBiVDj5wWwgCi5J61QAnAJ2TPToruEZFdS56ivqjoe
kkhpHiBpy4ey3o0OcCfTFxcsENbl9pF05auSiidpRdlWz4foyR+6cB0OurLSsITsdAW2aG8HpPhG
dnqo9aheBXHC8Kz34UwUZo06OjV3uj5oG5nA2zLpCyxLAvYoUDV8o5akiHHdqxaEBxFppyaZzO00
ZnDBcvPUjVVysGtLbsqsxIZUNdHSnWE0eXMyF2QbDReLnfnSlqO71EqYGcMQVxedIcS61WLXM+l1
0ruUSYISrAIEnmm4V/PupNesMeMQQ0Ky6v4YzRfFYQiF6/9IFktJlZXMvAzlTelLf90rzrDP+75f
ah3v3hpFyj6dHATXz5wzlfdCoZ0XWkALRdLnx1AnQa3PdMRUlR5uffe5q3DHSwVogxMG2xJcFjMo
wOJ5vps41a0Va/TfLLLmWtG9ZQaiq1YqkjOLPe2qdqBsHOt6F47DX3kpunc/pscp+iC9Ro6TnyoX
XHViM/7U4vYYD8X0AEPJ040I2pUl3FWGruW9Kt5lrbVsTj7ZXyn3LuRs+aXkUKr1HWqKzn7ypXmw
o8LCO2FNvLRcdWXx4Kwsp8A+Z4ur66hHw42st8Gx6X2l5XQxFNX8P0Sd2VLjwLJFv0gRpdL8assz
g81kmhcF0I1mqTSX9PV3mXPinod22OAGY0ulysy9135IZEFgtr+09wYl2xo7GcGHi8EwWVFo2Q3T
uqhqP+1xE7RF8pXkL7MTuyFlX3Cwx9p9xQV30HZnfeBv9mA6mvOedzUkrqV7C7Cb2jf/mN+LLc2/
vzOmWB1U891sKfMSOMQqztUjHh/1rQx16dlTvlXRlCGrqYg/tmYk3ILVzBjcT+igR7MeNYC1rGEZ
QYMbNZ8UVSCTB50/+mmT0/FK668ooY23OPIt7XJvHST2W7GU8mAWMlgnTffsTv4SinK5i29DygQf
y1PkjcaKfaz56Gd2fyfUTByFlQ5fxfBgMRn8hE3SbrCX4AlOiq8u+okVuCzYhMeasB2UarL81HBL
VwvF9JnaCHU6x0AamcWmiUYAB5Jy4IC7aPhozOa21XbLXdRx2ETZBu3hy0Da4TlJOkkWwS1vqRgu
v48wPFdhIQVNLwT7d2OcvdNfvSUmp/kmJgOJuc3Gqoy7QEDGDPw6fumKgkG3J682s9K10QDtNMzp
OcFTFvZ2+mzDLiFA6i5PlcIP3OfbagpJFMAaGzT/SFHpaKtCg8kTGiTtx7w09QYBWLS3lOCItv6R
Ov3aapltbOsbRkB8z2TDpxveN+4xr/oVKWneys59pv5+icAzfp/NojywIUjCzKgOZvZZ+OZXkQH8
j22R3vWVSzS4hbslS1EuxbSZiFydqYCmHDW4zxh1aP8lSAEjtliha8XLlmwHNfiI7p12AkxnxifN
1ba8RV8qvKFVumkqqEy2UX21JbxhyFKDALLSKZpg5uPvI5U05lH3ydUeqjFUmX6fHcJmRj/+zwKR
GoOJLMA8x0xqD09eNLunnNojyHqT5qWWfwrl0rtwy/Yx9j3jTDDbv9IyJOCQco3iTIURSEJw/+5b
4pVQ2dlTom7r/tJJTx4WoGe7LCGRCbPXsQT99zR2VvrUkW8xZcq6mrGBtbRMYaH5eEIYfBdBML+P
PgePnLIfCy8e0pQouTalUYHrcEoS3HRy1So9D0qmF4aCBc5ot9vlvb1KNTtGL1eEfZIQ1UX4snkZ
dec8BfaALtwEwyztqgiFm38Uk2E+LjYTN7KPun1UNf4OrQD21TR+aQP/pljbDHgO7w26k/DqQps9
DL0xPsoymB4z1p04Ifum58q3GgznNUj6EgAuEIK+plM1LfXVzFGkwkcm+xnv67WzQQQZMrrITj16
gvyemCsJVbb/3cGifQuAXx1b6xbZeHvYjDrbRdk4Mv/CV+sA2PmT981zl1jjwQXPsQpyCs+8EOdI
jsNmRFsyZw/ENAXbbEqWEBlNfYaE++qT7xbCn2sPeWyRKW4xVSQ+snzv59uYZzbNg8XWDnayfouT
CLzOgqJf1vSsiBy7TI56V/K1g3z/MvjBv2qgb+ZPJKdVMpifBkc8zkaB+LGz4oMioumtqnlhjV76
E/TRwCEnkh77nI373revi8MwO5NNc8CfPB2824e43OACQUS4PVeQAPAncIHShUvpJ5zlad4AIVhq
/8HT8ecS/0FhE6z6qelPIBfiM7/y84apuTbwitBH0Mf/fRiXiJvc1rumS5Dss6ixHpgfvjLz2OjY
Sa/QMtW9JTipfw+zumodAg2qD3Qs1tZth2rtVFN3fArGiVWLZRQpJebN1JieVD4vOApUih2QQcTo
Qtni1ReTixUr0ufaJV7ITOVlEXO5cVLPpvLhEy+g6O6920M0gBw4ikzOBTXtysgH4x7jZiLrdDPH
KHJaRXUKr9a6JJZ3B6QgvSJXWE6YC5iw5YWHgXSM14MTwaexNbBjM3/qO80BOouLsTB3AMII+87R
4G3+WaqhI9sZ8ZFsOwpBYMF5HL/4tW3c1wHCIKoZCySoaXLpNdINkOdkOxMFzgvqt/AthreFOpXD
xX202JUeSD2Zrio3QcwK79zQaQTAwvMLLntcM4651Tb3KQrddjKtO+kp2ImFP+B9LcwtuTbzFhIz
783MUUNo4uuUQciKsMvZ3p0R02hGnkWk4FmVTnedm9h6APWRoIdtu+vSqGgdJQ77ErvaomV/rug+
3zNpXlcBkUgtXpmjw7qo8C8qpe+KPCKGqlwQZgn7tYMr8aimijHl7bDpFM5MjzHj2sqCZGNzjNNS
RvRWCH9dBJV5ZKHIIAcG66aomtfMVUR73bBRgkNhGmbEx6ARppl0A3B6oZBW8zIt3pa/YlrLNvGO
8Jrqa++yMFX5wmZALi8dYTiSMuTglBP2tobLuEeW3kq2PNNY+qvf1+ZaKQlThhxAaqLUPA2sIRKy
yhMJlPq55mT9XdzUMknYNLfI+y4ZrnFMkGFO5NWurrvverHG8+2z7rwxerQkO7eOV5nNRo5Hfx0M
XvJOrBI1kU3QOdPpLpQFPnTQYXsSa93dnNl0s7Pefx8rcR2V9dSOwbI1Su+eP2cvdGDuq/GVPXTw
mGAmB0Zm7yDMYhmwAFaw8dRGmETVB0RFA7DfpocRsJoZ04aNK79LXM/r30hoTYzAMV+IikAl/mQb
pQaqPjdH3sHmCMGv2wc1Ft5RMAUwZrFWftatDaG9cCwln63EgOqWAKHabIbp4TfWZ1xoxLyLd86G
DFeYG7AvM907+BwEQtvTu5+LaOv0r/AI58NiDNBRHJlu53b+GG2J37ufP/Ogpc2lG0SASYnFILpg
GqftONN69ZaLyDnX7b9mSaJZBOfxSB5IdQxuN7/3Egd7B/FgjP+lQlg8tWBvqHRx/Trg+42kO8Zu
x+RKWF2YmlZH95CbpYn7/9z7fZiNC05pDRu675kN5/+9kUg2N8oJ/laxKffxQngaYbrHBukIuL5s
DKecHn80N1vhOkhz+JldrPrj7z3VJ4g3RPJDW34+yimZj3USsFv0vHhlBdb3NMD4SkyhN3PXo7O4
3Uz/f68CYbTzs3QHfz86dPUFnWyvLDKbbjdiHsYjmgxmlyzvoWqdR1Bpckd8K1a4mAyYejLLIxAX
pKy3t+33YUxlCA7l0lYpyJpUfkZsZrWOdeiaZLU6ngfh+feYsBXiTa9vitXv49+bmWayZQ9qS2hw
j6QccnXXwVhbN7eNnF2l+OnvCNYBZJ/GZWgIPlm3SHmrnAtxWHlYBrHABx6x6YtlfTSrSh19GCTH
5SEqCb21swnr73KHIsmEjjtfKOEZjJPxW6zS31tmwk/JwBzH8NGhJbIxQWZXffh7DLe3F/37Sksm
VGHjDeCnF1ASoEB4P5o6o+/gQrK63YCoHv5zz7KVsSs7rNsQ748tydnH33t21xno9GtOVDnXWyBU
6ohZPLTG7F+F0XdDuwS7dUDj2yC1uWsh75v60JoWBhStoMLytWNwu8klHYP/3fx+reGSsG5i8x6n
IA6C22c0Z/k+zqd535aLOMEzECfLTsDEC/9gt/Lqx86u861u3ZEutZE28Gu6oSKMbUXC5+0msrhR
TfTUev0EvpR0HGgM6wlB0sqx5++WFNObcOSFO2GFQThMx+lFlDeosi3PWJaabeT76KudJVyiXB03
kfIP6Hxw8ZQ6DRNDId/B6UvwDPLGaNGgxqRER/XgxgTjDkkNDVEGH6TRQGt2ezK4GXO1cfAn1+rD
UUW9L/JbgFqHOwcRLdoTRj/eHZqd5nGU5kab1vygx399cCuKkA1zxNDtMyhd17qumVlsFkWy4JDZ
p6qRArfAzcaKC7tYYOHULxVI+bU1Fwd3aPfsxmgkRAzmYS9XHNzs9OOgeie8C+1x8ljDrtnVLBs0
qC+0mDzwn+mztjhizai8dWlAxkBAhjS1hgZgbIR3nFEqozEgQKWvqwVBWXst7S7fioUUZBciK7FV
JVy8bSE5fyoxXKsZEVMyqBOjacZI7niIiOqDwueMu8kvznHk/+lL56lziBPrW8/cJbX3p/IlockC
O7dPgvYtoTO12g4Nb5fukabka8tFWCWZV5O1BKvGTB8aF6VQDOsWiZXU+zx3rmXg96CuWfXHyDks
qJ7Jzor3teWwCqmSiSlFmghAWjcL4TwdixXsM49PETTiPprIZNBRa2/TNKAuJG5Dod8kEGqKqU+R
xLqxRQ6o8PSZgubvCD9pcNnlGtUTKTjnKi53Zd8f5BT5Gz3xY5NxeZZ1iwFlprWazN+OEdn3QTxd
OnDb27jOnxMBREQat/l3g3h56mijkyxjjv1GTqSf+ag2JlIANm2e4vdA1ht2drA1SCChMK13bcMq
bznfjFy/ujHaDP6t/dIYzAijYx7IleOjgngQAmF/Ab8TwcY9ReNr0U3gzXFFh+oT0tRdYJRy1SHv
Wi0NolsjQ74DcYHMwuuQo3zDypcL6zAV3b2l0KXnQUZsraq2AF+5PM/9h5G/kc1H8ZV71BxeWh7h
tQKDbiG02n7fbBeJ/nBMu+Gutj+hiZFj2F7poxJkWwB79DmHg2yd5269T3Jqa0A111LQlK4x7TBR
eowyZz1LZR5o1cKKm9yr9ssKf45zKqGtQkWa1m42g8bhsyNYA3UNVi/cen8NxF5h3gzDWvfBDrTp
zpry17SFN0BH7h3V3rnr6rDS0J4XhHnrqgRw50OnsrpU0XOMu5Ud1+Wmc4q3cliZiXvfjkwMI4fp
e3mbPRPttwr6P/gmnkXK0CheOA9RjtCT26PK+JBt+aooRAlSVM+GbzGeEEgHu5u02snfh0BvRrCu
LWAEpPzNjwr8JIxKWp9V9EnNVSCD6hAP2O9+eZO+S0NuVGb9tOO/uSmfvZGD1/L6LmR6C/PXNk9N
0R6V5/zTHiKiscv1I74Lrq5wc2jksrYnVsg+5MPRy9FMkOu1klAgyFK01BMFq4TpThlTykCb3lqN
UR7dCnRVkOl8xzAB+0jFGjg+RASx5mPxztnHZD4nNwbSF2hjDiNyaZ5TYtoYS/rRfnR7iPyquCLw
5jpW0S+toUzowHPwhfeIH/z8XMvQQdJUSX861CRzEXDRAD91DHMv4Ow9e9rCXzbxq1sY4JE7N2Ed
ZR9T+8iEPeVVDWJVItQHixVGwiW3ELH44rP7VGhZgJGACycVW9sGF+v6zGYweq2LYwu2YT9rvC0c
oWumBq8xErzlhm2Ajm47ATmfQ8wznJfAUVeKwWI1dq53iDwrg3P3mooG7+SM/snISBuZyyfR+7vR
kyC2HGT5/W2fV9Of4oSmIReB/v8J2G3u3Z6pfkmUSWET0usb+iMb73wfzZcorXxtssSuZyv6aSIP
+R7X5TTAaEDibwpfISsBmvqfUAWBgg3JY18m7totB3gNC9k9M3MgyUVnJlVocs2LtD4mGPnYZ4x2
ZTrGlXWEsX2+MNTwjhPYmBqKfNTUIHA75ELsyH/iTm16Prq90dYvUDcYIzb4pIrdsFhiFSQAK4CJ
cvpZg/vQyczfpWUcrUv7M56WP5Mw+22b+Zephh1uLqa/a+8cjTmrV23zDFvkxyzIt8eC+2LJ+rE9
GJj0MfmgNvONg5yr96Ql49it3M0yqQFnRSbwFag/JPElT4jqQWxpx1mrluvTEg3uKnCxv7TdmXnG
XW/nH2VUXIMKtYGT1f/8tqB5B1THFmde0Ql285X+HSBpEawdV8HBna2HnFwt5ejq0afETyNjJWz/
Z9HMs+HA3FvYFQe66XusoZiJcEzOtBzCyJxPYjQQlRJJxMiJ/nsFCHPY2PaCykBphBwm19g655yv
swFYHTv7NkqnTZ5Ur43DiMEesnTlAkgJU0TW9E0dd610ma6iqSK+j48UTghhLsF8HkETTO69hxLx
1erqk1c1gAi8eGMTd7gNOOc7tJp4n98zyXTWM6lrBiA3dOBXYnrApBs9e7I90czFTWhHNPnRVWVO
+zi5EhATpw5DhD6Ml+eutdINZrS3siC9E3gYoVc/KUnOGgTIvU1yR1a7YUGvaI0uAbdsP7xa5jHX
4s9YdCcaUOkOSecuGEf52KYLSueCrBxMTIigvvskuHhD+dEOXN2b5MEk1eP2BImXKL9mFKlbiPKk
SWrb3TAnahdwTMDxWAQt/8pQqN2AAGvXaiLMxiJ+++Ca6CSLktwDd8LwrJk21Mw/V0xRmbO23UdV
EvKY+whSulS/qIYd7FgUP2nJEU3a+JPRLfclF+O/uKxXBoUnkVfu98TMhU4xuCs/zi5+598XuS0w
gjsILUKGo4RZRXO/q/LkrPl1Moq//HKq9tkt0hV1BkLGqgqlPb1FsNTWc/bto4wmuwQ5shvcEyWC
L8T9E/vBg91xHQNcVh9GRVMAsXHPZKgleGA7BxlMivh5zEy9nb30nE35Nkkb94BursENtS3M8R1D
4jFeUBpGKeIRWp23qrZZY3+PV8IFN9jRz57n5E/pl6/+d01hHaB7j4Zqx4HHuvAoZfuqyLTzbZxD
pOJmO40DoW/9fmfYCLTt9s5CXgy0onhIJtUd26EALRlXYYSEY1VOcmN3JRnlcfZAw+Azc4tXO+vu
UMUCzN03S3AUU/QvDzi0MqzXJmkNzvAuCgIbGZT8yKzINsoX5zGy/3qGeilgh1gO1bqLoATf27Iu
YndaJ0j8sjg6MM7Wm2KYHlI6nZ6BW7vjC31D/CjDrkOMojuuR4FU1DqmYlAH6Ll73cPcNCo2zQUZ
LmYTeFs8uOaqlHYCtVW4+1G6T4WR0Q9CFWcyVR7+mg4RHMqbkh3dL7b1WWxtZ0kQRYS1so3tzaQ8
mkTuH8Po1K7x7J8AL7RjKAvdBukkgEBo2TDneCop1DDL8ZHo6imzms0gSLLLmS9urZyAAcszRLj4
SK5iQ1xxXUPinBnQFBPV93gnakzNtisRkbWs2wLhudnQfPaMmlff2iEFH+8F0X9oCvbCEW9u3/zt
qwgbbtpzbZn2iNXAzAfNaRDms4r1ZfDdkwP6p3QRTBuVPhtFGrBtFKRZWtkOS9XL0MqtZ81vS1bS
UzH7nXTgpGlvKLZi4nJT4INHFrJVzsBJB608sIiN5wK6I9ENIth2UUV+EoCNVjqeH8U0vYzpgiA9
0/Y6cZCzanRtW4QwJyNmHZBzJlHcQ49uhscaXe+q6MtHwyceasHZnjnM/MSIPJNhE4c5eMCF6I+u
zC8ojUsiNsoVDHEGS8VXMaWYYyjio3oK04gxlXfbxhQxNgkcEK1X3mkP5nI2Og7y1zD37KeEWDoA
WPq1itRTu2zk4gd7EtOfDTt+r1AF74pWEcAh7zu3DPgo46+l/0RboghY0dd2BNXcKPcNT1sKr2q5
5dvqel0aBhU2lAaiLjn0VXILY2e9Gdi9QJ92ObWCVB9/73lJbK+hnceEdtctPhd6PykJlQhc4Cet
GqhzGPOq7NRzDJ6q5Dqa6XyPKJIWfpxS4JSlDBPpcWgu04GKC5pSnhg7zRG/NtmwPntpkRwXLyBZ
fIEkCnFyP0VBfSxiKjTlEb5mLrY+RtK5Wk3NyKiPFPwpv2f0DD1Zlk58HBaCUfOyepidOUIz1E/V
g+RI9Hz0JaPt4RVwXQtdIQzl1Iann89VssF67oZ6Ga0zQ4Ka+GaQ73igffLRu/cUoSsTgC4/N1Nz
zupyulNeDv6nJV+DJnny1EsE80U6f6M6c1naupYl04kBDmDdanMkPF23peShpTv0/bqjf3KfJuaD
7sDT45W0T52VXGMza+80c8RjbGDr4V2KNwxw3yZX4NUIzOlCj0tf7EK8tL3owmi8+fciKRhLQPxw
FmQIwlgrG1T+4jyLRVecnWQ10rsSgjCe5RbGUzgObY9K/suQND8yBJCYa8p8Rf/rsRzz5WTW3nz6
vZdGdozkrXif0NuHxjLCJLHi6uS3Q0uBTydNgxS8MzsYfFYSLzT8DCYngNbEXPgP8nbT6xnRT5CD
/cVisFpck9glo6mOKkbivSrLiRzFXAwDW6v0bylT/OP8/G1m2O8TvY47vxyotGq/D2fPsk5aMr+i
rY5mKkoPCKUSoiOGG+Yj29SEQO0pt14qO/1ya7dnwl5EW6Fk/Wz2trFCN1myT+DvLnlvIAIT8onW
pF6CdBfE6XcsguYyNfkup8p9qwJ7OoimFRuMH/JjAnKtFntk9oVtiG6Vu6KNpfZFM/vMuNvVolAN
1JCd157Qzl4K+eHE/W5Is/Ef5rmH0vPMjaP4oQ5XMvQRpnkposzYLXPWHrTXwEMheQBYareBgJn+
Qe3NtC//7m7cWWbdktaUEaAZ1t7Wp5AjVLB9bBm4fy8BvsjO83/6bCLinByBY6KhXSPZNz9dSeHm
uu+DZRqHOeGo8gVJSHqSP65RXCybqUlLvDsBs+LSQ8r+uflRlOpSqunovBgAHyc5LIx03PqcS7YV
LhdHNhEo3DRnzToBnesjHmfRFx2lkQdptkDII8bdUkXRle1KtvjI5HI6ErCIzLeuGwwyo1oEt1Ti
gevV7M4qYrZqf7zjTZipCDrxNoAl20v0I6HVd/4Z6cXJDLDwZym8uam08RzU8wb9wIF5n3XBeS13
/YRUv1586zIWD3NjwSrgfAZUn5mnPjKjHTnGQDZcZBCGRIYKPr58K6aFEERCRPNs2BOx2L7wVgPE
GHMD0Ve1l2PmvGKOmvZBlTTh70NsHWo/5MWX0YqP4SZmhfBu0ntBh2EvEJKeUnfKnly3L58z/BR0
U3xzYyOVOUUDTchRNMFF2PyPMfLv3VoGlzTWwSPE0fXv935vDAMBF0Zrci0G8VF1hbp0C1sVXAsP
s8aYmgvYoXXYD23xOVXupQiSx4Rcj7Uy3GxvWPjjXazSm0SxcBBshk8iQaafW3iRjcgnjbtiV2JO
KBHne4F6/1gT7rNBDuQwT5lmSKreO4btKyywaNMZf/y8SJ5Vh1St8JGbeRbUAKJz/C3isy28vOzp
9yZCX1OVn0E6N5e4stwdwhhuHL9+G+f8Hn5++5WiO14lKgk2aqmpx+P0sWh81gJGi7uF/I+TmFps
54yrs6AdzhTzwbrKTzHl69nyTK4U9UyKBmiBZkiXY1y65qooB8r+mOim1oOZZKgo/xZoJHTVtOHs
10zcQdyVc7SKF0vfFmksjA3lWzRDciFr1/MRgmCoK3eDNKm6E4tkmUrDIWd3SrgJHhTGqOtWzXdk
EtYXPCG0An1GDSi/1OCEfYqms0JGTaF1rOhdhISPoTwv3Ad0U+jrMgJiCVhHwCi2opPo10q9Goca
wpMRkhOEmikd30YjwQJZlRu7JMer7NST9v30tTapgFg6mKCu44FmPdHV67rmiAL+XCNK1msj79YW
MgDUzQSzCgI4MaPgznvyjOVxKeyTlal9nnHGxojmKNAg2uh0jwQOfoMoz4FHpo1XMNDOg9sGDsT8
lAXroZbVphhfdANvn7ym54h8u5WkKF65YzTuSy/f432K10WEjItnQ+UVXbOzx56BgPwXdZl4mNBK
MpP7DAQ8Ei6tFM+LfVYEye4nq7hkTffXzdBURtooCGMbGajTW82KAvmLXTlbcpgl3LZLZmEbI1GS
AKtvx5shGwmaksyn1gj/2y17gM3Mjw/1ZD4t2fibsMhVda7b3c1XREYuG+YYT4FDopmAqV+kLWUe
vfNNx2ZjI2Ek0Cv0cqq9BsFrhgQ5qiwSnYLiXNGKgw08sFcseS/mHKVSr5N9N9oPHQ6HGFuuJe/m
RD2wkKzyRG+Qts2hIjdxbKJma8eEFk6MNVdlO4LpQONElWKIDXm6xor2BeAlMT+3XGxWdfFJfQas
XLC5MbhQryd7ueFI6fkrhIP8rU0QFknZYsZQ9WFApf6UyuZcluWa+AP3pq++7e9VdCyR5XdsXe9v
FVvbUcphsFrFKZE51BCPPudjEOluPdUu1xAc+YPcELJRVi3jd0nGVtQwe581gfHZo1M4LzTzrHVM
kMYqsPAIKv+TcYF/iHrrQfpaHmy4ugbWMlX4yZ5uEvyyUnwtVvuH95ekkHZId7bjreu4X+4S+2xJ
H73ebUkYrPHKThHFCCZqFcx7iS53V8TYrYxJf49W1h06kcyg1Bg/MVHmDA/uSFUBaUTPJApMk4E1
2/++wntMHtWxkZm1GhYVhIZnXXLilXciyOv9SFBYMtaQegLH3hAdlmRjQyUIsYWqLIO0tox63tW6
2g9RiHsiasfhstTzZzC65JF6JX/wJlOvGJaGS0BiZ5g0sDdjr/b3c5L8+ACrYtd2H8dKF4eYafHO
rGfS1swas2InXyDmeAB01mVMui77o12eKR0mMzFDjvrQlWCiJtVf0dG+FVyktjaMCPqjonlAvegI
72wx2yeQ0g/WegyobHplhp0nEY3AJZfDpA/QnGGpO3/BVlFRu2jX+2Tek6cJW7U6DsN4t9gk81Q3
98atCz9nR/cmCHFEjpKK6jqsIsrPYUlWFq/jLJA5pfGc7ZH4MzxQ1AqWv5fgNcHo6iejbdqtXUK+
aemKbxHIruXXJGhCkgomVu7U0GoM5hdqtnf0B9ulr0F4EjGzwhH8Jpm57YqI7lFlgtWyiuyquMYT
IE5Ac5XjhkO084Fc42vOavCp1SM7YZRV0rnlBaVPPh0gTg7omFN8tmnJGSJ1DhqfBllfiMKMeD6p
mGlPRlzQzC6/F8N74jhkvEEPE8J74t+dz+B2aJt/XQI5gDW0X2UDhhhh78DP7Q0DNWKQp3/loD/G
TmAsZBOqOReDij5mQfOeU7w8yJK5nZN4DM1LxBYLtZwdj8V+cIcnG9IaPY1xZQSB3tpeeop0/0cX
9D0wg9A5SXbFoP+5M54qwVx27l/ppvw16SOaOXkcMMaFN3ds0xl/MPvEKdKv0icUnCtZib9J/jFx
vV4vEA4CfVOJLnCxkoeMPV+ujXdX/4UkBg4e00c/sFGMVPs41zl9V+Wg2nDpunDmZy7aWheE92rI
Jjq/OW9EUXyYonvVWIPXnovFKhHZp5H5etNYfRhlNCOCZUrCkVClVCYUEMFw0pkxbpM+vYstNmHx
nB8zd5k3HqsAUx8MNpaI7uph2EJq3ThRcmgkrnm49+RAwEWsDPnF8vF3KJarsGL8ad2ThaDBlM8F
XQHM1/JsCZDHgIeXTS5wz83+3vb0YbFbP9Q2xsx0Cp5dkw2k28UnN0OvlDmAYN2hARcdHfuiziiG
uh/2Xe9zRcd4NLXDpY9LRZm+MDF5HGI45b1m50RCPY1ub5sY9LU02MqN9qrDUDouLVsnQlHZHaYe
VfxCm2pdzfkBVV+047xckwrT0RJgRuXYjENBaFHR0BizSSU/VHXGYiRtcHIRM3ZCS+IGmQvUP7Dr
vvuP5Sf8SSd0IS3SfyT2dlgn8l1FJbu4+N41uw86LQ/sAjDi9+EUiy9USlukOpxPrcf2kc+Anbh9
Ua313Mz1WgTlRxb0YDOVcQsh0e8TL9IQHNQpuc782Qzfl/HJjI+lH/lfSYQ5Kifd9n6KKcCzdFZ3
dDuHcZyfjcT1n52KzByrR6iYpDyMxmjaoxGmc3R7qB3fRteFufb2SCSe9xRjlYRxtFZOPbxKjrUX
v7xXjCb02pt3Qy6tl5Rf9ZqkNFYrJ3v+fYQFZDdZdcIFR1HU/GL1bzexrNBv5tEJ+UZ1tvFsnrtn
3cbznVfR2l0csrNvgU63zaxJMcs34CCvfr8WNT1z9qFgH5Vq72RZmX/6vRdnC5Vv07veqb7deN1C
z6ZqKU+sgn3U75N+v/P7nN+HHkYnsr0wid5oaCJR4pREeErKsrj//dLvPcf0GYr/PvYnk7EadPAV
4Ov/Puc/3/7f/xE+oDllm8729zkNHNH//m/z9lv6Osnui83/nv/7LLeiuCaYc/P7RxIqaePI2/4+
GG40V9o6ztZY6Cf0RupRqTKjNCZEwYKjwdMFRHI0ks8wRvZNlibvFhvLQ2yOhADenmW7ZN8Zi5/i
aua7HqTS3Pb4vOLkgSOi5XriWsdEaQv8catXZClwGTKtnY2yRRdspTrgfOsmOBFFiKOGmZYpY06r
3Gaf36f+v0rQYipVMx0GkCDRPFYrmA7ZNolVG45B6SMxSIzjmNkRa3QyHlGaYCbEfx54jEixvYRO
QGdORvOGjA99VyZrvHwdD0pSkwJN4TEsdGSA/hy7YnSOrQGFLMgNcA90BA4oa2pfkwQm2qPk8oXv
809c0AmWPlZPBnzH3xtLTzVkHqZB+9SZoJnyDaeHZk2Jt9OgQRiwpx+j0aBJwAVClkR0KPt/ToQW
t4DwwUL7Tliiz5QLxEyxRzyEBKAFjmdF3pe9gPOCXVs81PSAd427EB/pZLeZU0L5cFeMBo4DC84C
viKIlbkdgc0Y2NfzpvXkxYA0uYnpph8nmL7ynL5Y226MoDl2efEyEYfHGIXYx9H0TsOMatppOMrR
6L2oPD5qq8doPjbHcXJ+9AKuUrtYLMso9G7Qzw4fXzwhPIzU8JUv5cuC9W895MGxaNiblcM9H+ad
LMe/huGEkY42DDv3i+8eq/9j7zyW7EayLftFKIM73AH4sK++oXUwOIEFFbTW+Pq3wMy2IplZzFfD
NutBppFGMnAv4HBxzt5rRz3coMr+BpQFg0Mk7+f+G/x04gMRPuwnO/w01BDNbGd6kO2j1Yh6C3EM
ba9q98H8rvEN7KzJu+9d7xsdxo2Cz0BzlvuJgfWaivu8HxM7oSYkb0cKC7s2SZJthtVju5Tjc454
JY6uwuYKTfCzKAMk9xBr8WWGZ/ZqLtbBrEBJfT303Bdvjs/udFvXJMUM8Y65ZzyLiMJyrg3QCY5S
lM5fhCpvHe4akXqO2QPm/kDrFSRXGZxnyx43QWp3F8B172o2ElNgdZcl3S5C1/VFHLRo4L29Q7+R
xyvI3gSBC6OLjDo0gMg9EfGRt1pTKO6X9DE0rNm0v6GSVRLjfY4Iz2nz6dDk07RLIoIfqR/f8Wi6
0+iy6UzTYieQRO7jpAvYgcsLxCoWde5JvboepV6rc0608NTJ4ap1ah1ATkOsH1H7GEE0ubnLSuRC
HVQEbCSCuZOET8DK4GOndfS1tbnw7WS1YyE0RHy8mfwx3wX9dAlY/EMzlqsfRzI4xZkIGftsGQpe
JQtByW0LabyE3YT/yp7KWxZw3ZYl1XUfdrsrzvhhjvAVEfR1t75Z5TOeMbu52bhTxltFTMZh8ttv
MY3dbVVHKH/D6NlQ8zNdsTPMQWsCN3W9TzWHfuoUiEX7UXxrYOheZnlzycwFq0BvEk52gDDXkxoo
gQ6ViFfBTMwa0FaLIPBpCJ5IvzOXobqtGPaihP/izHBRR0lHe7ZXmUrmbZ1i7i+Ne7aoTp3MmGEB
O3pLdEKRf2UvdD955zE3LuUuwXaym5psh2kPOsrCER0H1IJDZgQusFLty+13AtqfaPQ/odq/QNp/
+e3/Bsf+v8K6/z/CbBfgE/8zsn3zHq1xXT8S29d/8AewXdv/8qVGvUNgixbAkwGhjV9XYDt/AvPb
xyTr+b72lAQ69iewXbr/chxI6r7Lq+oK4cCT/BPXLvW/NLR2F2Qs/1e2K/8bWrtewWb/xrRhd6Bc
K5TjK19J17PFCq78AUxpt4ONhdivd2LE0Kvz4i4z7yCdyRmEjjLQy0e8Ri9V0pBz4uHAPi9JPieN
PtZh8ZpR3I9GyvJ2cU6y/N22YfcAMUIPMFy3o3/hzbhb6rNcNUNq8kiAKk5ZmH/M0JU0zKn5GJ9R
sYs0u0tCTQ55e+jy9lpKwjZpM1mWc+y9/OTpfl+o4QOlJdReWDoxFGwyL/lGjWqfhhrreL7v2/bV
FXTatK3/AV7+M4jwz7vEqVjajgdJXv+C7zRxNgYBpowdQsL7gl6As9CND9j5/jBu/nyzfsTVO+sP
+vVx0NJiJ0ZTQBmzYjt/eBzDpGH4zESFWslbE8r9mN1FC8x86Nio6QWhSsTDe823zoUx1VKbrccb
DP+002aOJE72FgafoM2cLYivwTBsG+s1ajPEOAQIq0+laQ9ltwdYTuZjsPHEcE8t6fdfQfzMR/zj
XiklGdmCG23LX9jBTT3EeVsCxStpBqc+mZrmoV/CG5Wqr7lrHVLjP6X4XhFJXCH6vfz95dXfXp7O
iMNL5YM3/eVRjQmxCV6BxKouQ6DfyTfPfIpl+ZmYc4B9EQFapUeBvMFO4cTRvjJs5fgnHcVdDMRp
6G+bRF6wIWrC7SKSNwAC+9IHy9NqEtNE8IDcYKPa+LXiHZHU7TPHYEE9VkQnbovh1m2u/aA5wWDb
TdGc0txGCl2PIwLTxD7VTX/rWIq2Cg3eRrT5P6AMwVz/dQQZZpR12tC+5pX+eQT1XdnXsI/rXb7w
lB2We+B30z7pQa/UQ/TgJ+YoXJdSF60ta/UoVXpDjxCgrljzohyokKhCkJS9Z7q+ru30ZZnFYxMW
R9fQkC6ra5MQ1IArI7ATutUUsnGY4FETz0ux1lrCY1Zh8tJYwmZSXOOU0iwpgtJ/SWR2kpWhGYXw
yVf0wAROBHu4tZcCE46bs6tRyZ3dZFe9IfIOwUQFzuDcieZFh/q6tDLc/8Qj96ssJDb5vovVtRpo
hDyYGW1dRuFgn9Icsq2yYK++xiSxFzcBlQDxapkH3MOnyOo+TBPNM9RDNGwVhlX1QO2218tjP3b0
b+Y7bPBnK5b7mgHDVvwWiTmoqJWuIioUBqBVXXlJzXInHWufUwlI7xMTXDNxHtqlP3dctcmjfaEH
AC5HO6cXPQpz28O6zMhk9SE4PSlK2ZQZbhFKshkubmxO5V4IxRNABIFTm6ax3iLdgR2sH7HsHlhB
gHT5N3Ff3qiov4Dp+iYmxXeNrmmanDxRPEWI8sBEfBtaHmrgvkm/eipqDhugkKqyPiRQbwNT7WF+
0OgPiZ/3LqaW+E7LvBZZfqNHsDxDdhkhn2a9ODRYfQ1RAGg1j2063870ztgDZx+RF4Krg77SpN6H
BpsC21QDPt47L31GaPOSbpYWeXDs3yA1uZ+j5M20xJclCFJjUIdVdeyCcd8Ed/TAMYrnVzk5HFjT
Tji7rpfAAmubI+eypozk1vE1HQdn79rpraqHbRJJyu8Of5QGWMoymo74CEymcWQMO0BZeyeqj0Tj
baS0LqpRHwt+Hav6mOvHoSAcsoN/ixtafqqbh9XlPzj2S+3oc+D2u6wN9p7mgBdU6IM+4PX3A/jn
CJ4lu/Ie4N9uHOAwOPKiiyKwugFb27o9hFZ0OYzynsbax8n76kX+LUbQb5ZDHS4Bzx/I8lOalY+W
rM/MLLuRyLBjGhik//UBDWNpDRd9/eK1qySGD7/Nq3zcljM17oY8otY9GDbR0+Kd4ZiCXkOAJM1B
WuZOLEw0iFMvZBYebFgLuLevEaPfyZqUBjmes7R99hhuIYWZDSFZeAGdh5Z0k42PJ3ajZcMRPQHX
kb9ls/c0TkkGe4mPEBhqfDQXPiZ0zSn6NJdlYX/oTEY6RGgjXOxQSIDyY5ZhFYZoBhBvPBuL82A5
gr11CjQ4anQaZPrUcogIKzZ8MEDSRblv7KyhlWCGXenRjsGHR/gelhGfPL+5vxYeUHY601UOgC6p
jhnLX7Aepbk6m3/cm/TVq4oSHRsTECXU4SqsGNmoT2nrnu2+O3gSEVmOuG1jE1AfuwTZI5NiadL6
KkL/U7jqQQDXK0fnuW2RzE/jFekhOdNGTs64RoHdZVeDjinWu7d6P3aIyMy8b+vymK3SpnT2OTkW
KAJRNWnPebFNso9LFt4qA7jRYRqpzwaVZSKGLVyQq3Qet/EIFBqrG30ETFZsb3zsqR1Aq4IdPwD2
62A1DDpOfe6G8uQQ4Exph5RuugbS+xAmTJuT2eURUk2jl73V9RcmgvIzJE/u0h1Wjskm3BO3coFW
GWJqDByuWEhbRt+iHiVaCDH7iHB7YtPVsZurXWL6dzRTGKQ5Scpxw0tNVGJ077HPqyocErU6FXa6
70grk+rBU4ccgBxIyineFx4aUzQIn70FTRCqqSOnuJ3jueeQORhL87lEfF/oiuWGt8UFdNomn7zk
g5Pomx5jVuK3zHfyOLgWkSgWex7M7THz2ig2fatPhnfSpUzs4ALchtXMhDRe5cq6wxTHAY5wm5zO
n57dcxeVj9WrCpOXsuAhRdhsCeQV4Tnu+IvOS5Hz9r8KG0A8relEDdvcmW+rhC61KZCpehg+CThJ
Y/W8ePmHTCL5Czh/Bdben5a3WWFa4esF7HjdSLPJ6i5cQ15n1x3SobwMGpR6utsT02L8x9Lp9q0W
tO0/0VDCXarQg9EvqbvDPFZHmGlIFoMNp+hNT2Gsla8FSaei/mTgmzvkgzRB9ehMZKta5ckerUdF
Gebo8LpHQVbRqeI5afw6XuYdeh7BeoftqKcNWB5H4R7Yd1w5fXlKapxA40qge4q87FVTVd7E7BTd
Rt+kffIUwhxGKcO4B9gEV5SZW3n00DmmW3W0WZ9Q6ORv6+/1UlxBxMOKVdq7XsZfs1beu2Fxh2t4
o5zhlkAlzMOQC1fuLG8okb0Yzs7wcvZSuyyWvKx6uU5an1Jcj1kjy0qEpH1PSEAQfYncErmN8zz2
IfEb/pUMh4vF8YlCdB8cUv1Kqa9INSAjPnofLesTgTxb9hk4U5kaVnqkL6d9xE02kedv7GR8sBaA
sa/suLdLWzzOKttn07nMxJds0gcCcR5DVDq+j88g7B6cBPTAxCtYZ1eld81zePd5x0m8fS5n7kak
dzE3U3bYsermoug+N4s4sTgw9ffbWG11+Y3oCbzF5blNeMzU/nCZ7e0T+XnDtp1eyqQ4ozYg5qY9
aIhbmXuJdWPfdvmrFT3IoD/rEvPpNO3jyj/phZhrYwBmT0hSgUlsdBkcWoQS/chshj8N5c7GC4kM
UdA3RUrWTW0RW1RV8IIiHPwHH4fPBor4qRPssGTavLd+/C11v9i2yA6J8l7YKMnNSLNA+jP4beWR
UvTQl6x0bu9fB4PhHe6Xz21u7QneYGYsuiNAQ9QLKrZ3aqBQmqrrpIwQjAz+TkAJ88XES9CoD+Fs
vVNx+tQRk7dBv2SdPYcYh94+lfazL2GUut7H2OMXCYQdPIUI+xokIrJKW7xslM6jpWBvwhoTkhcq
k7TdRwiKN/08fCEu6OBbDZS5hRIVFOnfHyR+Dg7jGKMM6j7b9TVMcMe11yPhDycxomMSJ2yQ2fdx
+jUvugPpsEcIG5dqcv+Bc78e6n469HEpn4I9iHuSIbT+BZUezCFbFnAs6LM+sQRs/cjdwY89xwTG
htSifv/Ffo7H4Ytp25Yg2T3t267jfk+G+OGLRd7kL1U3QNae1MHHZEQ82qaz7V1bwPWQR5QG/3B6
/sut/OWKv2RNuMqxkfOjXM9qjQZJXiRtfjWn9kECff79l5N/Of59vxaFDIontvhLck1URlTcJ66F
sO52RgG7g5a3l80dZBlGqvuCWWmtuh3SBtFC4V/3OGBp3gt/eh6eV8e3RZTFPEMEzPtjCAulGZ1/
eN4/w+b/fAJsBgi/s4Vnf4fR//AEPNPSdUnZRpr+1VIdRWf5D7fhLyNqvQuEjVAi4j/U1D8PXiAV
TVpFJXc8Xu6kgzhd+Gi1MeZ/jh9/f8f/9lJULNZDp03c0i/HfSsURS9X8cKUHcriOAaYr8QLyar7
KZhOv7/WX8ow69f697XUL2dbKmiiG0coV37SkDRL1IU9nwY0Gv/9ZRzjkxJAUqLNi/nz3ZtV4DVd
YtfkxXXAXrJD23dbnWb/cJm/GQZU3oxknrGFZqL5+TIp2S+ZT6r9bhiyPWxY1MrpP5QDvpfvfppa
tE1T2bEpoBv8/fqXV0/AYZJFz0AgSPIdX/AeJ8yuYn9tmY1lZSfyabeRkx5kle0bb7xLgupjNIqL
39/Q//AxXPJZGSSelr981RXbh0uEjzGL6LrOs8MawD4E99D67m2ne8+bVYVkXyTZl1KivZ/byx7v
0e8/xd9MfEK5jqOoqX6vdv58vyUUPRjtOa9dJJ4WLFOjhQeXpqL51p9o/d78/nLO30x7P13vl3vf
5sinzXpatDvhEr7CbJt/ofJCCHGx46F8FLF+mXEjjTq/KrkDTVwf10kZQfWJ+qbleaconB5tiVs/
yw9+NJ2iwdDBklC3UOLAg/e68VEPMwBq8ZwJ+aJLNGgWsvx4oF0UF/d5Frx6c3nOEA5Bg/zvZ3ah
fMe40lnjhLxfnmsVN52HeonZdoJuqndle3ZmPNfFP63Gf/uu/HCh9V7/MGX6TmiNo8uFvCnfjTQZ
YzY8v39efymc8apojSRN+GTG+d9Lsz9cIhiQscSZX+0AxwGGbW6CCON6GF5Qm9lkYvmQO89zFv5T
vZIP/usL6trrzEXIjYea9ecvVro6HMqJdB/ZfVHTq8BP9vuv9Xd37scL/DI/a9HQAdV/XKBqr3pS
jX9/gV9yPb8vZ+KHK7i/zMo+X4raKVcQyr4cymw3FGG08a2KzERZXrnh8hQ64XWUriCFCYKad6XW
HFiLZpq+UYUCR2/PT+08f5gW6D67dkJeBVmJBukphbJRzve//8jCl39z2z0J70axRArf/WWKl5Vu
XUuhzBaIEAWs7m1ZLVcjfHZsjjT4CEXaF2AjT7HgmGY7z1ZZentrxeZ47IFFdhqUe/BI/XZhURZS
3yCEOha9OTjYO9LhoQFupOLk87Jy0t0xvgR6cU3Y4Q431ePMkXM21XF9mysz3gktb1vHuaGVvbU2
Kq4byk0YDZao5G2fTyixH7qGv68QC5mS0kbxcVL6xgDHXYAfdw2FwlXw7V8XjjkGY3kG30bKIk0W
Jlvtd4TAFrv1x+Gc3hNo0W+s6SUQ3o22zHE29p12yqtB2k/rjLzw0bp0xfyY61x510Il102tX7Sl
XnLmka7k+dbpfAo3RHJfuZN926bkYq4EuAzzmEG8yI/plTzUIj8ocGMdMFiXgJjaq67WjnwQKTRl
0TYWeKc9TjJl8zHL7Se/MNi1/KPQCfB+hHX8eWN/cRz4ikMKJpGzbncPVnmDxR93kdgNTrqvveYd
KMe+J5Aeqh/iLSiG6XTqctJhSI8zGolt8XEgXD0JnDWG+MOs4ldSj74Zmuwe59tNPlA/7smex+U8
vvu5f5zagNKX2s4V4hlnPzbWncypJ+mWiEELmsYSdTSUCTYDMfDVaWhj1WwSeBWsLd3nG/TSVxTJ
vix+BQi4oMVfXmd5vJNWcNur+Hl0u492uxbi+aFdyWerSCjML1vKTh39sgIWwQZtJ6TMOfpskDu0
+uNMvBrYt51nuyQZg/JBlpZeRH2JmrpHcjaPL8hAvvrpfF9mvvXHu/7/W7//Oa5b26w1/7n3+3+K
7r353MWf339s/37/R3/0f79n/f3R8LW+//rPFq/l2v/S64JjXIfaB7MkM/P/jeQ29n/T1CX7a114
/72ssBYTf4pp2kH7L1y6z+v898NiRkmgoCQH0wT/qN3LFAkr7Z+yiNthfPQ9/HqJv5ntisCWHVrx
OCYNKllJdO1RiWIaxBGtjkMLJmtQJwDmqunWKIDPladpwbZ5pOdkPzmNMxJFOtQT/oZYE/KJsMru
xSA2ZYkOutwGcdlkqEf8eLzMSAyoJD1LXyPQj8JZ9NvZSkkW3tRtgAn0yOie+k8clpe6Iv8HJjdg
yp7kGSZEY429zTYcb4sHka4VOGGyThvaQaNFfvKeg3rf3tPb0p64iBq4sc5mzHWngefHkU8HoCu6
AcABULXgTXkunYftiE9OviFCzsN4W8OVD/YhdfcJtkEchTjfyiHEZesuZba2tsuAWsbJKZw5Bt5h
025x9kSvz+xKaFVgkDhBECBVxfadxHybona0l4MzNV5KyXtMmn0JRyOAZwsC1sv3rMzRHB/GqvQD
Yjy0F8n2qMViplv0gYmVXAaVGIIZhUy+OPrYTTgi5guXuh861K6Udn1pRVUVvnj4DUE8t2FYUyfr
K90/0XiYmy8OGie6m5Asu0odokSLStGniQtgd7Pwhmy+Nw21juE9HqwufFEFODska9kwDBAkxwm9
eAAZcn6VwOfddKcrL6kepWiD8EyVYer1qU3UTClzArNOA7CB+fSOMb4kNcKhwjPZO/qwKVJNeoQ+
VMlQzlG48xvXm+8sGaZKbUiZYdBsRyQ6wIaCZOzOrsL+BJunzmOqu5ndxSeFZDgUa+dw1mrTTUXv
I/cuau8ZUGWvrsoWApR7CHrEXnvsAkuZbx1vCabd2BmBX7Zjd8rPSfCjNcFugOqYE0TbzcS57hO7
wmb3apUkM+z61Fpmamhxh6kzLVUvP6mWrLOT5ZEj/zGpKt88BXViRySjQW62b0ePjJw7yyD5EBs3
Kf3q1vXbMn1Q5JsOBPzytB58XU3eezgVI27AsCVn6vOgye5qULMPhBkQUGRVsAw2TUQUSLaBjxnP
d1M9x/Z8zKYlZq+kO2LTcZNigqQ5CSR/Wvwzto/cV5cmiKyEe0/GNYHBplwJPaNVGns3WE0Cot4C
bQJQJWqS8XO4AM1uP5M80FNfbLA8DaQfa2AHO2zHKJyifCQXGcXy2OaItKq2QieCVzmOrydwbrbZ
O6IpgfLkwqvs1VJF/sxln8a8K4esCPrkfhTTaDv06gaLFEDPa2nlbobOzZwX5F8e+y68ZrPfHXQt
RkpdmagrRZduzosenHGqywq+UhfQIk3pKlVYcJwqpLWLm3OkeuVZCkUt6LrJQgaZku7up8xG3r4d
k4JudDwuZrlGo22XN20qCzq4gQwmzkWOE5pvbksc2J3KJ4uc9UIRVraGN4WIYxvljOMNoyVir5QT
1c1gdhHyz8+groaesAcV4n3vVC6H167pXIRXSBwJR0steN/Pilx6jHRIO3t678yLuOdnsBwUnfK+
85/E3GYMsMJPIT0kHXN1dZC9NPJLbTXr/rmJIwvxcFd5g8YTkbuI0L6FuA7of4ZZLck/7WRJeFRN
f7M/zvjIUB9iflH9cGTmsAOi52SyEpgYyupLNw9V9cZxo6dtBNu+r2sc8lO2EJjhVB7wmWJ2vWEr
vURAQyMu3dArC8EIY7qvW8c+OXK2wnsTSVXfajDBGSGImQyLL9WkQ5SzMHsq5lC36ulQBZj+mwfe
xoAckwJjSqd30dj5+nU2Uebd4IPO6Qi1OK0iElWRknxodWzH99QELU9vqgDz1i4sPKu5R37TsOWy
i8HdRV3l47Hxl7lOP2cVCJtn6IZpGdAKiyYHK1hcRDQf/VoW74nwAiTLTJngINyschAfsdqInR1n
ufdcN4GeD9oOZ3No6B0VCrGT8UbCDDEbxmY/tawaJ5YwoW5QFXixf2RSDfyPC7IqCCews23rvZNO
HthHF6ldUhBnHDtRADwsGuyIR8/SeDBdLcXndvHbLCapMwFUOkPNqzHxAwtYCGtsGuc0WYPAq5gz
QafXKXGiDvTfiJb6vnFicNubVqka/oAaxBg2G9hp04Q23KG7SANUzy/tXKXT5xKbFCsu1fz6WhYz
tLWqBoH3UlkRKwlalskbz0vpmgprmoQDjzDANIJoLw8M0Le6pAn/IcZyNF6BrA/VfZKUyjwy5qea
vhcQlhBfCf09cPyLHQWoX5B4gYmlH9unEVDYUhenhv5U88hPD+fnrmtTUr0Kth1pswrNKl5D7Xaw
vODbMnw5A5B3o3D2jfAD9sLn1aUj1CUeik2L6AUPdUY9AKDqc7INvLad2+cQYDjAl0TpzCOHoRVu
+MyyKJsbN0qZdwBdzeEYXgTFokdxQA0h3WOdcLmLBUs3MHNwhdn9UtkVJoeMrdFGRv1gb2VQyukF
6wifmqU+F6iip2VGGrPvdG6B9hxBwxHjOKgZZ/4B4Y+TmktLawf3Zpf1DNY8zZbY2+FkEsWXmMZO
B3ht7GIqC2RtTJdWFafJJwv6GGlkiZPTcjogAe4wty1plfNuSqcUnjmQDuB4D0sK4x5zUKyz9FtY
Vm10MaueM4Ll0jQstm1mWA92eY7t4U0wrBnvQGOa/rITdaNhAGWsxHuvZm3/MsWLpe5jemSUpUa7
9fRZkItg/J2bY2DZF1QTzWXfIv9/omJv1V9n9HfJqUtkTrpSDg9WPRvd9vVxnJAkbGSWzuFVz2Mp
Di7TdPtWV7oO71CRp9QZsxG7YUJUwCzq6wpiXXNNbRrhbJeivG4bS98FosJSe+DAzV0pWoG5Imxn
LMZLI8N90rE/vRYuwr+9TfxZcRl7SVnV2zlwcmzAcz+3aMor/OXVfQDjax0PPOLqxiiQMcupC3Q7
IzywC4dImG7K01ysDBNNz8+OWTo3Hjze9i0XYVJ/aADSkYvrR2Imd3hWpigJw4nyQHyRsDkEngLQ
JNreEITeQTonacvGs5TnOkmh/dixU5a7SbRm+OxO0iu/VimzkHuEXJek8yWRIguJBljJY1DDhDxn
JC1At8rmEAHApMJr8iw0Ww2/sgGfbtJWETRzFKKNJnlqRIMR4FZB70OOSNcSoB0uysmaX4irGIp3
M8rU83f9TL9p3I7NbCFgy9uADtumhw4zgtIamZ2JMQkcnMXVNlymsmExLb3a+WqWQSX9xWh8hagH
S7L9tKiugWXJjla2D7ZsZTs+KGYGIrU152TTkuISCPslmpa6vyxzthrZvq/T0RHnoCUMtdzHUORj
dz96RIwtsDpte/pCt7Dr0IVDmcq6x74JRdid1DzPSbANyQezl7sOl6arzn6XZbp6MLVq6uUwgo0b
mlMFFMq+6K2kpg9OeZScvVNu6dJGJ1EM3gmEKxQEuNwxFtJeaqBMm5at4BwdzAA19CVaZON8FFPZ
dZC9Ij9fi02Vi8y+l8SlklOcd43wNmaJ6+mZzm0Ojbi2dJjHB+VWnePsiNVLQd4VVTRgUxyTWUPz
XfDiGMhffdpYZHVqMi8wdo+litmHKj93MMkl/mj71pU/LgrRuG6LjJCN0eaDU4gwRevMhxzL3SqC
CgDPhee+aVByNCIQrY0gZuDp7GDwxiHcgA5E4651clWgkYEIiR8zDXRu4w6QVtaGVzn6u7a77bKq
bd5SX/Dw682whFPNNx+AtYX6ctaBNZ4CVWbuR7iNVot6BVO2xqVmZxDNU+iwQfOhDknnip4SwmnZ
GQLv8Yb7bu6rzt1RIFNddhvz3rq4bTJJwOG5JNPHA7bXR0hFdyDSAje/wCnClIR/K3YxdCWFGe8J
1wIPggGSbf4mQh+LkojSB+Yd4lq8EnwfAmo3+Fi5Akcc3oeowgovnNGjfu9gBTHLI4b/ih0C4Qsm
S09lCzdCbnLshiy6vNhYAesuc8PPVoOG4T0tmJzsLfuSVl3Ui+AxbzD3DdFd7utInyZsEeaZE3HC
8pAEeqxveCxl+4Zn3jgXNTGbbrItVTqDWsAtMOkStyJl6otS41u7iccimJyvZGgRhLkhBCvqANDU
ADTqbv24N+BHecSX1SB5LA/NpATkvtrNkpZc13aoZX4deUFrdpgd/DrewoGIVwWUaRSUGFq4nvWt
6m0CtbU1ojxRxKi1NTIwgtVI+cRfX97nzEI9yjyGdU1iWsgyApwto5IPMHDQMrucxgmpruJ0RHJI
0w79a60JEmBrguAVhRTJj4X3GieZU0xU+AeM1YcABRvIYrRV/RWE8oZYNMpX0VUrfZu/1TMcPPtE
aqtEwCOrfPWaWY6D72X04qr+UmK6b66JF0IIBSigtam6FsxygLUSv2d3YSaY55t0ZLEob5CnW/qN
4WmD7zSBz6JFOkuRgiQcphrffY2rt9+GbFR90qtmSokXHtMXONIp7OjcGaJOMII1uVsQvlflLHsk
TZNKs6BPC31RfaKG57YHmGvtcEM9YUQh40B0GzRHIHZGW9dGqjtdNWOUzPAaKyfM9W1iO2NRP42S
CgPpNW3e1OktS3yIlHSloLnFvheCfthFjrXLwk2ZmAgDaNNb7M2szVDOixI78BsDIJ5ZD37WbidA
iATAVDYhM/GxnQk9Mntr6fsgRXDTO8RadrEFzZ86gwxxJ/GdKMJsCSDU8xcjyBtLn4vKtioPVWWY
rEn0Zq7rILmO0R9QuuEM1jpXFoOAXNA4mvIcn6ueIoG3fRooB8WZKa0vi91TwWfiLLN8PyS5szyV
ZEEhO5/kSEzHBnuxmmD+NuVgbkBEWgHUl7wm12zsB298w3C1vGDqtPK9FbJglhQGAtkf64Gy1a3s
vShPGee+QVpJXLD9Vsssbt+0jYaWsyZJMahshErTZYvWtBpHxOJBUj2oOfa6M8ESpnmR4Ckqc9ey
Teze4LXOiE/qcCIS9WBl7GbTQ0XgOaGbvVVpTPm9a+hOgZmwFOUljKOc90rRcWgdOcLYhJBH7lI4
FyWgRmZGbLdJtmWW6uWJJjdYg6kus/qC4q6WVJMWQG0p+rnAq7OLDK58Wd+5szV4pAsvaf9cC1Zb
wL69F9RvxOxOmJ4bgXIBpRCTZIuZNJ9w5tL3IjueY6HERY950h0p4XSiC59SlVS9wscLeHJCHsIU
h0MvsaeAnaY/4o0enJbKxwZPUIJ2M6euIclcHjUUJXSp66YxRMObe6elAgbqE28q0/ETrlIXCtlQ
CtsTOzg//sKBomF1Sc7ahKoI9sNA0HnB5r8SS7fNbPJ7yq1R1JRRHDYY3MCI0k9d/cWLR1CHVXsi
woWEI617ddOE2MoNOtKoesPD6jEJkZ/X6E+j77HTwTcbUP6bNmljZE50mUys8GMvgA0m5zBP62x5
H5NALPkL2SUcIUmwcFIcorTsg3WSA5zgYHgIJgxqRyLqKwFvKmK+SdKMsDAGqQpuA4OCRmBU0UNL
5gRaP8Jes4z1hDhR3KoXFE/7+UZZ8LTfYfsge++YgN2LRg46/+jziizHcuGL50Adxkwuuz5XjsBx
kkVNu+Oc0k+PxkmV9dZmcsjxyVCZbS4TCBOkklgDpBJAPWCQyoP0PTFgtAR36a4ApJ60Iwap331w
ptztlo0zwkB/iH0ryL62QT63b/7kGNKIQHXjvSbjoW3BMAzJ8oQYt4UzMpqkoWWSd5oEEqeqvfqV
/Um0ssObMEdSaqRKC9I5WJlbKPaFZzDsCp+BewhXArggGRcoOrZwCAljXjzV1ZChNmSuhXxxrHVl
WJUXvAaleqol2As24Bg++/dZV0zCZK0AEXtl3SmyaLssnUM4ga0TP0ZaZon4m5dAlbrP2gkkd6Od
DHOoKU1+H0KYV+RVxJ6Q7/Nkk11t6hh61MbvCzBiWzdNWwehKAdjfthQVxxkNyF4FMThDvij/H8o
O5PluHGu2z4RIsCenCozlUr1VmNZnjBsSUWCPcEOxNPfxe9OynKFHf+swmUrRSYJHJyz99rfMTTR
rDo4nBy96waEJhl1TURD9Uh/FaQU3oc5jieU36LFSxgVSQU/LLU9aN/Z74teQdIx47yCSafhCnYl
VdWl0wL/orMaVsuI1DWJo/p5GmYOAvvJ4AHCtpAFo7nDzZ3WT3AprLjpWkrX+uC4shtvl2lUjdxV
YiYR4pxb14S7KZ7LbjouGYVJdJjjHP888a4JaDyqvHzyaDAxOogviRKA349G39EvQVZ21TWpISN6
eo8sMxezwehA3nzkUWjSn8sMSwQjI8PAtD4zkHAL8IW1HgBo2kyukOUW3AnAdaoMMORUtWMHn9OU
jNgSYkSJ48qbSaWclVxAencbjQM8eetnZH2QxEgz6CwsHbRRcEjb+GRHt7HfSCdMEn+H+HhdMYJA
KwVxVJqSpLqKevUUJ62/envVmQmHEaHwyfzKNhmVzlmwOhpcijHxDNdSMViGUsxpDt/ZJNtufXf6
fBD1zuahcuwFx5AKEWVI6C7xt1OYVamhWmiCOjynM7no8UJZThQzA7p66usj/meHiRcJjNYQedWD
O5iPgUk2U/gs4U6mOwDzjS1OOp57x94H3G/GorHf4tp7Vf2cOi14xxBXbHeRRFkqOfkD4Ruz8gcY
EaiKPZplcxxHjAjdKSlsqOtTVvlEQ98r2FFz+RChXdH+FY8ZRfqpArhlLJxVZ0nmq9CPu3im6KDC
ABwMZE1rm5GOaAY86GcdSC5ha+4tGKVxX9MItJDJTLz1YsWahZW7W2fXxRbWG4IIS6AujoPYmOWg
E3TrxrLlwEyXvCaihDBc64IkkwSwlvSt4maJqms3aMauO8hNgo7sc2nhyx3pjPSLurZS9VEO6CdB
ILMXsxnD/jZ1Fzmm3zRU90E9KS/e9Pad7FOvQJQfjwGjBYYxdXyQOQ3df6o5rFOyq9LMqd7J/4kz
CjUV5wkOgHloBehI/Ob8DEJZoHc5qWjdaU/ALknoEIfc1F7NuhtqcMezDgkWdJfKhwySzkYMB1dt
jQwQ/6N08cN6lE5nK8dZdsAMD3rGGT/y2wx6C88OYwO+DCRQZ5ZViPuuQVVi+s5preiOlhNSbBAv
UVNNBD9jSe+XQyb6lXeZo2k+z2BfHTpou5mO8QbuXxjFoFVAFcppL83TGNHLFNSJeCKaN3AfvCRN
C5B+I+TTE22jYkFQ7tdZH9/YQs5peQUpIsE4iLvA6HLXkbBRv+FwGcKXbE6ppM8LwJrh3ch4iPUO
cQ+6VkIkQmcczsHkwsDZ01g0rqFRTu4URKiuCZpTh14h0mw+ZR/wN1gknOHWE9JGwAFGQPIvAU1K
1PkEV9D3hpUOdxLETOsk5QO53Z430hPTc/BhBYFvZu+swCChK6d9ItrLugAu/GQmClTvmMcFQFwx
+4DUajt1ioPvKoopvpi92cgWlW6wqke3cPX0o41qXaW7iRQ23BWIhZswusRXQijL21jW7Bff5FTn
i3s55BnZgTepqTqdPjhjIzG1nAE+c2X5XUvUFe09Cq5xXm7cDL/0cj/CTXLLuzCjBKJfbkZNSy/O
NbPwE72UtFEwxIZghhORF+j5DkvQwL67rnhYsR2BddHD9CGcnob5+RzSRE4PgfEbLNVsZ+G9pXzu
blbPL4PsoXVdzq8wC3NVPLMcOtM1pwQaZbvJNKLtWD2XwM8fJYisTS6uxxZ+EXbVCb/l0qHBy85M
7/qBPrANGxmjN8hMetkXWo9EMwFnyzP9bDJPOM2VZtCTwJ0oPN76a/qGZJrtvXAQ3u045k5c7YvO
n6y5UmEe228g37R6Bk7UM1HIADwk1QUxGwgML5dx6DBsCM4hXXA1x7r1BgxrQdo38xXpvHTMu5n2
Epk4IZd4M0Whah8tcFZV0xNHlHKBpQq+3966WajuvalXZJ2jrwOQcIENC1CgqxvasQZAHc2kGQ1G
vzz2wvbuK9MHXf1c0aCA66GzrvTzsnhE5B3apPDhpO6iBJ1Glp2RtT27M1BC26f+A52vqGq+8xSu
Rn2sIx0d8RW5pDtjT6uYmcQ9Gxo4bVNCvPDDqbGnSATkruy1yjJLzJyNtENx6s+shtrCvQMOj6ou
9MdoecrHXA7ilMd0wRl5JE5l2D3ZrTBmJIdlJOlY7IeqwMvIrLXrfMZffsfXpu9k50tOqFMDNu+E
I6cGDBQVnsKzj5CLadi5Q9Nb4cnKMIui0IMRNakKCOIEWIag7RHfK7RYxGDJ2oHJ8NYoc3cRkEkS
N87y3NIjPCpLniMJ83Xp4aB1F7PlGdS6ZE37UGxpE54dMflj0UMoMCDs4oh/2R7zdiUW8hySWSog
KcsgT/LlkPNwO+F9yLQ2bR+oOwS5zkzpyeh47trSLl/okvrdfJ9P0VJtbQrwv3T1mi72J3r9ltqE
7mGQKE+2ELoxGXlw7PqJ3Cn68fRy4oiByPSw+hhAohuOA7boL7ywT0BEOzRdnOIKbWq9xG94vpJo
fcqhw+bebU7p7CfkXcKWon8XzRjFi/NqFLJewb4XgUs/bGlyUe9RBuf4liUbavSxrBCXIC2lm8by
UADiEO7tVLKz4GpmAm+IZM1Segh2SanQlmkBG7tntjmo0zASgrBTAzVXeIYWFQrjbUVuLaqCEAOM
9S6CqA55GSO2Ou2hFrUlGwvowtY7jXWo854nU3i23wVOaVAEqlASPwRSEbE3ctrG6eQPKm+VqZMs
OisbcJm+k7UXrjBdh1pn6Vssf/Qfms6+ZQ5PPaM2YwkKdbT1NPZ5KfNiYZAdNtXWnQwNwJDHAMwG
JmQ2HrHeUePQxJRMKOfqskuSCXN+SlUdezvSx0sBR2ZuMOMh511zr3l1dW4D0uECZI4ohxwOaCwx
ZNS5s31x8QLGHfYPRvvhsguI8yL+qA79tSbGBROnM+PsyoMiO2AbClvx3ZsRCphnhZ+hjilZh3CK
epaxOK9XjAvMrdL9uHRsLnsymxr5lcti/IVzksFKcrdmA+sujMG0qCvz1rvQm6MY/w7DTxcKsV7o
7JL3lYWI2PZmTpXgwJN0Vmv3vYqYFpXPvueRJ3FXRnWXXTUBwJwdnnoX3ZxaPYgLR2dzr6z71ptB
2Tz1zpQMQGuaCAkovfsAXJpdKQzTM51ETKhveIek6z2QkxETpDP4KfKCCfDKlFwmBuFb9JUFuYCb
ElVYobETYEDAL4yEgdnTkakT85HTQCLIFv8bltnMAaEY12jvZYPbnjcgazZsZFIuyfXkkf1YEZSQ
ckplS4Qt3Bwky+56ObI9Mdf1VyYe/W7pQYmepbON4pdpzG0CRjh3Euc2jcNe4fqxcz08Sq8wnfpa
GFkk20yQ1gMzOqYPNwztJeiclmKKQyDVZGIuhDvFBNANigzTju5CPOfmnLNHMT8Q/pvhnQqKBoXP
WcD7CasI/hVA4pNDYrvbHkHXxlgKhpAUxB8Kt3ES4bl28p5uf5Ll3S710gHfokW3gChvSKeqxwXF
aA3E+c7Q6I2/QAak9YQXrGcEcdUze6j0BfGXpQuFTI3kOmJ5rtg1QdOkQy7mL57ndvF0Szva0d6h
dGlsdxecqGlgXAzpwNO16xI2T85UmOKDu3mkabvFblSDpreBycV5woaE7WlvK76oFhup5xNE1qSh
BRi10OOa41sxtF12C6JZS+HtVqw5Xr5vE+ZmSC479gR5zcTVYwMPEzVJKjwLV1u7XwLoYfG1U8to
vrOKZsX6neHFJmPIPemQ66451MjsVVUeIdG7mU5U+VihuAHB6iMjEtM+oqJ0EsyXhbs+F4iQiMR1
OWUY9zjUFPeXRRHHww8Xxaz3c6p0v773OtJEaRk/LasrMQoNkkIZBxfmeVUKn1Uph5ROrJAD+lE9
SipnDsNgk9LyKzPecCDZqxfDibcyG77njJHLrxHBPh7WPMsXDedb+qV3QxqLjyjUSQ31fKAWxFr7
ju1iOHSw5zoghdohjk3iGyu++Q6kfqz3WdQVMCLHEHFY1YdTeuGXIxBcOla4eOeeiAKsiI4/ea8l
z6cvDgRRkt/CiNwsvjhG8ZY3vBSmnwwaW7ZPfqhJEg/La1FMH7MyGbnGtUGfdCxBUqyE6o4EEJ3n
kvMEJynQzsWzwGxDLQngtKG09puZU3Oxdq6cQLNOfnGlIB2pS9vMecyAwy/8R1H7ZtXHjE6oJVDV
ohZ54Bitlphs0FnP6NqwCwfPlQlL78GoCh8gI18/voMlIAyBKZlIuh9+2Gy1+qTysoTyvxI71u58
W4fQXvFhZffJrAjs2TEVIMuc6Y8oon3f1Ukw7lQ3y+zA2EF48bEmwqM/Wjx86ptVtJLeaCnTndwl
DJmAK8pJTf5VyRQsmch8V5pYwSjVyXnTinC9zuNGJ1+oJfzaYbLqIHbArthBlwZECP791DHtyP8x
gsZWTNSc7fKPXKRWHVvmcQ0uxqGBiweuMlqDx9bMxXJy7Wwx/TNApCPKeKDcoqWzOR846MeZ2I4I
TP2OeeomxCvQqq+x9fqT6tJo3yliS/Y+EWYT3e0IDdyJmq5s8CO3s32K54pGMb51Y8YTYsFhRckS
O7iJmWkyvd4lM4f0b6zZffZAurrnjpfkbvYzqSEsvjjInWwYb1G6rApWmwmoVLdiB19otlbjdYnj
0NvJ1Rn5OuiYYIbbFtjVf8tyRt3RPojjsPy5VICK76leBM/VUuVt+UWmIkV3O2xF7BWnNLUAgysW
bGJnU8d69YGRfZm/Vy5FNX7Mnif4HAvQQDiOnrVb0+R2+5xPCxi0bVP7OkAEGEJXfB49hVJEsGaP
NeoRI835IJRW4syZZ0OD1TcpDE3SYlKaH7SJRe/fqVnLWu+V4VhpcNzzOwJ+88kPGWhNX0LbV8Ai
CR8Iwv6a9rmQ94noGWrWPf4xCkxav8szRE8/eR7idMvK4ose6BMxvU1IxVMiHtYvS5lytNiFvUcn
7sxxTTYlZwwv6IGOFE7tbl4pHLpTC0ZCFUySW7bzs9FZiZjlo0Qw3zWzhGsH4xTYb4a8TgP+Ceh1
e+acwU2DLYD1mncT3VPFrn1mNWPx82YMLNJvzDogsHJ2soETyBxEPwHmsZmfUX/p+Z6WaC/fU8uN
AlyCkGGUOEsRGrgH1pMlITpv7oqZIpmjw7Mpxmq4TDMkq1uyVJpda5IFhoOj3XQgsIhMAbR5oh7x
syQEQSNz8ugBke6bR7jOQW/QKSNggaZhcwPaL6cCLWuPHtf51E8rHo6Qrk8Eaaz34KI0SdUy7V8H
uoZ6tJH/A7L8On5xhzVThtMMLoELbcFlP5vRNuOpLWMObQch48meqIcMaRTQ16o1uGi9wB2fXJdR
0wH31tjHZxAL8uiBljfqCkz2ZeFsqNXAtTeGDTR9Suu07J+zoQIxgEuaRgZ2h7ZPiaNm00ddO4eB
yM49LCplvQfVuSXy8UA6I93IRbpM5tYIthpZjl7zIhNmo485gDSE9mRm8xqR12yKQ4JoFbFxAgdj
ukBOEFNt5x0KoQD6mn6Mcux07MKyotF8clbV+S9m0ykcmkHBDadqleo0AfisorO4bEuZEajHXQ2J
9sBIdaNVKxi59F5Nmxf5QNb/dLxNZYI7O/KGQ9EELhb41Z0A2SyDX3X5rmLR5TlFodql22MYzjhS
zDYog4Xpru56g9wom85LJEjVHaf9SkOz8ob+ZXBrmd+yvjXrRbCUq7jN1NqUty7ZpNj0WZS9HykD
HXtflCDTr/wUUfQN+VCZ97PqokVezOE8y6dZdPiiOR8H/ssyNUv4k3e45aLW3kdJs0LaWaOztOjj
vtwRA0KfEFSQmcN/OIiGbOGuSyNi8ixYXp4aFhC4Ax6oS4YFVb0cNv3v4p2hYylmxs5hlDyxlOQw
2FWKWRscERNEQCN0V9WTGGSZkMkNNutpJQGugxjhRUUEFMKt9PJhlnEqX9n6y+kxrZFCXyiiyINm
n89kU4HBWYYq2NgrdpHbhiE8QIgN6RgnF8Vb/6asXoHShqEiWAVlYFmipVpsTR7YudcSeXWPqCOJ
m13og1hn+IEoet4E4MI1txVNUCQQLWXWQACkTx31dY3zEedIH7gH21XuC7l5qn0OO7XBpo11NyrT
KICubez0uKY1NzMRqPcN47ZvZQSoLwOF7tjqgxZyY9/CPAqZUa4r023T1EKeK06q4b6pO21+dFO6
7In7no5y7MZHxsPG/abFasa7aQnv5VLF5hIkid7Qn2Wa/bMdcpbzckQ7QDjOJsrdIRHuiQhdt0nv
cRXaj4+ZEzTAGMtSByikkn4LXqkZYr/3RE4kDCQqJK4ci8I5arDQaQKgT4kEkxLwFtZQFvXoBcNj
KzPMioIONwnV5ORN8YmxYhzehUjM7atCQLLSo8EUQl5mvrQWbGfiCzjlA3BDUoJWKj+LW4V6pWOQ
X/U1+THN/LWbYg/wZhLmN33mxghrshlu/O1QTbRr947riIGWqT8U+ZNWkMmyfcE7naZohDvC3vu+
jqb8XM4cq4MrJNCEuRKhXST1g9+QKAp9yR9pe+9TLWjN7JcGmafekZ9hl7d2YFy6c4eouEcCS7I7
hAuwXpV+54UgxLhzirBAIuLRndnkVhnZVovOAt8ei1Kl9Xu85kI+R3gt7DcbRelM2eq37LjMa0uy
7nftNAMBYczXvg6+QVO2p5mPLg2bFm3ce6a9Jgy/TpSQiXwYkN9O+JRosRGA2gEAr4bzEiZkSZxg
Y1rv6ywVs5lD6hGa+BEtkHQ0GnHFbIUKh47KJjYgJo/nXkmdIWF0CZi4GDMCUoidduMq7MjjsbTh
dg5Kj+rGcRop7xC8J5YdEFwU0WEtEpqrgvpV2QsedvRQ0LjKMGR4UzZtT2gWmbBDdYcsNnT/Eb7H
X9n+BuGqZ0NXgn24qVaK9mbXIXefgXWFiR7JmxnJc79PNOlWoIxQ3eS3jMuAJY0+qoXuEJcSs8cZ
RgKvIiGsNx4NM9gP2TVJX7VkgI+ITHx1GH1xZGM4IH/EpaEP8wpWKEjXkxvynomHdfKRpkVZ1Zmb
cEISPTzP2B3i5OvsMh5A+V8xmILuLheN5F8DpCn2U1ymIPLh+BUk6tIl7LBfr2JM7QkNU6+Gq0is
Y/mRLKWsDL4y1RFxsTpeyk1CC05oWN5wriOqqQ/wSI2+hLa+T4LJKflfpWe7r5yRRzGfyVHn4WVs
e+RXe1+sSf3eMUQc9rU2RvZQMkodfVORauwjZvSA9lwwwp/qf6g2rRjQBXEhaos/JRPd7ULHobr1
vBy+de8HZph2hZT1y5Bj+XlFrEDmVCW6xHwMCxv7yakj+Ht4uBqVX8P56Zo3wrORo57NQZgt9zA9
NK9CNbVpT+IIieZbprsGmshHxW4u39k9U09SWaNj12fx0kquQ1ZZu1Z3ha2mmumKnfWyocH6oURd
O7eilvUjVo0ir8+Lau7zb0PGlKglcKTnD69Xizz12Y9Dvy73Mk4wCZRhSq7tPsSsUPakUiKhGt8a
DlEOwSFko/fINFbVev+4jQZFsE+KLvDyaxaklGUFUQ6pb3RUNAm4ElzjpN5kIcKZnFmSHd49hasO
lfu2ziL/pFVFPkI/yYY11iAg27GdCJZamt7lMhxHNMXVa9XNeRWcobBcGpK8XFprZLhp6ojvHhGV
fn9baIh3xXHJqwSxw5DAHoNK61E9iWfjmPI5LvIqf9D4Fr0XsYycxSjdi2VeMDfldPJ7ckIm2ih7
NC+M33dxyggUBwBQW3JKBqb7LGl+RxrhP0mXh9gOFs6XfnbNOKtyvYNEuuzd+FUlhukqd5aZFL3c
hBF6ZU8a+4UWVopL1E0q8ZP0qED9jGkopsRWNc52FVPIrjn73NFXMWsIdM5AMw+TSc45ECRu7rrk
fTjhROhqEHResK8dfwlZXzfifLPTBGZ1V2M8kDYBpjBp5yvTINgq91TcbCg7LMwwRS8WZvrTC1ZT
R24Zp7NsQcmPMtxALcs0yIshX0gIY7hH5+suaKAm3qydrZwnxzGq/1IWiF4IkGjYWXeckZiJ7fqS
hwiLTMIso9xj8VSeh4txmAml6I0BBGer4NDV3US4rOnF6LzWS6DHm1bz8BKtNbvmmXWiRe3m4roS
z0u9GTvaCT3VZvtRRl0iXRtJy14FzZy7NXenpTvgbzYhjlh/dRn1Bg69n2sxIQte9nLtHIXKR9NH
JfchIRC1JxGoS9QHWacdi2rerb6lncPZm+TKGHfqsKdQKAtyAAIBYQppkK1IXCS0EfUQj0A8Hmcb
qADfqeE87DPBCfrL0ZmVzG8Q/uakv9POSJCSj+B3Fad0N7H1cUV46Y/HAmhwBEl6XtFFML8M6bMu
+8FJU5ITUmo2rjXEZFU8gVGLs0t3e2/lXe/3NA0vp6yuszJk2uAXbv4tGcYVRo4laihEPiY1O/9y
FqcdfmZqK8fGxTflK0jiV6vEKThcIWaIUeBQOIFuvVC12A6CE7gFmJyZz2ADVJRvLGI0YQMrP+iR
FmV5XOkWOT9lOdRdDZeVlvtXSYYAmZVJgqyWQo7KyFxYeq/TY8wbXR3mvK2Hj85F7YctNiCHlmB7
o1TLSEGVCHHZd6Jc7iSRdoYcvGog1n6eB4PwOwrIGoMpbroAMPW66C3ZoxfFeIqpAKKDrHyPfSDO
sjhbzpmrtVR+rjbp8qTSaOLg4/eV/yRhVBLsSYJKVJ8UBy8n3wGi6Hy4Sy0jnF3goj9EclobMIeg
4uqoGMjUUYoJbpMSWn9BjlpK75nuv67vMG713XWgLT9+G16pFvVZ2/RXtCo3bMMkWs/5WQ6IZs9D
vNTqpRxEgM67R5y6Ro/pmjr5xdgTRPSSAWer/qm9IPDXRwZeqGNPrp8rZuR5VmS0gGWLjHvjzAbV
uhzgCuaQyLT2AEJEzexGmF6UCKbqIY1ypxfvRCMuZXHywFLLLV8O/S8k/JpuG8KjxgnMctRxWAnm
YQzXs/eW+FNzST86ss2LqlevtUcI87R5HrijqZUHIh5imsym8xtrbsYlSqbLLJuwbFCMEivbfhG0
XdzLyZeR/DFi6pTeNa3gxrtOFtQMlrYbfpEd+NBRXpAgiD88DWzrPvP9L8y43UAL/T2p0JqqM4Ee
Gs1ulQ5+jud08YaIMUZbe+SuxFM7yBOKYIc8BikSS3ZGbDENJKXTkrw2ra5FWL3Grvsj7co6tlfJ
iP/jwOwMhlU8T5rB5cCQ243PuyksqULDnrLKnFDbhu2CJWfx+aJNjZcSB5HDBLV6q0Cctf1ZxHE7
wT/ImUa8auEVFQhFp6s4XGWOQCbitKruH72gHTSbKlbPhs5VYQmsa6PYBAxmY1QlyXw5MNklh2Ed
SmmTC/obcbDuw7QdmysGBC34nMBiLznvin5CP+9TGPO+4VkACsVJbNFgGKexWF+1m4ztN1UDmEkA
+vEmRgz7M79q73KUJtE1B98IuviC4pDkrLKnZ/VRhL43ER024GJkWDqvBRqqOgjMOOyaCkAIs90p
KdroqETl8M5oOUTpMamGJhuPAbFP6REo/kqsIE6qfMTPsqTAEq4Darlgwm3J2kthUGJZP68ZLGTJ
VdwLh/I91OgELoqhaiRHlKkZzfjWInlpzFOuI1fDSTOtWP2fHsga3BWsIGke3Nae7xXpvmtnDDm3
qaVoc3HFxWm6WxbeKdJ4tmHFvAvypc66HYQg4nNuJ5Rv7vKP19JWbG8Uw76RR2nslBArGPmFUv+c
RNNkpLj204GZU7pKn9SDZc7mTNxTkXt6GnDzcRT1vjqkhBd8fIU5k8RSONkpm185DB02IjdO8/Vq
wY1NmjsPnvW+GE+k/E5unbqjPnW4lBV5d7SohTrOWk+AHmpNUEJNmCSa344lLiZNlRCIDKXaPXJI
WgTPmZVxvDT8zFKH0wZAC9ISaRsC8iLuHgzHao/JOrG7M8dEbLo08LdUGzeHXYmvoBopeQ5ViML6
n2JhkmRje8FJVHgdpd+w5Hn4I0LBDoBhCKbG/57MMsgIK7FIHHB3qWWl5RBpzpBXyjV1Nu+dYGHQ
WIjYL8VhBOwlmnPUqbHuyGyk4wlQ9sCAN+y22k01KUm1ikDRjoQqBK0FfHvk7ALk6q4IeW9/OpOX
zs6dWB3WIEgZBXPED1eV/fihtc5Vpf7Cq3I3HMm/rfGB7zMZjF0ZOnLDu33ClcyTT4HBSpadxaQI
LctXNTiGaWVMp1G91r70yHyaVov3ZG/ZNip7265M+tITgeZYM8+HtrFEPHbLPCj7AJ4zccgnitBK
Eg3OQFTlF4jwxvqnUgHW/T2+0lSIWwSnqNd4dgfS3pqvw2DRpf6F9/Qrcijk6OVyIPETN0Tzym+6
wWD+Zfvn6FsQcyn1By6sMHlkXNfTzGR8H8jnMMH8fgYUE33mXxAwvzJmto/1mEh7LvMyqob4f7SV
f32sId0ukF1TfliFJxFwImpyKr+o8snY+Rdd4f7/f0//JqR/BhvAM/NJ18VJ4GJ/k9GnK1yMQLxd
ZNUHcE5PgwVG9ktkQj5NN4SBT+lfbuh/fZzL1sX35Hhu4H/iDvGNEREThLSQVn9ZvqSjZqLalnCO
yiZr0r9c3K8sNe5jwlU5ASVuHAZYFD5RG6ZhhS2aa/0ehEEscjQWlGfVbl4MpQuJ8Xp0aYYPnNF+
jJnmZPcX5uH/4Oj/fjf4BWJm5JDPgpj/dD7RiAx7viisqt5pJwXRt4HzCAkWa6R7sWPYUkTOblRp
Un1zmWzQGOhTVVY3dLt9lyl9ufocs/78ff9+S1w35t8jZQzwi3z+Aijz6r4covk9yieJQiEaMrTT
1/UMlAZsdd0UAVusnOtMnMsGdf23P3/+b492wu2IfM93+FJcX37+SnJM0TX4x/e1G0rn0bKzL+9r
xGDP+cvN/48rjej6Ji6oNr76zySoshiopDoIaHXiNQTemZQkAMZUW8N22XPqKr9v9gPaDNrHtHP+
5+v8beXgK5ceTzqj64gn8dN1LpxxKIDX8C0L6PoeKQsy7KWy9rMIpP1SRtdVY3z79udP/f2afZZA
MgK4csAc/3se/7VwbPomJ1Br8tZ4Kb79Y9PUYfKw+YNjup15myBF9ntZ9eZMGkgU//cXDu8Iy6QP
CMp1ws/rpUHwYxush+/dsCZG7C1BSxGGAOXgnzCMgiJ5zGyga1rFHML0/s+X//vDBWEwIt02Cdn6
yaz5dbmOhhinVGzUe4FTiVQBFGb5uZrxqv3l2fptGUuAmyV+EjkRBR67w68ftJJpMUyyDN8Er09x
IMfc98+1MgwNGxRBf8PC/dfH+WHoOx76uW2z/fXj3KbEYqWs90YmiDEcqjlsbFjlwZKBJWSJUujP
N/L35ygIWbKigF09jpFf/PqBwZJmiXHa7g2lnApfKIf84pIOAClVACGqDMU6Icadd1lFpZTqL3jD
39+dIN72CNfDV0a38tO7k4VLgj5Drm/l4s/lgXGSn3xMrevI5Ixxz9Je0dLS6/CXp+c/7jIrEmEw
MVRDvtxPFy0JeOB/B8tbwkmivVktcvgPnNigkFH/ZcNfnqHfr5IgmtBlo2ekArby01Vy8K+MU/fO
2xonqnXOABAF7Smjwg6/lbVbtkeMWXb4W57I71cZEj6WoNtmpYDN8Okq0ZPR4fYG+xapVWfnAbUB
kuggH11mL6R2/uVJ+q+rDIPIQ9YCBpBr+PVJGoSDgsHY8Y0zm+yf1GxLP9sL11Mc4bCGzHBuYjLK
kuAvH/z7IxwiYZJYvShNqQM+vaIpbZzcWo1n3BYJOS0aY19/jElDcILDzBwGYzKp0GP5biR/dvzz
C/T7ShQG/Agn4nV1HP/zp2cr84BUDeU7pHDynH1Z1nTC04ID5f2fP+k/agwCWPgMisVIxuyrv95h
gnFd6w99+hYnDZibIyS1XN8p7STAhZIm84fgJkPVjc23BisdvfSRlSPnMx3IYE8fNEWy++ff6fO9
jzALbevGVndRO39+xlzGdnUpPP9nrzpZ3kbo4pE7VF21psU+tZnuyUitoYEU+5qMWBv8H9/kKICR
KAERAyL0nOi3h64YiMmjQw/tu6SbQaxD0a8/RWPL5R4aXNjc/fl6f/sOItblUIJB5RDk81p9etjQ
0wbBxtb5MQrBKTxA60QSk1+RAByL7wSKNP8ge4XHU+LEv8rQBZHPNiYA0P/8i2zf9b/qTcDaW23I
LcdI5bEVf3rbwHjXVT6H60tai/lWWxl9wRnvfs+n0LlGxOPe9EKRyclZ+S913adlZftkxBKIrJOE
GwGs5NenMOt7MySIs15qu9EmnJZohhBFxT6G9vA35PanRYUPYxRLxBZHMu67F3+63Z6W1pnWVL82
aF473G1ulOEa1/huu/iMZpTtzh0ksfXPP9/eT281txbAHDcWw4dMAo5nv14kFk+e5GQtX5fWUXAD
+5hoGCg70r7/+YM+P1D/K9CpK6iUI0xx3sbM+/fBUxP3bTgiZa+cBVHTnEUWb9hzGXZ+9NWte73S
IdRpVHxxM6BS49kYs0eeI6sZo+sJopjTPfz5N/qV5soNDF1OpEx2Wc+opz+/0uAp2MaGvvqGUD9a
abbrGYybGkRePfhJbVrn5GPTt/4eqdgaP5Yjnl0kqLEds7/QRn971OAee+jLABRwtsId9+u98QsZ
z4FpkZV4LZKEED7ai0dG4xs4pe4v0OHPT1rMGTWSRE0jYg7YgD8trjkMr6hvqvLFOGhuCEZANQQd
i6SwmBkKEtlZoNb9863ewuh+eYv5UN4izng8bCGv06d3yV0kC4jr1y9oiPr0SmMmnulKxfAvzI5n
vEb1XK+xlFcZx3cau1Y3kAzAWPiMKDNBGA6/6Qx4lSTZLSM1WYacEQeKuV68wiRMg3Y3zRBHntTk
ou46R3IrovcFFQx5q+yRrHH/j7Pz2o0b2dbwExFgDredpKZsqy3Jlu0bwmmYc+bTn690Lo5VFJrQ
2cDsPRhvTDWLxVUr/OGjg3Zfi+0SaoYMu3tmnqh0kWB73U9o1IwPAf2ADl32OWk/ilpzY6gYFoyg
6sPoB0BsvYG+EvcWlLYGonhd08G3AxyUr2+XLn+VpIgIJmt4AXp8kpYceiAPBcDia+PrbKiKpl4g
D7SdiXBM2TfGZYxzFTwj+Jva8B3svCAN11XY9N2dg67ydxpkLtuq13UyCB7zBDzLr1KaoNUHXZnj
onp0wIFGDcDpnun2jUPVN/tgMvOm2PMalxGnqU6A7zXs3sdn1Wz19hAMRj33lNc9enHhxiOvwgOx
D1guKl4oS6CsLjc28C31CgAf1heGSJPj3lQedmDLju5abNBM7IGQ3PIpp6C/sglyq/E5aeEkKjd1
X2aA4JcIbGxwe/1FrL4VUmbVdpABxujBceWcx+OLaKfas780IBBTdV90aVX6oP+HVD+QsXclkA1G
d++rFkiv2ACuXE2lnUTWIX0tKE83uY6gw4Na6kN7BpLK/bRDDUSBHtEXUxfdDYWnGcOG0rQUhohA
iOXSTCHFo0jS5cc1G8daWqOvECeAcwOnBPgK6DpMs0qQeKfre/vmYjwnz8fChlws4JFtIREQV4/M
uMFHMXwBQVZlkTn6Rj4M5uH9ywE9tG1UVGmfyMtFCW7HWRcVj40eBV9iw9R/L1VrPCFtj3XX9bWk
Y8PjiP4xFx1JLHhHuexCqRTr92QJHoypH9Nd5AbZ146gjvpkE91TxcDfub7iejNpWQNtZkJEnm/I
PbCeOKGjQ+095MocgWYyEUIheVHdfV7ZYbgRzt96PhRSeWsGfOlVBZSMtN0FhvChW6Ae7BR+1EVv
TW6uudTHU9R6xUb28NaKLreWBSHNQv1DKvHQ0CrI7hXlwUBM8lthQZU6C9ZqdNObonS3EajayIDf
2FIRhE2dxsgbDYMcmRQ0SCfzoYcLMe/6sWy+luGkf9ZSx9z44KXqQhwYPldyfN2yVdDH4vH/aXLN
BWMaq9OdBy4fPDLSoX1y+NsBdcXRPrtMzI82zaeN1/jWqg5tLT512luOnJH1bqtPmdbbD03kMtGJ
CgiOjI7de/Rd84+I7iotQ6fKfPfGWhRqGNBRwpLzytMVHUwBMiXl8tDC5PUZOjodkjMajQImcNFG
3bY+OCwGEgClY9HfsqTMKq6rAO59pD7kZm1+DoqyfLSFEnCkAUmc4U1v1K5vrEdWSXsAUhGJrlw2
YVo4D3UYzA/92HjniLL0qKO2+DMqBJQT+LZ7eu+XL9J3MlSTO4AJhJTOqUlte0O3GA9RN7pgx8hO
/gv7CuI3YpTW1mzljcdzLMKMQzrveowhpIPaQ0oxo9J4KPp8OddZ0z6D2vZuEbbTjohAJOfrT7c+
ouSLrq0jnWDzBh3puy9z7qm+iYwHFU3I72MtvCuBOHxI3NG+BwUeIsGWlxtfo5R98TVaxDS6HaIB
YeHA8/ohLWRBimVwrAcHvVgcpDTaazuN/NDZOJxit/6pbV8WovigvUvTlVpbOpwgAjPoMqP1YMT1
fGmUqL+ppjL5pFhe9EkNqxx1Tzf2A9ilG8f07ZVdy9UJ4kzkpEfUlBCxC6DQD0ar5cgr5dXwLQyM
6K7NVeWHlg76vQZE4aQ15pb/7GppQOZU1RBdxcRs9YUMC6zBFkGIz2aX9t1ThaVaf0SQrNCjW8fx
SsZES+6ZLi6VRpM2xzQbUJTYCH2rV0yYtfgBhB/RFZYzHXCr+EkUy/y585xEPxsZzMOFMX+qgeu4
foQlu13w1nRs8GpGO4v7hKGd9JbH2WIM6OUNngS1a6rPA/Dq8jbtLVhgR3UckRNIvXK08EzTi/Jn
VTXMgKC/Vwjf7mBkLgBv1RSuMh7aDTocmCfOkKQ+hFkzx1AZ0M9AqbFdlLx8RutYtemKFbMXaB9m
e9RdF5YR/OTlLswEsfLQzIk3ntFZBTWJCEbo9ojJabh9Iqjb2AswGp1MEygvAtbITOdZPgTG3mU0
PKGjDNbSPHpV2yGgOSAwMiAY7Sqp5ffObCQf7Q453xr1Ctg7P2IPwQVfD+raOdazFynVDnF0J49w
Qwjj4kPaWYIOMIbUF+g6N1Ey+fwa8N440IUpDHhEDuKnMMPimC/D1DOzv3GzErn6m1kzcnRM9FZV
YN56yvzd9nKIgy4kxUsJAsQdgZbqXfynnxqhv6cGkWf9QbKjnj7ZBrpczV4tu4DfjzyW0aMOUfVt
9qUvtMBFGcjEZxx8Um3Ht0obaeHt4IAI9XZxADV42geBaiAC1SdJ8VGfB7ulBhwgP9jLbh50p/pd
d+h+t3uG3QiJGGg6oRT6B2X2Ov+u5HYU0ztEVT7pDwVQxbDd8SqV3G+qqh1+e60e6PjXzEMbWWe1
TaBMPfKOsyA+XD+bqxzHoeQiIRZjH+pzudHqpTCo9Ha0LhVqGlASO9QIkG1ov0Ktam/fuZb9Uli4
fG4ad7J8dWRePdFADYrPkIGgmgSVo5zBfI2IH+mQVD68ezWPqRLFM2GcHE4KcPgGwJR1zOwzh1kx
T3FqIPWA+0UenPOcsu36aqtr0aEpa9BIIi7pdFfEn/+Tv41xbee5Ew73U9lH2vdMKMscJv6B+9dD
VDB/bLLG6Z7fuyhxFCgAaSMqIqs8KvdAEFtmrVygO08flRTgTg8y9QssyBiCTJDmW6F7fVwc+t8o
HYEbcWmMSpEMtFlYgtMKP3smpW/8aTEUHUWK2B76YfyUdDazyevPuF5RTNQpwRl7kATIibENnpOB
q4XUChyAR71q1C96GCofKjdUf11fapVqUN+DjCEtpcHPpSidmLIJahXJCfuSD7FzybjHD7aaI9EH
/w7B2Kr44yGY/r5mHFcCYzJOKGAIPg+uidcHJ85gIuVLjmcyYobOd6N2zHOXwe/8QApWV0fwfurD
9ecU/8p/ko6XJWkxUix6oGNWx2YQZphaG9eYYSea0e7rJEVDAhZ81PQbWYb0WbAU7473BqyNDV3V
wWhAoYEaG/UdXNJopL8YLmezM5zm2AA89XMEOaON23b9dJxNlfRU2HPRwZfe4lzEaloPGQZxaALm
kDRT8N490f7P9V2U/OqAM/Fshi1cWYRx3upkTppaYf2gtneeYKLdtjYQCB/gcyFgzlb6bI7wTgDf
ZuOly+HeAv9Uw47BYAOIYHYKFIXqhgc50fwNNn6cdJTFbwMxIH6eJ1Ax8iaEaoiSnVD3rUu99o6e
V7n3CGR0Z3OCkojO4xgX+xjlyS2Ul/S5sjAEQv6btgAV12po5NKBbbh5p7sF5fDLHOI9vVtKlEHQ
gsLQ+vorkPr3DGAF2YRuMveKy3BIJJr/BN0od6GyFwFqUQjelp9NFUt4ocvXjoh3IBVFa3+nh+M0
e3sEhnFIOPCTYxMEqoF807jxa+RH56RDihA1Cr+H1q04mP/8Gtec06nH3dCv0fxKzR3NjCEhp0pd
SOq7BGcCt3/3kuKyIRDg0UofTR5goD+I+KjV2n4B7AumY7/EntvsTMRYYBoGDOHH8HB9z9dPyV6r
DupgfM60uKQ9H43aa9UKjkGIfKgd7WkSk/ju04R7GPZ0P9XmslEkya+ZIgG4oohYZM9r6MQyd7hO
IFBxZyDS0p0GTIhHVAfhHewXvPfmveq2uCPOY5Foh0RvJ3svMLTvm9DwQemUeeBvhEQgmAkprrgt
zN2GYa/fjIDcLkNeRdGF4kjtPBJYnnrceGw5dgLyImrSkeUDZjYnT0zsMQB/7eT1jV5Z1Y1TFV+W
anE+6lURnJYiMjeyM+31eqjVcIRUBo80PikvVtgyF1WodukBM1nN+LUlO/uL/m+E/UThxTud4PUr
zjC6ycrR/pBMDUPJJDZiprLgFHZTFhtnL+vQ5fVmLb+p9HyJD3Zn5FsgtNengZ9Js5j0w/ZosBIA
POkAZmkG0DHW9RvFaQrjBFo2+pIqXvMBSH4UHzQHsY0FLWF4P5jdaEDiNzISaZ8sJrXA5TU6gqJn
58hfgB1NZQsBZ7nFykbgxLUyMO5VqsmpvcnNhTbtTrWbGM2761/e65jusq6pAzkhtCBdtP7YcW2q
qqANdGrkXnlWc8P7FCHpsytQtSgP+aSf+7otj9cXlXabRem7qMCtaZuTLcjpid51kGrmGql8iNG3
XlQ2f2n7Nh/hmbUIV9UQyNTK5lSS6qKDqab6VmN79diewCAAExOHk0tdvI5/wiq65fPUxJV362BA
dUQ9Han+obLQDe0wsEhtJ31y7SLZSMu013GOFJchAVpnJhe7R/tQTui7BJkBszCUczz0mkNYsXu0
Bev6ZqB2PCt64n7VGjQwBTUs+txF3KdRYlTf3EXXP4MAKn5ZlYXTgeaUPuWq+3j9vciHkJ8HJhFb
aGZTtI7kqX2MdiB6HxbEr6V1H2yvtL8lMJ8wOOq9GcmsevS6jfO32hFOALNpAF6eRXtMTo+t3oZb
W5ip35jW+FUvhq7dpVnX/hqxPtpCOmnCXPP/klT2X6xGMLIsZtQ60MfXr13Jkc7QhVkK9j1I4RTm
UKOb1VfLgxKhTpUM9A6QC4S6EHg1Ynta0wf3ClDReh/ZBYPc6/stfwdiHkbFCjBSQL6ot17/nGHQ
cK5E++ATCjHe8GQNnn1LCJxxlY8caGzQz4fukBaZhTIRXET06TlWT9d/hPwpcAwZjDKM5PYBfiWX
tGYdQjvxYhx+OyPTk1MAcOorzRqjRQcUnkJ9V+mxhTkC8Gs6FdcXF+nLvy+ExUGKAD8Cu6ivb+EW
S7oSYBtuyLiit8K8plXpBkXRxpcnrSOOl8d1R1pHdsdkUPz5P9976vRlz0hi+VCaM1ocxhSqd6lb
aFvJ42odKgSTtAkSDzOzFd7GzkHNAWQfUVmDzPHJLSaGMzsOPvX24frWSV+OrbGUJfaM1MFYVwoO
MhRWxBgdFzk0XJAJMts/VhBY065RzHzL3l5aDcSAKqab/Ezmt2s0et5NCmaubXnvIhtpPxp5PJnu
3sWOsTzPnFYspa4/nnQs6RoZ+OMSpcl+RT4uRegQFlNsOHN0WYbSMr8kyMChBl+HMIS+9X2GOtrR
S72uFUq0S4jI1fXlpVDI8iTVrMyA0+OSkFtYUzZneZK25SUvJ8iTyKU7t1gma90TCkoN8jIIPqKb
v5GdiTTjn89BtMp0lzyA98ohWnXuvS6uHAAB+mXutDrwdpYGY785eSCzjWaX0MNUgv282FZZ3op+
V3Q/u0oCPvT6w6/3HhYI2C3RxOZkynGJ9AS1vU4xkKBCI3nPNoXukU4lBnBzurTwQjJEJo966A39
zfWlpQ9I7ADQKa4ebkrSRXnpcepzKFiqcwkVuBUH4PghcbBvnY113nhEWhUCfU+7fl3LVjD98c2A
8MaNXD7xf4ENjKYaiuADenPHJjA9bMWgHW5MKVfnSuDECbUwwBjPrK7YplKGhWGzexmgpWKy6xXV
Xav2Q3RjlsZ0Diql0jbepvzpgkcDDEGeZYCeFsXk69jXRT0eG6nnXhbk3Y1diCacdnZAYZxGvEK2
mDyrjaWaoXHB6EkkV5ClXq/GH8KXHNv8M2pCRfOpSTMLi8MQcnhBczobYPCrDaIG401ap8g0bjzs
6guijKQvawBEE+QGOWyMbEU96pp3MUKjvVEWhVWxX+j2S+rOwSEIC0Rju9qEiWAEv66f3TfXBlZq
AK6BJiZfMujLQMKOTNbWtOmMm635B7eJD2SD6jc0dpyvGQn9jbqk88frC790Af6NG44qnphrwORd
k8FIiYRb91ZFmWQ+ZHnY+Mj+Iu1oj4ZDb8wy9g7qXSeljKNzVydYaSSe7efLEn2aSywjSoQsz4UC
9gIB22Z653f28stwHrX4bZZ4L6+Pg52YDcj80noQilMnNbV+ZWqofuxA4twjpKPssBzDJen6fsgf
GYtSbtJGUF/AmHI1l+jVYBmLYT0gFRF9AesQ31qG2Z1jBiQHrNu8jamAKeWVJF204wCVk8dSTK1b
Ji20qKgIky96DMlSE5I8lnePKZg331MU9MFvq1YK7F89JcOvCgWZwNolHFNlHyeTCZe5Ra0Mqv6k
o+CD5+h88JoJ3230c6wW32Cjse0bS1WEIEehjThQxVkAjg2pEG0+muqgaSI57LFA2emYrOIF1aCb
stcqiudb5oSRekaMqW1xDqPd4VcIZIe4omnq/LgE4No/mAi6+707J+3JRYEJZwgUPAQvNgyG+MOE
8lqSHHs31PLzEkVxeewhTGW9UEqK+7/X35+E2vMgDIkGHBm6C0icUklK19qwceqwqUAKYjz4Ezb0
tHO1/qkjGQXN6/e18pmDFR7senhoAuVdZZBYXWSjolSDs0TklJoBxWCx20uNPxATtQQZ3w5/uV00
67Hy1DKuT+n/WmN1vv7Qr8O0p/H5GqLNyQyba5fh0usvZdAwjPMQHf6mhZF7SJFC+LMECRouYVls
XfDyWrhzk1TRcBPdL2eFUU4QBSpRY7T+LPoYzF/BvwbYDikBdKlvxjKDkdxIVl9XOoCQ+ERocuGm
JO7aFUp7rBstD8rZ+QPoEBOQKgmOseqWOEWNZvc3dkqHMXHVfe/Q1EQquO02Nvd1RAB2IaKjSlwW
JwqwuPRKPSSmcy9I478BohjBuXOttDr1hum1vydsaaenQMmd4fn6G5UXBQwgoDOWyKE4zDLeEmNP
5Na6IfpVCGnHQzrWHUGvNirrBudYREWhieXTuyod0UEydZHREPugUwITfH2MlspBHy+xlr/Io+Ys
kVQNUmKgUIvj9aeTXykZBZQh+s0iU8dLXjqv6BFbMepd+t867XL0s2bV+6xjulzu7VCtp58EXIeJ
Worhx72aBKn5aaLeHb9d/xXySYaILbB0tM1EPrWaBUEqQnvLcKP/0E4K+nuvqNPipCsI418akKzZ
xkOvliOpEUBBj22GSyS3K2wqDcdNwPjvYhVJSIAO6JzdQuybzt0ytfbGsV0tx75SS4Lbpt3N25T2
WDE0YF+I3qOQNEbmQPMd08J70Oeje64KuGmnd+4m6TBdMciEvFuaJOJE/1Mm01l1GmRjGpwFZkyo
/BiGlPVkKSiM3zq91+sb2cHq+ah8+Sw5PrRzXYD8r9frZoINCrAWak9qYnLn2OihfegQKQr3XuhU
W8/3urogsgvYlSHITiYUO5KD1+sxwrMFzQx0COi+obizU/S4v87E5ub79Z2UsPYsRRYALQESN/kg
gU96NGD2qDqNORAaJ0qZAIMSwNmIzCeaw/TblHMBWR9jTloyfVrQ0Hc+BeioJKhM9UhsHZva7vv5
NNdV0jUfaqcqPewUJrBVEWKTzEq+Ir6Xm91uZELkhAe4A32NZqndtdqxYSSKDO5SDQgZ71G70TID
i4FgSewDvd6wvik9GL8/rj+yiCz/l4S+PLFJSwIyG0eVeb4UeVotxn8GwztU8D3EBTO8wMnSmQhq
hoEXXxOlUJshOcz2p7Rw2+4ewL3ubRUActBl3xk/09SlyyoOsbTvqHdDvkI1LN6ZKO0aiOTH6MVj
6d7S96+OZl0h24OWqIsr3MZpljaAaQr2FoLUJdiinC8p12Xm3s4z2Mxohz/AXPxG3MvJHlEq7K3v
sYtcMTKueC16e8AOpv3DNKvZ2ECMvP6gmCGRiIpgbHGtU+nJtd6IakTutIN1GRD3d//AP8fRase8
FLHFKaXX3x+uv/Q3FqTaY4jF9ICcTb5Y9Wk0ktFK1Uvah8WTZjct9PmMuRfiz6hlZr+vL+e8OmMv
z8d7hT5hcbdCnJe2eFBSRw3L2rjMRa39AFoQn4pmyY9lbGeXuUQPysKieiMqvrUojWMeknwJqL8U
FdMJvlBVO3RlcAJD3s1x/nDN0ZNyRvOUquBjcXac0o1OwevT9L+P6jAgAfcDOn2VPSSpg/SRNxiX
MHSsX/1YII3azeYe/M84I8xDcNm1Zb/8rAJd2Sgo31ibT0hnTkgVte5+eWY02la6aJeyMLxHHWuQ
YjcGVvIFGgTdsNoJbrV8yg9e2hcbB0p8n/8XRV4em4uVCQRjUWBPcilLgIbIhz3kBRHb+EkDc2Ds
cWqkafvOk+Qa9Je4dchMuYDkdZBFRcbcVpYLbk7Rr7HzwmdEa2DqaUKycpcMlX1XMavcqC1W34tY
VgBIiJMEJzlIMvBFAwnWwcVEYO9rmzQVGMvA7L8Yfai/KyCzlRQwnFnyQDHYXCmIOLleZYiQzpfM
s+P/KN3gxjFXoIbqw+BDhAPmMyJf3ifMXfXb67v7Ogq/LM22Cl4eCB0BJH990QK6Hqwg14YLvWT6
xONcDOcIZZcvkyu0uRMnajaC7xsbS54E7pcaigAop0pAL3oDN97hgq4uSqi6XWf9DjXg9s8kUGTX
H2/1fTBEdwUoj1TbWDdIg6bIEWJjeAfq1fm+TLH5t2kG7Re6VeBRxtGY/oPNkZ4DROneS6bi6ehc
koNyeNdiLXbg4dJQgHfEHldHoHBpvG66WTyjH5HJzJxNprS8sRB4OUEwiC1m5CSG0oXaFkETL2lr
XqwE7N4O6TEHGbwpHYqjGdlm9s73yM1JGx0+50vjf9VEywcVV7rFUi990reoNkb298mYZkxicI+8
/hblQ8pSwHto8VPiU8PI01gSIqOaw3m+FEwoPy8ogXv7cO6RA7SyMbzg8ddszbukCSQxVWMd0dxX
SRdoGEkZqNqlLfCSqr0swUyH/4jATaRHe6etF+Nv4OIdqe1wh8kwi6mMGuwRfgrlhLXBMIdK99Ox
k96M9qBj2mSLXia9aNEjBi8Ixg1UHXgj+SoP7SSb3V7LfcXILGzibK1tdmQZo7cHl4XN6vXdlwM9
O0GG5tAIY8gjDvXrEJEgzofKW5JfUCuMjT3GyJkBtHy23OP1haSpOxGBMQK6VczdKcMhXUl7HhbI
1SVKU98peIKcaHSVR29ubEi2pfIUIzgc4z137+RK+zmwavWxUxW8RUHt2yfVwWzQKNLhhEi0+mSr
Yb6RselSLHn5degQ0JynkBaTn9f7oPbdYhtRB3By0fv7gN7Uozqj1LG3A0yzi6QbcZuAnHlja01y
GIwJ3b8YsyY47/jYihmUmw0hMB5vPqsxnt915vlVX6joZAblEQ0LgPGF5+7wDrjg3NzD4Jl+ZC7/
cjtHMlIhAXjOlDQ5UndUp+t7/9bT6ejTgESFhr7m9I2LnVut5+BMjDlevgM6VuMs2pjKSXeapdrh
Ckqt5yZuhJiX5Z0izTtkttNQtejqsR865AJnS2nuS4rFmzJx9HuMoYN45zqDe2pArezaVtgfo1e5
w0V02E0TSVqlwC6tLI25KPf8iWFlczPjC4+4ZbVFW3xJqv9JWcQbBEQMwVWFESae9fUbVDJK3BZ5
+Tsrbhu6quGMUgv+fAcaFtGh7cG1ISTidrsMHcJdbmKr4RnCcJsOytEuZ+OI+axxkxphfKppjCNn
g6XenpMRY7SKdVqBae4NA9Bor7ezgyw5EolYY3RHDJv+dqaioHFrbQHkpKwXqRRQh55KAkjQWjPA
LM4Nwr9tBlMAubdF67T9EpbZc6SMDd5gw68Iqbb3NSYFKRl1YqGkw/SIe1XOG1Alr02sr0LfQ/ms
Qyd1QhEEKijdtbA9qL3qpRsVxTrqobyiIlhA3caicp1uYFETuZ0dnDEyJALtJoXfx4wkt/HerlFM
Ny/XP4n1glQSkGqBehH7VsNVu8NX2TbN3C/x0v1sua39wCBE/eE2VbHRPpJC7EtEh47EcAi0I4ws
6epWFseuvaWq/CXCCmgHTVj7q2t1upGSaOKA//sBcHPQFkN/A0CVGPVIobzA0yodkiT3Y1KtAA9n
KNCKfnBrvFifUO+MjL/KMg6ucagLrtn/5tCYhwvl5NTm+9Er4fclwTD2KS49Xa1vtGKka17sAoQs
gD+iuw64TtoFC3LRjD5f5AddCeO2rAIha9sKCXDErWc1mjcunLcWpIuGhzvvd605MM9jVy0Y0PuY
JE3e79aq3fzQllmSXmA0DDY+BYuz9bm+8a6BNAmINgk10DrpHaBQiElrOMQ+lqTp5Ot623UfsMYZ
N172Gw/HPQW7h7/ICVdZglWXyJr1WDxxU6W0FszyrmwdKwQbnX9yR3srvK7iECMKJiJsKG0GgXh5
HV3BtBvkaEnmwysIyETS5AeSv90zPsvuqY+7xwoDosP1b/StNUFGkgmJg7PKTbIB3eDZCmI/bZDm
wBVB3U98ztXOxCIbs6NE3TuNlT9dX/WNVwhaVgAxOaoMSqRXOOh6Yla5nfoeRjNg+t2aoV6GQdvG
Om+9QsAVNH9ooHA5iz//p8tLL3G0KBVSf1H78Mlua5f5KMY8znEEq8WAuG2Hr9cf7Y2gR5RFaBCo
JRhDuW+Tpige2XWU+rY+2DU2O8PwH1d09SPLGIluZJbS+JBbhGmaSPYcIDSi9JUesMH8OzYW0iBC
bd8A7HCGXHkuTbtCYKTJsUw9zpVdTqdicuMJcp9XRNNuxjQsrQ52O5j9RpK3enxPIK5pdpPCiJMs
vdm29SwE+GMDs7i4eJoDtaWXP4zphcnRsiXnuTpGDIFA1dFP9xh7rb5Q5skj2ciy+I2OBdG+6OfO
nyN4v7vr73T1kbAOOTVdRoYhzorlpyq9Zlb4yPl6EfRHuxjGIxJ2Ol5E7bwfsWd56vG6PV1f9I2d
pKX+ot5Gt3V1kDJ8FpIY6VXfwYVHO4VhifFt4to4wiZBhPbv9eXe2EuojLwyEOLMROSBgdGWnaU2
sel3qaZ/jkMVCz2sxd8Jr3s5sQBB6ZkLtS6UcMXv+OeTjD3s+xaEbHzPLtRqb8QYwiLQ3Y/B3pom
byMAvLWJhG4KX9Qw17MJVe26pE1a09c68r/dOKnV3wA3tAs6h9EWNkLODYBdalT0YirARyD3ZZAM
aLwePXYfAf4285sUWwgorWn03rSKdQDOgZoT04eV1oXtxDEPrNl+ZoXlveE0jr7DpKU6dXHfbOSM
In68yndYi7fFFhLS1qIvaenUXpLpjm+0uZvsQkv7Mdm1/VAi0PINiSn18N5TiBI0bXYx2YVFITeg
gxyP8ryEkoTVUoYLV4kN95HIGdr/j4VI5cQOEjiBJb8+hmG7aAqJv+1XXlWERxbIlUOENcvNux+I
1iAlOUw3UfZKbfwgwneaU2j4qcFYyDfmOVd2oc4E6fb6QuuTzvUG0F/o30H3lKdBGH9PXWmjZ5UN
lvK3LGYcN1xGqdgmdRgfvXsx4LGCOsUrItRLT4XFNsYICDr4WoKfY6bPKaL8mUF3rsXO4/+zGH0X
Jj2kY6vz7qKFPUyMovzWriIq6AiH0BujCFD7x6UoTTc2Urx56cjTbFRJnxlJ0J6TTkaU9m5t1w2B
sJ2Sx9LtvH43Yxz07iYU0Z0XBmCDAQRNTmkPmVAlaWRnhj8uxujstDEvmwN+yZiALUWAWeH1V/bG
Y5ErwzymD81MWK5csN/NlTCP0rtl8KL0kBRu9KnA+7TeWOeNcwgWg2qaobrInaUEwMwLiGWzkt4B
9BceQmisfVbNRf1t2AnMiusP9UZ44kyAvhTCP44uZxshlrtKgkLUHSmduevT0Uw+ju6E83GMbF15
izrB1ml8ax9p6ovklaxyNXd0UyzPHKVM7oqlxK6jdRZr+KEXVbJsEObeejbUli06LUizryjxGCHM
Fq2u+C62Fx2X6oJ0rf7kCmvrHI0EDMKPWeTp3UYN+UZKSQ+YxI0tBcPkyiEY+EU85yqCysDARAOc
aT5SETs6JGBLUfI0nJvAcUblgFhDsse2SSl+FgV1+T2Wae/D+IhsQUiI0noFYiC4+vLHaM0TpNAk
u6u0UXvKKnf52uES+t/1Y7R+p6xCaAGAJ4ZH8qhqiTEohC+Y3bVFmv+usmlx9nPdVr+uL7P+NKAd
2aLdzwB5fedUoMpLFHbTO0ZwqbkPw9gFq0CBgF+18c7pidg55n30+pmTq+yh/vqCy/M5p+trBn7p
qLSxMJl3f0bdHCf7PhPiZu99NIEuF/NqPvq1yGw7jlDRwTr4yhQD2Ml77b+2Y9C367K4szcWW78u
ojLPxYpUyeu0nw7zlIzR7OOhqNb7YGnaYo9Dz7DxBa7fl2hyMgbna6CUkVNinNAmt8iMEXpwVT4l
ia5+JYDG9xoU/Mf37p8FdZQZJj1BBk/yCYQP1+OYWA4+jdMFLfOhr7ElSJf0SzQm8VbYfGMDbRIF
AqfQyVwV/QoQQeR6FFab6wWNFfjtz1Wn9vPh/U8FqhVyEG0+kgXxO/7J9QMGK9bkFKMfO4X2K0vD
4Sswn/GPTur19/pSbz0SyGYKbvQE6CtIx73AAH3RMBX0zTou7h3obrD42jDYKgXXUZlMDl7dC+Sa
v5VubU8tadx1/eQ7Zhud46YCLhbkzj1uPuDwhjo7/T+eiw4GrSFx38gdjAj3hgLXnskv5nHEvTVA
42rnKWG00UCVLXuIF5RJNi4RfFJ0gmS8X4o4b9mUS+vjZKjAsgrqTs2+NR0kTQwnXVynP6pIs1Xj
gUEMoQyzqzYUIworrO4dNCDVoxXgaffYWA2u4nYzF+Z/zZJa3R+waOQ2uwSrRvtvB1A7i/wexlH2
1TPrpNFucA+kafnejaNAUpnvgQmgHJI3zsDoLzEnu/TdQVUbnHT7PLzn48vGjZ17I0oAXITezgdF
lSlP9yZF62dtyVu/bbmh/agobLM9UL478bhTscLOtwAdb5xBof/Mf2j9AJ2XPisvwPUuYrLq21GE
l0W03FSxCeLMWUpv3+IxshXd1wuS0tFdh80D2WPVimi6OXQXM1p8rSxz9K1wh/dzg3niTThVyJZb
XaVsFJ7rXWWASRFLZ4vxKdDQ16FDJaNSs6BRfWNBr+aQeHldHJvWxGgW8/os24hU6/Ahyhga59Bl
hfORtByzCwdEQaL65UJxs1O7XPuC4JCxRXt7YyeZh2A/IySAECuX1tEXcHVJNVe+6oaLe1CAhdbH
Phny2p+YEv+0MLfa0uB9YytFhQG4STTKCFyvt9Io2yGs7LHwp4D/uWmMqWgPzehC2An6ZjKP1z+8
9XI0d0iiINiSvVKLSsvZnE2tVxd/UAtUyaZgnm40D+foHaW//vTuxcjDuTvhMAhSirRYDJEb2aZR
9ZsRos0uhb+LuzISacOeAI3v7PuW43oh7RCzM6qbNarW0JAkgddm4JFYeP3JnJLuZAdhNfhTTGq5
sZp8WMRl9r89cuT7160yLFqFiIVnnsEz1eVN1g7YIe+8JgrrB2QssDDaTZoS1RuQn/WyOuhK2hWo
cSGUIA95TZpYQvdNP4dB2HVHx2765Za0NeQeT/C5+5LgctpuDFvkD1DAokGn4M4hJDtW1Y6Gk2XJ
qGw+m2gVJnvbAgyyh2AMJOD6K3xjoReCBtQ1DNVWySNIPIsKyhjO+FDG4S0N87boDtT7GBNsfAlv
bCSAIhJPXh6ryV9CDz3BQcOoP6NOaS4/Aqub0pGxazU2z12bh+ZNhc1U+Xz9AVcgEIQNwO5D1CK7
EhroYgf+yboWZLzxWO6Xc+DkjVHfhpUTh39BBg1hjULd1KjGIYy6ovsF7mVqfmY1aO1qV0eVsTzj
i9S1t1hQ1vGPyYrQY/oIpEhrHnITLet7OzRC9XT9B8sBQ/xewhLNOMI8kzYpJnIEyTvGZDqXAalv
TrD6FS1D9pDTKX5491Kw4wXVCmoO834pe+NzI7CXY3BW5jZHzAkS5Y3gPzmnPps9ayMFWb9/htHU
KXR5qGFXQ+m+TzhUI6ibFiHC9hB3nflcNH2t7dEdKfJT2SV6sdF+kUcVAsZA+vZCKCeZk3MDbSnV
KLEG55xPeInvEIFI9+OQ5re2W/R+s0TVka5xvNHl9DhS//bMxKr0fEhHXiKkzKbIQkfLxj53zqVt
N+6wo3ubpzdovKswHvvYLCYAMa2iVPeY07vLlzkBMf/YhQgJbmRjK4jKy0CMWMuEGL7hao6RpKQV
xTiNZztLJucSIVSZoaidVWPxMckHEsZ9ks51/hjiIt7aB+Ra8+EceEOR2LsyrLXpmdZcZJz0jivu
t5EM8bJTh4Cmz0lRFrN/6FPql594FKvKE0pVdmPvInua1XvYVUb3PIRgcO7hfeGAip+2Z+Yfam/Q
vzdhp+gPGkPIcgPDvNp9Thn1KUhx7sC1qmDaTK06UT+egxb/y24f4Hna/2Fy1iyHlss6GHa9pdVH
dczb8sRMNDM+FW0yhOHG4VvHVuh87DuNAPhSlCuvIw/oRS10jTz0Lb2Jixeh/flmbM1F3wgZbywk
3HWI36ItvALw5b3V6Xalhj6WKBnGtVZlKXdOx6V1eG/AQKUZZiQaAQiXrDLfCFa1qXWZd17q/+Hs
zJrjVpIs/Vfa7juqsS9tXfUA5MpM7qRE6QVGSRT2LQL7r58P7JqZy0yZcjRlpjLj5YIEEOHhfvz4
OTodVVQY9PvRqovMN5VGvRC5zwMh6xXYBjyTOuIMzRxkNs5kZepeIBP5IJSpiq+QczLUzYSIY3jh
GZ5fDc8UrkIraeG9nkIOs6aHVgHxdp8ynp8/5EnYKi+2gy/g3ciAznRJZ+IX11tyJ6oy7C8XIurH
xUFeTckiIlw9YeDZGFFDvc/fzLabLLzYRRtSU/7+5WnnwZCMl5oMASTw9bMmzyzNMWs1r94nUi1x
mGZ7esOmreAh3kd2wwS7H+LKjnJv1uVtJ/1ZV9v0KwbRi/W45U5ddezprNMELWTsFjeDNpqx3Icg
tpm9Jc8Fis3sLM9f9Ya/9MeJGPkQADDtfdi7Z6dVWfZT0WdNvpetwoVQVp7FGrNiLd/VFIaNz/FV
GhdW/PIaPobyBS9kWA1VF6gTp5hNK02ntzo73XcVA3/FyjCn2XuMLcuCRamHw3QtDHtyPqvWVBZP
YS0Ye7zwEc5XCkuSEoKPQGpxtrtrJFhU/Gi6fR7O+I27GeZlfhKrPZjpZI6XBDJ+ccd0NqEEL6j3
+WgefU0N6TYHSYqmzDZ9rRbc6ODtehxtbrQ22al5dnSIYn/YL/Zok9gLEMxNIuR/CiXFddtaZhJ2
+yoSfX/U8yLX1hPNi+HCPjiLlhx54IrL1PXiwnJKEulSV0yjouCDgnPRXTmZDf7VVBbT/8d1QJC4
DOvmfCAXapODP2Iu90qj5H2AaHZKg8COxt3v9/VZXrU8roXRAwWPx3Y6fTYwWJKnfTfuyxqtAENK
9/uEqsCnxjOye1FJeSEunz8/HiAdAkCxJZCcJtSGOsOvbTWxZ8xLf9FyZ+6CXrsMDpyte9bBomW/
XAnmx2lPmmFHL5xNzvFUCqP2GVbR7tImc+SqHxnE+NNdtqw6i6FmsEw64KfxeOCkZk47FvsoTWR3
GC0rd66YHezmVQ2+dylJOYvFS5LCGAlGViDqvLyP4R+xlDCUcKL31ojfYZfqhuG7NDotX5dldV9k
oZL5age7+c/vk47OMvhEaoTs7Mm507vChZAYFnt3HJrOt6LOjTewGvRnQOv8Upv1VNYWOgFN/oVg
Sx4Ou+D0JZr5FKNTVOf7QpWxirIO4vt5s5nISXtrX86t4T3FMBrKr86ARVcbVEXkZDkdPYlgxSqT
duXUa4XZlxrxemmHYp944RBt/3QP4bVNg48cdmk7nDbW8BCxjFg1kLhgngjU0Ayxh6JiEvpPZqTg
5AndDOsLier5xmV5A9aAyLqLkd3Jq9Bj8vLMJd3mEQ1RYOKl/kjbZUz8MqxKx7fLopcXgtIvrgnJ
cLE/fHdtO0X2BrQOaUm77b5RQpQaV06Plu1GVcwBmf85t03OVEuY3XxpAOYXu5njm93M0L6HVNDJ
zdIpyCb8Y5u9YjTxV5d2+DHN0Q9Q1Nj505OEYVwIcOgTAD8DK+of91bPom/NsRD7ATFp5J3cIdem
lMxEFNWf4jSIsfEGmcmi23J+aDGLg/WbXSECb+vpt7ZOvYfJVKcLE6HnL401wmpbGAQLCnxyQ8Xo
OQPDCN4+RK/ywWg673YhG270yjYOWW9c7F+eh3guxqDiQpDgADtdmSIOu7BhIn+v6nP+and2JIJx
hspwoUI6XxTMXi8RgqsQdU+7EmY1iN6cTG9voH/7tXCM6WhZLS5MXhIhU/P7Pf6Lm2JAnFuiW2CR
TS1P+W9AkGHUieUVIf1YpUkPTmPGXyE35hdOx/NbggDOVA+rDwbG2Wncx2mTgiLa+1IfMmuxnAh7
WooQuXzoVG3/x+GcCpN7WRAcQObTrCnSzXrUZomQE17X5tFhajYuV0idtP2urJLRKi8EkLPqenlj
Opxn7hLk6PTgSqI2ptpM7R2ciyRA7cB+6Ie2+zoouosQkWdvhVxCiWdVL60WjRc23NnjXS7PP/RN
IMSdCeVhyRczYTrbuyx3w00jtbzwVU+6K68yisffL5hfXWshmyCRuwg5nHIGhK0rRVa3zk5rBxXf
2p7KjLn3aj2jqXXhvpbw96HO4B2SC8ALATOCz3iSD8xx1Lc6I0C7SG/LQ1M0lroBlazVXTTUXRGY
kdLHvmJxPm2srNPmC2fRL66PZA3n30IborZfNs/fNkc+2YKZV6Hv6nicPoFHMVu+5zmrlD6TRka0
jlyrb54NgH7R+iEeifkFfPDscROzyRJgEyF6Yp7hw04WTgtvddzptZaFG2Gpg3M1ZRbGYb5Z9+Hw
/PvXexZV37knPGoaTwtUdBIPHF5oZ1tRv03taL4LzSzadZFZrsB0O1BBp7+AxZ2lfNAQOeahnYGq
w9M+OQGzstWkPiTd1urjcIs0Ni0gWddrZFiTgMlhba2W9bj+/U2e6HDzMJerMpoDCEWyfqZNkbiN
Uaah3W5zS3t1Zm0wfCeTDxlkyCuDZuMmaV3nOtHsT6rWVg9YcPR7reWEyUpZmqveVpstndw3I9XE
i5NF0+b3H/Bs4aFXAUkK1Y6F5HpGNoKY0GQIbMntGJYO3nQxYQWdrbTsaj1QuqI3xGoYNLX7bOWK
Pa+cSR3MS0vvVx+CkflFRA8ayFm/M1IaPiNSeNt5dL6h8G8eOx02l26M4dpoDTcwx8b5VBWmceH1
nK157p45E6wVmN1Z+Boft52HFmTpFTlS34qi+WNq9ptEH75H81xdyHB/sfre741IBvZ+1oc0iwzu
rSXFtoJzco/zyLwtI9V50nR0z3e1O7rOmjYJ2ty/f79nu2x5rDA7GczHjPis2o4SHQ5UEqb7OY80
M8dXFRzpLh/0yR1ov2CBXvvRwJu55LB+9mi58Ls2DRNwcG5OkZve7accvbF0X6qY6AAX4UFKHLGN
XROr6oWU873o/RC/GZ+mrcF9Lp3lM36F27p5o0SGt/O0PArauGAYDruX7aDFPxoGuJHGkeoafb3a
L+f0iLDzd0+UX2a1LA691iv+xLDshaP6dDwPR7RlTgNABf9AVthpcmAOQ9+omZPeJYllj6+x1kkU
pdoBllfkw0xTGVoFewqnPZCI5CRNuhiHmslRU3kwI4k9exCHSmg9xoMtnn+/MM4/HWkfOx+zO+h4
VPknR06ZaV2FCoZ6a4eTwlhHrwWumvB/8Wx9Cb0q7QM5uEW1QtwG/q+otPpKmlNxCwBdv3QSoYcL
COPZRyIVZaUhZUKi8otEu20YPuZsdI9DqDWeWPWNk0zuKh6zyUxWXjeaNcMFnZjiXd30YR7ezJUe
ZbavhaKWt6Gu97kLNmckg7pRR3Bd9ULAOI3nyyjFYjfLkwM44K2e1AIxHtNYCBvZdRjqmZp/qjUN
dtxOaRXFWzk29sb9WlEFigJ+0faJl6Lc25Zvujl6xqcoVafhJo7iqf0ZYnRqbHJIWlh9VDLTzCQA
gXTkDS0LNAEuLMaT7JvPzTTNwldfhL+Ac04+t9Sa2pyBNo74y8Xa1tJEY22xRsovLKuTbc91vGWg
nvOEYMPc1cl1SFzarPAUeawLN8992WGgU9dK9Oo4cXvhZZwcG+/XcohuaJwucOIpElYMRG/87Vuk
gZCFPNaTW7RZYHeoQFy7tCvGG8cawzQOJqPJ1Ze5d9XqEnLxi/u1mRHhdmF/or57coIUWp2gkFE0
x2i24hvPrVTh200mltLD6S45TJ5djXfnQY17V8okrpw+3XZInE7G/dGOujBMA9QdVW9vm0pX2Wji
FU14IS89vyCyIGRL8E0XG63TCtEp3U6WUyOOYuj17/psKRJ1fK34IhwR/pkqHekgTAFcKTCoYOUg
fXKSEVqzFzu17TVH8Mg+8jEDqr4xU5e8ZgyIX2KRnd8ZdQUJLRYcSMeeZfyppYdzLQztAEhtPFTp
rD6rTt4+oPOhf/p9qP3FpRa+JGOIMPrO8QO9Fkkszc449H0SPuHehHWQF0b5jT0P2oWi6X2D/e0k
5CEiirAMsi6dwvOZJVj6FVqy7XwIJy2rGD43KIg1X3hW0n2R+I/pz9Q1VnuduHbTfO7rujQHP4Ok
kTXbMi1a99DE5SCioCKUjM+DU2i5QHimHdC5G+iem58rHqgwdr3dybrcMJRFdzrIomqorFXp9Ila
+kBYvbZPXcUo/pDSxR1CBnqXjqFzR2/35OAKWxk75qCaB5PUIgmsrIVdG2lCpL6ERfNnThnLqqSy
X0a7F/1JvjjZ4QxtZbM99vPBzayuxp/T618AirUKzikOaBfi9PlaQYNh4YouGB0j9Cc73B01zCvV
fsLrptU4GKKm+44yD2ocVPjiEhx5giYs98Yo03tuQvsHttPH/Nd24tJbst5DN6vZa2YV6daYk9dG
trWf4nxxXQx6cjAyOwqkml3CMk5y0/erI8lNew9C+0K5+nh1M/UaDAWKkaUqzNCn8cvIMBr0j4Zk
asePIEddyMLPTkFI5uTDkOUWwJCt//GKY49cXM9I6aFJ9ellnC1Uo5ivukQf+8VLRHHoXS1qWayn
SybzYkRDoqk9VHZrP3NKiS9GagAgiBRq+IUVczoiszxG/lFSkI/QxTtFC2kbILOb4JGn6rnKdHfV
V+MazZUQTx84U4pPtV9aW80JTdormBG2m0IUTlsEpZJgg7X602hHpsthgaUT1Atg/Y/P2O4tO6Ss
Vw+l1+DuI7zM/h6VbVn6MdK4F8qb8yeNpD/xm3+spDNiboUqbMeAzHRARaRP/UZz4cu2Q148YBqR
/alD2/IyscuGebH878zzdLBiEOc5sg59reWIZuT2lAa06ruNHqYgQ79/kCclI+90aUpwEAJYLD3M
kzjnDJY+NXFCnLNQTiocrzOCuHK9tR3hPR4SdO9nUek/fn/V8yfKGMEiMEyj4L3x/vH1DZy/mUxU
7TB6mfEG3z9C0r6rnYewGykZ//xiUAIRAnQoEs84aYwBhkRePGEcQ1E/qWlsFQHdOnnFXGp2ySHh
F3e2NPDRiUeeACrGSbiJarQ6itp1mDlMTVaj0TDAZnkS6SKcWy6cw+eRhu1PW4msm07IWb49G13d
6NloHzVAZysY7ViVN/1kR5ekiv8nmnw48d+HWmhmgmQs2eHJOqmiuXOlV2lHhpRr49si6GI9qGbh
4taohXlEdQtFrHAmf4772nhzE9NV1tx5OX0t58FdbOHcccaTJ3Ut0a0hmdFi9tG5hUUcjDjuOl8J
QQk2UfEgzc/U2q7rh3GUY7FTIArV7u0a253EH+d4HLho1k3ZtzRF5r3xnR7A8wXLj3m88iyRyi8A
PLZerPJC0LnZ2kk5d7nvRn0v3KDVzGiq/Lp2nKlYjf0AN84XkolexQdjc7q9lbksSr9NMGCUfuPG
k8jWmJ429rQmy1LbcJcZOQZ2sJGlVLSV24UMqATTyOBHFSATa9ao0upDrlCET006PtJvK9QcGfZJ
NsNOlyIRSMmm4RjfYItUxpiWs0BMdTUV7/VME0ZGep/UUWv+SJV6HGMf6STGSq6HHNwWmxZWtaX7
KchDbQYKzs942Q1QczqmrckSwzzwhphfWFWxlU6vABcgTgg16sU4BbHl0J3dCwVHjafELvSmCBiQ
7St31cyd05R7OAZTGO5ZVPRSVtDOC6tcDx0+dvEG1moS35sRDuPlFT5yUfpgN6PqHQvN7XrnJm/K
0TQCA4bzoAe6pehSpWKJvfbJwGco6Te1VknrOqRd3D2PhiemL4kqoaAHTtrOKHslXqPqcJDsAmlL
X3I3kbbJyBQK9blEdszE/npM0NtZp242z58KlwJpDOw4d7RhPZtjVCabyVaU/GdbhtOgrlwxyPo4
q7NT6UFoTXq3cTInU9/CEqfNR73mkdw1njfiUl5nNt2pnem0VfiUNWFhrlAnm6zXBRjK7kY5lvR9
PE/BpyeoDCd2VdZFh2DASm81pCswqW1nBN682K4q1nykRKmzjpzIMIXvOWCR0SZOFOrbFa2dPMHo
lkle23j5w9C3kF9IfuxFPUhHj+9jnC0VNZ2SXIhj6/aIMaP4bd0BkiFzI2rrEvZ9ysIGi1uoZ0vf
DYwfk46T2OfEjkpZkKQ3HZLpcXasywk1plxN23pdGR3iGGvmJTtn8JOEtGkfSQqxCcO7dEhSH0+m
ur9tBqQk9LWw8aTS/Rl/vLgLbGvM7CJIqiypLvWslw/198AGggCAgBYu7QH4AaeIPTTwwoGJ1xxC
RrjDXV0lSbabS9XID7maaVtq8qq6cOiexW1mm7GMZjfD5gRhOMleBj2qc7po4mg7TMQGUSYiACiZ
iEvJ7/mFoLQBP5OHkimdAbPD7BQAc3NyM1qTOQS1NUX61uoipuF/v9BOn+ICw9ItXNAJFEHOmJV6
p4QonnnKda9nTZWulbYOBydwlk5eHkSWmMRXPc7AUC4c7qdDfO/zo/TMF/oc3ZSzyklbeIK4E/TX
jC5p+Qv9HiO/rzFVIXcqm8IYvhLfZWv5Xdw4Vo4yj1u4+qrpU8TZrvhhdqPfpN5k1UFZmaWzaYwk
C1u/K3LF2OBRlQxdoOWo+SLeWbR2+g2Kt3TntTKNiWp89nIbZ+w/fJ5ApsssEVo/C5R2xlTKRZnQ
NKnjQ1Fr6pujS+8lFupwWydFqvp60RHDfv8Gz3Yvl1zUoEEdmUFnG5/ECiuE7oljX3hlAavrT2Ms
41crNznA3DBGhTDO3Hb281BTES7MmTa9wjLevZVz6qm7eNLGL1ZpC2ub28KYkJ0BvPWHwkx//v5z
nuFxjCEtqg4LddHWIYB/DGkci0i5VrO4zl3MhX5y4gtdrFq9qpNjDZqth37sZjaNpXBO9PQ6l16j
XOjyvUeyvwcNylmo/7QCkEEGAzmthpgxhzmWSesG7cayyL5PzixNeegtWXu3yBp6hrLumqbt8yvq
6mLY95k6ViLQUb+s+lU1jHkU+XXUFNZthVRKKo6QMbAh3+WIOMzpz9RQe9wh5yyhRecXVafMD0PV
ironnlZCOFtm9jTnrh1EOPZ3deRF47T1OiXKu0BkfP15HGzAlBfHQr/t0pjPadUALQBKB8x7oscv
7t/qzUQaTS22ZTJkvpit9kYoiXrjMbu7zyInXHdg6hfqant5tX9/6stVKRgYdSabP59866csrmVR
N9vZFGAkYqyv6mLCfKHQ7LWdzfkt5kUkDXNYyqvZjdM7YIfpQGUs/GlAT7mhBfqot9Fbyzl2ZRYQ
smKjlE+6F5fbyEycTw259hrltOZzjkrOXu/V5EckzXTrtEkReHncfdNhR1R+NUbjQzo01X6O1PbZ
IkHZSMhe2y5XxzsMm8qfOY0EspR2HO7he3vX6IN6xzyhFbgJ1Ux8GufE2NiVFX1x8oLTbQhdMwAo
sNYVfWvHLyY6ampn9Hd5EyprbArbII9Da60yuYXzAutqHcK0+2H1Mr035rC9CaduPOSh80inf/zh
GK1zgcLwsbxZOk3wXShwePnM+Jydlmo2jJhVCHlTVoUyTr7eN0MyBmpT28mT1LJR//777f7xggBj
BHjWGojtUqCecRa81K6la8vouq5H1F39WjOE8aq0zAF/LlzaG5faQ6fxZXHqBuNgWnWJwGdyTHhX
l+o4yuk6lGmXvFhOE6bul0LBKlo8KnqRmZvGovBy7hszBaFIfJlUrEmHQXIHuSgdi8HxWukzL4yv
kJqWcgjMNhtlsmK4DBp97xeg0k0X5LRwnOqIurclsjtHmYYU3djfP76Pd/P+vjCOWzRNkCUFxVgS
hL9RPmy3pQks3Ab/EUNHVgoFT+0pMbqJ/DlWHNnaG09RWuNurENRtbuI6mP+9v4Z/vP7+F/RW3X3
PztU/uu/+fp7VU8igbNy8uW/PjP+VL/9SF7/e/m1//NjH3/pXzevffvWnP7Ih9/gD//7wqvX9vXD
F+uyTdrpvnsT08ObZHrh/a/zEZef/H/95n+8vf+Vp6l+++df36uubJe/FiVV+de/v7X/8c+/Fkbt
f/79z//7ezevBb/md6IrfySnv/D2Klt+Vf0HgnrEMBRVdep2k9g6vC3f0d1/AI+SqQHjLwxlFyC1
rEQb//MvRf8HyBOKo0CYy/EMK/uv/8D/4f175j9MoI1ld4DfAInZ3l//+6N9eDn/92X9R9kVd1VS
tvKffwFqnRjeLSTphWxGqGUKAz2eJdn726LhAwAhdvWn0n11s/SbajSej9rNtSXEfSW9bBtZ0cvc
5o+IYIW73lo7kXwwtGh6zhsGyUP7oZYrg5byCt1J6StDdTTKIujqLAtcpS/9aay+edWwcuboes4q
ZUUx/K1yi31h5X7Tj0Ugiux+KuptqSuGbxVu5lcVaC2q7Qwv2pOPUvInItFt1NY1pp7D7VyIKwig
epAao+7Xsjx4Xig3VFZ1QGwxA8c1y7U0picGs29VtwR7qLvsEO1U6McrPey3dUmZl6TtoS2mzm/U
aJNl81aifeu3QHGbrtdQMve6rWJ0S/KjfdJHY4Od+JMVZgg8qyhIEN4po+c7lIuGldpp6961D208
3/eq9qgOdNxjA7nRYWQKtw0o6qXvtM2PLDM+aUO3Q48QaxvYEoY0VhaqBqsB0S9gkL7z28IKYIgq
iPS7aPTrw5HTaLiS5cx/5mzqpPaZ9uW1U+XaykEs4VpmvbnBW8S67U3gBbV+YNyYlpcC6yUvvYeF
VRTkFcMfYIwGZ6kFDcz5maZqvWWJfKlC9+CKyFzbef6MeuBxTiNuWNdrn15pvCW3TwMtHn/UP0Qd
WtuRwcvUdh9ibnrXqV6Mu3WD3XmRuRucWwK6ijWuDWLaFGpEQ1Gv97VuoF9sqyszGn1VSaIr2bS7
sFXHdZ5iQDhNi1v6jcXowxoVqr1GHzsewiGggpwDtYjlCqA4QIFiWxbyiePkB9SYu0EqyTo3pp9y
wiqpKEdGGCQ/kUo/9dbzEL7ZuXLl7VJGlQFh5BGHmWclib/FUXozIKrshwh3h3bu+PkclSuizVdW
ElkFItk3C8qUde1xtp37eEw7LO96PnyZbj0Tg/lW9fwwbJ9hIt8a3hVuu9tkEaiolZX6E7LhMx6t
X9pyWJVTFPOTgPVRVDQBUFPi62LYLm5gfti6V1YyvUz67G2i/gFVQHufDdlmdpK7IdXGjSWjx9lD
lWsyp42l0GxLLLl35ptBKep9ZGsd8u/ejdm7X9KwfIhV5RptnGlR/V+P6Xcv06dAM4dPI1pCqxLZ
VGN0ikDaRrkLx/Sbl/a+SOCVZBDLFCUefLmuPEVdMyqn7mQRXmdxfi8gwgYD0oKBW3vfRZy2NxWq
AKGqyB+hnK+xx3pomGr0nZCMqO3VdVbPT7k7NKuqkJlvCfk1qyoORdxTqC4SFOztYVwX8PGTcKoC
Z5TZ3mMwyR+bkAxaCrlOM+VzgQGK34vWRCydqJI5a6cBRlHsKNuMYfG5dogDYxW5/iRuJMUcuYr4
WqfKffbTHZEryfKu9Rcww49hgd4WhrGdOjPZphZNjsj4ModXwrW6Zy+KD3FSzEFW2ezJaT/NMrnG
ciCgtsE4m+2pl0s++FkmXrKulMdwFO2KVL+ksje3pZ3K2xZxBqSMfQ8jtI2riwPd0fBRG26SwtD8
uhPrslH9Ui+ioDFeWmnnfpjQdrSRXKgTJ1pjHrE2ZXVApl48j/a1k4hD46p39tTYQZqmfIoR54Nu
scaiYxs0Q6Zd0Z2oV5UssHfXKyJAXT/3YTWsRV9iEtohwtU5DCI2yxjg3OqUa/0cRP060Wh2Wlpc
bjphXMk83KK+emhUq1/ROUuwktVWRdqrO4ZJric9ulbHutsAD/1MMX31onLdWGN5m5fZVWJoNx7O
Kduu6r2g65tVFHqfvFHBiAJfqTnaeiJ/s9MKGK4vGIrIP3dm9jWZ5NEW8i7WSvajbvuOmc4+hutW
oKN+4Y9uFbMl6i/mhFyzYcXdLhLOOhEmVgNT+SJdZT95BmQZCzfvrbCLW0ub7ac6wiBYbX7SsaqZ
wxCGb1xBh3K3VUPkpdi/H6FIbuJh/lKar2kRhQFEaHdrdvaNSQngG4cwrgK9dFS61fnWMZpjaaTH
SFZPXW+3u1jWa230fqL1EwVKUw1+bYFvDwx/htYVKd9NikqP3xfJC3Zhwh9jgF3DQGJUuyfS7Fuw
VGCGDeoAid9YpnKDNIUd9EV+q+Q59jNa+Gp0V3ajvhiq+BSDEhDAxFUzhq/JFJMg11YWaIWRBTRU
E/DsIyjp1zFmZDFFbGLVVGaAtZa+8/SfumhCH1wHjNqut2Pll25Z+OnsWMHcult7Kh6cWLmdaDKs
p3YoeL6fdOwXifJInjVdmPv4uXymRn4CwI92aKMEOor0RZixmLSVmqrPUcaunXQ7KEOz2JkLM1/z
nlXvlp4U4y/NPOysWT80fbdqB8vawlbYKAx5BnNFm1+zAxAdlShcJkGl35Zh+hXt52al64pk38yl
D3yyVtOmf2zUUt85ej+vsCabNnOYjXsNPxXTWRl2md8Vcb/GXZc52Nbd9NkYrbTJaVelVn6eJ8M9
6lam7CYlqf1sNh/RrdODppXlsaoqJraicA3JOH+x89chztalgx+kaJwo0M3pRilmE0HafJunce4P
c3dfqeVEnjPhY1+jBROXQVvy+rQh3Km9ujEmfVpNWfTkzYW9UtTndjSVlTWXt5k95bykgFHV22rq
A0qyxOc8+zS4YE5VVqwSd36xmuSltJIf1sTpYSrTTyWx/aRE7zdr/AItCUYRk41rRO5OneOfaAAw
EI/LbpCx7be6W+rbMXpR8mSG2vCmkm3oRNtrzOxepsbCTmPQd5kgvZgjd5MPo73l6RzAF/IgpXu+
Rr0Y57nSyI+yUyYfP/t7ktZrL6/3lRfifJ58bkeNorqMtobaPdEJWU9KF65SXR2QUVQZYB+qbWbb
4YqmyUrXBncTss78To/9UobVnVey0NpGf9bqjNOh2dAWeBxZplMpj0UyfrL0KL+bd32nxatRuNmj
tviA2C55paI62yLHHrCwp+uu4NCcY4m8Ae0PPU2CUeTqIf4WVUa8nslq913E7PcoihVI1xSkyPv7
Zprs6bFz5ip0I0b1OUwUB+1mCAp1NR2EUe17VOLXZla8LmzXVIuwvhqbluO7Iy2acVCTTRm4c2by
ZlRlTWtp3jC68bWLxSGJNJykZ3vwtdj7EqMlO1YcD4sv8ahV26H3nUnrVpEHu7DLXLEd8RIrE1X1
42qIt/qsi2AG+kjG5oAr9WOeNClOMKO2shIjvmpIoCyTzonTx7WPbdGbmiX7Khf3rkYDok+zVc4z
WSFukpGbcti2HAOr1NHalYXi2rWeJyoi9dK3K+Mel4W9FKYXVLWrkXq2j0rlfWuNmg2lK1tUFx7a
sVkrwj2ozJcFTc05krWRxKHW4GBCnXzUaIhVmvzeGyFs+MbwNf3ZduVbpE/DTku7pxqalJWJx9wS
j6msnjUj1DbcQ+JjBP5YVE290chrtNFepSTdqzqV0XLmG0FdbNuOthta5ssB1R8THRQzDMJ6yL/o
+DEGVg20ooj+UBlyoxDPjunkwTda3DIVu/tBGFI2fdN+j/vkwF9ZM8crbyIzm303r62A/hxHZJTv
kLpfR2r0BcJQCwlQP+q4DPtxVIhd0hki6FxxF8ZmuSHRTsml4o2kSbrMNgrIrZ8pNk1fUfNqn5na
sTbdRzN1rwdrGFYatUbmdHZQVW25rqEHwIz/Roi4mWw7ogVa5QzBmN/LTFlpw/hSQANDinWqaa81
5PT9xjAJfchh3dNC+Rrp2U2oGe02gdHh22F8G+bfOivZ6MKbA02fumv9KlKDzvNuGbg/kGl8Ufpm
XJtJ+6C7hRks40VrY25o3GaHhHQqYGhL+Gbf3aKU3iHqE09bXDDpko6Ppdu8Yi+FwL5+g6bjUwSX
0VeaPCCS3xnCLFAdkA4JlvzhoVnhT3Zsb0a9f0O/8FWpBuMwqM4Bi0f9TljUkH1cBGzXaFUUztrG
BCiw8uigMxrKzeuUP2XbcVC5TxlMXR+myODPPzWjCzfRDCOmcApfd5Qdbn8DeiCau+L8WLV5p2/A
Lf28eygGoQdwDyqlNPyqwwDLFsmzXrErS6faQui8zTpeTe+YSJZZgceGkbq2zospWcfpsFOVPto0
YXul1oT8vnqg5aX7JJC5H83ljYYyiA8ZYZ1J9KTKaQywslznkPH8knlCiJvpjajEHEz12K7cItBG
6ZCFQYIe+2I/CeV+8sarXOOUrhM9qOwHF9GTdT05T43FHhssEoQMzNhXMqjvPc7l/4u589hxXdnS
9BOxQG+mdPJSKn3mhNhnG3obZNA8fX86VUDfc9GoQs16kpNtkhLJiBW/DZCs/R5yw4SZpFM9z6az
M2nnonibCesPGst8x5hJxYWj0yfvTCe0ifkV1j6ypuo+ryRHEqid+L0+SHowWPcmEQB4jaFZ9Idu
q5xwy83DXNi6v07TwgOqnbClv1hF/21K8QIvf8uM7JAYWhNhBR19HvVQs6jkJU7msI22fhqL4QC+
iwQjQ2dNKvinK06GVDmT2skcLa37lLlKHZAh/oSn9kiurA6ibbahtx7tySLrhRsTgZwZoVi9pyy/
Ov0sQsfNAhoJwpzkYJ66KvS86TQZ42dql2HuVSxKrvew52UcBPJpv6rhnM6HrFqeylk+oewZAld/
q3VSGwv9T61HRGG8UKK1H9f6oNSCExnZbm3DEzLYxmHp09gl8ZAvarwhoumCdfQ7m/Pc+l3lwd+/
vWOWgwt964r8l5JOs1/UM04IJAL+g8UxnHtadX6LGwel+UVRu9Apa2tfydGXUtXp/wONXhz9Z6nD
jxLVV3YtkyJCua2AVe4pKUmIGA1EL99Srxsj2ySyUrg/8iTTY7v+RJqVhcVbb+CvlgUxrtUUFxZw
jl5WFC/1RvrUL9vi9wOVFWlRc5BqDkDQP5l79prWfLUoV+LWWtWAjis1YteXzGKeetyAscMtyQVP
Ey3E5gQpZe804kV0alsps+IpeQbcPWsm2zcG5JiGs1M1j4NvDPlumI0mcql78JduaGKt7D/pR74X
tRNzGReKD6+9Lg59VlyLsbyLgsHQFL8GWU9Bttp7lCg3MRR3syibQMur734cfqGAwcNnq2KBWrGf
082OumR5rRvjnK6/jML7NdWd6m9LGiGv/yvJtLOi2ztVbn+qeb2l89YHsupOpjvfkN0E/VC+ElBx
nkcRe6Z4I8Xzc7b7kxzKezWof4ZR/MrhupxE3Uu10qO//4fsW5T6p2tsf4zcjol4o0h8ENjtyqBR
53hDntFA14Rqn15zkU9Bvv0ca3cJCrTdjWrFj0tQVC+ay+Iqm+pbWzknm02fBP2LUIpvsPJ4LTTg
hyUQ1C4zj+QRwX9Pqd0HddJyptHqT6vmF8M9xI5ydZQFjYfH+KmbL4207tKqrp2VfctyRYJbjIuf
dIBGmnjT0u4k5+peWPxSw07HEOKecWRXCvmEtTusyvVVYfHNhj+mV9AJxNrTLYEhQVI6+Y3imaVp
g1jxrGe9l6+PT6EkDU8rw53oNH8b5EVgCq9z03cFKa8J+IrtvvfbT5Pj9riIN28k+6WuHgIZboVe
lrdNbw9pY1GKm7TfZkrLqZHsbTe7T1XPIpL+SEo7khtfqyKs58fnHYRCSXR+rcvymyOw4bMuMDx1
3o8qz2M7PafW0rEx6twjeLe6Yzp3mClIJSiOoFm8cDbeV0W9TaPy0Vvva9WfTFs8sB22M8KfHy/g
DxLuKkTk6bWQScm41t4W3ixCSq9ZBgFqmtBxQntPdQUOStVFQK+3Lxbjjt/FRkTYvVcVN8oZ0lAI
+1Sq9V96lkX1kl8TR2iBnUp6mNqzqi9nMtX+QnnCXDY/+trW4aSyJAOEr2HrWGU4JlmUKiezrq+9
V90l9ai1xwNmuJ1Bzx6+rIXV3VlYelwm06yD/8KMSEaE8NWuXHZJ3YcWKT8qFaccz+Jyka9mIzTf
yo/bj9VmZ9an7dbm2lmq6p+lbX6WLYrozaWsYtYprkvn/NqYfNG9UbyMxXbti4dOhm9CdhmHQ9bi
fgbpw3nu9+wWbTZrwbRmR7NV4FWqH1Sk/H7cPsdr/poNvu2uTI/os3EcMwk4S/89gkEmeboGTjq+
T8XQ+bzUH0bBcRV0YOuWG4/iwoyrP896st/kdqaxS9vbVflNlk8wUs2++sMna9OylCgru4CavvpI
csGpn1zn2wuTtDxP+E5uvGoFUArXOU27Wh141mp+YW9M16q2/WqZ/xCdzmC2qJz2mxfXWj+hhZ57
rbF9yrS6nQ79U5ECFypAMEFPnRHIEANQ1xHeIg0aGu3lY7WKLvrfky7/bzrlH/zL7nf74CzEv3Mu
//hLl5f49d//wv+HpAyMxX/HyrxODcvpj39lZf7+F/9Jy2jaf8CuEJnBOGGRfWZCvvwnLeP8hwVP
Q2L4w1yHucKALvkvWsbgz0hlRxlt0cNHLzH/6L9YGWgeJEWIJiF5LGT90Dz/G1LmwdP9X+obvzb+
/7+rGmmKeZA9D8rmXyiZwVLcLCeBFfuoaHaz6UJra/Znlj/kQ6uCFNu62cTbHV13eG7Xcgrq3HLP
maK/Y7U1DqJb2/9BovJvkvDHNfGBSSOg/JMsPtjgf16TLvKNc4DR+W4zvmkEf14UPSsi64GLAaf1
O7fjPUzdZbmz5eq7yVaS/0G08k96k0uA04T3cglOxkxOyuU/L2HLyjZRR6fx0ywvye1iHWO2PJVZ
6+3k0Gfsj8KJyPf69S9Pzn+RZv8gyf7+wv9xQygwxLGBIvGR14GS+Z+/2XbwcSOTRlNaGq9t15KQ
Vgx6PGkJIfb4HI/22P+pEllf2tExjo0BoQ+Y4fk1gXFHYaftG1UFXpBQOBWZvX3RhwxzKFzxyvkK
lKeBkb0sulhuU1ldRZIVcZMZT9var8FG6tx7JnrdNyvmAUfvj8L8xUnD3FfuQtSPYmOOyegicVj6
2SdrcSsxqIZCBXMdijrCou7tKEOfKW0d+70tObsWw1DHKGnZ6tABBX3rbAftfZghQWoI76PScDsb
JJFh1qnfSZPvMJEsT6sH3FFwtu5sZ3nKzXZfa9u+0TNln6TfWj9DTXW/EjUpdlaWnszNLp4LzLz7
tVkCfX3PyXU9IgJ+VgtOHGprbAf3JvtVwamqbvGYTVVMFEfqb2L7KSZNvDR53gaIr8EHzfQiMple
dCWVzNTe09hkWZCNbSTrVdmbs6xOpCq4EfAu3+1WZPfeYJ9StkTGuCe613kop+OGe4Ftirj0//45
8f4pX3Dwsjl/p/8hXIFOZRX552NSmWnWrlbGxpjbt25SW2Yx91z0Wktb5mnJ1OY8Su1DU4YPw03W
e15Xd20wRr9lh7s6Gd4qjQKNQEhUbVqj0JdbK9+KRnthJdY+oFwY2ZGA5Cw7uLCO5tmgk7blw2AU
oTJW7dmtt4qz6xQ3NDue05xxTi3YkEuSodq6AlugHS02i8iobOOOsPVnVfQ5U/Er1cPJvlghIPUE
ngndbHbAsbAzUuPPsinWacozh5qx8i9XXZ2z08hxN5SId+EvEIwZbb4HsY/HJeOVRCIs1/tsbMUe
ZNW3lZHOh6Z29wiKL7VGZbbSfw3cwmBZ22qvWKm4G1p7oLmjR7HdznfShb7wB99zvAO7qe/CTchk
Z6rFkeJmzsKV4Ub40UCxCys5dY16b9ykjMlkMJ5HdWoCBDnuV15O91zA2piTZ4auoYjYPvVrk1yc
tAs9/aUeIIf++8cAb7XBjf7X9QLxLbXOSNdYxjn2/zun3lpiXSbT/pk5NM3RFRROqbqF9uyyLhJY
w+NcIp421meTVpkkXe2buRuTCW4XQJy1TPOOnaJDWBnjN+9SbC9qclFH3g0Xe1UoWGZ37WTdisU4
VRtUOhCf5TtTFk6SXOSZiGlwtPkOXLUH9lQi3VCVE93vdwK9c/DX8ddWSl8vKuVrosygnIoND8iq
IpOSazBlqR7OsoVKWfM3NTW1vUQBF4qqByoQ+7QgoDEZeZIxXobrtsB1wBmTUsBMtBngIl85qNzN
oLk0tvNqvuTJcti62giX1ptP2tR8EMlxokpZ84uumO8z3AIysF2XOGWsT8Bnnr6+jC7WO/oHth/2
4gQABcDXafblpBXnXSuJFYSfoOfTq9XUdmS279LI77WR6KfVIWwttRtqCsg2baQH+UnJ1g0N0At+
Wjcqe6fbWWMhD+O2mqHW1vOzMiynGs0GwI0ZY1h0feoQie7Sm/GoVRAt65ymAVboyndqrnLRdpk7
B/Wo/kD6XvighCE5N8OBtL00qFVV3vTF/sNiscVi2H4009jGWlfsSfZLBu25gN8/SvaBoVyUHQwn
wHbjPml02lYjNDCd0gFSoi+3aC8p0tcD0nkzkNY4HjAmR6t3Rhpv0fnQq09mMvaXWmpHq2wOJk78
vb61GbCeyO8mWS+aM+/q5U7yTHu2as/XCv2pAlm8GioK6EcuSFoMMC9c66ust/LazdubaMT2Sux8
GS5F/xeqCbAmsz+i2m65QVYat2UbdBgVdtR53edM9v7gpPO+5HxrNh0oElR5b2Ubt6JqDms1hhkK
Catj67TG7GmWRc8ZrwjI3tzn+tRc2A+uRqI2AUl6EJcKK3+OM6lbV42Ty7LrRDkErTU3Qb+6X5Ik
N19Ibzz3Utv34BOBqZfZMTPVU51X6FKRN3WZbN+IAQe4nSsZguve8Jr2Pmfv9NETNC2Fgip9IL96
yiOrks2+scvmo+tJWkJcWMWNu0x+U5WnjlA10KUO/4h3RJZX3kZv026bFVRGcR+2VtsVtFT0B9wR
1VVuxRpuCDJC+CL1Cdn5VwUk6reqWwa0rDh+mYOPwLKtUnX3m/mb9gnzZisw3UUxHR5xBH5ilUW4
Nn0fu1hgO02+SxNFBw0lNXSLdc8Lpb4qudj83HitVf2hZSACtl2TkGIp11dyTnpdVezpT+yOlmP/
as2vyhgmKA91AeJnXYfP8bngWJfGeMhG/VBn6dmrnDROu+lW6j21LLwlgTca1JOXaqhj4TxkyW8J
CnV0V/eJEWzxhZYUkVkoV71wMPNQ1h6U2sMfg6eHQbxCsNv8UWiy5yCbV5HMmu0oBlV9McX6bmwp
UdS6+WTa8znXrDmwVuUDb1PQ9M3dc5qCuLLJupfe9mNyXXcnPan6w+TY+Mi1DzItLqlQyl0rJ96v
xmNjqb2roidKvFhF8YRX8t0ehpeaag0fGq2KJmuFlli9baeN9kvnbP15s2AZnf46G3wcwLDx6rJu
QDTB5vD5M+WYGdydrq/qo9S7+Wq1IkTI6dHgaL03q6cHK3fn2cv1/qaYC++zAt2HptcsGpX6yqV+
mrO6ftrIIoq9jr6xfsqU62j8Aiwdr5kloRrt/GAn9psi5w/6a0PSc9ZjM80ygulHm9GNf0psS1et
hjEERDDckkyfAc6oYJKQy0c9pRFVCsvJmAYnUA1F23VjscT25omjok5tkGg1J+NK60+9btWfo/V7
w2zxNoufWPPUSyd4nMa+aT4Xz/rShyI5u6UZFgWhjxXSmSnZoAlLAP6yldHIs89so5QBEYu8nOxQ
viG7KSKBZ0DIZezMrLZ8VAjiVKSutjdKgGaKNe2u+nYGNQlKsrL8utY+sedrAXlrs293XXK2AHmJ
skGqYiQNs2jn7BvzsZcX+nvDSr6zETNZjW5e5KEwVqbqTvjCNeej16Rk3ELD3Cc8Mf60Kka4bQ3I
PWxlDlKt2CZmJ3fQD3oBRaD3Q/vUtI0k5cx4JI9ZOBSrDbmkHJewTrJYuuyXQ2YD8vTJEpS60p8M
VfI/lkofJ+inoNCqSFVLVAMd25/ifW5pHedOq12V6ZgUSRfbY6v5Exe5KYsCyFhl8WA0sd6IABQQ
REM9YP6bIzY9r+ie8sydbqtxNR0ymrimIVTwLr13mvFmsSTd3NZ0Yq3aulgtdmjvq++EBXG3mDYT
nrJ9u+vQX6QmXF6BfAynfoCzNb2XVe+ci96qf/qmUN5QUehnd1QDQjye8Wx0T/XjRybVXwv2GN9a
LT3M5qzbAVu/Tp7ytU6OB35t6qHTZ7+xrPWhrET9Mmvir22Yt9jaZL4zrEepbymUYJD6oXKpMFMy
Lz+MdZykc4fHv5KRviThyLS+S0rjIzXcHSGp7bXerPZKkQOi/s27lh1ObjKM7b/WGQpLdMnvdLbf
t1L8aWdP22+us57+/oFWJ1ZmKY4dRafQB/1Fo5/9aM6kcWNwO1TVBvU62zchNWqOcxMJ45K90PEZ
Smk0NHxmEJj0UPls/u1bafUHo9MXFAKpuA39IID+l+qibvquuCLjHeJhQCLVj25zZYB3J2ht8k+8
eGBeIfvL00NTH+xzx3KCxl898xD8lXF3ttVJTwP9ND29GTsX1k3qUkIwNSjrpUTXAAVgdmlzKkW3
+AzdHod6VR4700sDtqTE1K39uoEW95hP8wTRialuhzF1f5FuUd3rRhFHo+T2sYste7dy6LwYHn1U
DD0/wAPFXlcVDHKzHSaKqN6LXlzKWs+CRTBADopXXyc5HjjJMgUodgjjPgam3bKh6yUcrmtM96ox
5ouqqQiHrJRWGi5tM+s1IspA8lErRv58QjTT9deGk1P4aICLNbumk1ZTvMArZvkpMkFCLC/zqbaL
Ccky6ifdtkucgZN8wwON3G/purNTQr6gv/lApr1+TmQkxeRyp7sC9Ry/op53dnrkOJD8VqzyoSnI
tDctAe9si5bot367ucTP+Tj4y18s2H6mqcuPtgHFbYiy4g01Jp9UomTfAymS9Na8mZldPw8F+CDa
uUCWUxKRZ9deqqxrL9OkXxDLrHs81lNcd8MfQgDWk6l1T0YllJ1m56kvx3ELHHv4mTey3M9ZKuIk
4wuXGWrRMfFCw5laPuP0w2pV36tS5WUtveZuyiFEgKmF0BDZzcbUkJBF/lFkLe15mrjoSXtY2jE/
qnZuM36bxs4d+0+vssYjKVXoTqsFUFavrPzDpQ0dPaD2hoFv5orUk04A8qnliQ5NbUO1kKjFPZtE
SMjmOSNda6dgnA0KT8vvZa776ZBbd3u7iHa5K1sl91IpBecJ1w4S1fxrJCr9kGBUiJO5TN+aeviJ
vLH7taxLXDn7FVnICy/5Ek4bnEPNa4byZoyxq7h7akUAYc32tHziP1cuJtlGL+ZY0eVYPVuKoxNY
7tr+kAjniKSCNdig3Z5KqR2HTJZZNVPjdum2vdoTKbelpgjKZDKvHBhCXk6HodcWIX0o3YXT+pMh
mwSFK8B4VXs7W0Mx2awv+rgYZ6tlvkzcnKmw0qwdAjsDSAFtYeU4wpd2w+ZWL9oh2z7sGvegdPc1
s9HuEaoYKw7M+gCHvVOmCp6pLY9qrp6NGSI5TbAr5TzQIe0YcFcTB1CuhUrCoZ+es7V6Ec0UW1mP
izVDf/DI/TvqVsIheJthNXtPCTvaJs/AhBHFRc1XwVvERjRTGTYLZA56qd+6jk5i4dS3bGYb36BH
xyy7JFIgenIriIppSUkvTX/OapkdNs2lh5eV28A8/owtetcKJsBitevYLclM7HKJPngtnstO8Y69
WNc435yr6o7dK+koitpfEbxnl7oq32tJbdm2bOa5MxwebyMletgeYIWUfT/L5iUzjMvimh+uVIzz
NKrdKemrIqLIAxpmUt1IavkVe/KQglG8oR5XTlJ3inBcdBw9ZhkObfLiKuM7dgoz7FlpImQ53m7x
uq9WLupOzKrtL3Ik6woXfiyztXxyK86LVjFHlL7bERRn/oRGRgSaIapwhHIsjc696vCLfibaeecW
RX22AZr8RQ/4Agh6OkprFXiQB14obeqiYnKsA+EsL6iQj1nimUcqJPZz7qa3nga3c91snwO0y1XX
6p+a2jf73nG2sDa3IXQXw7mtCCSjNVGBcfTsJ5ng9V+Kgr6oEIjW7No85JgU7+kwnmeHSpXBM96Y
+vqwEcwzDOOnjsMOIKl2FnWvR70LhVWWw/Hvzakm4MUfjCo9bgOdGqlePT1yeO+trkRwPL8qJyvu
db86fidw2g4KrePT5mq7PqsCg7U19StA25GyiqivkyScEt0KrYdErxnGaOFA+lfBbqeRaV5P8lXH
nRsVeb6cF2v0V7LU7hR7OkFa/O63TkSTt8qYbas4eeNVEjJwsAGsd3rerVHNiSLURGk80RSXHYhp
/8q3lhJSt+at5gToD73WXbxy6m6DSNYITz+NQsrMF9NkV3XNxpfZ3H7JTMnPoFjwfOZUXDyn/UyU
OrnTrBDrpoFMiMin09Ro1r4rMSQ8iCxl6pVjakxfFV02FNQ6FqjIpbP64gAnCts0P5twoVc7c78a
XAbnVrJsTuuahRrinYgEQvVii+k3nvN8Z7f9fi02G+u7xQhRrpBPW3OasqY7IMtO7rVY7lovYyVl
jBtmyGC93NQjqTRagGFBHluCjT4IV7gbjUTrngCOGGXbnAZz9MByVOsHoKevCf2gse+81iJ3dqNS
5juSV0jMI6fO+WTvUn/qSqYFVo0b32xc60R9uo3EvN9XhZlcx5Jkdjk7SCWK9at1ne5dFDBaRTUj
6cAfFLaNksTGE6ydu9dSZXu1AaFwwCmQ1E5G6zlkmCqm4pRJYfLvLPtsjtI+t8Ufu7P3Zqpn1w6C
IEAgrgTc6/5vACueEaMh1OjUSBVjFW2Jp8CfjmGnj+HqKspzV+lbYCtrfnTTZInHJk0urZB4zbL5
BpubnzI+ZcxzQy9ivXknxe68U88JPc6s8qJT8HK1zRFLgWuw2edyx9nKQ5QD4qOP9UOfNH4lqjHd
thWxnjkN0NG8SASA15801neR0ETvU+xJKKmXbU/CmWWAMBbhiL0ql2FqZCxF2Ud0GriHLQdXqi0H
xE13zvYs84MnujSYq7S9NU7f3iS6IIlzjNl1UnZytC+W2ykXVIaHDn/imSwAv83s7SlXdDPQew0Z
KZzjsbNiVTRVpMxqEuqK+e7akodnQRu5Ld/pAKBacFgnkf9t5YB9KZzRuajUnXtqr+4feQI4WZyD
rB+vvmuvZ9mQrVJvc/8i0/KGc7MCzbDzDxslabC2hCAKYvqDygMdkuXwVBeVuy8xjb8OW4Oixc9F
VfzmdLn5plrfhgR1bmaa7oc6dYGCrs+o8izMgJnCxQVPZeyiharsXwZVn0N8SBsKpakEqZ2djynn
1zsJObDVoKln8Hj3MOkVppvUWAM6B96EhsyAuAWM+J2r+OVQGnGWeZzTNWEgBn5c6rToMYKxOiqX
+rvWFPu5zT5r20jOnVK91+QfRoYN+tt657RAweusobEO2UfqtG/G1lpBMZdrVPA0H+fFoC+nTGxk
YZl5UJNngti7aMQ3/jwJQGgs7une1kU49F36MXvD3eNXHzxe7tO6eJG6ChSYIn9Xx/mPxLWyZlYV
Ohc68fKn4fFjyduH/lHb4bnLzhpNBHRAXPLM9pjgSgoptGxnks+6rxdlDnq9+zSmEQStsKy9cxpV
mGvYZfvSbb/7Bo5AabejxWseAY2uPikzT4XaeydcOQ1Tw2VL6giJGWAAsQz7QVdQMwpP35Pw29xw
ueOcqI3DJmrtWOvio5emF5YL1yxxZLwTUoElSqQc3YvyxEq2PLeW/US0bH5lFP2G6epOkzk865WR
PjvA1i0HhdvgLG/mNI1PpMrjzQCr95emfbE266e5uJyO7dw7O9tYsBK0GWmpZ7bg9TgN6nM5Oe4e
VPUPA7v37DjLjTpo7dWusj4YzBah6uBPm0N8mIJBBlXsdso8OKTKDTW5Ab0Rx3HW0Alda3DkIH8g
4ERWZPtCINfHpN8HOXk8LzghTyY1889zWh1Lo0ADJ9HemOtTAR7vK22Getga1afZJAZF2oTNrLoS
msq8Rlau4jM32gnVAsgd4ifraK4YMzCiERMwYx0qiMC6qN5YRF415Sd3Up07kS5oVzR7BLxBkt92
+kvZ5Pab04/VTmUKpTRxYUOpzddmXb1YcyQw8lqE7rwhi005D6aacxoa7Kfq1FsMcAUT9Giq51y4
IuI4QH6L5frbrFZv2tjLQ15n7zRzQM+aSGYzjnQ+bYcrh5dpx9H30ljFwZzdhLdLBRVs5iYuR2sn
NcXyi6m8Umkifa8Uoc4yf2k3J2EVsw5eOSf+qlNKu/UDzBDNnH5fqoGnTsnBFMj41WFi5HPe0gyC
RcsH7MFl8jVz4onSYfKAW/yxRldP8UskG8q4jaF7dhJ9CjUt/XZdEgfmigU5T5Dn9fVVKuoZbXU/
GLe2oeMBA/cSOepxrrw0AnZR/bpLdxvhcnFnLlmQAiOc8jz7jZGFn3oqjWBx+S6qc0kCLj7E9ueW
rmdP7NK0aojK7s6V692ILwhJkPtZlZl2UWrsfGQAVb41m4qvbi1Cpey5s4uvgqiBeEqfZeIxjzMM
hV0z7vut4UjiMR7Uv5JqZt6B6Mpy90gpXyCdKt25RgMQmlenwTqRIYv0U8NvZW85g2mfw6Jb79uD
Tqn00vFzFD2BNXP+SF1RH+amPdrqbH6TbYxdLBN70j780pnrHfwpIdrFdJvQO5+y9mlu50NVdsve
xi7S48rchm4NpTYPMa3GodomXZRnfMEKAhfIB5wAMOXQSZPOt5uQMhAZNPqxqWkHjDpD2Jdevc9n
Jj2IkRuQBm4uJFUcosWdRQD5llTC1P2yJjRgQFT8vWJez8IbHWoCvTL25mOFQRh9WK5gE0o+FBTY
LOe/FK1dgrof/JFuubCoims/aGGlMLqzjlzrfk5Oa0IsoSpAeymUOWj9GpbqeRh+TB5ayin1xsh0
FC2ubN4/thO+HbZ80qHinHNs7ErR7TNdvDda3h4sF3xdtJdHR3XIUzmfdL/qlAz3JmYw69GaPemj
Qd9yBZb+oGER3KEeR5UPVYs5T0PDO45wcY72p4eGQMOqYez/oLTsJeO5ibvh4aPapmunkv3OsFr5
mq0yOnQF5EjDvV6TW02A8JTl7XMm1tv8UG0PymWx6+41JVtjtF6mbHumo5TVUjY/gbfUwO7tr7FL
Q7e1sBmu4MvFCKC2+a3Vwwq6+jtqPMDc2nmTmEeDuoEvglbg/15HYkwqreELnL/Xh0NMGzwCJAgr
Wh1pnrPht40q91j0vIKK1+phIRHDWhxgz576XYuOApJavS0we/mW1zcSlMn6IPyB6MxY2/IvPDfm
MRHplZwKc4/ILCL0Ud0bLrvHZLhpLMnHrQsoW6o6w02fG9/FrBsvC1mMqPGyIXdPaZ8SFtRXQ8R3
njx5rctGRMFxK1rIAPJAfMTQkABA8eGYvhReVkdVJy82PZAhkVAIjROnfZwKkmjpdDCwST1oPBCn
Pi1Ci7Fk3yrrZzY9ADfsk5NMYLmHApnjRCiYB2jbDRjzmnraQfn4FtLgyFpUBrva9liylO2QT+af
YhXz3mir9E0C/aqYMDRt1XZ5E6hpbp0sddrAb/svpW4Nqg0S189mC7tC1lfHrUufPOTtdReZVv2s
PnSuWm/od4yygWV0+wS2+iZH76yYg3rA7Jfw0hQAXroeGIWrIgTILhPZqfFcJmepT2oIrBZxHIC6
rkJBMsnVbuDuBHt41GyajG0N2XI/vK6j490fY7/WOtpJccu3ybBerQp1ENsZWkQDl5faD0903k8H
d55R2afbXWxZcyb8KwvIgPNtsV69Tk8uq3DylzzZ5RtohSie51yiqhwQMS4pBESKFCFVQw1f4P/h
7kyW40bSbP1EKMPoALYYYg5GcCa1gZGi5Jjn+en7Q1bbta42u4u7vRualFklMYOA+z+c8x0fKHV9
bOfqdy3lxRRzzpkn5VPTPLoYBDTwv8/gnD8Ks3/mcle92kRLl6u5nyy54cP8+lxSRP55Tn0lTWXm
jR2vueWVmjh09eSw16+wNORJsBomqSScjr7Yeto0TObkL28fKnzFemh5L3hhF5f9bHFPlxxMOjfO
jhWqHWi2SkPfJU8iVZgKTOKhalvqdqbuXoRkJiiqmLnuILGjV70ME6u3wllMCQVL/GFa/RCuYKr2
qZbR5zfNfdFYRdTgqFWsT2XZZKcKP38w5wjMq6SF+0VLQSgxF6KrcPdPQn1xhbj0sIXYOdDHqaby
6MQDn7LkR9G6rU8P0tL9lyc9BiMxmKDdNHcMOdCJe8W9khViCnAppW/2pC33Sml+JrxWx3Scdo47
btXByAGHqceNjvZS1oepXvyaWAzP7FaLw6XQA0dVjvE7Ite3SRrrSS7N52o76CJs7FEotr9YhzPZ
Ez4+NhvR4zB4a5FfucALtnv9L37uM2+T7K+dxK05F/OFnowDPeqTB7B0nWfpKQ7k0cGp5s4PStyT
guZm69Eu0UVM3Hm+0q3Nld0re8hvR87qocJAW8vaupVZYdJo6kcCxN7LUTXuYui1Uz0l30bOsHOE
3CQ49lCHrt8yU0O43kPo9vqbo/U9T2bFbkbNvyfyPs9ZhEE1j7btrK5cqu2LiloCswWCmh6w80Fh
n1PRE/vJPDc7rek6P42T/IIeDRIgqrYgmetnqdeMPAp9fRSGD3BjNyCHZn1tIhCAuXSMHfe4RBoa
+NZlPJshL40H9QHn5WOTRfbZwoh/Irfzhzs6D5uRVstVxatu4OQfUAZ6ZDdvO3RWnilyYFYB6eO8
qBT2oEL3k1XuQEtPYW6nPzJHl+zoDHmyHAyBIYOxRRwT6SnYDwcZ6npyh+a5UFJk6FFuXYal/l1U
1DmF0qYXp6EAnN9SxcIPYF0dDfvZ6OBegQ4ac3OyYGlzc4dE4dmuzOkCJeZFZ3VY6Nj2bE3tdy7n
jIc3ZgoymG++I40T8COFaa8ZvciqPehJ8dXYRfNo1+p8ayqud1FHzVsZJ6He2SWFtVXeB7dLT7Cl
hS+T6E5ctvra2sNHH2f5j53Pt7yiyin6GI1FFTGbRIlw+udX/3yZ0tI8LWnM4rGesHLgBa9Z5rv9
WYxae9AWkV3zpov3Te8qGKwqOzSYBNBPYiQC3BmxjwAeWYn4WFdFdBoTZCfkEcbHoejXV/4X9H7V
cvvnd1MSvy49kfWMQ8+EGaiv/HXvdtnqD7Iy5a6o9N6Pi8lGLGjC3C8rJQtHMIEH9gbLHv//+IZv
FBO1mL+rSKAPJ635brsKUh5YGHUTOT5bqfG72r4kKGJwuM76udbN8a43k46RTZhHiDysgfTyJrvJ
fp1rGR8QQWh7MWbxc7TM57pLytM0tjZktO2XMRrvjLVuEY42rdWK0jLAs6X7a6nogcggHjJejPSr
blXG1R7Gk4KO5DQbyQXc3HQvu9w+1m5bB2gAo3c8aJbfzzmO6i6mxmPhizpBnEbJmoU9mnXDQf67
ynP5kdYr8tAOvWFvLPKD42Uz82pMjHqXHKQqjU6L9QtUYPzRT7N5Julg4yPw28Q2sDguSXMUaiue
skScgXGdzLZNnw2RmvdNT230SvphupW6Z6KihJOY0w9l+zsShcuf/okoBfacNoMrdUyLjyjVolPl
SCghpHp/CCeVQQ5A7lSsgaGWFf9E92GUT6+zXfYPfWvT86Al4rvpnbCTHXnM1ZB6drrMuJidRzjU
7UeWRffU0eKn0lgQ7/XpG626fkpBuwEm0Psztj8Ns7GVoNGoRvujXLIFMRE3hqSnEXH7MM62HlYz
xxmLcOtOanMd6k2/BiuetHusVGjmF32TrVssUCrTi3vXwo5YL/tsnh9cK7+bU9HtUYtdta5j+wDq
k88XCEFkVrhdEgAUao1DZFDbu7t9we81UsyvBZcW+7WRcUMyNTMbBW2+8WCydsfzh4xG35fEPe6c
Cau5It3brM2YagscvK6qXBYDZMusq7dRb2diA+pBOSKYeVf0Vr21mydxrXsQInpyWRKF6m8EfVrH
zJkTPSvv//7S2c5tcbwW3hmiILUMEHIxiDVOTeroB9aqLC0K9xY3bnI2KvuC861w7adBEep5BJri
Iwcod+bEbMAwSbTq1PXTESwnaSz8mDopC6ucyXPLnSxbnE62NLTbP190O9ZvimgwFRsDZi8cH9wF
EAJrzEuSgA2SVwcmMx1aGvaNmWtUl1xF3+XQMGkuFowJOPQhLvFWNJsca9y3EcIDEIMrqSGGfsvX
hWZco8ddqjuS4aceNsTtny/rIF6nVC0o51MSfN75HPIHK42qGwi+6pbXGsQ7gFFeRdK9nf3mlO5v
E6bL6O+asthxQG6exLo+GQz1PBDa6q7FZq5XPW9YzXJEqaS2Lzlxj/8IHf+buPTfwuj/xXb6X7/9
v0Cc/sNQ8P+T6wAs2f8Qg26oqf9gQaEskl/t8j9dB//8P/7tOtD1fyHRQc+PNFTAp7f/DwxKE/8C
+IRsaQtid/+Nifpv14Hp/AuHgrA4RKA+/YfrwLT+hbEWNTwNH348/JH/L64DAyP1f8pWUS66aFW3
oJwtt4tUHP79//AdyLRLwVizJsgBJnhLzchPza0PTBRXQHy3ckI0k8eoz+gyGcwUuImaCurScCbq
YWZIr7CVpMoimirCplvUwci+Lmgc584cot1h33V89aEp0clB1EPrJHEqDRuiH9gbUnEk7pJwxU5t
QqcCvm4uVou9k81B1fdWAGLf05T4TcOGH3S2XQZ6n3rTWOND6FFZuXnVhymFUdCMtNN9sVAd4QQ7
SiwJyAY1utUYZP4CXwY4EuZ3zdOcDCXQGDbWoLzVnXkqJ3sHHKgJGWj9SjplPERG1nojqz52yfoc
uJEVB2UGrSFRxudkfo1MxmBSynA0XNSyvZ/qZUjgnRWsGJ8oJXUvJhbBs93kBMsP/Rn6h32WNX0A
N0L62DrgDdmXrIxZ/7BMXrpvl5n4SUSQcntlOsztYp+qpogP8zB9OusjKpGI3B0jxFUA00hX4zCy
UVktWfmZA9lw4uxP3k8vLKG5bZbhi+GvxiG4WAEHmVLMfxy7Ql7Ox4F1/6uIwBW5lvs30tCsM830
ZLUc0QolQaarKMhj1wNea/ndPKRBbamfq/iN7isKoyLeG5FVnio63RUdN2LFsxpta3uMmnAOiCvK
45PGTrBuqtJzF/wbADvx+XfDY50nNGQ4GzUrtvyK0RD2RBthln1M6DFxJbRo3R1mhdtEdWXL6UuE
w3BU7EdjgPk6LeM7uI+I8SQzfzD0/up0TE+lg8q5WiOP+JygznDD9cv0XbbGXywmjq+18Wuf6x9a
9DkwjNOU/DfiOWA2qtqHhKmwp6WKszy6o+Lk9uAwavRzA56KEQVuo8EXSnu14aEQb64yvaL2uvd1
9pI2ebVhwfEzDtXeno1fuYJzOp4A75Rqi7KFYV+mM4xv+1YPhzy9uMNowPDAYm8yqJ7bkQX1/J4A
595kyw9zG/+B35oF622sRLLDY6J7kYHAFjM18H6BpLqzXmszyy/t2Kxeuuuyuz58p3P7g2mEWVIC
9pwFHSDCxkEVbphgM8ZrZn7qaqsHGii1WmU3giSNlU6peZJKJcx6Jvnk6+5Wqb3nFZCfcu5Auzg9
krOWSebSN4dkJIlpnr4dJ7/rDsoWLS0D5hkWHULJEK2Re0v5caNmPcN4WP213UZukurfmotdQbno
zTYsBj2uWLPMalCNydZjsbqAWVAeYEwDt0F13PV17K8FUM56df7kGdqCPsopRLlvDeQ5gbRWQCPM
N3eLRPtJcfttudlzlNbOTqjI4/LGYq1HPTN1Tu2PrPp8scTjSXUD3TDeTKqDY08vzkmsh1MHm7ks
1Md+Lj9VXE4w7RMeJdvwMcTyYHTMZlwnfiMWVgvrsvzKlfyTwHFmN/bAHne2v7K6CIY0fq+XsgrR
6vMjt81bZE2pFw/FzkU2GMTlUAZWom2jAz7l7fEGmh/oa90ww8sbXyNvqlOkbyyKcsDiAb4EBRV8
0vifcVmJ+wHFB+TjsoK2tJ1m4D8aTfUBfLk8nZhOx2U6mkn7i0WU6RusUUMkIR7rITsAgFX6OH4Y
LWcd609FvCoGffKgQyVgEpoQmQYVpA4mVmEEuX0sZWJ5a1K1HpC+faTLlZ9mtdAEA53AfHTu5/GC
khirCR5wluX33o6WSza+UrkPGJXI9NGc7zXDb5t01K5z1fwkcPPa0r5bav6JpOroYg+nMzWP8bgY
7I4p2eKREFpae1IbgdwcTFqwwcRNXriRvVv6LA8fBz0FbjOD5zAyTfGrEdnOOL/IgTNgoEFkG9IX
bDIem1x5mAFA+3AWXIQQyatRNIx/a6aU2/aCbugdnivjzgR/a7A6+seoXwwNVkduY+ua7d+RY6c7
RPhTadNaEEjQW0R00TCoXlo5f1yoD5Nu/aD1uSY9mviOBLZ1OCm6hdzbspBFYx+na6b/GahhI1DB
mD1Mb0ngOGjOGci7vm+t2QxWkTxmBv6cxPF5XT4cMUCilrzVCzScSudcMCykrq6lf2T5yExnXMPS
WTGaUili+XIeZzA4zQI5fzDKKijUeJ/P4nlh7OY1jjxpzbwRED/MMmJlNfwAUwOVgJpVWREcY/+p
9br2Y0ZyPobjU4uzLciiGQMBEiwWj4nqZ/kH5vpnJx0YP0wKhXfZ8TiKZDtOoBux74H6Ungz3uTt
FQa07qMipwVtsX9oc8Gqu/+RFqoo1y5G7srfi9amfhSttBcLgpwoAujdSbSdDbhnPMbTMHNYc6fn
M1q1jigBeHsW2j1IHWbf+Oa8JABbuiu1+egtffID5zbsa9GG/YRShmcYeGHO4WhFH3JNwqWQp6TO
HkmdYiTZjBfEwK9jgvpP8HJ5JEKc0O8bByW3LY88nJ2u5RMf4HjidsKHXYkI8zZEkCI5lAW3rCUG
oCRaxLLfnQpfsvnCyB3h3+kvyNieldX449rpvY4AkkTtVbbth4lQgOaeJzFz+6dG4XMDEmFZ7W2i
TuAtyHdujKSzV3xiYctgWvuIcehVWGYTLmrJPhvLPduvXy3iZU/mY7NBjL8Tw6XNoWRa59kg22EE
UL2ECQCQOC0iDyNDH0w1VoyZVCGOAx9ZQ1gI9dgN4ObmCMGZ3vZPnWwW6FNsNyQOiGg84i3hpTHs
N7vB5l6pYl/F6DqMheEiQ/5NxQ0jp3saJzkCWdMir9DmI6v8xc+GpoFkAOfSUu5Kj8uwbbVTOpR4
zpFWqWgyw0Xw0JTJU4FG30+7a1NSYrhGZPslm+QIjpS96eUrDmQbHrTX59EzaRb8ubR/EGjMswFa
MItoRZ1K97bP0Zq6d5c2i5vI8joHVDO2nXpNA+phGtK+vSjR+gQnbBf3se4nAxMMuMeNMyAVSGFg
Rc6VcMXKc4tfep7etA77v9FYF0VWI8wvNw3acQahAd1FWMq+5Ez3e5GdwJHSe2cV44snk2vZt9ex
3itV748STADp05KqTLm6K7POiKd0XT5KlTmj+s8uevskphWN7xxd8Aeg65DbbHLJpwDII/QNTI7t
sYIaS7XUGhgFQTR2aFhM7QXxG+vfqDoYC5KaVfllclIxqZNvzlCAIiGBt5+HInBn1iJrdZlHHBsD
SqVx+RESu4rbPbmaj8WTMsKKyO9hz2NxhriN41vYK8boc1H5npdaOVUA1XxzZBc5M8wIXK1+jqYk
qNOvsoB41RnrGGxlTSrShzLOMRDaQVob4Bcoi1cNuoLENsoOpf/r6i2WNIPXjX0zkShnqxfflGBU
rSjw5KQhFK40Pk1nDifdvcwR2oG0YFCefa0G6yZVP0BMeieVAQ/rBia0oD8mLUagBlknWLLypfpy
c+MPa/P14DLdCeKeG6co9tTuOyKWn+16SHz4pFFQVs4hyeLVx2DZQ+tKD6lQLn3XikOsVh9G1vmd
UcI+qXnvZQVwU6/DJY9/ZTX7OQopCmi2z8a8wKkcuhejKj7zOol8xQUlrjY6o187tNY6268GgJtC
fDCcZiWBrVetxyksdft3Vm53Jnu1CdjW2GlfIKuesb9KL3LWn/QTQAQQiznaqzZnY1OnFe8Xs8y4
GEirUbsr6cfnrkMbYHY4WNg0IDvJNq9Ogg7Y+jMXjO8NHqBjN3EtQlYRgpo/32wxOUeDUv12pPpj
YYWEisQaoohAXMByFUuExSyx1gDx+YOD2GFXTeWhUsHfTkXMykp8C6dW+RgrzzaVYZ+ZgwXKC/Jk
U2VTOFLL6kvcBP2a57sKrH2m6hoZOF0auHkf+0awaCTJCqVgT2DHFyTj02FYZ6giMx/TYCr7ZOiK
M+TKyB6NjcRwlvDy+FjZ05hpfZr0F/bAVsj0j31sN1b7HIpSYDrrl7Wg26oa6sW6nPxU1cBWOO8G
la+VyPukWGFRLwjfBXos629RgAZXwOjq7mmLHaIfQC9iFbCL2zS/dfwUPEIjsHfDbPcytjG1M/1E
ilmHiIev0ODTYOr48IYG6XSq5EHVcrA2q488ywwLwmYYAOMsz/rL4gBYSQD3jo67IH+Avm7QXMYJ
9Jwqfx4hHuO8TQsUv/Yz0o87EorXDFcEm9rp6IAe4lO/zKtrerME/DJm3SEvYKa5NXsaeU5N65rW
yguT+Fu1Jr90/h4vYklk0xWBzUTaHh2KTKRBN/BuWElysUZMMNZPkUjEh6L46aglfMdenx3DCNHe
7FJaxFZMv2l8Oaez6mUlaG0nsui7nezv2WFAiObhdeJEzPqqp23L2YfRdc8u84ABHMchx0/u9+nZ
arrLZGnxwXV47wmKTNkECc5LterIXRpABsOsoTvVD6sVMatMmp3Lfx8YTjHuUl3i1NPzndGORqgv
ugNpGqpJbFyAFdg7CKsqbCAIgfV4J7XuoW2hv6UJTP6pcTbzNdpfsIQRoSNeYqlsyyzzUctcLgL8
nB5yDGQuq6fEde4v26AUsenN1FMcDan8NeiNDMsJGylFP4EvuHPtZfzUS/dbvhvGZFC3E+JURc2H
OVDhdGLCDV7Cjm0ZdRbLeJyhK1Hho24yVQNIFiNXqTEfGVesiT3ZkfyFPBFlOj7qq4m8Mn5K4CCq
BqMJ7mpIqn6bfvDAX9VEvpkGRpBkuAGWOaCZMUDgsl+5tttkmNcjftKxbLD/Snagk4OO7WVrYiyo
fM6/J2O5uY7XGHkAr1rr5lAdDEjR7qGdrcP1aGaO9Eqh7pY1Onaacm+UEX7U+AgXNOqIYZjXaxM7
V2kNf8UQOol8yjPIqPgCpSe05LhOeKGqk6My0MFlcqzxWwVCdNdWui9FOu3cOQ46g3uV1ewH8Rrf
LLmg52Wql6AoYjNJeGaqb3Bg95sJubHXomOqz7eppB3GJbqZszZWGM6/Zu3P7qz/YheyEaKBzBvk
KEiIdKn461LbmszDmxmFnlM8lkN2Uur8NE7jMeM6BCwVrG5/b9ksL9FTbSsfzWDchhy4YSVQspdn
aTt3ErAZNGXFG9tvRupX1xiPuhHR4cZ7RVUem/pscA8S6ARNNl28ugaGjkn8tknh2dJEv013Pcwr
hV3dnrNUHhsu/iCfO1yrCBGG81gUT3A3NrkYKqJZfhWV/Q4B9REvwwu+bahh06E26TDNCj0taltC
ueiRi8WL1wnHvDznFAlZe461Pfj6FTGQs4f90GKEoTzSFeiP2/3X6oJNOpRWqo5C8XDs7UjOMcHy
YLq2NA71Dhn7wK8oqdOzFk1ooebsqbhy5ONksZeLOT3BFmQCQQNuV/0JFP1rKpEYRX1FY8C1xZY8
wZtX8xi1hfKtJsrPpHOfipq5Qc+Rt4qfoQPtVc2XeHKxfhtj0A7FZSqJ94F/AM5NftamDgpS/zXz
4VclAM9aH7iFF4Sp9o5Vyh8b3emal+exN3cpf2sTR99kZf1dN5gENFkEJXzLVrMUDNI966nUspQ/
OQKB2Z/rvscSrmhvIjurCzTRWXMQg6Ogw0QyBJGI9kXthqOCGD6zfxegqIE4HGncdpFwRrCB5qeq
lUdrcI8IwgpRvM7mEGKjGDxbMUKj7PcLEmQNk+Rk4r2pYyVIu3cA/HRF6nRQHEL0ME0fFNO4Zsqf
Nf9w4qfMAIal2+8kdU8hViO2vhWqE104bHwSjiDVedZrJpOj8QinK7o2ehOmzvA2w8VaxL0Y64sE
hRmCRc9OOWT3teD0dYo3KA21b1QlhhOawhQFQ8FyMtbayjfostSlRuaGZg3Pkp4pb2MXWOO+Weq7
A0qZ/bGhH3oGSomp/nUHwVncWO8tEUxh0TDRJY6BHoVBUBsxhXHmj4FuWEOz6rX5DBukncpQLsAg
Y5KN8XnWh0FzW5CP1J/0ibssXUw/42DrNLRZDvV11Yh9x7MGpCMYG4jXolqt44pxR6c48FzssHhE
uAqM5kGpNT5g+jk0Se+isQ4zJQH47OmpLoZdpTEuQoo0/sqiLyJXAf+66DqNDZPaIEYZ6U+6nGqM
sU7ep2wSH1GUV6Ge6yWCqi+EtTN5muQfOz0yVEB8iYlfOW3RllHUFL4x668dDuUS3cMSWX8ZoZzV
gkSQvut/t3D/W1JBPWlSTdaVGHx3LohRbEcIYO0w49mz+qBaSsL5cFrR7MhvsXaM1ZOKIRE/ftKp
+daqqvTLsv7RsvZXyuj2wM0RDi22dJcj/p4rOISSMv1Kje4uyA4kn/Olbiy6UFiCQeEu7bFJ7XdZ
Lhj9uOkAfS9eIq1bV7XlmV7PJHmJcc7GH34QBCRyoSf+ONQTqnfCBdWMb0UWOsvvtpPbj+OhmBGb
5oWD6KdmshxHgSXtxZ96dtKlBdeMJfZy0xrLPXTq/JMwk5Nrg/eEvBW/tfpvY2KGOibQv7Su/g3q
xNgnkRGkK1gciu17PfLyksvzS2+T7wqJiD/CDw90gIBFY+0aLZgIhAAAypmhCJo68t5fSFlsHxST
6rnYwI06dW2Xdj+Lqr1ghsYfIMSpKnFaq2LEKpMhYtES0+9ZMTOXpMHISaI4W90ceQSESai6gwjz
hAOsjKTfV0ZDOoLhek0UaWFaEjaQXqnQ/qbj1kKTBh3IkkFeFE1rkBaL7Sc1KiQjR9PNvJqfEW0t
mSvZvinwstbZRAmUtOyhGZpMGdP/WSU3NkZDErozhpTIocg1xtcqi81HhQecFfzZXOSDYkcQ0Fpq
dsIQFZ/Bql8KBkNIsLL9ZHBHNPW4V3rQz01f4iEpCtbMmtjlUnxJK8F3Hy27vK6/dJt5osrfBU57
JOPP/DPg6KabRjhGXiSLj4odfK+voVUnLxXu60M11IvXj6hsdB2q9MKoAWhuYHQ8kUM+QFeWv5sU
5ZUhkJYgAfa7CA9VAla4c+ZvkWEi0GU2hOWgQlI0Dd9F+EZ7zugDNQCWc1PenAKhX53CfoXlwTfH
jMxqO8fPlGXxaZstmpHlB4e4TfUmjrmOQl+p6AqJh0RJqzzELAAYeLRwg0DgUl0lOXCMoIyHH02I
a9bEt6mh0CQd8yi4fS8ruCSkaRkfYg8yEcwb8UDtQ2eOvFGM+MJBOJfGiC9Oqt6QofJf02YPhYUV
LLXRrGsTnk1eakY/ez4gHVG7px+KKgP8QkPoIV8gelSR0a5v8rvRTA8VyWCyRfDucMLTySq4j2L1
wlQlaOf6PWkGRGNwI1SkBdTa7qHWHqObmjjDna0ZyQv8AFlH1S+icIwA5jHbEix8lZX9ltAVDpNL
1hf8DPDCSdONWC2TTyWjekmQ/EZFAuMCix/ZmoRWrCfQI2jtRwHTPdfGUyMgLGaKIW8w+J/0lMzx
gVLbY5ikHRESPvbISYj0YKwPwSJw4l8JvmfoVMul0s7onpwHADMgNnj1+y2slcFC62sYVix3ZAKk
Vw+KsHqkQGMe6lup6jhpkEQw0Rm7Gr7dU0NobbMf4ED4dkJ73Eodd9TA5mjE70yWjZbEbMKW5TQz
K62ZqnpxctV6cjkMk0SuRMuuDrdXpmbivPDuNRNtNEg2Z28z/PdRm94sBV4Ks7N7R/hlZyICr2Cw
y2DVyIchhWzy2doR6dI16ASVNfabkfcU3MOjZfCujqVuUODianXbzLdGlqlxZn0NnTsiREFYn0SE
uDKFZ1o0H6ARHkZdhduqLmz5Zr4l/EsuogDFAF8zru/w0jK/kK3OxNY+mIrBooCH2Gvm/FbUvc4V
he1u1r9WOrmtNfiT9WJLYcFGmLCvUEVLx+MOd8L+Si+f8DysDRPSec1+MBG/1sl2klMEZvZK6g33
74wfBrlne2hTSnGrrz85URRGBtLFW++Ongap2Ma/HpZZo/lpNu160x6u41CEGrqVGQ2nnE99PTee
mZkfWWvUCPs111sRT1XkPMK/a29uxfYh6eKfzEiUfU8H1hbpnwY0zylqUYhnCi+5TZOH+RrJeu36
GNge0qLFKL/Iej858au0awaAo+HsBqxo2BWfFtGDEGsLlzZcx7e6NWdgS1gaOr8yDf7FFPEoVUus
eiCJLrEKvoGVJDPf9jooDV54s6AjpWMncCbGRNj4AL5ZQeDUSSU68Fhj/Y3OBdMEIP51csKaWZcc
6w9NcBvEqFMrgyYSS2x3Stv+N3nmya5gyMngpntFzs5MRiMpG6chRpgR1ntMocXGmD3lKJriLNlQ
FB2k/bKH2ekMZBzFtAI8s76SmTwLgCYoskEytbC1QBE4zac75f1bqwwvTgyCdIgAVAybsD0hj8Ao
t201b+8hGiKSeeaNqF8KbldYthGnwVCzkiANcz8KKi8XAZrnCsT47KTZHaj0qlkeOWBk4udWUU6i
0sRVrc0/dUIgQgNY0csXeUoTyJmyE4dGd36NOZNZxxphoEcyFE3b+xlyPYZK9ieYWB8Mw8uYRzcL
raQ3Oa96upH1l1fXhIxRZk92jHiy3RU6eBQ+ghDwNNhne/NIoLvzcnd9iJrArcWTtL8Xx8I1bm1J
AUnylFFwogxCCCA5bLTp7rokXlDpxUphhWQ87kCgcTnbw++qs49KAhDCcd4I/uE40Ar4wON5WLOz
lvdPY1FdiyrduS4qvK686noeyqT4XYvxb9W1P4vWfDKe9nqxPutM7T2pMNMyBYTdhpHrKLX8ihGO
gtQyg76uIpxqUFwaXdtiJQCapzD7m4bTXGOFFucmc8M2UfdGnr7h7n/MVPk2r1gfnOw8kb7KImAS
OJCe0gbEeFfMFh+9+8fm56pj9oR1gWcWuvpSNOp+bB4Yqz7jB1EPhaAGnwnj5XbeNF2NsSJeFFBN
2Uz7TYHnpBbZIbGHC1nSzhFSelkxk5kqiFLCPsIDj7FoGXqIIRkkUBInLx1MkpG1y8koRjc0bJbn
BZOpm0aiaFAptYPcdunPBJJ6Qo2JNeyoNMXSOgezHpl32VkSEkL3kWapuNi5+QIarjgUXH34xGoF
m0viPkhV+PyjQEEv8yAm0Mh9j6WYreQeT/NLvprWAwfEHtVgeRwkbE1CHKNd4m4bOIe8qaJYu2Oa
1TujVIlyB60HbqJYLmnSrqAMgbjKSSWJR30dsUBry14s87u9UCd1eHED5rnY+VvUXqvlWZidDoJd
BkUpMOmC4mKNAfQM4zlP6sarbOxvMX38ZE9PdpIMQUkMA09lG66pUP2+y8UOBm0XsQhkfM+eamLc
skCjQbxCU07vMPM4EUKgeHWrfKW2YEtrxJ86xZE9uNheDN4eoC70kyJwalGDpTaNYJypUI2iRIrA
mxnk1L/+jNAl1M3unSSIkd6f8R4+CgQlbZ7tpDN8uBlF4Lab0vqkvC/VjglS+Qzq/Nh0kCQ1Ncr3
MxiQsxvPqwfMuPB4KViDc5P49mC5exH1KNW9sQXumOjyRcr+HeIu+I4Jh3/kjI9VskqGRfMLSxnG
MCwQnDLbFYRreEZeWfB8k8vUqOXBKcVy1psZowWJcSAOirdK/kEHup4GaPxDg9aU3Bc6XDzi7MPR
wKfdygjWjcOR+QCAXxMDvJoDvOPPAyGKQNRZ8uPcFmHLjX10pL6zo8EOQFAAneutXauQsDVHzQEP
mOm3g4Ftud7lnY1X3zSFVyMfDBIEXIzTURWRs0fqRcZmr52bW5QWmgdEAbDZAAfGbcDT9Su3aTrg
CZVC2xvpzIRglhdHTj/pxD5NWdV9XO0HjPmbREj32GkzdWkZzgKqm89zVb+oKFE9i/HbKYeg5gqJ
gmohkaXOtxC+WEEkA0U0X4+ZYSjHunyzovl1itxXYzApnjjUNWm4T7LWuLz1aIub65lo9YNvCVO5
DtQOOeTIQNppHEiq5EMmwFRjxtzPJLCReULvnEp2STU2apg/QES3zKJCT88wEOR/sXcey5EjabZ+
lWu9R10Id4hFb0IgBBnBIBmUGxiZzITWyoGnnw+s7pmqmp6xmeU1u5vszqQoMgJwuJ//nO+ccjp1
91CJwN4MznwbAoBCVKEahQfKfBxKnv6xULfA2+mcC3pkqZaJuVOQn9LH3N1m+viag8yj8AqOSjZc
1LKdxdhKYs2ansaGAURQd4+m9dNuUupYerqavDZM9m3QZ4Q1pw2Fxs+phu25b9AVVTC9pXkWbLmv
IOOP4bMdskvWZmgdWc2ZLOexj16797ja9saL5rjPbWgne9RejdsfhboHfDaEmYsRykDCQPWZmD1r
GFT9htufjb+9o1qeJ089YDMa5UWGhR9LT9tlIQwthOAgGMzNZPYUned3LBC0x4z84BRGAeuqkadr
yQZ2CMARxd3ISMq4ceqCwEmfnXWbvoahc7azbh+6niccI2p2Fu6EoKxh1tPLi1Prt8FYfCij3QLF
ws3qHCZB15ELA6h0by12hJiv2o+5WvwGkfVB1nT5eTUCGO5RUak7LTtD+KwvjnyxPdzlQt6qMFVH
qxKrcKhzPwnZgXqL7cSUrb6RTvRJ4fduhDq60/P+iQIHrUIHt8rw4mpq3hoj96vR3i/sRezAU1wR
7mqzduPFO2HQ+k4HUe1nEhx7yMMZggK5QtRwnx3CU0ssp5spX7V7q0f1c71NxhRfLzVvx3RqPwBU
zJzXhJWhjkMeI7yEXDUbSiRJqCdRfvA4Qc0a3j8zlkRnh4bhtDsxQY5evZyHl0lqdiU75W7wwSNj
dfYumsZdgMVtHcVav7HLaTs26FyipOeNeq1OM97Y9VfrMbB+6Vnh7kInvYuAIEGVmcNDotXkh9Fd
kOIKI8GBDQ3d7vBRk0H3g4IrVI+R9cDiICeF8Op0DflLIuHNMwJGMjE+pb/pSHxknCb5GKTTuYG8
xNGLTUxyh/EmBI6i31k6FhzDkoSbc3TqLt1CzLkwJmKzWEnIa2QHNbBkBXV21C9pnxkDDKw//AD9
dDuJQGff5tbggIpfnSUfhgJsTCIwwmGcoHUjvI0yr/P7Lt2ZcE0OVoZ7BQs+ac8XQ2btc0Sdh5uW
3BS6EmwnzKNNMzgdbmxEC+LakXtumyw+ZUx6N4M+n9SwAN/aDtpSTFtOsI7d9GAJsggEpIhClQ7k
UeG8eA5XAYjukw2ojIheJPdpFx3TmIGxXbhYUiowiCw/Fz0syTux95tBxbDX6cBJmebRa4xiUyKj
sj1tawxPDVneWMMGw2jEHYqbvCqPfBXhFRL6VsrJfNLuI3YUa3tQR9fznvNl39onwJuddPigZhQH
W8psDhffysyjF7djkE9ei3Gf1pLrtSi9i5VvtMadFjnDYcQ5aLHq3dToJWw8qjPASQ4d60ClGTGg
5MOlJHMVJBx0rRISs4yT59xL471Dn8OGXcxGz4XuA848B8RtMMQht5gCMD3th1f2xdU6txakf4cR
gLTAStgRXL/oS6+cGA8hfZTmc+YEJwOIGxFh18L9UD9Mg36XsaJSadocKYI31qmntUvSOuhtc9Pp
3rC0gLCrYuy24dL6ohAog/ZnfJRB+trEltyyWewZLLBVilvH2AiLjZ7mmRAWsJB5TGG9xiy3M8jo
lVdNzS4LLPrSOFfj1zjTY7EYGtByK4/xWo5CUOjhvZ0T+SdNA46zi5+IhIUvsVs8UN5Ep0S07odR
+XpnlTvP7isERt52TuJbqVia3Ihs/Wwz9WytSLG7Gd9SuOCrKNPlmjc/44Qkx83EjnA9lNxlZQoy
MiJUl8MuS/Nyvg1M1hULFxxnyhu2Kt0qHwjKekBBJEnEmzZYUx5RbyCSnjqRQnFkYiHB+rArR+A2
QnunRm/bTjp2G8YEKSlAE4joqjIYU5dBJOHUErXPKMqj8YUnxVhJCAZ9timgJYNrJAXpqvzMRrra
ZJ2ORJ68GovRuMUyZcuejoPgpOHVXjGCvfPySq0nm03jd4tFmigJWKD8gOdCtdmO6YJhlNu8cRk1
sfyNtvYgnGHAOmM9pjOOMaEMykrTwd4TYb0xoobpHyttUNk3dhy9TXQ3bFQwvoPOi9d9ismU0D3a
fLxmMbgX4VkPGW0UyrsfbLa2GWjQXUyaXjRE11vHS4DfdHB9SXzl9a0DL2ljDdld2pcwGwyGaygm
cSouVed+lqk4MX3HGGBKd2M3eHCnFDtUkms7RvPpbpoz3GU1vb+5tVVmeW3Q2HExFUikXEurDOY2
mlF47SdyspNBxse2YJBAotyVnnERvWLmQCMTtRl98hDa1X1l4R4O43SXaQn4zE6rzqXemUwXkCXi
sHiXDhuJ2PMw/ZAanbRiZYSnoUsOUzW9SqP/aBH7V8qNjkhoH209iWPZxFf+90CNmXorol9ejY0h
y5w3q6TN0gJRuXK9dmSL219nXI/UDZciBb9EsyY7dnM3Fzb+5IUHDBjZ6SoNzAFSMK3DGwQvrj7e
oQHDHdBkAE30jrlqXkdRsYdBi6Gp0X6Z1lINyIbHzE4Eb7lGAUOtOHEDmcTSUm4cQ311dsvVOnIS
tdxfbF/fAjfDQIfeLS1Of9HMPMwl3+XtJ0t7yPCusBAEFFsk1NkOI7OopmY6kzFGyoPHomD9TsiS
4b/4As3sixCFS0+4s5ZjvVGJQ5PXW0sR+pqGAKBQgI9saLx9aRIXKDFKE1XSjlNcvEYiGlYaFh+6
Pp80wjO0lCYZ3ggajrK8se8zJpEalS6MZbq7ma6QSCRXZvAepuqQc/AMRBc/Pe98121o8YKPNrHL
yLueOyritWldc9iNpr0AS7IbCmUucY8oDbyOWF2fn8QSqTfIjdlZ7fe2xkI4QQ8e8YGifhAQy4t1
uaSwbcVKyEtkNNhkLBCkxCOwDLo1S3go69vSCX+5On14RDxeNU33XajDcLDbLy3vfKAO07o1nPe5
/NAq+eXo7MNyGsSgIMx7i1Au+/jmktvDe9nIu87Bg+zQP9aK5f31XD9ZHCITFoEmK5It8mZXZmLf
50/dQCIbvrHXhfgVeGVXMsFZ2079j7CR0Na8Yd7V4memUl5lvNv8wypa7M1iRvzz6pEdpmQ/n3MM
SstkvSxPsq9+xXZwDuwK9uGs2B+k/UXEpXUgsIf1IKyeF8WnBV6XR7SS1jPgQ3yvAciEdtYItFF/
GvAdR/hmo2tS35sw+PCKlrSUwVMyLbAZeCKG86B4yWx5SDlH8KuyyXGVe6V4YUvJ5SnkVA8srtsY
NOauJsvZZ5yAdHHgyq2wxs3ZurKbj6lk5jOr7mDBZFvGjcM+hzuiEfKFJkOWUrc+qQ59H/AIgPqg
PDC1bpK6+QrKtgU4YawY/xg3SWY8YTZwdm6VPUUa5btSU0c8ALHfWky/tcBmdJlNRyHnl85IgSAY
+r5pdHl21XSgf5rDXRg/UDH87OHL2qSah1YwxBVVS/2uGXEqNoDiKSFniprS77kGoXbXMZuzNJtE
O3D4FZRwfBDc7XVk35tUee+c1KtB/dQOpeFwtGaBc7GKcrUpuaHLFlMhHlN9H06M9DxYxYA13kDI
nSu0mpXI7U8Bax9zXfxTuMUKerrctTmbL3esOUPM19hwoxMeUbTGCsqusx8N7QrpYGsF+oM2NtHW
6hM6vNjAVMC02WXtIoXIxojwpmmrmiEvmtCg78hMHzpcoNOA5XyqsG4DzwvyM6VCV9W5PyrT9o70
MhL9nvYyD+WeceNy3NZvuhZR2bTeqQwEIdp7L5o+Jz55IB5mzJ1krJ15B7CkW/OO3XnNkGT6cMjK
5kq9e0hFeHjwg0qpNi3YslDDTh3lzoc5DUcBZPKoKzdZ1ZqnoJ7on5Uo2UVCiPajSe6E5iW3XfBu
RnL2A29+iacYqS6t16URToc4BHChnWaUsDHgxnUtWA0xNC9AmrpfaJRVp4yB/KCpL6V0Hv73+bv/
Ubjuf1AN9P9I649D7cz//We1zn+K322z//P4kQ0fX2Xzxwje8kU/P9ru73/TXOc329MdgxydgJRj
uETcxp/fH/L03wyT5xoBOP7wLId2j39k8AzxG90vOh8wLJ2MnEFw7h/NP4b1G3VAlkFojq4Zk3jg
P3+6P+Unw5/lP/7+p6IZ0/xz9Y+UUpieIQ2xdAxJ4oDLx/8QwXOIek8WbAmfhrFrJ7JPLNVE8V9c
DUZF7kJukw0MRsc8dyo4DIE45wPdo0HsgEjkoZcmGbb8nDHw4skmerr10oxT8ojPIRr1FbMLkhEJ
zuIsCv3Ctoudg3KB45YWoaxZ7OAzDHsv7o+j7WgwHoEL4EGNwXcxY4WFnMkvaUBF1T3nrLQgXleW
d9Xc4K2wv6BxsQg0zDaCwbkuv4JVGj9AdzAfRs+gvmiAjuoaNZ9Q8YeROocw4vQyF9avqj83g08u
/PP7Y7jnntRIECzgEFguhsQ0Tf1ejh6wBgwzpDqYutvbvGWbUmfKw2TPd0rAzA5lCZHau7qKDGFi
5fTKNPyMI1NRO/1YfizVsQalBuaQ2b3ik/eActYoodPBKtyrWaafiQHrxdGrcXmmffVz9K4HDL7m
voU/hq8Q1Nm0ssJxm0RSrUWcfkaUjoQz3XOtZyDBNST76vzdtqlMa9BHGMLxW1vJnQlGG8K+33Ak
JZQ4/wgKVDBs1z0umGHTieZKHPIFz/diLgELiR3vXYvFr+9/If38Qyvf6oETfWnprzXXSh4OD+Fs
Hqc6QDQEJdpoFJHVCEYItXBPorPsHcvXkgbLQlIfSEd3hDtsChKoTLEjnX7ZPNsLD+ZbcVYOB8yo
p463QW9rCfLUPIbZVQZfU6BhVyNIrevBxcENTEs1fi1xdef+1cjrg5kxqEiS8alJQbU0yVvtkqnJ
WwNF3Rs/HY//ZE9BDkM5QgU5SfqsThk7qocwG/W135lZcyZUzVxz7A7xtEeSgqZsjQdLM9UhDTJO
tOmMx5fCdXwFOiMK8vRT2uTnKV/QF5q4NPONGaOnA4pqyGiGDyMa3UjvOA6h9uhNi3TUVp80Dk5E
ETG3jbFwffxIGFpTkDCJA1Rvwv4Cd3xexLgaVCHqJFgjwSRxlYbewaD9Ik6qX3pCRop8HCdQR7wN
sp2oBTTeMuo02cYtdKUMdGY1DOJSttajPhWHZgFMVcmcbLPZIPakLt2Ez4D3g3K8xoN2xak7akNm
jfQgYf+4l22NBZlblDnACxHjF9XhSVB6ep9UX4kWqzsqXrxiTwz0ixYtJA8BC5xnvYpc5H5QbTH7
XCpR8gM8rgc1eT9yJqZDlXIJxx4xnoB3nLrlgBvInJstVFiTSV9SHqpuHSIcAHx504vx3jHd6NE2
xunULuAeewwryIaYATxF3KENmWm0nmIuStR1mBlSFoN1gKsLMCqIo1OzGA3gNK4a6ADrHONNwUqk
Kv0VNbncuzjH1yQcvxi0Ak1tS/emxwvP3DN8GjuUrD4SEHWdcD9IxssBNgJLFvPO6QakzZqhjiUX
/hi5oSgp3zqcQATU2quys/GY11wNKY7Y5Q2BwuA8ErAAAQ0Ctgot5dfDoz2USArD+NKmwbtj7ao+
ucO8FQK4YdHtygIA71y+FenJSxQnqezNo/xkU4NZi+n1JbThg30dN6Ni9wlxYEn8XE1V+kCyaKj1
52imF/LJqlvmcQK4B6kRpgwsYjAoDB+2JJid6iBcJPCAzS4jP4URMRY0EkN4w5n/QAAO89gQcPqB
scHXefveMulj1GZ36wY6DERV3xcORrEOWVeY+Zc+kHwrjPrauUgUImIw0wJ4FkHxlAzIsIbb3bvx
hboZ4q0YUtk85gMzsp/AG4tVkPlioq1DWufWjDuSneIXwB6aqnCHi5H6V9AzB0IOTAAJIAsXuIKx
qFBO8WxHZgBWOWBHW8dvbSHf204Wm0oq+NYVkkdXMuD0svieetJ8Y0cMvytv6PcVQjZkmDy60J7E
2XAi6svxjYuTJ5Sv/SxztdM/Un4c+NfsDkHoKERwDJNevADcOKIK+MU9jVzrEG1JPTu6CI/jlC2Z
OD7PxBzIpPASLcUIrckQ0AXW1UCntRLriL0nIo7u/nIGbNAic4ujzG06NF20PhLpqa7fTWJ6rOvi
hz3uR9OsMelU+DML+7iIUNs0DjbU385nMS9pS/be5xmJdIVT8U42pA/ZnkDSysfbsCoCIjDhDayq
wmfSimmY/IAH6338qsyHjkTdgU4x/daNkkOIePxYtt5rojR3gwsywuWi/LSPzYd5GpkbD3XJAdUu
H9JQ9/UqckE55zwNu/Okj0+2QeIiykjtVBZRF3w2a7tbFFPZHgaZUxCggq0r1w4PtJXb1I8c7dhk
6xjzLcds8cKk754nERr05lcTVuXB5qEu2WpzTppzfhhvaw7LFNxVyS4FmKyywg9wHgDPuAFqNQT6
o2Roq3UGdBqh9q3GItf3FLpIHpS2Hd9eG+ZMbZlepjxZjOvo+Xn01jluvaUYdidHwzjC06MQQbs3
43Y3afZXpXd06iybhJYGbzXDIQMSBSvLoE91VrBgrgPdNHAABanHc4EU2DFkAhHDs0gtJ3DolIFx
NIz6Tm/LzaRtRHSZCvcuNZqzzEEU0sMybANlPWaCQQ/p1duOG3mj+vAAw+BWBka7GRoCPxFJraGG
ghd7e68iQW162yVofxtExS4D7VaB80KZKsUP1VL3RZZcr85DTtzPpvbehle3i5OOoFyOwd1A5Pf7
vNX8mGTSKmhnmrnCm9AeXlIRAbo3KBppqB+vHpq25iHMmTwzJxJfBbMaciabgDacJwn9asU0neph
8PCUK2HDQyWetLWB6R4fSuJIqvSskm6pYCSQGkaR72hYhgazHNdOi0GkDElWuPkbbudolXWavlQD
poiBQbHHJJXulGy3JC/9rCudX4W+t9uoW3s4oC6jzZQBJhaqLt1whOQm5EvALbcycfZ98ORqTDVR
5RG7ytOYRKAfnRqvoOWbvfuVJLxNYc+qIs+qmq5hgRxvSNjdg/6LrKC7ZmXCIQxIiO5heQeq/0yj
2YEb7aGvgl9JObygbr7NilLiRD6gedH7PWAQjzPza4YLobE52wQNWw7Z/HTj4Eb1Tev3GQd9Wik3
o8TzFrKNHXoa58CaIwaK6cEcgLJphraKeTiNcf7puQMruxWPCCsDGfr6pnTilzELEbtaj0W9ch+a
MlucYe0KurwQ4ybUrHeRZT8a/dp4wCbM8ctw2a67QTmyC2ISrhuPzgIAivJrkjNgMe1o7VJAz42M
FToELTWKp7BQjNtyzBUk+peKRiSqRCMhEjdcEA3ugcHzq24+paH500ufh/KmVIAKbRNAjMaVnwp3
6wm+YeCQgYoqhr55iXvcTFDi2uyc2/VzToRt5rNXXui+9HekA96cJXlhZe7jrJJP4TKsCpy9R+F0
ON05HsmO6F3aeGvdAX6Wcx6wrB4SN31qXMqEMN9lGgmANuzFngQyEYjglxN0D43e7cuKrVXZMp5p
6yg/5pkOlcoezqCHRqaQZXU0Oti4iTHcGtHQs/eub80MRTmt7Q9w6fmJN3PT23Qj52NzDSyPQY1k
cZV29epdCqcJjqGLaEVDysS3gNbdtM9VG9knZYkRzy8KSxq9fROfLDHgyfZMwiBDc2NH/f3gUP1g
9C5SHqm7uGWHhRKFgxSNSnAKiBISIi3nDq9lV8U9lhD5Po3ByEhz2lMDeJNPnOe40ZK1GK2XMt/R
FQLwdowZp1nTDxFiaAxYYmg+oNwgVOzZQ/3TCCPeNsBkOI2xF6qRmaUDb8Nswi1BaQpuHG1Yk0a7
1gSXdtSp0nCsdKTP3Nty0zxhyy92ouzOAhgba3y5yhMSQ2LZ/HHB0wvSOTwHGXc3I1NzTBOM7O2j
nqG9mn0KtMxswJwOd0SaMKsJpsjaEO2FoCqhganGy8Tqyi+eGCYT/4itk965V6SqBDgBvnodajW7
1J/LWHA1aSGmsqn+UOAUls/NFZ/3/UoMNYk1A0FFiz/ngPxhifsoij/DkGOdXfEId4KHrOV4+P01
Q6bxPvC5uY0SG045z7YacwaD67OuqXXsGfqxHuWPqngg+gdEBQ4Ycp91JFjYuQOECS2bbijaI43n
oAXbRvopY0BxxTT0W8j3ht+NtLH0HTyp5UgQ1GH30PPtB+Ig20DHy5K52iVTYoGV4vjR+lND3QEJ
dRgFbjg/Aed370eghniTi51uNrwt2ofQ8oFkrtyYsrOeKoICHr5sPc2mU190IAJLvhVJCrB6pEFD
7QfnBagDU/b5fd6kxvpAe8hq9Mxf//6625P7PMLOp00z2k+dvlRLcc0MOCG2TEVxZnrRY4Xxuqqn
8Ui76C0ci5Rz6K6PenWe5DHWo/mQ9OWDKlCY3eY0snVAFb+VWXNaXPgHEiEcdwIg6mIyy2NDY0vT
c59MsFn9rG5s8iAEEqbRms7lSIFW5NnkW7Gq7MNgmUAQTU3CV5v48JEiNywkGgLBRG4jmXHmsmAC
qz54MS9OON1jUem9YFtw+rIExu2G+UdjYpvNks+4Vdy90QOIhm3peRiMyhP2868x+TK60d5Wi3SC
xksC3Hkvcy4ZDm8t2aTbqLPB4HB057kNdVLn0mltfoRg1El22hoQ3NBP0JnjMgapwUudh9zqy+vs
wpajtAR6bst7sYmY6IKuFnyms6UG7Y4t2tUKuCvCSLtmnD6QXc5zgfIgxgJzEJAaNt/0zhsJZSTg
E9bdc9F/BNBpVl7UXyQshhXHA4tnVXCV/fLkXlYIAn1XaUKv0AHB8ZoBAEK0ILdIESBtOer0fTvo
JutI32afTmsfzHrxitByERcsTb3CJUvraEuEETcYw9Hl91pea5fPzSP7hwZ0heGOt4O0P/tuLoZ1
5kY/IlUe+mABBRrmi57QGoT/6TzNBplx6lHy4pBNyUvGxmW5OJfrUjf5TbuwuyTpvsAKsyyIGk3x
YZr4NaYvPww4ZJicAuFLJ3h0UZaWbxVAFNXoMkCgTz91Nji//zjBbHMMWVYl5J1qGZUsmyRWWAQL
+sUml6lvNzBol8xNHE5hiUAdqpYFoZlxI7DraOBqDj1Ldp9nn/SE8sxp570L6SAqSh44zI72Wsha
yHiP7iDn+7XRLJY6U7zWSY5LJ2PN/X47xPIzF/FV9NZH7fJjLW9E3dqM5WnBSHFwgmxFKs6s1bDA
Fx3n9VsyS3K+3ffrOy2K2TwKhCuB363rzySHHhIGdlmeH7FFb4vkxavTD2tu7rNYZRvThm1M8XO4
KT0GX3JUOqY9fIidy25FZ5KLqbslfalNtw5A47WtsCW2HsL9xLW2LJDfCzcccLZkww/bQQxqFHGh
wV/e/u9HgLJpIvBC6X9/quXwrrhue2E7uhcmbtjJCqeNBhj2KFoORqWeBCtGmKRcRBHuWc5bnsvo
ksttoiiHkgyv1oAPlpV1Y1uHmqUWQwqzjkZ5Vz0YPqqqfUornkN/EID/haRqofVW5M/Dsjh8/f1v
i6BqGTTHOgaYn0XCXT7+B0HVbnCgh4GQvsZ8YiC3P/b5jYPDNA2I1qD7Fd2PmAtOKOccJdxd36Jh
VgXX5SfTCkhVafi6LALLeyu87MvtjuV0VEV9qRN5WHxTtCyfOY3A/HIOXoVLf+TOl6E4J5ZJqnb1
3/9KS4v0f/qNJB2llmdCk/P+QmkTGgQ3MCXSXzThfMzZv6OMyfizc4wdlrRXO0VMHE3nd9wfrL5/
rU5/11f/9T9sSt0BlGDqhmMtrcd/eCkxFMUThyBeyqb2S3JNmSvPiwwMXnMLCOeMF/J7Falo7TOW
R36P8yOf40/pOhz4vTdm8Z+TjrEA0xAphN7Mf1Jczq3I3RyF8d5tSojFzqHo4s9lzzDhXUtI1f73
L6D1Z87d79eEYwhbGmD40Nr/8otYidD1aIqlP2J75eRun5f1b0zVfatt4YF+VkNzxzV/qGNuX4fk
FkHR+NOeYoQ9th6C1SHmx2qRdR3V+El5XpZ4IEfn3kL7XRa5yfgBrelEVa61cia+wPrnRog+YJYk
vl9ruY+MrJFkmRzxXtJn9Pn9m/5/QuPffvBI7prp4WcYl8Ufhz2mxdzmvx4RXfsm/fknQOP3F/w+
HhLiN9eCv+jY5Oldnp7cer9Ph0z5m43RixANQyDIjTaX1D8BjeZvhi4lDQyGkNwdrvHvwyFL/uYa
y0THdpkm/S8GQ/LPV6xjCsvxdA/hTxfSdI2/3npV0/HIssiBYgHud329XFOdg/OXM8oKCFO3JRxY
fbT4JxNSDxXq3yDYDSwVwhj8Qn9O9OFRWGF1x71NG+dTGZ8juslu4yrB6IaUvoQgFNPQFCi7wUPX
VHQs5nnfH71uvKm16IsjW87Ov6V9mVwlT1EVVI+4PbetO0UGOCeO71mnLg19paeoxy+k50bkk3NX
u6iT998fDGhbynI05qqsf43Yau5jLdNWdZfvjTJObqbUHPaTJ5GOMmfrhY1+8uKCo1YSWFRi65/4
J09/uAL+xTPC1IX+pzV1eX1dW7iejsYumA3af1lTaaQ1u2I5m+QY5la2AiaRp21wbkwzOEPSrrdG
0+BV7MfPWIbZ2Rhs8ykaxs/O6NZdbWePJnT5Dbao6FJRdbozyYrdRElADJouCiZ4aZbfzubt9xcW
/SyudXgyabd9Uuazy3HuJlYBKRgvtl5EpC4FHr37akLWAKMBrIwxx+H7a7//muOXOJSt3wpX3VNs
S+FvqZb/p/M2IALfZGl8tA2vvqbV82jj0Y4z0r+GCONHQRnaIWw9vLmyvZN4W3LczEX1kosgPUVh
wMQryKn5MI3y4M2DvudpM25MVahna4pif3IzC024t5/KfKvSNLql+ciHXO6c2We5tBgjL68KYWer
eKC7Sx9MTq+AKDpcWxsonHzbzotfY9zGqDubSNJ4HKQJTZUlb+4ODGSZ+7BGp80CaJix8L8QmdPW
OAdjShX4axmou6Yf1T3dTYjclgI7WOnaqZZ4VKiKmN8Hr/UlHhyutTbaR8JLD7NVloDedt+/7EzZ
KRSiFDZUdxPCmuZ9RRSUbRsdC2Qd9CHI7Ot6irdj2EdviWjqfZ/RJvhdQa/p/b6IkniCTq2lS3W2
bp1G4Y+UBt7EeeXnDlZevEHFvp3leAaoEFx0ileqXogTu7+3yoKVZ2Hm3BqzNHdmN8vW59kLfJ7h
1aZwcGJ+v5WzoEfI0UtaiUPt5zilT9Q+HZxa4VeA+nKyNMs5oYk80slIWiRAFvv+Y2aUAGOgnGg7
UGcRJQAOOeyfvCiUtyOlk3XF8DjvRihG2caqqEccu6xDM201IDVNQIyXcs494LUPxV6yiCz3EMWe
c+q0SO7iDn/cpBLxIBieMait777/pmVDdKDwkXxG1La7pZd+o49oSLXE7Dh7qnqT/bi0pOfMgzLr
HGre2+yWDb3vWXuneudxIFXDkdoxiHmXI1UwP6zIbO9KmAlNZVUnomm3CbvnU2+0+d5jdrmOmtlG
7cQ87IhegDOQX4PeWDelnb3MY66frL7f0yZb3SLMPeIA8h7TtDoMWfMFGqHbxUYD36+Z5d0U1g/M
oT5qZTsX/ATGSnEcfA8d91FiNh1kWZ8gmXYPJoWphxl5rph+OnP7KmsO1GImc5PwgLkdBu+JaUrz
DBInZv9rxTfNaEa7PPEeR8LAj2ZTPRFPeQgaF11wKE/u8kc4W9RVcXJzzLw8V55GQf00pIfWHbKD
5WJVb6rSuRB3cS5KEh9tKcVB9FZ7M3Lmoy1K52Rq5rgdZ5toNyYBzD6NcY66VbX8Ja51PyNIemrs
wLn0VF1tDFUV2+9vmBCj2CShhvLDAoJhgHk45vXwWkleaHrjCHuXen+rSvXu6qF3GbIetHeh3J3W
GO6FBw0YjRJw11SpefMf/xZmA3F+xHr443yKVeBMUqMt4HbX+ca0CqzCY1FctaGuD8FschpPnfzq
cfy6CKb+3x/MaGGkqlSb1sSQE97tNHufI0gR3//v939TGgTY2dLP8ruVOG5xtGM8Tx3nDYKHQZ14
be1/X5G9FkqhtggIajT7tzwrQce74+JZnvyazDmaeW4cEqpPCXYzZYKoWj2kqSzXzdzTLilDk5YU
4uUly+U6tN2XiJj9dqmD3ctsYAlRIoGsT+chOBj+6MfizQ06eVQxlq5eM3dWqz3Q2Xwmv7odPfGk
dSQ8Tbd+GhiW0KqzEtX8yhj0PhHxKQ84rbgwS4zuCFnspl1SdmLaRfVzbRQPxqDtPAHazuGfWns3
R60/laiECPED2V489lxU2g4l4Fhn792AD1/PXkqP8HyBkRAX7Sa3m31PyZ4XFkiQ9pa5OthKBELv
w0wolAoMf/lWpkEcXrCwjEA+dUyag9om4NjJmW1THSOKGeG1rzemZhw0cvYwVX1CgTyxJOW7rPCc
n+iDOzCBOTRxfh/Y7ZZhI4ZmIubwKiAcevdNnB4C6W3gLXSjvGM5hePk7Ch0J1MWHHQpTuxzHrJQ
+FkwnqKhhHbjzxTjIn/4ixRrDNMJy8/KTBgPAiRJS/wsEeA04nqBs22iaAc7jbRru01pVaMfeEtZ
x7qPxlvkhZvlRVxeiNnRLpRyrvs+Z1RBo6hjk9Eoqd8hyLc1u7fe49dTr3KmyTJ+1klbFYtlzSTX
EOdbpy53kVFh6jM5AQeM+OsT/As/Sw2fc9QM6KszxltBL5WljC1IePzTlKJBysvwgndwJSwYUpWs
t44VHqrJ8nuNUnpPnMCf3YFoObSqpcsnJc5kbJijn9oZ7qGubjt4dWNQHMIAfsZAPVs93ga9znND
3WhT9tyU7nlYug6xVfeTjYg9+CF9vsmE490i50fUxLmYsNlCFW3p4plxx9tWdIPSgA70lZVYkLhc
8iK+pYmDEnsbZECzp3z13wg7s93GkWyLfhEBzkG+aqBmWfJsvxB2ppNDcAjOw9ffxUQDt27johuo
FjKzupyUREbEOWfvte+JVW8BJbLmITHPEf5160bz0IfPu9I0AwZteAkQoEbirkfNtkVqoqZoaUt6
nzF/m869pYuCfcPOAoEM2uxdSGsZxtJlinVwyJdpsP62BakNGj+cM0AkfFQRNTqehaPdP5heQR82
QpZHWd97j1V9iM0hALhXfcU4QEi8hFFE6jEDWd9X33nEwTrOl+kxqM0WxzOyUolNaAyJYFP2LiR1
aIj+kNrzmXjhYWpist3rDfv5NtxEbrzXhfarGqyNx1DEI/qZoeZRV5AeHboEvKvY9IJc024IJF/T
CD4sPyUhcDPd9RD0HPVoRJx4uHMysax60b1DKtD5znWox3279M9SG8/stOuwvfvo+GFeBSHB4b36
XTXePu7roKqY+eX2pm6S3XI/Jw3TwLZ9bXTrFCbzLTPTI1e+IY6JM+42avMj8AS69mSWDpi7sbAt
fw4t5yK98gx0/ZBjDUSwf4n9GkhnHjg80EBeVjYuB8udHhiRr8yxhW7uoQH1zojx+fKWQuWSFx7t
WtKo6/EIOB1ep1z3NhGPfJXLd9zQQkAGrsDFZt50NJrz8iWHSUYQl2IDbNbmEJ9J+8F+aD1UKFSX
i6Nw34w4dNTC2lX567IWgqu5wt3YNu8Eb2wsTqq0rFadyO8y7/aIuz+mwViZQRGVfA/TdRCcSw1o
AF1Asb6sZ9mJ3e1u0y+uZ5+E1/zsQJYwubv4XqGBOM8c2tatjehrkjcDQpnuzsFoKRoJ1s3BWVZK
/52ctqM1pqdZcdR8r4ktrGZ5Wb6FVnPudMVo4Tm7uSrJg5guPoz1rC7ee/hfy/+cgf+sJNkkZnQ9
Ku0XGy2+upExVHiFUgyO0X0JKzwdCIw9c1i1sChYJNZ5DjSYeatGU5An6jh6VmBMdWCK/sFhwYyK
L0swzyvdx9EBj15Y4TXGzTRgJ+lS7bmUeCwgcCXnwhp2JEBudA3cf4rhFde+cvikuokc2wHmmQe4
gXlpaW5VDV5jtOdXR4ePZhgnyxwQhlt70B4fTu9eckwcgILgMW68HBMPx5qYNqn+lkqiH7Mq+Zw7
mxB7nZkRkASsbi8owxsp7xglT5lP61TwYQ6i3Ykxo8Nqe3vXMq/eEqTY4pEu3feUCfRmlN05icaP
lvvX1RX5KvspsdVagSUVjffUdDiICTkpok+LJMPIf2thgHj06UH8XurKBYdWHmO3Cia/OBFQiU4m
jz5yrXjRNcYATYNZuO4hmiv+a/uLyfy73dsX2WEkcqVub4iTXNn2s2bGrIgw9kK5j8R+cv7a2U0d
b5p4UXioismGvDdhF4rgkJoIHDph3hdDbBXrOQMe/4ez/plcyd8+un8HRFQ/QT5xONY1Jk+hNn8m
aWDpfMqow/n45f3HrPxzpYPZLNBgWaH6RWVErpwV4OJD1D3f7cSKCf6cTwVsba/Q2V2gdjUE9FqI
vAbhfg9j+NSM19FW9yjRaGo3t7A2HrsB/Ib7HMHR8GN7K5UMitoGfq/3726NhXqs0B6EGNMw16SL
03cqflRhfpbzO6OBV13Btu7r+rPtonMd619ISnauPbxaSDrITy0vmhTPreuhj0oDKEd7yuxd3WAa
dfT9VFpfWCi+LL6+Yix3FuiiCNUHnO5jOm8FN9Uy7Dz1onqnAQz/QoDmIfe5qp/GxP8gixp0glYc
k99VGZ9qcpYLLFOKHa6mzC6tV1nwvKN9NIf0qpWMF7xHInwuLXmfpKb/Rm547Orwj47M39fYXMv0
5mQJ51d1TFgPS45nixok9TsOKcZx1J8dvbmnxvRdjMQnRv6jw/o3iPmAUnF5OpNZf+GMu7EBjfpG
+9tKKKVyA2MAejyt9eBk00423xofSyqHB8i4o8F3XTofaAciURzMlIiAVL0DoH7knnltS/VhkEHQ
4/Cryuz3PKqrrYHG7toGEMGXVbDD9wXVtC3HB8qIPZheXcOoHX4Sj/WJ6/KIdej30Gj4ZsL5Ko0J
CClKqbpK9rAZiRlcJcp+8OYQH3Wl/WZISmfpd2th2uxwp5MMoG3qTP9V1jhbQeyo1VD6G5tvKrPm
Zw3F7qRipPQsZvinSNbbcXAcjaOccGHMdfGAk/kCrRAaja/tk2kHEEjfRNL6TkR2TJA227i8wamK
IGpRt3adPGWmdpxNG/Z0Vz6onPjnigJspwTUOn/xTtrY4sQIf8gztO2MZUDjSMB4BBmIvacFy+Pv
v81o6HSWmCQnKL6Fnzfr4zekm4AETkR/87aV3sdkWRt04Gyu5VEa4guv5K204Xy36P84btWEgzdE
M+t9ALznVLLq98a0NVS7S8nuhdzwEtnGuR+rNzfq71qxmzLrZuQte++nwP5LngFn6Ute9cWeeEs2
rtKEw1ZfkhHmdOQBCEYLu6H9t+80Hw/+qE59wdI56xWzKp34yipnQisQWo82f4R+hoUgpTfB2hm4
UfXEzg6Hpcmt9TC6vyQBBthOydWQHEzQsO00zdoVI+6wXOmU9njAFywgvDoQ91z0bpbWxVTiXhc7
IqZvcz3exzHi2C67z7F4sntn53sEQ+veHngwWtxhwdd0v2YEu2VcHmhx3FtR3EeK9x1YLYxMxktv
NN9ezoOA4V1LSQipRQcEKmGXeTQndYyA+dBIX6UXpCM9oVv+vrLDraGlfxoHUx4Zmp+hZEuh2rcJ
erIzGj+sFa0G4V0TdzOv9tyJJ6eIHjsmyUt2R90AvYTyEKFerDR4p5F+WEILy+6170htCeXZH8RO
5eKtIvmCIjyIrWFVmi+l8o8tICxHghHLvjU2ISiIF2REcg0c++JT8SCfClqOxSvCigNUaAfbeqmj
fNsM8WFGdjzUGwukiQ/7q0Bcncc9EraRXCpQIu74lDGkHE2WH7qn710yrVEWulu9ORlNiFhfmeNe
lsz1E6atpBtsW8AWirUd1Kz90NOMWfWz8UER++R1kH5bn6+wKmgIaFEwTeIR7DM288VklJ7dmQhg
7H7m2OyGsxwRoFax8+KN2J7g8ck+v/rzMoRVJlvNI501tllsrBpsL9hBlec+RVr5QHM3SJMWW41/
ET0wEKCQVvjHZt/PJ+ZlVBjVfOTRbddVUVx1xHbjiJWpAFAK5sie3Dui3qBUNXTmhnR47U+hwqCW
5YVzp15/lZr3CmEEwWR4rMrmZzBSUD9wzv0MDlHEPuYeC+QHkBhguixTvGKpvkgmS71yZ3fyMNru
pjTTZxEPyLrQ05oXbazXFixgpVDUu+Uh0gyo93CdY9zfufTxLOCv5WyqW+1RdfEuzPQdBGSihrNX
dW+S70Ghwv4RdX9ExrBqHWvv+GrfCqa3LDQfTIf3AwlvnQOOEts7VvvDsCh1QIMTOFhrNOf72t+l
vvuYmDq0GnPG0ESrbxDwHPM4X7VgX8qm/YNU5XHKIZxZ3hsCeH6vDk6YbC3HuGkSHyRyKGZ/0N7o
O+AHdrCVof0Zm/2o+zu/8v5IdYE3UUUhrGa1Cxv9FYcr+kSPtB6elAGGdhg/2K3CZfqoOndnJtNP
YjhXkO2netbpB5eBHZNAazg32OenMDODvmxvjpAv5VSe6UjePK+lQOKB0+PzrLMyQrSjFHpv+19J
hxRsDMmTQeSsIkbwKc2cxSMgv3sCbWs0MyjG97UH3QKtbqayS2PUwCJAKhas2vj8toQrkilHpp3k
AA3COs68fm/M5Xe/lJM9Wiy7DkhhDkIcqjiCpnPsumA3owxCI/2QzCFZNILBSobFvLbz8CMMx6Bu
/FOaeNpq6NSDhXpgMV1kFgDn7NfosXa6AiCf8erYZFNHmNlYyybndwNhLEbl1lWYzhFyl/bI2u/+
4VvkQ87pXs64Ferie3C+xPihoMjXwv4NoODUtGA++mFFVzjI7em9H9In9IE0RdEtmERuTjMt+wiY
GsIFWI6rCeioJto3pL+bqKNMJukEuocFgGtEQkaI6ewGmPSfNVscq7YJxtqgiQVwmJtsa/T71uie
/DjBp2c5F1Xg8KnlxtcYgUbWbeCnCprLPKmgAel651QycObI8anMGymZuzJ7Dt2vwjzyT1URZxvZ
+2g2ovXg9K9Omu9KFPTl4B+tYY9aCkpNfJh0ez/LZDelCAY1ewQwAenMme+u3m7q2N8nxJMmbXhq
s+Eyg2WhX/gJNgULgVX8gQk7Ma/vT/bsg8uaX9EXIqqn1cgWfczGWOH3WXmlf+wW4Gc9Yk7NKGzh
qXAUWU9VtG7Ms4RorXHGDcFMxzRPB1cdWB+e2rYBOuEcPZ4hRA0sQfGx0eHMgUE2cOZHjNJFHx51
J7vbJfAS3OdBTwKPRfupmJzAQOStUqs8SPR5tVcEZulf4ZytsjqY6pQMWrT2HG1ukm6AMJqrQW4T
RFvW3oYYmm+oLFvpR+a1GJ/z5diGNear6saNhC40e/GJNvbzMP9UlMr4hdG+WcB5wi0NV4r85pBX
dHcz6E0M4vbYHpOVsxuqZteZ56lGHO+igWqTHWf5r2IIz06sXRmO7Prp2z40FBLrzNUwg82PtR0G
vlJX+KHbVP50w0DeSrQVKfU4GLBRUejS7bF778Xp7AkH0x7VORaEITDAnJPAPiv9J22sc9KbHvsz
8FGNt+pxt8/22ui9reiRuPXUfnZdIPLPYQj4nwlIqTE7GK2xL4jk0YZkbQmGl71Nl133q0tTPzQz
vsqav6IiwIdhuaQdCDyIT9dCM4oaGmHcOtYnsimjQzrxhhxgYmm5c72TrR9iPEK+YaJheY8dGppo
sTNjBYBqPY7JicICHKi3tgY0176zn1W5FV0drbxsRMHs32BKoczChIz4u0CLObndkWp3T3bCuhu0
W2pySC0YnjnqYpJFLkogQVq5xZ8Kcetpwrni2lDUwUeI7pH0L5mcgcr+8sNy23TaJsa+IOPmLNpP
jMMpKTEtY7dyvuSGsyXsofwNl/JIOl483Cng4czS4NWB8xsHzzvkHjqb4kMznvX0RZdfPW9d/A5N
/4ZujjAPnXM8wqAEY5CRrFMj33kHt56OLMWzTpj8KNB+MpNC0auLr2EWTykBFG6FL4LVTk1LzIZC
6jCvip2KntLY2A5juqUIdBMoGK850HIyQy895y0T/VemZma0+/zMvpg3OBJx23nDUSPTgSqJLL55
TT7GNhbvjCsBRHFCIFjbBc1ituYNzkKrvdnVwQ/JJLAxAs4b0f5ggRuQ57Zk+IqrjrjGMJi//UnS
qF7ZzbvwttKB0h6uhWMd7AUBJz+dPtzMSrvSzTWFezTb9j1b4JoJfXvoEHSQiLCuzaMn9kbS4F/g
mZ1LqH9vtW2dqcU4AaD2HnTt21PzzZvPtN66+q2YaFYhUNQt5yoxbyXgi8kl3qXwIxLiVnCSBUPR
7DxdPsgMikyWHvB0rURO9y/HlQJI32wf05wiT/L1TwbUY1p2k8HZZVohr53WZoPZQnlLy8/eudF0
tnR0VvlIcwlquomrHBsVBHDgyFMzk49R6SqI0Jp5Slo3fNmS9K9zHMXG2QJJwCAaDlJnhnfkquG9
pu9tOt3dTWFT5bPyNwV5vueaMwMH0zrKuBUn8ZB3Y/uoZfWxU8m+y2eio4H8rUrGLOexlvHJJOfM
csnU840BHi6DlUMfl+2mggj6pBsxOauSiraxtatf+PpZMClhLDJxDLSKQzUO4U8zWGdanYTxRNNe
g/9x1e0YDq9o/jC2nE6aMU3U6tF0+vvb2tLh8+aN4tTHv/37UvnOJwE9by6s13uKQv8mtNeor76Z
4jmnYgQLj9Tj4e9LMsTA4KVHbiOYhlNH+BXUCiLXDEnAEhX+A2QTnm+As0linH3bJPkglMztpyiM
1ylxtI9GldD3U5Joyn7SHxV5xMU0VXucrWwJWCk+mxkRxTxzbziqwDAZgv7PJjYNp/TswFYucDxV
Z1e/DZ2nrpCnaAijD9G/jBP9OU2ofoVUXtZYclimDAbrZC9RyzfNg2boZByMSf3ty9+2ow30E8cl
ycDDOyYIr/r7q4K2Llb7nNOUYBaAupMZt6bgDpv5s2qXdCD0hut2IE+m0j3zRalTZ3bOsxd19LDq
ogZk6geFPibvWjRu/pvM4v8RWfiuZXi6Y2GXdv5NilcV5PllvehgncH66KyEPdfxs1eRtljJEH8D
Px//RCrUv2kKFaqWZ0vBqMfgV5e7kkjkUDczePW4z0IJDyVtkWRPRmw+Y/T2g/9yuaSx/kNnt2hC
fLInsYM7+MTx1S2anH/I3aQ2t4Rx4kqtrChHaT+vo0HNV62FwxNN0VbXpuLmDEl4ld0y2nZr9SAB
DIE5msOTO7dU65OSrPPBlMr5XkxZBHvbrn7XZc//wcvCE+IEJLQC2zUz521cpOQbLy9z2v7kxst/
fkeLTf3f35Gtm7ordOGjcvprPv/HO4oKk+yqbEkZjBLv3CAHeKgbLrMsycQzmCZY4Di3koQGrAgq
OWqOqAmlGV4AQNKLEK7zyBe7Lu1pvFno+Xb/5foW3d3/Cgz/fuLY8oRwMOzZrvH3+v9xfVDQnH6J
jAY3EqJh8YllLSw+bSsd0DJJMAubxKBvLmzNO8f984zQdEeiRXj9+xL14fY/X5GJduv/XhEflW7Z
tgM/zXMMZ7lH/nFFmEK8zl/6o05jDNvO0PpNVxBb5pj9fCaRgMFe9wznLKLOO5auZmJn1+UmjzAs
QslRB5Lpayu7RmgyLw7D3bqjieH4lf7qVETU1uAeH//zNZP/++9X7SwVCX4820SZ61n6v6mZyqpo
OPYzkAO9kr/RoCYrx5gJKQPYS87QVjMMVM9EkwHFQDCxNy1vPjSqw/0UbcxMNw/laAVtjG0pISMn
8IyQcUhTH326XzFoTLor+c2ppLEp9AxvSr12UicFNFsX+whtSVqxuTUR40fpzNfZNn6VULY2nlG+
NUVI6FluuBs6OQ0M18akHYfeVh1nt7iXsxU+sRKv0aKVG7dDne+mZL+NHVlxLXoe0juiTZekTPIy
jFmTn680p//oI1TwqWFz0iesbZzIlVTRZxbN7RbAGdOqRmHp5EjMbI/91bfpLlkYmDMk4i6EBYMk
km09WO81fM21XXRdAF5w11pEqqouOonacw4m5ydYQnB+MV3DAZ3OPRYvt3V+mtzey6TL1lY3a1uH
jJii7Ynr7hE1qcL+CQ3/KdEK40j/+VFY6lPzRpikFXnlQn+yNQcmmjcg/ADo048/plEjWNdsd60Z
lNlwz+jPnycd/KuJ9bTImaNTnMIJ+hh6MGGx8zqZRrQbIVBXNmlNmkd2JnyvdxFZNLLm8DXTHmHw
u299R1Sa1vsrr0HkVuuEjA7Spw6jMRGWfXGkBt1UJa0JMjwtMHuUrRVvHI9PhxM3lNAg11bTdYdI
TifhD8CO7budHf2iu+TYK9auMX20PgOzkPqjx3pv5VilRpcMPTZOGkvFtC409dTX2Y+hiFmn7Aaj
OHCaITuZvn5NqjDw1NEPEfak8Qv4GhpqjH/bwjkzxjDO5VA95xUikDbvm22dEu6TxTDcybWRPXoG
ehSg4hDWm9R8uTTo4YQOYCzX/LQdeoxRZOyXRzQMqVeHIfpk+4aJ6ncvXKbEIwCnzugaHT0ezqm5
efIKQVWR+Aw7NAjfpTxZVXaGOJRsK4VTsLEIgJxATSAy8Hc5vRKqW/8AEhLzjTb5aDL3tYJeIEvz
lcPMH+WRnMGMidALQkWeWpCBXpqjOY/TnWq3YDKijx7RBJEeHjeFGRXiaCOZjheZBGrGoNOZJrii
eZkosZDaTDR6zVNZhj9V575YkzttCpLgkupWGSTrdERCvrrDxnLy7itK/VuiWlJzkZt5Wvgl1LtZ
jwcrx8BiZQfRxC8S8OnaEFhV6ehtQRLcSPBID43OCDIVaX6t6TJvB91o1rV9Q1hq3IlL8h6dGny3
00LvuRcjKP+/L0MyeVebsQGRkdcsDXHXzkKszQwfihpKcfISc1xVraX2RR97T8pJGYZV9pnTOhBw
W/tiyKttlQETr63lvh3Kx94YGY/HRAY2kfaNyPE5Npw7UV3nzgYi0VP1DqOvX2OhYa5oS4yZo36b
i4QErrgl07rbuYbzy/ZcY4/E6g0kMCGfII/DENNHia5Qi5zHPMJvn2A9mj2YRhJNoiian0aJYcvg
+08nfeI43BmssG5/Kcv9aEh2ufiRu58NzlROB6xOFvNFA+Fws+3yroG53KmSRiaTGC/lFIiIswvI
A8Uf0vpLCklGkAl7i+/NMJJoleujqI5J0oCY7aNL3GB/NGLfCnrPkWeMz8DkbRievjvTqg6Adunn
PJf4/wEilJ0xXGtkm3CEkZLpEiF6Y5IECF/whiT9pvSR1W+c0BNJPGSgrTaDiVZQIHpdE3OnAJnH
z6Hf62fQIRKKRFEEU0j0DWRADpSvInJSDvyQxsaRBA0aVUjcsKVmdRmUk6m4/xsgaA6kPwo+Rzfw
zRMRPlsHxKKYyXh0blaDmE9W1Wk02x5ljI2rONM+SagTp6x3nzRPmg/a08DANCj7BVAhwLU0PcHO
6WJe9jk00cmneMeQjJZUgVHhZDWK/KpZQKm63CQ5PuxfaCJto/GlLmM2M+B9CLgG71akzVoRYf9k
u8mTn3nNaSiG6jIVKmgJrsa+OPvnxrhHFnBcPRZ/VAHZSZijc6A5Rn+jbHZmxlJfI0foK9Jl7NGE
7DBEhEbBy06gtexDXb82WRXDN19ZFSq/qUygwSY4fjxYKZFFp6fomQEJUJBgLwPhu80llZTsfhs/
675Fm18rz2WVnrBqzTeX6jt2UWiBIgvmapSPgB7WOi6CVemFPuKL/BrX3ndrwawdBlZskycKTdA1
UUrcwlinC2uOzyWSx4DOKhbOqXEJwIiqq0/MLxYjsLoa7s9MC5+bXELhRBCEia3cGPQNAMLZMf60
2rlYaYTKqGiJK+/ig1P4i8+rR1/TTBx4UX6MNHbbojuObmGzs0TiimdMCxA1GccEtTXMuYpIy8Fs
yUJwNj6trl1YDXs+/fj894WMP1q9sr8CtGzWBvOYLSCaAdNESHqcH3/MbeQ8sP12u7AkVEB0qCbF
LN/DSX1Dn6N13yJHCAEMz+HMGUxL4eOFVrE1GuGssykOMSmTGtixi6ya0fNP/3p58IBPpKonKgaZ
BWMaptl5g/zLpR7MaRKJhChnZbR7e3bzrS/iBXc0+WflFSAAe/29XlTkIbNwsC5I9Q2wxzK3zKPK
0wJdTUKLJFUdaQLs8bhWTkqG4cWilzB0qbeaZbsAHIoTjW7Gs3DkhlMBaxLthcNgTszOnkyWJ5mk
Hw1Q3R3Y1FkhBXKL7CU1+3KLRA5Nl0HiQCtNI7BKHZezm556qtQjLjXmQ2AfiEX0jWM/zvVLq+xH
0aI91xoCM3PNNkCh+r/SDs4BTecNBSg7M8bZNlqqVQskXZ9F5QOa9Qv9fDJicAdtTKG8rZ7Duaz9
mC1swMQXxWokiBXRjBcJttiqOSnUqnRlankxDRAIBQPCJpyOjpllNwDIa7zN4SvqTpPwpMw5xJaJ
1dmMbil++JWdx80JX/LAsHQj/e5QxmDgnLFThwF0BYOtDOirwgJPHt8QDDbVOMlq6KsTjUbJ7ICA
UMzrIodAkwSm0YjsA8c/BNk0tQ6e1tT3nOpsiCcMbmCMDtLMTqbInIdB0tzpLCjPWXrubZr6RlU/
8ixeDZCoRwb9Xx0Bf7Isjq0Hcr633V9ttoTn+c2ejHtYk9m8BA0tflBd1hAnT/1kcZBqVbsv8Apg
VHgwYuyRGPkvXmQQsWolxyJG5O9IwVTOJ1allx0IOjM8EI703Di6fUo0zjKd0IlDmvw40Ep8fjBx
bUCMqABg9k6XijB2987AKzsTXJSvBeeojWXQplEkQKzsKo6unP4g27lgLrp82CMjj3t3Piqz62gE
1ujyWjAaEGkmPOGcFYt3IjOoOPRf3YQKLAJyThaDzqGENZPTwV6r0+tcs1f4HaJqMaOPrYRjs71A
lIawMuRUTYy/ZIl6SkQbDeM0IEF8xWPT/uvl729L5hwB0WRvmSB55+8LNgVwgJx5g4mMthVWWFr6
QNFdvTPusPz1zYynfdNbC5SXxXq2NWpynPijGE7JFN0Tu/ZQvTb60YWeqNlzgyVaJ3+qDAfuK01e
hW7Ia59V2XVOsGxydABPoeMMM5cwJ315+fsr2jZkO2FEXbPFpttOp6uTzRrpzK7tP3UawiEQrdnc
Itt0PcX40p6C1CevBfv23bLmTTfktFnZliKSj1eWz9NvRzkp7RBmLD/fYPopdvlErDJgsGTFTuoE
kaTDlFRgYqWBWVp7g9JbcbQDiqxXZDI5RQGl0MSyNyHbmyz/lynmp1yCpLHde5h0ZzCXlG3wjkbk
AZp8QK0NIx09xI5wmDc3705aPL7IJvoTlS4N6+LRqYgfH5X2xwEI33QzoGkBh4Thq5KIeo1sfPSz
7F2Celnr1RF1fw5MWRfbDC1YYrf5rg6dg44Oe4VNnMyIYcElWlBwNMyMRFGfUvI41uY48HwxxSuY
hGiLTMEjo520kV2FtIcsZOaCIUpRAC1IhiyyCFY+k6JoLsgy80mdE3P07MzdNvHlWzVDkOJwTQhz
+KfpK307uBNglCh7AlL1y4y1YdeqmeISVzWKMTwf0cWih7jxsUX50MHXwFMQCkw0Rii+1yNXG19l
7xBdPFXXRD5V09yuPLfoA3qkqIwMVNrLk9M4CdQcVyCzwHlKQbhqCZaEz4EOeATlskl1xsRhSBu3
GvdkhIZYtIfAxlu2ckFLrbqvtM2mwzAohNdZtiFF77taqDiWHu44HmgnZ+bEN9Ac5ln6JNxmXHNs
boMyupOuh1IBajZmLLb/FNmBSXN3SWiiw9GsvRGIlSAZMWX0p4dM2uEygRhlj8cP1LZMdAiaZVuq
NxHBhNSX2YdVVQGEF3trafQAODXfes/yN3oNE0bQDs3prezLsA2ixn5KBtj86d4tTUZcRKgD8EdS
1DX9d5E086Fq5C4ZRkgt8kbyTbnTh19Ueo+DpMEp8uYlatyHv8uSHMVC8W/Yxphc2UmFCEXKWyZ8
ueWWvfrsmHHYFNumMspA5zbYsRPww/RzGadwmjqlHTI/pEb0zlh+fs91rZ1KQjw5vmYXL2lgv0QV
NgCyeUDfEBVcHcfOgqOWtDVy4rjeKr2+RopQUt9rviWcVnDTTNG0ml2xca+tpBluEQ/HIbR7RzLK
ckwgGCW7aPbKfx2WbS1nY9zgpZ43MQ8KUVr1Ke+TC+joT2UP+hY+GOK2CTIpf4hvC1lg9Rx6Qu51
0ikgXa+nhrdK3uSMYyj6AsaLV9xxWww7zTvo0WZPdnO7czXEGJPnG6fIb+9dCuS7XMITXawExDqZ
W5/pOzdNN+51Q0SQHIYnTYUlKj4IUGxeocNCAfghhLTvYNbIOOmTHoUzgsBVx8/LbTF3iBzCjsXf
8Mj+40eNpnExJjIuGlK1AjkYh9ZR71huM5LeSbp2VlQijJGGeJ/nv8PaLZ4LW1ubXvsgerCApQtl
PKvGnzyRL0UVV1sG44SK3u2ojNBrgxXrTXEq/Bis8Tw7gSvfB+UNjCp2ukyMl4XVSALlixyBffd1
SOK9pX4GD1Eg+wz3Z32OO8oMWnovC2dOr6tmW4qMcPgSepToaBeURvlqFzfSWV5kDWx+1kiH6moa
SXlVG9AGUDTberbWnbAmSQgWV968ErNubXx6rGUC+XBuumlTl0O+z4ziOZfzL3r/4Ody275jeGOK
A2rH/y3Y1+mNaNshTr+zYoj22AI2Eflge29u7wW4pM2UVv5qcoD7l0yKqlYogEWEVbojErSidq9D
wmOFMoKyLcYkMxUgCGO3u9TCANCuK29B5ucrUbjlrUIU9/cXWlXgJQA5ns8xOrw5kpvETV7g7Fh7
3XS/PNbic9jmv0rWMScZ9cPoEvE0KcqiuGkZEIIwSlOAVBpz2iGrngTZmBIyGKkVzrUc0Zehe8l3
NnQU0mJf87q+mdwMa7It/mgVH1+OlV/FMGXyRZ+cWWTVmXF3J4SlWGcjqRPawB3KUOexeq5sosQj
GOSQZOi7V5GG6sGKyN5gGpU09rUytN+elAc0P8c8d7/KHLV3bSdfvE//WNuoMihNtqbJcA6Q1/uA
CajW5NmVSzAaM0soKesUMY5v5leXWCCr0vIL0psArrevvaRGobiq6sNYztMpAz5OC8tkkh4iZKXu
OqHYJNikPQ7ZfDFK+4+PLuxUMJvUgN/cVGlB98HguHEa5kGU90+UeUTnDOlhnvhQYf8TRhVuOQLt
VYGM38SQzAy3giScfypTprckmX9Z3UjJmf7OjMo9JqRGOlM3P+S9Mki/iPMg70nxiz3nXIbdQ0i0
wUVlxJJaQLV9suzXVlQfTR9xlJmLRzsVF8VtssvSfi8smgyu0z6OPF2cjkmLwQUviPHGtMUdVK/N
nBiNvmlIkOd54XFblfP8pNdo1GvvjrDd29t0/Lx8+kZRRhHn+iHBfkyaDaBiiRPfIk8Gin7DBkk3
vSAn/WkVwtI06duT1kIJw8O6dU16K3bHwT+MvWcMifz1rFlOA0kjNAh16bALKWFdtDD/H6LOYzdy
ZAuiX0SASTJJ5ra8Vcm7DdE26b3/+ndY/YDZFEYz0w1JVcy8JuKEfB3ifRXr8pQtn/2I+/VdqIB8
2rZbDZZXvw1av+K2qkuSECqj5xyeMbt29n7ETZhJ/2ia1YzMb37vCBrDj4mxdwDB6FW4N2AugNjF
wuJF8xfz6uRKSN05d43hWN4bk/GAn+EtKBel+5Qk69KPcmT9kN+YhP4wbTb/s/0rN1J1Sfi1CERr
6LBqxg6y0Ud+HRaXPVj8ubn6aA222KjJxSLhbtUvJ5Ugsr0owNjx/aX0QeaMMkhfi9Gtd05+SWoz
22eFke2sXFdsdTekl6KKrbrj5HWvrW08meXZy7FDtIOicU/JW4Ha1RgEgvfDURFUcs0mK9kMEmkA
EySyLBV1MLqUVIPZqZL43e6G5GA0rSKRvvrpBiNEJSP5Dt3xUTlFsFWgp+TEQ2bBfIVvN+9JpkNC
2hCoHZQO6h7rPUqFv4//hgoLySi9I4qq88y1dxBxTe8usCvp+cU2NqLz9pExJsxcZ5Imok/QjE96
xi4h0qe0F8m2YYPiZMyjeu+7tQcSFRngrCw5UaVMyEl8mp4avcpojahu7aegZ/qksUOXzYj3AAGk
1yCfGdy82ZauoLgZO6KqR5LdiqCfHjnCNk1QvTvwmk9cqz+7cqHQmqdRVc2pNSDocac/ZvYLfngm
aGBibbIrsdy51i4NH4wZHUIdBxXcPvtqc8Sy8JYPdev+hqSWbllIPARxTxePAGUNtF9szIZMVAy7
R8epiALKwluUERHGkoYo+Ti2nuMQDqPJEAKfzbj26d79FumwVwk4ul6FGLl+FC5RiPTU+FIZwOVO
sWCI/sxxmZ+wjn+J8ilzlr3IZQS9R9Jc8p2WCEkZJEcikjdf8cPk6fAsZ1Ryc8gZ5WH9I+kXYo1d
UHGG1yYSn+MyFb14ef2MR/M8NK23KhkNPiC0pmsE3FQhc8U7UUCvaiDMKXJq/bR86yk51tEUiz1W
6Vezj49cunxcjeAWYxHczF1i7616/k3unng2IwxJ5FseoKttGbwh8wWDRT2hyV8OeIsTn8jhIVd6
bxN6u1IDqYcFwloRt0RlOMJFaeO9zCHXZHUcxPtsFMfGYG8FAiDeuKMqN44HCARRXsHWJ/hSNTcj
VtQNmt+hzXZ5WnKVOtbHUIa/Oo8+3u8MCnKbAXXnDO9l6oSnuh2/Wz7+LHl9xKRQXbtVyIVD4PVL
HCHKljCsttBCD4Uy//q2/6X79gKXl7Gx4sSmPoqPRJl0j1ZsdTxyNtXVlCAC0KPaWSQ/rbGwgthM
omsUjubNane2ZRMBOrL0UcteQHNU5aRtH4reQ9U2QhgjiHrN+uot0oIxzDssTH1t+u7Db8o3D0d9
4a5CAxn8oNXJ7KC5ReGG3V6xJ4+2lWEHshMrXN+lL9CqrtiCkeCHOJMrIQJIZOge8/giUOszt8NH
v2CZyyBAXOMgmrKwSuwcWeI1ZK8/MNpCccGgxYxHGrCG8Iq0oqkgj3TJs8iY95IDdYoVURMZQC1y
GPuo/rAjBMqoeCIys8G55v60k1zuDGKYlY79o1WJnRhrJHf51sl+oZ48RJ3moewLCCukZdtM1Yjd
Y/7fmojT+WBMYMybVANE8o84gmfuL9TjdWbulKSpmpFNj0F0LkED4YplHluFG3Pyvlw+zOcl8INN
vZtfcJqgZwQwxUkOQtcNn1RTZhesAOamoB0KS2zSkjS3cZqmfTozgGewp12ThIUTI3cQyEk9bGfG
U4lPUJXT5o+VV5x1D4oz53w3qnpLdsk6CwzCyr2wPCSNl1M9mz4B1qQew15D1Go+mzPkK6yBxSmu
wn5L1vTR8nFqlZMklpqbBruywHyUVkzRqnbfJSap5F3IZBqx7GRHC9EpWxu9kW1KM/ywtL31nOHc
pf1xtCQs8vJ9lgHZhiJxiftgvlPeTHaZa3LEFhkSsRJO8lCA22e8ZxdbDaFw3aZYdQOf4DS0ajoO
ukvatyOqMHKSUPN7EsdWWCGDtXN+KPZRemu5BPgq0/R2zpi8pwswsXATHPH6o6jVrwmKcQs2e4M/
0F5NQU+dO03JEi4suWqZ5bPpVFl/rU1/j6ed3LWgxYECB88NX8sl2lwM8iHM3GlnErK17uZxPUb8
AmNFwPsYtUTs5X/dxsr2TWcBhI6ZjtR5c2FDUT56i5665kkrSyTBKHYYHgNiFHkd7Br/iRnRg9CM
LWrmTIpSF/T81SXmfWcaxbhhYdVuh8pDs5Jws1cgMVBqVDsKYGfrQfxfmyTQ7SnXFZ7v6UuiEkhc
OVx7yJWFJOyptlLGhrP+FLnxVZgyPg26srckUPbdK6h3LCX6qyTPp2mv01RQmCTMG+U4nXTmv3aV
F6LkgJzbGkw2xsmzoagyFEkb9wOUHLGnfW3hK8IzQgp7u/Km2dnFLA0ZuOYf7E9u7ojdyppvE0OM
E97MYZV5yVMuLOMtzPBSxExIB9Npjk067CFyyweFUWbdzxbMdxo/ilq2fYXlHoUFhas1qjWhqDSC
qjqUqftqxyxsScpbtzxJm9Fgj9pnbox3B+OxmwbeKiz9eEvC1l8pWV9XhLwGk5Xv88KrHklvAvXY
wZXyjOAQlGQGD3npkTlQVV+jPnSxt7fTQHwigJv2lTzKxKgOqhngEAJwGNs6OnVXIWc6oR6IQFY4
TzPqOS3rr6aorT2oCYnqNfosFy4UC5Xe/lKKcDEHtS+fS6iHIc9nQHtPjiU7y5ShWDSZm9JnrAKZ
ey2D+FYgunaQLY7IN9eLYCgOsqMx0MiPeCdRb15Uy3/xE4ybRhy+TynRLpZDG/pKRbXxHWDk+cjo
sYi5ZLtEfwI6H2/wcXHPjoR8A8/cw+l58oN4i7pvIhv7xZDUVXN7m4TsTr2mnSFVh3HBV2PF7yOi
OhH2ydanoVllkwM+rNxUbSHwF8MXTs2UzTdmSq8HeoByDjUcT+bcMNRz2/6VSnfrWWxMI6N+0rH5
RIUYbFr229shyX95k9djLLkvUPnl822R+nnui5Pjx+zYhzjmzTL/Bp1Izyq3xrXs2XWOS6xsiqZ7
SYhwoPmbx8a3qy8jkivO7A5J4ZONfHzlDtDDPD5BQN8PUUuVjIMpfW8DznwWG/Gmqr1bDvlnTZam
uzYL9SxFTNapQbUgvZbEZQsmPeyFYzwyomHrsSvQzLJXewIa99U47UuR1u6+a3krveFPLW2xcnJg
KZbVPU4Y9VNmUJtwMh+KmKWoanPckVKsqMzyrbF0KSPL2RJtNnTeAHMZSGqE98ayn0WBOTpht6nY
86xFC8uhTbvXpHCGPSUiKB/aq9FGku7e8O30c76RHvZJXOnUHqlYW7eReAbI9p/NWBKC4Yw9f3Vz
5qwLmb6TK+yrvz6RiauwjXOodcGLNYY/6BHeLAkfPSjFafAN1mqK9yPcsmkxd3CC/4SGu5+KfGL0
VjKqc8qdmZa3nL0ZEe7pJp3xRqZE3cAD2rdJ/3uuAFikIdMfyx9/jxrzH6IoK8IlZY0MqEp+vJrQ
6UaR3jEX+jZbPJtFxK4FneO+Qcrgzz4GbMKfcggTCHiDv9mc/LA4S0CaeLt5BIoZR5rOy5ofzBbu
SjdM7wzntkKlB6bzalPxO00xt5Iizc62SGOmwS6dMOe16o2fiL8NJIa1S+BmFG6FORxd1h4sT7ai
EzQjsH5VMOEuPQvT37VevYftDDiDEQH8gcBvv8qawTEymLkzPwbtMZJ6yLktSbG328/Sqo4YbmZv
uNpUpqjZVrXsh0MjXIAJYo0i8NtL7L/TUH+pwvyoyuFTZd9eK36wxCrJblq5AnRzEajn3okZ6rjX
ucFW5XRZthEGNRPoj+hDRYiPDWs3wP9XxNkQQE/7kn85qI22cIGJL9J4Xl2M2alvtfQBJgYemxpx
YHKLqoUxQLcrO39dGZy2RHpYgzxbZMmsGFTtOCCRfUGRcBkhbAPyLdbFfnLmby+1p43Nw527Ae4J
4xdizAqxKCB6U0c7oLKPuPgfpmK9nDMSzlElOgw/YkBa01bchlQ9oYOhMDLLAxd0uw4nCnQtIqxg
Dmse48mo2795WmXbYglqo9p8ae3g5LgnW90KzfRGRBYcdYKyzIbiUwp8uG5N6iYlp5mSamajo0Qp
SELpYPJ5KAVLkcCd9jMEy1ZpvAbijNpqp+pgz6rhGe3zpUrpXnIs3Bu3xE0snd8d6hlMbdSszpJo
moR/Mj/+Yw3Gd1uzFAq9YpNPiCFMcmTYhs0/87Tn9rO+zSIrCM6YT8jsfqcz8joncH6jvj8Ejvhu
CvvVK9GRNcV5ISbE85/ZaF7C+T0c5EdpTy3M4YyV+V+cdAU+dNSgc/OH7oHWy2ZBl1h7n7RxQCki
fS/s6E/XZNkDVhdROva69oiB9LP21WRNsp6rrtn44RK2q2O2DwCWFB8haxLbPnbgf7BymEoH6V7r
mWunFo/0LdjtIINVCQ2MO2TfheWh47bQT9HN3Gq7pnSQAFmidCBfmhFbWtCKjHZY7nUP4VPE1WOQ
4UzSLS2WjvQZz62s+Ubiuv8dmgh3cyywUL6H5yLUn5XEcVQ28qeZ94qlgoeypYOq4MAET9P+d5ub
NcnY3SfB4jn9Y/NLBuXjMGME9tqu3ljgcdquPYW8S87ElaXr4s9iot9Q37PkAAqj+fGLJ3NwHyr6
bLfg89ugcFzhJfm0jQGPAr8+BLy4b+uYpyPEqIxm6TxlwxNBgxGiwPbalRUHUx4ffJc1UBNQ92d0
mDgzJhxV8W0egltdqG5Xx8xnAH9D8y55g63c4Ol0D0lG8jk6H55tZMQgt9AjANG1uXFog07k3bmc
Fd2wC4kW21oqAXUCh+/muCQ5RQINkXQDsZd+/mUDdjfn5Mi9nK0z8zuAJr4TVUeIguSTMVpldozj
LtkOda2/qAlwBgGRczH5MS4qEciAamWBGXqDw1TYzI4jZgpdZ/7F7161yyenaxECzWgKKxxkbI3a
n4Eu/+QRUqVKfnbgb/HAcmvxsT7OuX/N8ekSleQfLJ6jGuGMJdxr59gHW6U/4urDngKOTWO5zLCT
+BW7Po1IhWDVYRWnQANyC4yUR4kpnG+szu6uBqlR+VkHxh5taRrW9FE1oQXaLRBwRuZjFYRnpor9
Pk/n9MXf5AMQfz8WZ0RTwUqxumT1V20Tw7xlM94ZD3YFecbRohXV25ggOovs6py4LYRKxiczj6ox
beJk+54nNiZvb/zIQu8bd0KrTDbN/I/s7Qm0A6RFGckWm4ttlYTTTyzUv4Ii+I7hKV/cDBlsVM7A
2LZTPdCDRBFPkDJb1pDjTUzRb4vYkkX5wBxNY820qCWRoMHXxfSznI7x0H5JoX4Go/sYF4ekSlgf
jQ6QL5+nohwIo5Jrmp51pe3+6A7phzXxJlcN1zx8JlSxT0ylO/IShkfVdGxsCi/mIeAomvMV6Rf8
JG0rN/wk4S7w9KOH/KxLptsQMypsGfRKvuUSd9y6JVTD1H20qSVWLoAHD25jjqcscZYIMixCeDCf
bcxHmgEvt1YhqIscl7WPhDAprIKLV1MUUOGtreCX0uGRkJkI8I/xm9by9+DDwXI0Nnud8rd1gYEr
aEGe5eWvAGLxquGIXilD/RhV+0qiogbaYK8Sh7ILhpi7JdJ2Hwv7OMwN9J+aXQPxAqdgSH+1o8dE
tf3EG/hpNcGHpoh+qzL1J2UKgdnEu4lGfUZejndmdpgRE+XLXGM3lT5ZR/W0Z44fr92hPMRF8Jvt
xHdepVfU6Bs2C/PKQrXgMgwyq3KJd0fESmhphhEscmxyjAVMf9cdT7RYTySpEbSwH0p5qBnpmLRt
G8ju6FIJcy8J9zm3idhX4JegsJBzWnovSKZOQb/mZmM/nJkj+LiTdmq4nYIZPNzwdZEqtJQL+L88
hX+D3LK2s1N1PBuoV3P5bAWSGjm+CS+6wBvSzD2OAbgvkioKagWfzsaXxQ5TEuIPQ2+CyP/VKdbi
S3PGronoqiWi9q+xCHn8fIG5wVuibih3flExJvYR3neYNGA9Q46G6gbXHSKmU13Ynv6IQ+PaO/pH
w228YZ7OtM6tPu2a7BzOtW81EQJk93+rxSWvL2bO+VGmf0hxzwyKj1pgcrJsJj4xYayO8HhI3flp
1MAdh3Za13b3Y7Ss+haVOQLX+DuhoKBsG4p1YE4EhlJUk2Ixrh6daDH6Fpu2+02FfFBJ/WMYuIrj
9wghy5EMdAauTsPgQ7NwmP1hQ5a5j9OoDLcdOZGpnt4EClOuqM9e3aOe+IEQrMF4DyemjD74pPBF
tkF7ULJKSZjcltIEZxOg28qFvR0lCddNK5jbNiHFtXEqJ/E3wtRMMi3Y09h9oOYATe5owpGZBk/M
3LuiILAyd74Kv4OqZoi1QO+1CqW/q/Pww5Qho5GeuaIhgaJlSQnRwE7Xs5N+8u7swiKYdtGS20bi
TxzPX2k1P/vD8FdgmwYYfelC/FbLoNdBLbHRghyrrIBqE6QV0zvoPtZMykw1cCaPb4QvwwitOPYc
5uXoySXbIY5wxQPEDUfkiuzUrnOsX/lkwdkiYQa+QEWxylE50nVtTBNf7IiEReVR+pCYs3xZvnJI
CF/xCRxPTe7UT2BBXny0bD0sIOR7dlpfyyZ/GYhW/R2GsGxQ78DnD4a9Vt2yzeYlNC5FPNg3zeCj
8DrxOgx1euvM9qWP5CgOgw6b292u5QvgQqnCTanQRwCbG79kk7x32i/+RvJ3XeH3zfhI9Ugnn3JO
WmR00EMMBNhTK9Q1NjK/B2GC/BqFmnH978WFAVQSCbe3FKndvYP20JHpz17lRIhScv5sfIPy74bh
qmDGiJE/C2FnD7KKf/SNf6rGcPpA53AVDbo0t2q6rWeamArJP2GZEkVvlepv9hwWZ3Qo/o2B00gO
EZQAQHRLrjhKWt0mCbzcotqGo80AOQlWVhllCGiGhzZPGIjbln7SpstieTHQNYuzjgrwcQSeuThB
6pNWdUr4esbKb4ZmKPP+pwXmoSlV8FZidd8wTnQxrdMy2MUwg5VXGZHyzI+Xb2A2XPFK6lSAy/Ut
Vmr6JAeZqOENZ9v8HCVcwdIfRuK8hGli/XLPOsb0F7XWfPzni5IStsAc9PmFmpJe2XpryJB8TiPv
T1B70aF1e669Hihb3Pbmz9R1g2cjjDugQfhtHSowCEq8d0acPgKPIOS+8P5M+BkB62f2NUhayZ8c
ydbOuMvRlaubjF6LJsc6PSZmxrRnNN4Erohd5lowXzKmNWkQwGFkNu5ASi7HqdmTpcQ4uxXG+8wB
tZrjOr94dnG1rcgH64f8klTHCZWAHrdG2Q8smAqr4hQveKsM2Bj+gl2t4F5x3QWv2MrZy8zZKw0f
FX2djBs9E24UhgaBhsUrT5R3jRfMK7C8YZVCe68hLm7u3sL7i2cuQwzEfzuBS+6BOo7sK47Nu40O
2iQeB1efVBmJ18isuCZw4e7cKd7ljd+cpsGpL6b9bKV+91KDcMxH0wFEtAaNUr/YwXagRXi+f9H6
wbxhBv07sboaZ75+T9EtwzN9H9Jh+nQBtTa+kGc/7HmLXSvAFcEFf2o868/97WG/Z2GGw1ZymGJ/
GYwV2SWdvgH7WXjL23e7sbeZGaKSUvbe7sLqGetsVVFthgi9ABcE4GdcBUBJi/MdbZpLPlKyzk+k
iAG76yiQ/D4gCjRBdT0VsTxPDb9uk5Wn4cY3qx7iGy1Cu//3mbPHhnyngSQeR13suYNM6nTPrir+
plPEFRlkSPUqtPEfWWI+Mt6ZnvLIQ7doKP8tLwoCtXBqjq7xcH9XIwGjlcr2tTe6+tJ1vY+snyFV
UyXDpZ4CIlvyI6XHD5Le5re5Zd+a5A0Yg1F9Fuon5Wv/1uXjeZCoJEPo2uzV0JPXIMMcZWav0yjn
zf2DEgpKyEmwnglzzGcNtqcSxU0dWlu8J2of0Hk+ohfxNr2HOiQs+5/tUGW/vFB+aGVt62qMD7p1
rH1RNlQ3Q3ObcHtt5NgSYlZ686E3M4VmI8753GuzvoxO+qHGZgKeCjyAVsbd9YyZn+OBEJG0ffUt
p3yprJnDL/That0RymbFGA6viL8SqZo5emyxsdkXE6dGql8ctldbOOTFG116sFLwLfZge+c6Fj/I
MLcu9YifGJkmwIR61LvKQZ4aACe+v7AHDA+NND6EZzVn324Zey3/FFjTQ5MgRw8SHULMHAdmzqmC
lemzzOd1U/l0+kMdVpeU6snnyDkMuV8e+j6jhJ28Taoktcg0vmokbnAQAc/EhilotjlCtGM+9Sl7
cSh51/tLKzFW9zYjN5zA6uay5L9Wg9rOGpmKPYTlG4vsEgFTvYfkOGDjEqcphlfhufn8MiYRQWVs
SRhYeFgjwgbljJ3/GSCOcRI+M8ZKzz425FVie+jtbDLNiepVmZSYO0L7AZdIcyFl9LXyS5wFbmN8
paRXZ703PvZT/SOe7PoSu22xiz2tEVlIBmDEWcOSLCK0qWFZXBMwzWs5e/nBsHo6Ky/xADTWEjqr
QepegPSiqsv4kVvQfOL7f7e6STCt66J9SQv8RHexOP7B+EIWBGtrGXAIpTMdUoUNIG1T+eJHEYDA
FBScSxCQcmN0qiJuYDNStTPWqgh/UNbajlnldVmgIYib/RWnWnCuK4INPcEuZVAtxoUSBa9BGb/q
l4TRDrnLeTLn7JwwY9wFTWsU6/ieeLU4Q7PlJenw+tkdC7OsTuAsLM9CWor1OFOeSpgD9//LcJrw
mjHGqKwA+LZATyBso3m+v0QznTEkbh57ZLihab3F1TJgZRNzyCra2654lzXFm/bC4hi7S55llFSn
1KRys5zJ3Dm6E7jK4a1iVFRPExKEfAijveHOJaxyvrkeDtOJUdZLXPrTRVr5ycyr4Smp8RgtyOkg
BzgiQsLOk1ZxnXfBO3JGxMJRg0YrCo/aTsVPpEbgiKJ32/UOWiq5JeS3O7h9PB612z1WrZ8/dKr+
IRaghNsBKSiDoz3Op0lHfwzf0mR4lMMJ1ev4GCowJtHMz5l5/ufUo48UgAFC6fx78cf8ySbu75aZ
kbOnJfwaPAROLnrDr2YAaCCM6ec8uUyB0BzWXm9/EMdMbVyUwyWrwWP3xqUxnEtvgiGVwCEfvOVF
D9lbGPnhnv2XOnmVUqf7P5mtqU6lKNPDFHSHVnfV2WSq9e8lH8laIjUr/OsrhsQ+Y8/BOwhlfttj
N2+bGvp5ivD/bNEvw5d2L/eXehrcC5Or2z+bcZbO8+G/Q4USmMSaFFMbMypSkQxjePBgUZ3+XSYA
UjNUzocsmFtapqCOz55OQvreyYhP6HqsLR4MG9CeY59ZYdrn+5c6jaM9Kz1mI3l5kcsLRtq0RdmK
9DLMYC6y+biCPGNvvDR8CKL8i5UwpZGQbC8xTjB0lyZcYHf0m12YG+N+cKqN2ZG8Vcwjp0w5XlzP
Hy/5pFLyssFMVwgGMblY07bnuN4aE5pfVzbPFLQeysrt/QvmO+1z2PfNoSJnbV0647FUXgs4neKz
MmeMuzbbCx7nhic7y7f3Urggd/Rats8RlsEXxfjJC5r4A1F4CsCO2MiucOOPwk8BjFEn7wXZr6Xd
PDCqb4kKbNqH+5dGEEAUbrJb2fJNJjZrkfu7Rk9ZXP97+ffvclT42G/Zhpn7itXuuQOJcJjn6JY6
RK+CoqRsmukPrhxuVK/V1ul6h9WEI+11ZiPJN5fKAyUcaoUsZp1NqILkWn4rxuH3HRRRGN0jUOFq
32al++5lsJjTBUugPZeVAvFjZqr4kVFlz1lS7xibRie/01TBxcCcNY5yIpWC6Dd/HLSqz/JuEUVv
0iVaIlscR0lDXWikFRtBG0hTVTe3xCeLDVXJQwyiDnSINk8FEiAWg8/VjEbMCKz6sfAXGWWVOjfh
7O5fEANWUhQZ31VesIQwOz6D7Ky+Ci+5zMSKxm2QPYglcAKLBWeO5T+xTcxOcQgjvJcCHk3rZ/T6
3ohjd1aH0vCHXWPlwc600/HFdNkbe24cHkON9kHG0OYGgEyebm9g2LjD/BRLhx2zhEnc7jVyu72R
+xZybpY6oq/L/b+TR/R86saN34YhWZQmgvqqjQ44wp0NfoV8J6ua/IFBGFfDG2Asp/WvtqFLUdQR
r91Uqa0j/PRiSVYgeSQ5h0jQzpNQn5xo+FWQJJdM8dO94izsNN0z2YH7btE+j7xz9xvbs21YYD16
upw9JUhrfqQFYvPMJGjrV7iPmQoM60yCWd9YzAG3cxWo9GgScH0QktxRFN5sPIisHoF+x6knLvli
XI8JHN7lA06dcvmSew/F2my/BXV9HrqOPNjU8gG5kshB6JyrNiGIvTPOakmgqGktbOEsI0B3hCMf
B4QBixkOHRvjllWDQo6v7fGn2yzK8qlHE7tU/HY7m8fASX9bua1vqO+5XZc3PjbbX7kpb5bTGGcz
Cqmx3Y2Hmp9BecgipQVJTlImy5WCX8E4+TBI7z+wbBEB3I9WTPX/P1qtwP7szcABD06Jz+ZBnmfd
kDTh+zCsQ/xhQj8QSzNf7vWAhyUEfR0Nw52n4uM62RKso1Yuls1pFdX1sDOi6JEA7oOwXXCfzUKD
pxdBJPWXBaA+IFvH3EYq6V7rLOPdC0VxyZuRKN3O3ROP8ve/WhDNmHFt2+49JgziQEyVewkADHWp
VWFWa61uVyBwW9ULdiOYneBsAa7eKuC1wId65PlhSTperWmp6bD2DR/n0+j4hLyRpe4lMD5WAMF9
2bL4jtkohE7PwnJoglWPzWofwY+hx+weRVrCycl4G8I51FcP8xxB48YpnMLvoR7YGWcRrBo8RGos
umvEBbzpRv/TyzwYZ8344AgevjFP22/bIHnXT0/U2OK1Z6JJ1HtHouyqDVT9xGINC5uuyWecpy3B
Le6XMQm9rVsJyCh2jx0zlye0jGDOK26lqsaX04KCTfHr+wl7MqG0Df6lRuWmIrUnh1vSobtL1KDz
i0Dso4yQtqwKFCyQJi2eiDv1w6DgjjPJgx5RkaxsgRmYkad7ZBd49u9jCzapTKrFNcNO4sENackz
HzqU8KF1Js9OEJ+JIywrK5zWjHqW25+eIWzfZviDEq/j//8UU4nPMcnzx6biv+H5RWS87io3P1Rh
Ya7v37bwWavrTjrYzGFNELRzHRhdrv+1d3AbosP9gZ/tUS8C+2PUcIJKJ3I3/z72uLU39tTLU+Io
TWMBsSdJG5rPODve75SWX8y2IJJAk6Y84qQrMZk81hESLyvqP+OskVxYgTqRgDQ/9dZTk/roXZdE
xzobERQsgUj4kci0XBp/4CBy07JJovGKg60GKnWE0gmEw0EvEzbho2f7cNmC9AGNTvEg8KA7B6dR
5WnKw/Hq4sgE3riUuPWcfES6fvv3OOshGo5EjSDYK51DEFjeW19CpcHK9e+OJ7hYrsfY7PeGZcht
DjGFxGvP2QlmZuRi1M2JscnFlX5xaDoK3XtbjvVhXtIOx/6JG61+iuhGMHawkm3K5mnKnC8jVuEl
dwaekbqR1xQjFJCfjpGtwzOuo/roDTN7GYGHTxMvcs888q3+BegTa4Kej5JfJKeB522deIH9QEuI
dDdsrJOOZudD5gyN1XQs8zS7WgWuTdHBBkB3eJbcowQqMdyaWv4wMwWGzoxRemJszvfmwsiCy797
yQ0o6Qm72Y5V3z1PpdksO/b0vXHGj6mPGVi4A8msJNfe7+X7i+pdDFATCRIq9d7/Kz+syWH/M4OY
aCAMX3TA6RGgGtz+O91nLGmbPg9ZIXucRKErPsOw61/cNHn899ZZA34tqtb/6tfZwa6JJLqoL5Is
zNHpzEu3/OX3l5pgkpVX5vHWhSNzqbuOqg5cBEu6Eg/W8u8Cp7EPYZQ+JpzLNyYfoFTbulzfRxF2
55PcwtCBGzzgm1Mm/k0HUQ5uXnKlMo/6wyg9c+9E0bADUXOrcxx8VqGTZ40wtqFX9tM+fzddyssw
a1tcUT3FtLtEQZbOGar3Rw6k7+SBtfJXhu23R29iYQO8FlRVfskm0BLOqPX5X5EdI13TEx/ZWhqv
BvDKk1lU6TuHPmSyxXduVBa7khouSqDZsTaz8xX0Zp5C2grMej1kydFNOhavVXuNKxYM6VTbl6z0
xFaxOlpAaM/I+3+SY9PeBksEsHVF9t0AXAMYRgzolMyvBUFKsVTGtXHUd77wzXziwo/3ASNFImlN
QSXOAGcv986+IwH6XuSwVRm2kePqvUABdJiZ7az5mHJeZonBwEZTebuyfyBBKt/Lwqjx3/IliY6P
BLRND1p2PcIUEjbqqLEfRleSyJU3aj8uaYG+bctza8Q3I2JyUulCXXNfWM+uWb2UFh6nWlK8M/5B
fCrN4aHpxS/oENNFD/lzFJnxc2ioaz2Dti3MHihM0OBRXzYFTWXBV8doEULb8lYRGUerzqbIr+eW
CdCmqAZIKyBGqAzi5hSWJMotH0IqV/IFBmlybEBngVjMToMHJ+z/6NJw8Ivpgf1l5IOfVqQFd6wA
CX3iOp/dDhBavCDhFtRcRFWNZztwt/fPpSUV9hg3OaGwCw41LLB1kY2ULIF7dqGE7A1VI9LxIYp7
DnRtiwb4YkyZv3EqxdbPIbCtcCiLcjn/j73zaK4b2bb0X6moOerBA/ni1R0cb2kOncQJQhQpeJfw
+PX95ZG675Ve36ruHvekohikjoFJ7Nx7rW+F++v9bE+yBKcXUFplWbZ3ErmdgRMckmHQT5i4JdQd
6qDSkem+67D52FWEA1h1pQ0P0V1pNDANspFRvB29JpWVPZuECS9wCpoM5uGWXR8SgU8gyRT2iE58
/SSiBFFYkokDw4p501nM1yn5XOI3zI4oXG/85FA/LgvTWw9gCtbW1Nk3Wlh+Neup5lHAoTFQLM6F
U29R3citwX78eJPauDVpxrBZCO8s3ZkuthMxRZcQqHpG1LhHEsre6yJaDHO61ga4/rSoxzun+Rpp
VrFrJ6PDGoElVfaacyiBLmhtPd0Sy4G/4ZoRaOgEeCEoSs9Jn7+ymc8vvqZ/TtNR2zi5Jw+zZPvg
RcHZbZ09otP8EUQ1zujuganqpbCsesmdKlbW4DcX0gugiERaf45kP9wwDb70EIG27fW98kBvV0zU
/S2MA4KB9XHcDRkAqHwIKAznJAcvr9REs2rodKq/c/0/30woTUz3LhxTDHdZXGOoh46D4MOEkDzi
pJl9YhzYhjN0oD/Nc5clzrPyHdx+sSLaoF81anvVJuOXa5vEnJBxUhBqqiCcW75SZp7GwcR7qvpS
9CpImVf9FCfzsruM4JGp0F69XnLPDLSGwgQB6vcHmKy4IYaaLoddRiqOyC11Wv55tYy7+qm1HHqW
Njb/sjKJgamjW5qopNTk8XSHd8zCykpImkefeVXZAOQ1314FCpyYRKSQ91btoN9i12GWxDbAT7IR
TxQlRIUJUU+kC/MUT9h7pfFoq5w0x7GCrRlm/arWzhGlzLfML9+ClsKCgtPfjuQYFRaW5hbyxS7A
vrIXupsuHD4evv2SiSPN0fVgC7nF+8hCrYcHQ4/qYwXzYC8sGCaDzV2TsPSgL9MyD/ytSqGb8RXh
MBcpmCHLeQhM+MTIuCbfe/cRA1JfYQ0uuIm3uhe1ByZiiLbDGrie8BjgqQIjCab8ZBU/DqzeBvoH
aD6sbIVx7FlX2MlYiLWADuy1vnnWhnx+05JcXurSQm2hNkRItfRDIzZl76gxspPcW0o2otmFWE4E
cW0pWb4Qeg6Ioh73Pe2DTT4iLvdpz6yoxEvi6zrnOUsp5qVgH+jZFagQuvhrN0D8x4Sl3/oVDQdP
Bgp9kNSXKQ4e+jFnLzAyr/ADRHJZDyslwm0l6nxHsNh4lwm3uumCon8YHGvr4pHdGeqph/662zee
c0gIAT3RQLPuqqFjEGRS9WO7WjkxWTJG/NTLWmyLwVuU0lYk9mxa5OBD9hZPO8az5sn2zXJZFnF8
62kwi0ui5RzV4JEeng4ekMHeD7+w9AKYUi/VIHc6eDHObkTdiYqCAgVYvpoz6DI95Y0LntiH2LT8
uyauenBF3ic6vdmTZLKiOQl6qWhgt0BQD6XrDHgZG/d1FDJ6KFmiMup2Gt5QTZfgBtWQF9fxWgs1
51hnZnkzufm7UbjTzupzPPPqkOLfr5mIu99w2OIRYhHilABXj2WnbyKnaM6ixXHAdKjHtJFUR1E2
nw2Nzrdf6yNppi7rqcXeuJrjfVG59Mscc28V+cgtmB1Qhlp7o0DLi61tfuomBP1w84+BY7u3hitA
egKW1pIGMLNbg8hVn6ksWhfNBDsAdh7W2cMBvSKyW54syfRlLD1rhWAZ5GpeHDGRzEdfhNWaoIVT
jS4bUxeGX6rdl7Zsvg7h4Bwyi/gJDbQloBQ5nifMsIptSGprl8PnhJ3WYmsxYR6nebhLbKRV0YAv
6TozDVsr3bYhG0WCuOs7XKbXyvTaE/MCZ9jpw0Pq9pepi8D597ROj+pHo7kkc2mh9x1H1FpdhzRc
VsBy+ibbuxWPFWfonmva2UpAIpDGZjyXDQOUdu4gDOeaPtRNKSDn68G+1uizqK3NAKL33M+Epmo1
kQ/c0iZ+7ZaZfw+E1SFPK0xNbW+bEQw+kzEecAF+kYUsJtzulqXfVFosl9cpRUWxD1uhbA4g1u+p
x/IlKoTgTIqtjzvYsc/lDHYaf+HJLS0bNxVPurGkR8Fk6dhboXl0QKKtwyrPdmlLtmHZzZDewrK7
bagunk2Pha110mbpdhGhJkh9CT8E0Kr70QOscNaZDSSf5L2qsVGXzphsqX2wD/lNtsVqy7Or8YvF
bLGMGnKmQRCN3ZLc1Jz4Ae3QJ35+1yuZSqHZX0F6saXU5xff1DKALgG0xCyAWOGP6W700wuSf+SH
Pn9kKKNk0uZ3pN/uhrTKPtWds0XPGRJYpT2h/F5qvu8dI2T8J9YNOunRW8OWF0LWeKJ8QM4XdIc5
KZFsg1RKQr09Tlo0rEJb2ouptS5eGfjbIp+3iDCzM3wxEsy024AOGQ2z5KEwfLKs/WVh62AJ0lk7
mwxJkJS/K3nKFlB9esKQ+QDVXz8AMLyIHHeMXj6BESjvCN5sdp7Zp6uxUJ6vEBojuNcFPsaRBqoJ
0BU9BgDooKYPRk2swXZKI+SkSVUyMlZ3WV2O0c5Vo4w2Hw9FLnTKDH1aR7XDPsXB4ieiUsPpvjN6
qz8WNnvulg6cHLl/gkujZjpNafAM1c0TUDB/NanTlCT6t39yVWuz3dk9OoZU1p9xDGKJHjxjORs2
vSxztDn7prWti479OiWaj0F1P3YMmKfReM181OC0i6dPzhR169b3YJCpy6qqCv0GtQTdUL7qVHuP
V6QxUqvD7CAJ8vM6YC6UV0dLDUcdLxkOFMWM7bybHqYC4c4Dfbj+0Pd+dNL76rM7R/kB9ZkH3IPG
aNvW7jrpquZ8Le76zGzvOkB8th8GD2VKtulI5bGJp9rGc84jxU7hj4RegG6iMr9wiNY1MoGuHo0H
A2v/fmAPi41BE0tAEfW6mSFSwOJKTtIdwWcH6UynFNW5ryMXZ0OSLWXWT6TqtgniUXYfjebtuhKg
Zau7dym9ibM1IC+7HgDsed4DCJxu6YfjJqD/9gmuhEob9rzS2F13ejYSo5PIZMvklPrGHJ7tAPqf
m8dwrkefti91taZP/ipHNrBstbY5BE3zkjjEdJqieQ0dZpksMkQqZZZ/DvOh2zqYwB0Nvpq8VnpT
hFOWNhSGaDq/9MXd79PzLJbZgaegKro/Bj6Y5I7Gd3c9KMMwsLTKchoOnRnd63O0HXRTv5m9oD8n
cXn83qSYkxWGG21bKRYu7Orm8yDCZ336KmXy2RjhWVz3DizlwSHPunlHcwq5yDw5W0t7H8BR3ozJ
Sp99ip+C3j+bY/wGVpswccmq+yGD++YjOGC6gn+yVQqCZJzDYzSPdHCVMFCLm/TRLuaXSCOZGv2E
JMhiYNs/mOxvrotrR7rcjCTYIW00qK0XAWxEXaG6ZNfIuPeIr19H+7nTsiD/gogPUWhPM90tv4Dw
WdOZ9Rairm+liodW6hDDI3Xyev4kBn/PMsmcJix7a88XOD6sjjyg2R6yhHRk3/gAoe4aTGAXOoC8
LCa4bengNUEVNh8HuqXbdB4A5RJ8tcZr5iyaLIZnPiOehQZNwa+2X7pB/U7rmaZmFtT0QseHsIUx
IdSiodmpIAkENYHlAW7CKGfRCZgt5TgVd16YMxoqNWvRt+aBYVi5nryg2mdgftAESkZwqq5Ofej+
yUTigWYFxcGdv4aahYf/2g2s6xX2X+0xgg24NHv867XXX3IgB7dR7B5KYnjSRfImC384YweLF7NE
M0bDhyoNXfQyrKZ8AycUO0znwyqrqMmwNY53NVKyXjeiR9OkokM0dI4cIF0IuADSZ7pY1DXri2/n
ADZRbQL3E+OpCfu3qkGBYTPBPyZ9oh0tfd8RurdhmKWvryup6gJqY5vdRcSVhDEwFbtbxUoG0Hds
x8toyLax0nwMZJ3MXTK++S62wsl/nIA5Im93buOA2ZOua3JXDT3nlT7Cqh+LaIPZDr+yut8RZ+wQ
N2aEtKaKCoTuwOn8rTvDEOwGfdoEfm6gBn00u4z2cWoCs8JaGNME8F2Y02y6F1c8PO0fvFjXTWzo
k8vmGqW4LTzs54NF3yrk6g5zwchCKdcjnJfHQdIKo2tLF9QIvX7jhPKZ2Id5pw09oH3m+QCAg2Mc
ddvELg890iF7pySMjck13s+zuNVH0D5dShhQDPDdCUH7hAaKeIHFZldqqYodBreg7ha76u8GYxiP
MGL7jY7HcSHJFXSjZNw0tKLz5UuYYwZx2my8D92sRSoHOD6r9QNs0zdjCLPb2OGUaYyK1BXd1WVM
HhUzXlkVn0pUHDuvVEetGYTauCKQGQkPB4axB8Q2PGLyCFey6V89VoBVkY7PRTxr28nEsZu1sDq1
wgVdqi7l64MshKu66dlBXB8WKV1ALLc0p9q6AwPsf57ngRNioRJ7zhgFq6JF71HbMk+wvmtYSj+Z
T5Y5HY1qFs9V8OIhHdvISe9WapJ5bZDRXXy5NhtnQY5iTkoDMamEejENqtY0hFhxe2Jvse/qRKXD
S01TEL5VxEJ7HQoVKeImfyS1ckxEQpYF/vIkomWNY7/cuFf7HPhefZHj5QnL6VUoBp+Qm+vWRZtU
nkJN3Xlt+7Bj8W5tz7u0HqQN6MfLRJc3HvqXPb5JecIvthrVoKMegLIWuvXEfhEh33UX1HJRiqEb
j9fT3Vhmtqq5uh+09yRzkOwWCU1pl16DHUcbT2+CnelqOCMTv3yh9GV/Jppk35ok4GWxcLae05Kq
pwE8GDN3FZidOOrWqwXemo47wCKwf8VBgPQJbHOi7m4AlV0R894UpkjGVD9CJ6xEJCjjJ2IkacDV
2zrzgk2dxyC1mFJoQrC59mJxDi3CUSYagYw0+uJIGoNcdCAoi6kQ37epju+Zd7QzMCWGFN/jCDiL
R7SGIHHH4Fc7S4Fkmf7xqMstivL0roolbBY48Hvuy4lks/CBx1+tioj42Drzl8Eqo4cZHOX9NMIK
tEgL2n9vexSddIFFDzUBKGWxIaGperZUrDgWpQUz3/hk44z+PqBJbbI4tGLgZPkjYHG4AtXs0zV2
rBrgXl0/NNJQI9YKvRb7VQMexC0SIlg6ZACe+mD6Vg5FtwYnUV8gNT85+ay/zKSipz1idFDXrL9Z
8MWhsOtHtz9XIHPPcWqBdjFQwGiOcZORozv0jx3qzk9zD8FwRKy1uIpfOBOPYkSmM0iHPtJoUXkY
xpPf0XJg5IbhS6DuS2IHOJ+aytGBuMESjPhQp9OmnsBM+LYiS4bbocHW1Uxj8EjzAAX7gDGd3UZ+
7fw5RngY4k58LyaYK4ozREEERQ8D98OqCKpP3zMCrsWGZ6pS2JLtBfb1ggRPsUzIaF90jeacDFMk
q3i2nGVPt32T2sD1sslrD2WVSdK+eGSiMARpDlBgL3UdDlhJu+Lgyth6YSfV8bBI93xpJAxxWM27
oR2rG8cXz7E2fELIvEYVkN1DCfWPwfWv6rK2echR4Mxp/RD5w1MYSuKkuJVhX2TLTO1sxy5zgRg0
437EvW71PfNyChDEJVRPI6q4XdEY6J86BycE/vyYYMt9ORMGTy9H3/tYz5eE+G5Rcae3VZNE54zA
GpBBazmO02Uy6hMk0vDodKi3qnYg+VZVwQWmuApp6IaXGg5z+YVkFFJUiMjT4xxcXOf3B2qYjA3s
XkMzPamrugW91Nsbgh7bS5OYN2TpuvvapvPlYoFm0MNTrc1cEDPhTcyI9pb2E4Jp9aSQYcScZbDW
aqJxW+DNWyFHxtimfctcQ4MRNje3PXdq3brBoc/Q61i6/VbWDkFhLYppK9HDT1Xe0aIgb0FzxHNt
R/MhAC5D3AJop6tw0qPGXLGpfM98BJ8N3eDHwtK+DQx5oRe478I7ldl9Y87lS9mR9h41zZMU8KXT
2bReuspHtz+2OPWIsiHwlyfStWy4ro+aYKA8l1G+diJfe04bi06+GZFpoXqaVllvrxBqPCXwtAPF
XVeTndqi+BMh9nyet+nOt5H4Xbc6jVFhzsp9Azk93y8zAwkmE5dWjN2MHKl10Xnpagp0Vny19TPM
/IvkO+wLFEIFt6eRptOKPJL6s0AvuzjTsCkviMoRJTnlsP5eNpSZJhgYDBByjHYvJemZ4dADTg7E
ZvZhoRRUZpvrxSaldy/CHp0YQO/HwajzBbbm2xaANaIankMmLtnNrKbjZey+X4+OK2kvZ0hmLvYA
HrF1KAKv+lhaO1DhVCfIVXA2ZI/e6rpeN0ltsqtTjdpSxAwunNZ6QsUOiJyAQlouxk0Tat4eOV5P
gxHfFJ48tWdBZUeeQRnTg/IHsdGJS1y4ZkbwzliQ09BExS1y4GmtI708ptWd1CLnkkZM0b3WvzHM
Fiah91Wq9EM4MdEyl9h3B5ckqlioOBKcsGbe3seMHXbXSSyCtb2s74U23jVqhyfj+tkYixMVV/XZ
rEg/xDSCbLvO2akB3JVOGjzhOWS8PwYH+oc4sQavOzQTzJx4KmH349zZwTMhYcjJPwV4xnSShVqB
CqfuPWwSeClxH1fTq2eRBIaAmgjPcZHgD9wOcw/mKaF9WSpyjwPy3Qp8pp59tJnzUFt2hrTvBtnj
16tqRlFUUeF99SjMAHSKhJrUu1B0+lo5YqoHC6bWV0vF5SFsoRk05FRhXp4crpfC3MXV0bUYzRvz
mN2OtAsWYxmf6qaxf1zvwxxpBzqSUH8CAMEum/0fj2qUnvly5rTWYHcw9F1LB57fOXIYCw1QxUgZ
qiF3he0xeRAT3fEhGQ962CGrjivgng4IqeslQvOx3EfgqNuor+CEu5/cOUsvlXCSSyfGe9VDJ3ai
PGWyDvatH3EcCuOh163+JdQX7ZRHd0Fyr4V5fNvNOPqydPZOsd3u5qqyAB8ip4FK3T/gEGkYQOFQ
y4AoLK5X+ffljQEwCmYkMzxEHmeSg8kfH/dDaifkXMq1ZQzR7fU/MYrK1oNeDkXPBg09RpsWPe5m
nFvyvryq3A+Ek64E7iNEk9Ppus8o62BXlFp9ZlrGnkuHP+fkob23JXPDvumjJwOoE1EqfAhSP64V
m2NqAoJZS+diKspVbAfZFr+jZcr2U1IT5BVNNgKCXuu3vYb2nIhqWHQeRNdiUMaTPErzl6go70QX
pS9+0WxiA9V8FSfWU1qlYCdIE182BvoirKovuAjyVW0zwcmFfx8LBjzXjpItBDPbEMURyiw2BtCn
rTDQ9xNPZl6R0Oqix/JJkQh+FZtlCSy/INbW9uZmV8RIYpaISfPpSfahCffOucMTol+l+4iQbrQA
bLXRWJcRycWO0WuyU4Z3QmQMsu31ec0moIXvr/mXMGvPLbh5JF6YKmH7gSqYbDo4nRWRCp+74rlx
w3U3ufqu8aonV/jG2SktS+FXPO8wpOO90WXxjezkW6uR3ej4UXkZTdp8QgAil0yT6dC8TfGIhcab
L9eVDWdURNg22eGT3QLZH+gURbEAPR9b1fnHts3zzMPU+M9CDOELeXgj9nifx2oDv3RSgVhG27DV
xFG1z1m82U4gIJaC8Rtw2qTeNYi9jkZqnEsLWnpNNnYY9P0OXsE3WnD6McaNsJY4d1ZSTRESdlOp
h5fLMX0annNo0djvH1kxNYVadfqTLiq5REZDh11MMfDecc9NR2U5Rlm3snNzOn2/964yol2bMREQ
XRXBlkOQWbAfXNKen08pFA3aELp+GZMgOhRd8UKaQ7QP6uSNbxM9ICVqF31imMfa9apnj37zetRG
dO09tYDetdlaNxPyqP3JeXCbu0xVfNUouoPmRxtnkPHFz2eYI+670+sEXpRNc+9FuVxrefzu41i9
8ORnOmjp2RYyCc/VoiQyM4ZQUOgDcxpnAoHR5+TlTY23Spp6PiIvhLUxR8Bh5vyrLcq3MCbyDLAn
Su5J78fF2OTy2NWpfUpa/WgMJMti6pNvPqPePMq+WWntvYAeZq+UuB/epD+ricNm9AAH5nF1T7gQ
KLozQqSefRUHqkBpvjIkTwKc1gAywG8sDTUTxFqTnuEfK21oL2nKtihT9cwSj0GdmzvY7B7asNQ9
ItyCnyEz/wWcGIJlO4xe9U7LD8KADtR3Rr5O+07plWzQM2VcnumjJ6tcZ4DPfZBcRiEffQVW6WVu
rO3R7E8Sk8jGtYOLJ92c/iFUiy7XwtOQfeh9zJY4GmgzfL+IfQ/6LRoRvEFh/2QxPT9aFT6IOSrw
ALf1Oe6D/jZrYohkhTb/KD2khkT0OrLD90SXtIuKLX5WyKV0mvYZH3PXmehBO92MP5mDTysqy9Mz
oczzC7wC2pxUzmzPV71yfwxhd3LbymFsjjUkTZmWIdp50D3sISVC0kdf6AUUU/pdbR/aCFhK76YI
caSon/o8L05FihuBranzXKIiXbk2U0ZwUPHOm9EEgZ1+s32PiKJrv8WN7NM118+MEXOCVtWzlA1L
ET/ocec/2CFG14g9USHTT5qTjudIwf1NPB1WxKQ5tOjzW11X7vLIn9eyCDQgM9wQ1+1T0hQhJpiS
OJicJOVRN8dzz+QLEFKOMuTahAiyL+lVTtg6MDUGkR3tLrd2ZSK7o+Vv9akj5kF1H1mfLWbFIJpU
YU986SAroCjNSHnbd7vY6vRbxxbPMyNUGFBkKRl4D/Awg63Quu4xRW1EIn09v4SpAMHA34K/Ye84
hhqKzwbxjQgLJJuNtWGab3xOY9qxXa6fprD9PCsd4mDBJwsdzTqMXtM/4mD50iLPXAMNxozvdNrz
OHiHkIH7pe+qJTJ77FWyNe950sPQLjOm63kTA+rqDwEuLK7zjuQBWZrrgBft3W5EtZPv02upbYjY
W5WyTC+mJ5JbkUs8L0n2qXmn3zaeMwQZ3/swEEGxteSlc6Y5AJWxLbW9wUBuBSWR2Ev0xhuh3H+R
55TwQHqeSKk012EUhhceDG+UYxj5G9KbiZLYZWl27uhlHh3VhUvM9Bt8V5uVZzBWYzZdroPKuY3F
TZaVnxm9DCdt8BiWz2vYB/OeGtKGBd67e3LMxz0+9HFRzDuaBAwlKqbnss/77bWFDIl/3Xc6k8AM
4Grbjv3Wy7xxWZZptIzHovw6xBU6mih/DrrmU8XAduH0ZnqX+Fp8xvzmLhULy34LiRQpeLyVzBqJ
LamtGpBX1jwnsrmL9AZdrvop0yH4WmN2sCezXrMoZjykCWzUSv0hGEvjCTkQ4RnM8+Da5Rvm6t5e
GlG4pHFZPHnZIc2IricpGX2cda/SDNBWMoMM5ReogLeThiOjm3UOE3aWCl0K3wHDo3CcEoEU/QNJ
IysxoF51dQY1pHcuNr2bNc0RBb6FwaCSbtvcb7dY4cAzo49PItQxwb2jDdmK8ZrEodERXSJL92bO
zZ703O7BIG0H6wdkXE16L7WAAiALYoxmNtH4dXlWeeAbfYgtAAXSYzy2q+M1ce4/vo7/GX6Ud98T
+pp//Bc/fy2rScZh1P7y4z9uvvTtR/1f6t/8r7/5+V/8Y/tR3nzJP5q//KPzw+bx1z/46UV54x8f
bPWl/fLTD+uCTJLpvvuQ0+Wj6bL2+gH4Cuov/09/+dvH9VUep+rjz9+/ll3RqlcL47L4/cev9u9/
/m6YZBf+x7++/o9fqm/45++HD9l8TP/tH3wgl/vzd838QzcQcZBxiHSF+t9zfv9t+PjxK5OVR4Uz
urppWpYvfv+tYJGI/vzdFn+YruEzYrFMw2ShJ92xKWGxXH9lAGZxfMP2DYE8UPz+Pz/aT2fvn2fz
t6LL70o8rM2fv6t0wH+mMDq2h5FH931hW54w+Xi/5F52ZGo5YkiGRVl8GKp1jbSKMATClIMMOiHZ
6P9yaH68/9+9n2ETLiMsz7Ys1+bz/EvGYjo2mK/QZy2i5DSbzMZu5544u/cxP/bO8DdvZvyc6vn9
2xmez6JpGKan27+8m+fKWjN0Ys0mctyy+RmnARS+vGShKdg9ftQNJaS5J7IAeT9a8kMGcNbVwZyE
W4/9/F9/d8fghP58tB26bKZP6KBp4P3h1P307U2oJTjF7F4hLh4kamImrHRulxHS/IpBT1B85Zm0
qgOavPRHyP8oAxUmhQi9LZ5zLzin8xvqvW6B2IW+kb4AJ3mIE+fAvvS+dtwbC+OOFO5tJt23KSxO
syA/q6RgHcV91BMgI5/TfmKq/th03xR6o57p9FomQqIORA5oSFrF+ofVqFgHLAH9m2WRZERQDq4U
g6YUMLWwee4QuAVABi3EtfSVDKKvkXASG9hDmMiXPjaLDDQpcJgoDLBgbhvCSxyuqnpm9MraXpTV
omy9pfoOEf9STRvQfSQu6hA4Xxm9hQ7scODykEt5L5CLtvXuJlAhnBmBULbK2fcROkCvmT0Tvn5t
nBYAidGNxgvh0O8e38HgyLJgFgfi0tvBru+xcTvRbdfcuslMr1RbxNBQRXzrK+8ymH8K6sVkPDuM
5ThVixj2Rui0Sxp3C4RuDuEK/MSeFokaGcXiPZ7bZR0YtCoWTg05FRUPx490pLZFcoHGMRXAo2Y8
VtmuVRs21vbOA2sQWzRoyLfmiPvpM03chY8rKSEu13+tfEXO4oiTSGC9B+ndAKOtpxcFctIMP/Do
jdMzEUwL9rhgu+MFqQDLa7IK8OWKPnFFJlCMgok6mBwKvgpi3IEWXgPJKhBLk9xX1MzDO3lRtFZe
J+e98jOkKvhnJpKKOBXqI9gVpypmro92sxpg55q0eXoGTUC7DOhCYONwK22qEFhZE659W9sRFn2v
vi7dlsVMsHyqZpGJuWTQv4h69qa0MedT2bwODGH6S1rfM/qUXrNEg7AYIwZScb0O6tuqoxPWFMui
eO9RsxqIezxNWzBKASJ8a2k3ZvnqcPYKztMUpKsZceD8ahCV0dOFYUAAOfTD4LS77bJNgHZzmXBe
Gto4LvMAi2JR0SXFJEByEQHAtFv9biDTQ/2dOg8xCIkecIPVXZriVuOOhEHBJRGQedeRKDJiMkss
A4FbRDFUr+GBb9Rl4tF3gBS38Oj40J5ZF3RUAj89luN2rme68sHOSfH9DHQgcmpWDrQuLuobGslH
xFmGQrkEGrIMem2NB21b6dnObsOtCaIpIzq59JcV96w0+T6hCoYRywbt1ERcRYXkKko+JBdxjmt6
UKmcDpfOh0FMQf0+cmJ1ahwY5auAy4ZDWQNryXEq9rSg8Y8tAvw5zRwQjlGRbJKudTJgEjs71Y7/
zIq2dqv5qdLGr4bsFmWXn1s5PpHNsspT+9yG9rY2eWnT3MKMIeJmiR13ZVa7maRZwedVv9XVwJAb
X3qfoSQtIi7PCotmb34gD1im2SuxT0tJU4FexqqnPwnusKJ0zsp3pNMLwRFtD77Bno87ZBzvPZui
iGg/YJZYAIAafpiAlD1yrmTeL2Mo4zFnKWoUIR99EGXjJLcNW2AEWUuH61KEmIRAJbrpfRT6e52Y
LbUu9jl9OC4v6DEg0gGxAuepcWtgB1D+bBDjH6nkNNuXwHxN0i9RwfGHxwPV8q2Q9sHpKdswEVQs
eEGF1qpBbb0Zo09Z2S6SnBWQF1c3KveBbtGi1lFt85HU08koWe3MnOvUWjkGC5ib7iTXsJY8q0xV
aKwzPhWHezGr370REO34XI/PkpsoZi0184+JG9Dz9gkf1saP1eiY7VnHdYzqJNQsJV4A5LARNpYM
uD0RSah3iPpk7tkUQOBpjXUD/uQJNLXE3V/fop7aCMbCA43mRQ6IgvYboo/CgnsbYo4cv8oGFapn
wsN3swNCGwJlsuaTcHG9hWSwoBccPU5KCz1ryncmPBWdzxrnbM7ldiD9deKk4BdfkFFRsuftzIuE
bMlFWjJjTCdnVdVM78K1WoNSzjG2X0zh7t4cENyZ8C+bejU6TG55ABWQ/dSZS1nD3AMiQy4yLnhU
bCUFdItRabTJwNFgNsHLmqT4XDH601v7BI4A9HmqLu3we+T1/y+d/33prEblBFb/++L5oZJfaLj9
Bij6S/He/GsV/ePffq+jyQf/Q1BBe0CTXFc3HArV72W0YRh/uLauW55jua5p6P+sovkNBa5NdqZK
GTeFy69+VNHeHySpmLZwfF83TFc41v9NFW38Embu+7bLm3OfemiHPVR6Pxd2mYdYrimbYj/WqKzb
ZjBXQYjCJG/qV/DEr90EwolciGwjRku/b8cYvay/Z95qwrOCPvMvx/B/U2UbP5f1dIhs16HbIxys
hDrye/3nz9P4Hu81TTWTRkzSIXKATWLYMx1JFAxxyg3jdeamrwCzI02RuxGB1q05B+bGCJl7IjWy
IFbb7lHLeSTFDblORpzYd/AMtdVff9ZfP6pwbcfjrPm+b+mWYfzyUftwSKp8wNqSEWe0wW/w4GtJ
SS+jWKFtcldVZ+frHMvT/8P7crocrgDD4Sr5ZeczRpJNWUD/xE8QmBHMfJ+2cjsFidx1UdwzoqCB
4RUwTf/6+5rqWvjnlouWFCdHR16uC4OdlyV++cKJ11hU9IGJ7S1iXcLFwlCDZOsJIe8xqwtgnsI/
9J7e7217PuODGM+paN11VDr5MlP6zDjSjg31kYN249wXCIzMALeEmZro2zqm8ybS2xbT4fU/bWrv
/+Y7/HLSrt9BGJ5h2WxhdV//5eDlvsStFZRiX6vS1Ur8fa3DCEBsxZOLQOxTi86+y0ga1Mo3DHdI
c/GvrCuPNI7WVYKqoc1OaRGJO7cVZNpAmOlSsrDnDPgi2DkYjdlMSOdtlZC1A8z23gA7eJHEOB1n
f0AXYNnrv/5Sv940378UV4Tt+ECndNf8+abxUQcnKfNrkmSr7IzMh8gK8WSBe1u0oKS6kVygLmmX
8OORmcYzEGxXBZflMKVr+HHCb9+0eTi1qbvLQNPfsQT1f3P1/LKlvV49fETTY8tuwDf2fznyKcKK
1kUJvCfSoq5ruICg9O8kFtPXeIoufTq1m0z0r2GOOwTNQHhgnBOeu2mwyB8BphNgElmV1hBDVJSL
9785hizuv17cwrQt02dUYzjC/uUY0oTo/YSm8Z4Y5ZdJVnvCGp0HC/Qi6kd7n6Xmt4w8NJRiZf48
WnQjRZdP3x+0P7Wo/n2T4XqMBNt9z3Mty+Sj/HKM8GW63ihKf68RDruAYI8nk9tpGWjGvLNByJ2u
zcBE5n+3xVev/PO9zQ7fYNjmw9Tw/ttiZulEjNHfCA/dENt7zZbzphIxE6r6S66X1f+g7syW5Da2
LPtFuAY4AHfgNSIQY87MiXyBJSc45nn8+lqgqq3EpFppZdYv/XB1TSaJEYHB/fg5e6/9/MHVXpeK
dx9nrUuXoo3jKNaV359Ykr4ipEOucTKiaDiMyu0+NS6sSjBXzc6soOwWOqfeWYRxqfXoIy6pr/79
O/zDL2afwbjm0EjxXHtd7f7W0EmghpWep9XJrGZBOjYdldbKrIAIG2fPbOvTv3/c2iF594uB1Uvh
CN4Cmmrvni8zN4hgHBCgCWNBVOJeHNePL3bfXRjEkZJr9imBTGFzUVgh/9cfLR1K7nV5WDtz65r4
t1+KdXgae7twyE8qwXaafse22Q+BXEa99fH6b+0wIWQke2mzVnywOP3DZV7rC2vdz389Yb9/OOo2
GcN7lSdQSCKI+2VGT9U65yKyyLCixfjBj/1zgXcpppTlS8owpmHvbquF0burjNI9jS3QQ2w8flCV
KTxmOW/9MH1w10Qls6/3/36N//FjHdN3TNqeQrx/oMc2q1pJn//UzYzKqpksC5paDe26q7bfo4WW
O5/4xH//0F/V2buHSgnLovjwpG/Z759hLB8oJhQLv+lIB9RDkh50RAurUmraI57Aig/s9pm543Yy
kaYzuLwVEaEotk+/qq+IXBS06T941C06w++fdY/SlatBlxgUxLtnnYG2w0i0J0Mlylpy65vwzusT
l1RjLA3/g7TK/JfU+eIvISavSSWBufoiq2V6qWfREX5YNn+NAP6vy+v7apeN0vWly5zfRbZA6sC7
Cibynaix+TqnvrLTB0lqsB7LfUWNtofdIQPpzEClFemj82IMQUsHCUJAuCW9pLqz07t/v33On3uO
5Bm1XPZDmzfTfHedmiWOGXfN40kxQv2lGbD90r9StXuslQePgAGVV4inFKHAdVSiWHKNQZxXAdO2
rAjudPPMP9mRi7g+Rwqf9MUlt1P3xl/7BLlTnRffZYK+iPKIUNA9/BqXhRbx3m1P2yW9Ilyv/YsP
OORlvzWnWWCF0VNQ13aH8NufXiOnPuVAGj81Uj2i0Sd7XjDlnykmkJ8X1/9+Td51mtctUNLQt1gn
bcuj3/7uFtlAso0axsjJiUnyKbM0JyHmfqCUmze8ThWLND1LpUJGqhXBNv2qaUUoaXAHV8F47/vx
AaMpSKr2vkjDHTbZPkjaUiOTcDYffNt/uIPslh71jKA3ruS7fQxbsyvrpesYX9k3gvxqpv/dtEEE
bYPOCpML6ZficSJwVNJU2GgfACjOnw++xbtDHNeMVcDmewjBsdUX774F87yBTIjVJlxC7BYyBtbW
OOF5gbk2Zcq+RKo3rtKh9UF5NRoiVoi+K+p3QoLJRnUkP6hj/tzsFAsOZzhWJlQy7y9Lp6spm0oH
4m7lXiHxk7sYtOMukwOPUgpVKgTn4JPBuc2gPn+wFFvra/P7qsiJ2kYH5Hu2MCFS/b7ldD5wEVxS
9kmYLUtj4g/H1hXmNmvhqINrobccNjONMvXEJhydypFMINvDby4++Cri9znO+jR7NleAlVCYcj2t
/f5V0NQgjSID7SSmFTMVTeWNICuSvFO5bEMtptextg8LA+Mr0ozDbQmw4mbsr1M13xBLiGG4HoFj
/AJ7DFN0pbHp7sdWjrsM9fzedGZ91VveT6v2rU+d8kh4zdvbjKYo3NKcaTLZgv/+sIk/r67Hwsmy
xfmXx81+V03USzqKMZ8gtefYC6S0oWxMvv8AqohozT5L9t5QGTuPJNUjQmsYg4ToNE6KIZOjQRDy
KO7rSZi3prL2RjUfeg70KioL2gz1q+/3lyFyy5uwyfOP3pN/+OquYzv0XPjukpXm97uBOkOVrlFZ
p1bM2fVsuy5+SBqSUwzQRLkGUGV06r/soObcXDXZRkbKvIY4Lh7//Sr+Kvd+f0Z9i06HvzZybBod
7x4MyL18R8uKz/kSENG+fOr62joUjaexaOwMiqWDup17lV3q1k0fQ98D0icZLuEZ3YJXKoMFasPe
Q2QGdEiAaTW88FbPYtP0srhpbf9VM8x6XL4OpV/fj+OqXm/cN/S79ltB32CO0+YSog28lO3OpZV5
j2pUZfVV7DPRHJzh1ORueD+7fXlTl0jYrXA5531hnms7qT5YL/6hteAL+9czZUlF9fZu1W+kOTFF
xaDct/333Or90zR5eiu8snzNeu9m6eboYf61wMt+JDYK7Nee4t7Yo0IgF2Zp8fpqBMkRxt2gRTh+
iWqqmzoVzREToKD7e2XS4uKPdIDyeLztLfPID54we32C3t3WtXmlqDs9X1nuu5djKgDH1XGdnmty
D7fSAQMS5VBfxlx+qTqR7dNeWdf/85fRjfFL4+KO0/oFGTSmHcuabwrPJJaZfonOSutci7a872Y8
8wVc2mzKr1CWRJPhX1lm8q2mz3RhKZafpumNNdfkce7JQjKXQ96P1Um4VXgpvfZtcQRuWyOh3zKK
rx88z3/+bkl5j8XUZV4t379ZSVaT47JiMY20kZ/qSdknJ5Lp7t8/5Z8eE04yXGDEBZLPevfWRAjf
GPWaZJnmtwMcbyzkvUAxB1/NUt99UcxM/AzvakgS+4zFC8nJ6BLSI0V3aabSDnTXQF1ZNaeT10G7
drrbiUStc1uZFWNcK7xm2ZMMmmaiFRo5PMeyfvjgR/xZM/gK8YRylaBk4Lz9+yq0sAFm0FfRSDtA
aBtcAxcnCufLmFW4bHvzWsBvIsuLqNbSjTNextrcxwVhc/XoTIDRHIi13viihXQfxZGcaAeQJJGm
7Be3Sxe5twX6nA8aZ3/W9GRa2sg9aJ3R0saF+vu3ttijJoMwAnzCZ40z6FWW8+c8YvS8MHfbTuRZ
MvP3nftoso9OqpKXwgC02kTGAUN6c4AViqd6Cb/8+9W015XhtzeOdiTnaWn+aomLX//8b4fbXLhl
qEcNXD1iRpYWomS4k7Y3SYZOqhmmQ0MQOBHBdX1seuHssVxeo+HEmxMzUbSaVJ0Ja1UkoeWEgrag
a2M2Hu3i4ly7ygne3aNnZE7QaoLgcIlmZ68d7uOu+iSImH4x4uipZiwG9JLhm2mSu/jBL/zjefEt
z2R8QClBz5+q6vcrH1Z9mcF6hYpCp4BEHw8iMBxm3GXjtO1jIiNzQ+KB47Rybs3uM4Fd1FVRsvJc
0ug0J06yVyV2kTkm6UACdYn99BPhW7t1LPBWR/ledaYZAKsD5/Lr10dYXwvMfYHRLliNs6dUJniC
anpgapSHEurIR43/P2pYfiUdf+n4qGzoU7zbmz1SykGI1OoUeTCoTCWfAXGAjhkbGe5T5c8BMBCe
cceZXwvk8UAlnOisbUejoE6IKM+Ys//7lf/zuIjax/U9GnGeQPnzflcaODmYc9LREyTdZDeYxnwF
Zw8GUD46x1in+7F6BOT+ixyOvA/nIFGDiOOAAy2hb3+w+v3RYoBZsg6Q/PVgRCtprTX/9qQD3g8j
swZTMtf5oXS6zyPqskCp4ZWIkvHsGulWe1F1/PeL4PxRy3Mao3dE33/Vc8n3HfMKhjrxq0KfjdTM
NzLf2VnhvkZj6Ww9+JEpptmzbcw3peqZ4zfxc2ydG8rtjSES8zitYHwBse2coCopnWTHxYsx2OkT
I1fYPWylZxpm3w3SaHaySZHxjoN7FS79z2xoPzUtemmdo3Lic6CbeDYnuoFQ6LAz/U8D6QwbUgrp
L5jLrda5dTmPRmWfCIu79Xt3uglxZd3KviMYDXtbkxnXMe1/3OPxgoWfE0qil+GDZ9n5o/9BWUef
gZvEzUIp9+6Nbay8luTtNSdwWsmmwQ93N1nptm3aizE2PCITNnUM1ZvWzK9Sy42/tjM+X4ygqHVU
FR/zDJdYacpDqEb3eWDpO4YAvtC51+iTOuViWzGAXcfQNbSHel/9LAFKvYjefjV0wTRPLyORs8kV
ts56k2T9+OwKHeEYZuhNKIE6WpXeLPgMntGxGneJumBPvIbRbD008HkQ0I2nKO3atyRBroK2XX1w
kf44GfFmuZz0PZNVzf+jUjLLsR8XiTpUDXR7ZwvMQTfqoM4M+zSw5hH6Xk4fnF3+bC6szy89F1TV
jnJp+/7+CsWpKe3BzHrIQK2xNYinvYxL3DxFnhkAtdEPWuBimsoFSAoBY2fiRVDDLt65zNPXsVVU
XVH8JVfOkVUJT0yDGLuooseZqdIHJfEvid/vG5v81ZkGOGyimXzfRMumqstU182nwc7aoOWMEBhV
pq7jkkC7sM/IjrCI30US03IfbysLqkNjxurFqdrykI1htkf8LV/8mTQa2r3ddZgjlwCBRUVMtOiD
jXzJGgp1++vvRlnj1xaY2tZ/RoSBXqGa7aGv9bwleyM9ODjCd6m7evT1yleu/ILIUD19iQppbIsy
JRLBjeOvyVMr/Rej66MTXLP5Sgz5f//Fqkvrr1v6/1qa8BKncfXje/z2XrX7mxL4/xNZL5Ohv63h
q2z4N1nv41vCr227t9+0wL/+o78kCcr9D90iXgEa85K+vE3F8ZckQar/2PSzbKYiWHVwzvBB/0fY
a/3HdGhsIxEQ9JnE2tP5b0mCLf8jlQPwltmjRVnrWf8bSYL7bmXgC/hMSijwTV/RTvfXSuFv+1yj
kspTqecfOJ/ro27RIRkWUj47farjqb8imqfaieI7EVJlqQaMfszK0ijysU0lznZOernpkGQ6kAgo
WdwrduoXCqhunzfzjoyS4twM+8oeNladzpsJWdh1XKHPsgqNhLTu0v0Q2rBSFti4rU/GaJlGOT0r
O97KSBMQMUuFMYr9zi5qnAByvGAMR/S1uA943C1421EMpTd6o0fqbmfCkxHMgkifybCDp+mfdAcG
1yrjp8hyv3Y24GZKSbLl7Qb5sp0hlJvsJSjM9PVvD8LdX6vH3+eLtK/eX13GBFTMYMxRdFPNe+t2
/7era6UZ26cWxHTmZNAOufXSYwpAdD+9itL57gw4WLIBUncYuaeZitDMFdgkpP5mQQBCAx6ksdr8
NHucbVMSlrWkJe2rsQX196WumftXUgNSNaOTKwDMLXr1VuCRN7PhwK2oHlJRYLOz8x8E2LXHSMwH
lhKCb1WDY+axHDPCcBf7RkWY4ADL0grOMB7n9rMIoRJwdvrERo4MdTJP2oe6B4XLwRc3vc2m+cNv
a0qFxrhpLQAQQDOOK+Vj0yShv8kIdcVKW51tMM/kUgBNzPL8F/C5Wob6YOAD2kGdvaYFlNy4UDbJ
9y6yYOqQM9ZF+oxd0riBMgMmQAN6gL9zWLzZBrDb86yEOj/oHKNEZM6PiymL52p19yiRTLspMZ8S
ZCskGHF8tbns+RAltzmCXDee9llHO558hz1hf+V5pEJxEgJSHF2TY4kTFsIhmX07AeQqsHyUX+Bm
E64YieitItCPjIxhIMCtwxpMlRU9pkW/nGJnkUdyFdWGUJmJ/AT/MY5glEc43Ip58bgJmA2TNW5n
xFbsZVm1xeoCTsomH7bl8RQtPOBhDKKl5bEI4Z7iSkSSxj4kvNdQE5FoYCoKKBFfqOo/hx56y9TC
MrNM4cFsACiLxGvO8bKiZVpneXbN5qvUhFK3Qwr70G/3Q9FGQFtthHN4hJaivKK1Eu4rdSxB8hz9
xtpEhS3OBkOhIQzt6xLnfbngD8wFxqsBFs2ucMjt8SerP7ZJfkjzLAEFco7aOJA+oRzxMo93amke
lgKpU4tk/NoyvBviCZ5sG1xO3sKnkaEbbTuZ93uMQ0G81MlTOVtHiIGaVIy+uZncnENJd8AeNW0j
/L/EOrqweemzNuBMNEfkHWccfxebVXIAcvOlIBsCOhmLBHnIz/xi90aDS1iIMrDVEO6Ew10SuY+g
EwBX4k+c1rpjO8M6D3Wd7VI/2dZORbe3XtpAyyv+z9rNZmFu61puXKadOztpUbxWvCHR8NCUzr20
Yc6AMN4a+HyPg+GtcmTCP6reEgeHx2mD4fMw23YDd/Whr90GJy8fQ7aObDobBKnHBdVQBQ2zfXDm
9HPYTP2xj510r+RkbtxwOiu6DzvTiF5iZ9KH2tX2RbgJyMYIQcyslisRJvCtCsI6gC7hHE36M6go
gocsqwk0UIlgbmseYdM2yDhAblKoq3Tq7CCDLamLkXZxC01JVHSREoD++6aDW9ILMrWlz4SzLshh
HNNgaqNwLxqLg3g8HgwYXZGcOOKW7o3E5xB0Cj6E0e/piS3Ikssvkxvfckw5hpktQA1GV52Dctbz
KhSndflYMVXaoNnDC5AuycZ3PyPEGncJuNJzWSy7Ce1zS7jUvTJwZWlU0BU4ZaRpGAodzqtWHsbb
cQapAw4kZTXJzr5L7DbLmgeAuCgvDmJwLesRpbvxxUQEs/OqBge+ACWGTXYvvanhc1tMV7P0tn6j
CD3wl4fcgOedlPYPGa6Os1A8m2n1NBroeVhiNFklEIqhW1RXBBfYMIOFgXA475D/Lt5j63s6AOjS
eMUabMWcqHAzY5eDWfQz8nBD98ckYmdrQQTF+r1sUUaXQdz9sPDLtQMWMdJiMWMcsyRSj5lIT+Gg
b0Q9G0GtnW8JkPIwrofdEOsfnOOBDEFgv6efTRaMklAJLJzQE6ZBIkMwQqhSfVPZSLacrUkj7BsE
6IJr1Ub2T12nBkfBFVYU9dDOWHxdaZ/rMbs24gJVdQPaosTjigA9hN9WbuIAOhVStNepM+ObBM3v
xkJ+7JACdxOvq1qVBF2X9YclIvC6Vmngo+VhykI9LLBmMMp4Gyl7tdA/M1M/L07BQMD2Hkh0G0Ed
4kkU8SnHRL+FwQgIuHrL8Oyx9qFEagzAKuYavayoLzTBwAOt2/MiQyBs9nhdlhZp3WJl3Dn9vGHh
AKTaIHEv2mFnh/1eyKG8EpoVGjna1EOBJ9XzNc9rrCStw5zFYaJIAB8EQLNmK2QNJ3aqS4LCwMRX
0AXYGFHV77MG9bHRll2AnwDlA2LJaABfYxXV1pykf6BLjFZyNZV4QBlA9FV13R2BXZHI7TTdvVdF
3f28pOueSZSbvk5HstqrpvMDwNtfcAffos6SUEbUXeHI6QZZ+gHIObZ9B3MwqdbGzixIB8syCTah
hp3gK74c5p1Nk9OAr+TClced60/zl8rxn9b/GUBSt1nlIHGexCNinO+C3Suw8/HbOHovfd9hEvaL
IPd3U8vGjc6+POMDB7bT6CiAklFdA7/9TGO1J/kVd4NvVXvq43nse2IvicFrIUEFoBAEw4N9mnRR
ELZAkRGj20EM8mpjNr3aejymTZeWhDRAgWM0eoVZs+/B3onFIBfaAtwxu0dLt8BQRtSmrIHfy8Z4
zEK67ulApCwx7zgnXfBKC+1fluE233cKFDThulve1AdirLtHF1MGLAOMkXX9QqxSiGumv25VTGp0
5+GfidB8pwlegWqqz1Tl8T1w8h8TLDYXkhSZvfZzuTjRoWjb85jg9aniKN60DGK38I6tIDaWOzKO
sJKS8cyWDTw0bZi7DiPvWeRZn4Fi7vLBdDeezFxm5XpNsFi4Lctdq+V4bsaIvm437Srkgrtl6bJL
YYZqE4lXUtYfnXIazoseT/A8b6xWWTth5xEcYhazvCWoQ6QQ3CfId/Hg3+eT8zX1CUenvXOK8cYG
iq4dQ5rsriTHa1cY8x2D3OHT0k2Qjponz2mu587MtgYx6ZC4azKnAlM33bEf6XGmuFuKkDE6EjMm
J8Uby21zdsBeBEuTk8PIDrENZ5Myunydlpa8bTPX26l2pyB3M+t6TKy7qW1fzDGwzArXBhVYbS4j
PapN0XtV0FVYhOqBFklIJUkdTbi4x03TeT1cTSDREjO6Ue2jLaf6oJ3hxbba5QA8PLDClEJp1g4U
TRhylWcfWNbgDoMM2FKfdODV8w0i2hctp2pHrDiBv9OU0LkGx+ctRJOz+RE35Uc/S+VDsOelAlfY
7WdItaYVtTd59q3Rffo8lwImL3DY2nPC7TAPGsqapLCJ2hMpYaT0FswWpVEE5RDhQUrXxWdgtYTu
QMaRD3QyBUTkW+l32k8T3OqJpWuxdDDlX5pi3LguDGZKYlxRnn4c1ZqeuCa0LxW0jmZpDzP5KodI
Oqy0Yf3qUSlBoeRGtzUGmanx0Bak9mOh39xlZF+bxxu89/HZ2pNxd27qIj9ra7iNfecCZiw9My7d
liZsAzejIm7NI87UszE5cZBW/QO7lX00vflzDEIzjKGvA3qG+8OjXdntwaxunbH5LqStd6nzo1iw
njCbvqktLulQmcbGVaCLOx+nm+clGytW+WHsnXFjhPoxK6EFJL3z3WgQxHgVxp6G4Bbm2X65VR21
uBdlgK90zCK6WvpqXDeekQKyg7VCwCuhHLl1Trva3QmqoZ18bLAE8FFxv0+j4RyXQp04MHyy/Zg4
T7c8hiA5AwGRZVPBlXHz8UfK7b/1rP5nnDzX3nTBzOdAin3FpWvuI1Mg21ow12StG+9UFxKeLawb
KQiKjbT/fRmjn4y3M8ozRT0ytQ/kFHBk6NmBZ6p6XIzZc+REEH8oS6+S3AqDeV5IuiBGvHSwSPrW
VO6qUZHGa0eUydN5LCVpIa4CaGyiXOijT5oT103q5+Nu8ccxIB/Jh9cHljEuSHZLhMday1FwVv5w
tjJxdmu24iYFpSNEFCQQD6eM79Mskiy5eV/ySQRpKPgETlXd5w4Cpmq40iK8SoblU+W6m67FedcD
1yFKPNs1eNM3VyUJKMckMpBKwfUrxoxXnIrqGMn5bkBjeK7VcjCUrc9ULcu29cYZWwNSwLwrhw2d
Kji4UOSTqHqwR+8J/hjqELNj2SNYVS2U1ziuCQfKG/bShYivohoec0V2ImgRgL6Z9M+1MdI8WFYm
gmOzWJjVJjP6hzD2b3ujvafVfIzNtNzB3Vb4EnpeXrXVRn3BWhlIwLVuXJCzgDcttprunE1dvwv9
/pMOx703Ov5d4Ya3TRZNRyI8eHpN1p8+s2asbOP16PstYaOu3KoYOdQ00qcs6vw+GuRT09jiZsge
ndp1tq1No2R1wabhuBYHTMCLFHRgN43JrvFdsjvfwlKpgAGoCig5DqgrnaMdDbQrZCoPvAH1bumd
hzgbnRsYpdPOTFsga+MK4/nmdp55qRzxikQNWxUhkEHVUFwCwX2eLHUI4/HnMpByYcYmLRwm3aFn
fYEQRLhK2J4q34n3FRr0Q1uSYswO1A3DtmfOC/ddBkiPNWy8ODsYmMXi9Q+uzWTccYa+EYiL6f3g
+tKl98L9zPYY/2SgjGgv03APb2g8EISrT/n0aDXGvuhJ7FaFk3FIa6/jCJRh76QPvOx6w0EvPzpL
8Vl00Zc0ehEFiHOxVFvkdC1IPcvdjdGPmm1VT0v8KW3jHxZp4hsj1+IWyedncEt3ocV0BLsWaPce
iBowDN7tBvxfZMm7uoRlOLPwJlmBR2QdmdbrkGTNVsYltKu8w1gkZAG7RMA7efktHERJ29f4QX0w
X4R5xCVB/INctRgUHecWj7JQ5X1ZpdYtDkJSpxuP/awg9bJMkr2dZyeFqw5ajK4gkloNUWtYxEC+
DoAMuws+VN7NqbumlMMaAPbUbqfjXOtvZhk+SdmykPb5MzA/vNJGeawqsnxid141IZjVsDDTCQtg
aGKzThYzoBmEoUJVV9CItlEo9GUKq6dFQf6ZM5Mbnxo/wWRX+xJ6457s53gT41znoGNcMmw8WKo1
jZohD+mrGVAC+albOVRVsOhhR2gE3mDNH51PmnzwMLxfPPVohz4r2zIZJ4lr0rZbjzCB8ruScXwa
QP5wTh6QixCWt7e79Gu3IMTtRbXsV5UsWdKON7EUY6XczMjU8V7bAXX5toiL4VAuTbnrDNM4Qozi
gHpx0KjvEonlL7sokpWCqSCiqu/d9KqfKlqV0M+m5Wu6SrPCrqVXZdI+LPPKOlR4DItCaOQGnN2J
IgIYVL+SxU0xTnspyMunQtTJ1VCHu3TCB1wJj8CLGvSHORoUXv6kNrkPwpZjh7Ch9kyD9WPJQ2zL
NKDKvN35DXQ/whHHo+zUzpLZF7KnWJ0nUoQ1O4EuvGfDIorSNHglcBNmhXp2LXhJpIIxfEqrgyQt
npHc2kxwQnh0HBsd7W96OV26fmkuqZvHn8TMslEl7WuW19s+iS3SCTz6XQVOxkIX7NxXjsygtEXN
GHRkIaqoMY95DRgRuvHraHDsbNAzcqLx0qDK5wemC2nAdJs1UjnMeTuPdOvqq5LZPd3p2xqG57Hq
qadJJ7inNhqYz0hl5Dgksm8RiwvhG91mqe2nkSSmFsDlpgaEZ8fdPRBdDAWJIodCXNlkl29TW17C
uV9gSoNBacP660iFfgzJRsKsdc27eq7mW8GYaN81XBg8GCBlFviUIAJm/4dZDpTpZeezVTbjsbAX
YoOjRe96D1MunYExMBcxfIq90N1Zja9Jk+8fzNiz7gzafIwDJf+5hjFl9EhwCbKpFa6tLqudTWaX
B3A+NNXKb0NTI9/2NF+lw7mtpq+hT+xg2Ff3XRs+IhzmJnNSgWJLUiKwDm9jd+GKZfHp18l6M4Q9
fuza3o70K/a9EXfblIofjxWgOq/0Nn4omJ7aw08AEre54R7HlrTaavhpw0YLWnOiGq7rPvCga/ay
HjjlznS40uWHXkAHQQChDVYMxbazvskyGq4SQ23TscTzXuqTSVQ9s3A6nGqsLPaL9K1kT99qPT/N
zvDEz6eKbAEk2yngmdFOXnOrnpn7EWBRJ2LPn9N6TXYzE1W6MzpaYm1mAUnriVoe2wrklT74DqnT
jlNWoPfyb17G+Luz5Q9qieZSFMVtSLoEfbApWtcr3qwGfzo1GsmXjh10MAC3fsa+CqGJLaCZvvb6
x0LnnemXz3GfUlaPhnHuav9m8OrPLPD9iaGJCOyBHkI+PNX2QIXiluIAQumrrC2KVpwN64sbnwdt
XQklgr7LBxqWHM6AetOwUooDfsuh0O6D3qMyKHqCSKnYN9ZiJtuEB3NbFxPHlyHGGXxWFp3zPIKz
bo9cLkIGbhq7Yxos22tarFSx8J2yqridKv5ODNWX3PXy1Vne7ls1HUnmZtgpyUhP/MYMOJOY1xVr
yjB7XBzSOnZhqe9zK1dnDdqkTwWk81RG+4Xr085WctaqBe3Tm19T1/COKDN/Np3ffeouBbBOnmFc
owVhqVgPrKtsbDEmmwDqSubjDy2tO3De1r7rum82/Vw3sqB6annkjLjxoM9e8qH4UYzddzgo5BD9
Wh/hnanITg5ZCnaZYREraV9vo9qJj9pwG7YFf2Z6PsPiCDMGObPBMSAk8KZjU+7npD7DEKx2XYUH
vJV7RrtHaSZ7KinoUpPkF1fRtxKN+K7N6uhs1Im3lYT77tdYKLyvpAZeHKrmS2El1qnR/tqGLXeS
0yOqB0qytc0wcWiKzWw6If85h6KGOBiN0BBiysSKbsXgA9OqBfDL0h3qU+SSbYFsd4u0lSVroCsD
1R5nesUiL3i+9qY3YD630aubp0SIadfRNdrDSny0LH/bCRZvhcBrB2Z1o5b1jBmZZGPYcwZLDZvC
NNWogw0eisql5wsfKvfan8g1S5aNFFL9Il7MJk2xvaefJ/JNi0K6F+I1Qd7mEj3auKuy3DhmTc9G
POX6mMW3+Gof4PzcRrH5mhCjgmUwEB1JARGe2kD0bsjNsZD+OoSY1WhlxujOnmqaWb64GHWvCbPt
1niqtjsJ3b10cCZcs9ZvNE0Omn/pxaqs9GAvVKVkJyanBMrgqHD0N5mSgfVQc2Q6d0Sf2CBET17T
/xSxi1N/zg4kHdFTrWlvOWDqcmfxgrFqrrPSJMJOeG+QGDJt0e3rJdBzkrJaKe8UTidsJqs3n/cu
6DDna90eFmpAECpMqC0j5FWxV1aCZFVkLBroBPJPEi5wBKOEhD5IdX5sEHUbqUtvudNPOXDYzegh
L2bO3GxgtqZyuiGLG39fMCRttMHJu814vOhIHR3RX9zRSrbl5JVEKEJyHmkyu9O8jdez17LUnAg8
ltPpvs6tibIhZL0pnubRuF0ZomwOfKFKysBbfRgeAJcOft0ZbB8HJR1yFoEZTjv5LRwN/5ibNYut
9S3Lbjs3HtfZmUsHpiQfxKdhaeLBuS4YxJWKkWs15uWJ8OsWuSlhWfP1GKXHsaGbY0JGh3EBf9iI
rVNsZT9z1RdAKyAGkt9OsFzEUWiZSDRAtQX7isN2570Af24PeiB+cBYAGT0ZNTzr/WVmcdnakI+B
zeU3wi/IBU3WOqW6DLIuNggQrL2VrsF7tgTpkdH21mV3JslkO7jVm9uQoGhP7MKVNF+HjJXYZF+Y
3Dua3YD0ZoLnOVySdNA+RMb4PJqJQdrhD8dv+01Ph/h+sJbH2bKH4xwebYO+exe2QxDTS9kOUfnJ
DYEi2pE9bA3GYLsxWUPjGvgXcPqmfTmTh9RSzajeWY6hBllXEAqwzPXLArt1r0WptqJtvya2HV0y
13SOvrW2H0JFCd/dScIEAoIXiLRUE0kh6gYWS3VGzLU3yuob+NjkwvtAjIh5QPhFiFtGh7MsHeAv
XvbWzATa0aVJGZBNFUPCovA0ML5+TYTYceVcy5gORA3+mCbbP0Y9WJUxnY++AXazZrYBcXcfdeNp
VH1yvczhd6qiYjMBl9lDwfo8u4p4zL7AxbaABlLFs7/EDy4x1oGbwzEcXeMqMfP4Ylj+6oZlgqfd
6wSgb0yuLO9b5G8YhFZy5nSe00cxGs4NjUWDNYsKBlfmf5F0HsuRIlsYfiIi8GZbBUUZuZItaUNI
6m4gcYlN4Onvx9zNxMSop1tdgsxzfktGkSb+dY2MrFzkB6MfWj4d+H5InzS0R+s3p+RldayVHEP4
zrGgjM0rrkT0rqxiA0tLSLUeqkVGd/pDadyto8UmmpHrgnxGrtxwKdK7MUdwVeRwcqfE9cpja68/
1QiamNfOY2fwgfWz4kiwFKGZNbIfu3ZiEVBBCoN06PtqeJo0qe31QTfDyiTNpcpvEk3T00BWPyIB
8qEqyl6B7rIsEivybJ2reGciyRcM1/fSfcHCQzXZQgDessXtB7N5zG3j2m8ygjExex6Ei6SEwtD6
8j1DcAqLwDCe9CtNOo7cL54iDtGtPQTl6dkHxb+CEjDVJivZSlLHwUrrgG0o5uB84pA2ictunYd2
aP5u1chOMEWtoutZVvnVKV8z8n/vHPE8DyWRLkpEkwtz7hZ9cYeGOw8p3lVhIdRBtDplkb36qLjE
yKBPPyE7PSRqLouG293GYFkv5kB1VMeSRTj9QwCmM/pJEQv4yR0/5vVVSgQcpgNEIwrzRIINTQ7a
36zp9Vh1q7oURXYjBXV4sGMLwZ+HbvhEucZpXNc5tPuFbh3KJ66pAYtiuzd99t6Xjv+aVSJhmAXK
ImfqrmvVcLIkZ3m6gKwMBCs69EGWTFYUx8NNbEGJSVqErYkvaSRQ2GtDoVs8N+K16/zfNOUBypdC
RsD7wOU2DJ5NHVlUCcMCuR38A/6Fcn8dguzQCJwaKEDgFqf8q1jKb3vIegZ5gvGJMoXh9ZrH8ceY
adENUPntHJVa+3zlNEvJXNKT7GtcpyNRhvKszpUhunttQEdFtRVxXyk5owyDXPXpXpBvu7NJvItH
MQKucblOWjNRoI2a3chGFH455ptRJ84p8ZxlT+NNcFTodrEdnRQI4HlW1vc86fMO4bLzfztcj8SD
RFxfD/dS9T9p4z0biTtGnFoyrA1KmuhtW2Ke38gxsuOwjsl+1eofYbsyNow0LGUL613Oyd4wBefn
pLFbetWh7looUIvGFzabK6IHZycQY290LNcKU4dTsG+ZNEL0DhnKuvcFke3zyhj/MPg9BwsMFsHK
zc4vmjXuSZffU2nphbInpsrMaO9kh9BYFG7dov5MCLwfeUTyj7YkRxlVykAH2clHEGCtrGBoRkj5
ds2Qdd/Zj6mwdyOFlxGylfmilSQAm5oA5hvVNp5c/dZk3OmmY+WV9w34C1iiI8K+EuwKUxpc0qBH
N0OF7Qm17ePiTi/QA0ZcVQRCjQsJCtQUvnpVSkF6QuF32bKaNrQTHqVGhsQS1L8J9Jyg0l3hDNbX
YIiR17HgLf7zf/8gPe9z4VPbrWgY2a3qE5ol+xxQUiaHt6ZRBNCT8SqKVdK2lkKq7lYISpsB7Uy5
x/NkfMA/+DQiDkXYgGKm/ofdwd6iGfb2dA3eUsrEYjUXEP7GajLIIeduFCoqKiTFYSmILiYI/B8l
5M6usbTyQfMMoHapsQfqnoitlrFE8xsQz6x3I7u16PWZjpQbjWcnozoqyEeQLGMODlLTXpM12ysz
6e88qKXdsLrloSFwLzL86csZqksGWbT4czw6nSQsV6DMtR1S2KkOJ4C4PnCHV1Ba3ktr1z+qaAwK
KQXx+NvE2MZGpqy48vLHxkchK40UiXELOjrg/etWojCsHqas1D4TvuyLzD+aLv1lIKb/CP1A0WjO
qMGm+qy78mYWlqLwbVqvSApc6Dckypb16KxIGFsNqUJi8w61Bf3F7rpVmQ1/cp0UvUnrqfB0LqQo
vFLCC+RQwMk43YuRFo+Vyyk0TNq8T4Lsx/BeT2TezhHjNiELPCbgL1FCNPjeD8wHoImocURPuXz5
0YG9eGV7Wi2dNbdkDwLfmSPdmt9Iv3Uu+PVBaTsZe8uwVQc9JtT7RsIgGNym/gpuk0LhOkHMs1qM
mKQ5U1kv93YggDyFzeHRaP2hrkCy6wJpcZ28dfmCfK5PwKoblAzWVJ8AjLJYpiTppOXMCLdcqgw9
fE7PedLjOx8NhCtrwEns6ExQRTDepjtDTereTsiW7TfetKxj4RXgjLOXnkfPeGwkX3L/Cy63afbW
Xzt3uG/J/jk4yIv2Ra7rSJpIcTOYjTSte/cH10RCrSHtsGS0tSz5xJ7sHXdKyf4Kfid4qF3vjche
ue9qQ18P9Ma9U1+coOfQ2M789FevDebeFL1Lpf1FjfHjt5zO5mIDuegeaGzin3nAoJ22f8t0/4DY
S7v4aXALBpi39Dbl9kTS9HgxNAU8TDXCXk9yjF2txLEJ5p9YcT3pNO44NnkWxdrz9FgvmntnzKiM
9VQzdgPVJgU1i2vziFSQFLfZPk0a2E03sqSn/pAfRX3PE/FCTLD1aFNQ4yLbIJXQ3/u9NT0FwngY
2uUq8gqdTKX94H0OLm3deQfbmdvr4FLUFbAn14HRUahAVDGHlLWrxbKc0m6McKLGFWvMjoIg774D
rilmuZxGvKaBPvnk33nJs2/RyzAGwDjUevrchpkRNgU6JAt50zgWj6lW3wUNfivJfmX0Kg+1KdtY
5G9QYZqe+j4/zCbMOlMVkZyUa0Z280m5AXGUqVZGk8MDvnY1cRtOQsF4ureV/c/Ql5QsHsZ5OAuy
YlD1mPqLL11AYNU4YXsHTbKEvbmJibDojBTkMPEax9oRJuyD9pXC9xCZ3fyOFozB1OGjS+cn3pyS
v2+Z08y2YAYUTwux5inzwPmuyGr5VtEbDyAIHtIsvhG6c9CHWer+oXMC1f1MOTFag7OuMp6lkavP
k096NfhHUmGphIRh9mKcufO1dzu00/1wcAIRRBmc6bnTAaZTDycSGqE06p3ncim0zyKNp5HBxDTE
EQH1+zwtl5mh5K6DOD0aifbaJokdm2UbRKsRk7tUP7pu8NC44Lqr5b8m01XLJyNq3JEOW9BetIbl
3k77V8U6i3zkVnHLf3qoAvvpw6mIKNflV6B1UxgsNFChCeOadd+shFlSS/QnR5UD/AtZjZrUiWRw
u+V+HmwDiAWBkyNq1H+DnB9ad4zdtA8izLqXQIju4HE6MA2soRPo3ysJeGE38EYGtU9mZeBTiVgw
p+Az2fd5QOznOj7DOgqEm9ZzWpPfO9FtoQ0JUoS8fev1W+oUzqXq7c09TPstEZM0/BXeYSrgtwYy
13fawwrrQw1BcShKAcNgfGD7rkkMo1JBSx31UOijerDb+TWlYJuoIcbc1Tlk0EoXKotOTmvOTM+U
2eCqu+AjuiXJ0gLTWQjq0doA8cqDXigDzDl/WQoyyNCtRprun+fEdI55qhtRH7A1ZbozxmW+/IKL
ejD2bep2ocXPOK6alr+k2a5hi9soVNwFdRe0BLwuaF7r5Zh4VYCAg7nQ081zXZopgZvGv97Sizvb
YmVyWhY1X9DeTuyPDbHwMAcvvqLMzxYEbQcmw4BuPDvICIAyFo1oGW3ivUmgcJvisgLoSBOzP9hY
aGh6qHsYx9K6Mg60CB2RALFFFTRABEUfAhOjsqNRs0q5xciaAqucxZ95szvI9puWgiEiRCvegqjC
RgOMklPxQLEuOtIqGe+Mbro5pE/QGkeuvtWz9SkEf0s5W2ExAT5PxqNROrfa9jKaZLC4ypHxYByR
wI0+Uj+//gwo7g6DnG7lFnEGcnUtTkAjqxZHcE7qowESeenSlVuiSGziIYI/lZ5cdd80TrqsPtYZ
nV5Oo8eBxtBr6Q+SgOBAxr5JV0tJqUUwZ35sWnBGs9VeilZFRDgegWQf5ag5Uc9J4wetcQ7cK43S
KUFrpDTm6FcbXKENTE66SjNeUHMWdUrXVAfQTGHCI5kntHzjspW2bM8dy8cBb+FbPUFlakVZUnFc
WZfMnKzLyNLOeEiabLD+VZKXvHCUFibVUjJ5VmI/4S46BCaBPaLvIYmWmohc8gvWOX1XA9k5aKeb
B9v+bagdfHR9ex9I7EOWOWasP137yM+me/zv31TmXctsfLUklQrLmM33jfMDR+HFzjpdoFcPAGo2
wQT8o7J/KwmhRC5+T0nSQtCxttHew4S7y/CokHOHV5LbqyNgM64PG6jBC9qEGqGujuaSXXoZu/6e
HwGHIgoY150f7YwKvgEdQuomPq1f9frQBkV+Rj0HCzpTNTQaV+z4h1qz1gsNhPWDUNB9awZmiyYP
sQaqjtFOedoKPjOE8fHiZu1xtTPsvesyPSvag/cu6Si70dae14LNbPWnB8o1j5NwJQ3XDbZe21v2
rSdYXlEG6wu/ytfHWDoonjZ3JMxkCcqypYl67cxTaZq3JWm2olSW3Yna292o0E5b7ciAZcB6ZDpn
WlIf86FGXs4QuuK1YVvQUcfOdSUuCwkk01yFpAVq7zlkTavdcprwgG3QmTaC6hl88bu5BZxULvb9
RfodvX8/Rrk+eBZNSskIDDhOam8txiUpoPKtgBDr3JzmEJULe7fRvlkeU9CKHC/syOi7o7iNsFOL
YIXOq5zDChz5SGYZFxs4suE36urNKQ9wy/pVO/qBuJK9PejdhuStkXnrE/3V3NY1X/FTg5yVO5n4
S0yzGESKjwRAN2XY26gRMrcwIk8xYfSFAHWtvc8gowmcO9O8VSU+cI2SxiDJn9LG6Mj1LVFzO0vo
azpNj5k90ndBDG7gJO0RjKRAnWJW95n3xJsckJxCvnQvafmFQ0CJuOyC1XGjhkLXKkVPodvMI/O2
Dk2OFqcloyZ5SM7Riv7/+8/tfdAMd4NYadOQrBFBW9+VRfvbuamit9TOQxPiY981SP1sTDF7zWSi
dXtkDkPnE7Wj7Fhg4K/GNGAu1xgcJ2Y/ZcF4qPJfB69O9/NLyyt8NKvko1trsrUb7+A0BBGX8ocI
19dV5l4MQn/yx4nDIQD/U7+ajgQvqO1IQOJhubBOBfzbXmjrN8m0dUjSHUA89Rq6ZveXZXa0c5n5
/D6avGXtZJ8RCVj7lVriPSStHiUFw7fWpuNhWpnHnc0mRmfjhsMtTwEiv6G6o0VERn3Kkq+Z5b0o
hmI/rJmHKbr/IDSypLIlVC6FHEqzrnMBnW2aY1zbwrhvb8qW9L7oJp2ri0wv/UqL4NZoYy14YMqh
OWJL+hVtTfYBm3hRWsW584nSRgax9zsEAEoY51UmE4EV8x32uvQOimEKx8zM92Uz5UcgpWu2rOlx
Tcp/ZuK3e6E8I3KTOZ4xIofrokMNBuDFg+NHPuDRhNz2wjfL6iJMN5Yjvh+lW3vPDVY6Y9sda0h9
ztjOgrxsUcrxbRRa9ZssPhSL8l+XBThnyTDtAML9KbVcXFL5VSeGc9KWYmcMunEltsq4FLP4Nwub
yRVZ2zxp3kGfktc+3VbWnD+1zOg38Sf7OeBnnb/p5Ey96AnTRVLRTe4mbpRX4rVofPec0LjuGMOT
RsR5vBhE6TuUHZ8nExi1MZBny45QRvLq9ZTsHmcWZ0uwNRDmfPAatiZUWwA0BSdGQ0NRJDwcypQ0
0CbntH0ke/M9zdR8Ntw2BkEgSn6su8jtEZPvckRgcIu6HS0YeUzT3CVVi1psRTyRUw27Azl6pb3w
suhPJHeSQ27xwmqte1tLmNwCGcMe6UAGQkV+XAFGhJCoA3Eh0Dh4mecVhWWlSGpfrQAkmUaykVwq
Hsi7ypPrSz/lXMMzmmcaE6cbxcK/foY+F98h5W+DZbzSEPZEUcmJ67R60KQh+eB13JgVTWeZ/+WP
9ZOc1Vc6K3ePl8nfJWX/B9FEsfcVHiLRAgU2LQ9UPejJY95nd3ajSMXJ7AgvFI2uBvUEDmELvXjF
oVgCnYTlKsr9SmTBsQCdd/vkx6cmLV3cl9r0+RWCMqV00UiglmB7zG5IRyw5x8HseLu2pTlRgVRA
BR2XnANMSA0IouFGZjZ+blY+nFXPvv0ONB5gptqZveUfe5du+/IrG7vkbUndaZcXV6NhybMIkAVN
LrUzIW17vwQ4r73lfRXJqalVEq3T8ji65ouNM5oCMqDhsjM5vuv/RER6pPKSlEqH8dMZE/cCYDwE
brFPnGCJjWb4aF1H2+ep9zc3myshHV80QQ/gMr3KHgID3dJab+nxSD8n6w81VK9+6m3Ln7hZJuF9
lidpAmJou8wGIo/VFj0obSPPBQWKO12uF9+Hm94s4zsFNkqSUTjSQHQoBm+ITVxFCOv1JbZkOiEh
aMnsdUgqyfp7XrPmvmjEJ0nxPvJZvY8oN3v07PxkeQUJ9O3y3U6Qx2kmJSrH1Q1FyZBnd8W373Jd
T7S07cFtnThg/qfh+7XmrXzP3hZQ9BCDnXNz/LsVTcGeNw9ts2f+cnM9j/RmHQTK7K+WGigwwxMa
B8JuFBHgRvrha31+x/5MxbnlQnASWv9G3Tv3ZFrANx4Sz3xy0VWCfVv5heLS02y9cvyiFJbWYZlI
KAF1OEDossnReER3nxNy2rBZZCGC4v6wNFN20ezyMahl9Y0FCU1b0RQPWmu9mrZHtW+lXgd/fje0
oMD5AIEjKWu8ICo9dax2JN3UR8+jTkcLmjzOiQnfGy6NEkuNL2ZpYwoiN7NKUx8XM+MnMf/JgtIL
zdXHXTxORzJxMUR6b15rTrFMku8OEWGUFb/zstzTmdn8Dmn6ZQ8UfUEtv8+ZJ9ESglipQDoPw1YF
i1ClVaCRK6wiQn7uotF1Of2KbUFvnLOF2Qf7CO+XyWCtus8CLYDr0sC4GrSuVWrVY1cHzwooE+2Y
Z688F6D4mftHs4UfsgM5h65BSVtWxnMi12eNVk/8fR062E3DbvaXrkF6AYYy7FKJ+B3pMsDA4hiH
Hn2FVSnj2cZMvV+I4GKLbJ7gi8e9Urq65sRhDiMPBq+xeJHEFHS+7+xaeKyO8l+tpfvJlL5Ot+K+
FhxWedqjfNeR2BnjDwDQv6FULwW5byHQSxkGVdkdWBXlMy2KwF8BIrItN99IluTSPw2mgkTPUZ2g
3G2O3uB+qcXIQ8vWmqckHS+jIOIrpSbuQr5d+Zrr2iNVW2jDvZXQ+opZaG62YOUio/CUlSaavvox
zy7U+e1kZsqTk+UAZEb3vAD438mO+adYFCN914t7z4L+qMEr0BEoeyovVo2rbwGCeulw/3UZ768a
/DvoyOZSOTZRZRR73jKLcUK3J3WeatXcvLHbWzLP2CIMEbdmLemToHa83EIZplSf98M/ReLjQ20v
wY6K+FswS/GrWc6jK+30bw0XCmi39RIG71q2WHez7V9ka1xNvWm/INVQNAmVxb3d0p4CxLor06Tb
CZqi3rz5W3lswMgr3XPLCv68qjV9qIrybkS5o9Nh6nb6OaEdJxDTpc78D0ejaDcTus34Np0b+smO
TYWFncFiQYVz8aeRsopm/JrpIr0nhgjSsw1EjMSjfG6SHydFD5TDpzLUOzuUfzeyI+aQAAt9pxQq
dYOC8B1dRVWYl/xOBSRzVx1LgzpEenLpJXHaM1M49R1+K2iTLL+RpftHu4cULJMFHpnJRQsYZnrc
yWe604ddoSfbb4cuZjEfML5RRpM2YxRMj4wm2oPs5zdao8sTwm8DJ6Vi317HW8pJdJID6Kljw8Ka
QT6ESal/9EX6aM0ptSUG90Mt/hVGRwZaXx48OWGdLl7dMgjiVY4PUD/tUeX0JYh1RsvHp4/epsOJ
xamvU+m+S+zVibSWJL9uCkKTHpdz4zVvntnBSGIriXkqEe5piVc+tVp69eo+OFiW4KxldULJtMb2
Qv9Ko8KLpPvEsGKv8j6WRNr73J/802ZMTQsawVsqDTChtKdWokim3+mjGQbn7r9/DA6HTlub/+ZZ
IzBp9j+nbJy2lKQ5cq/JUug7o26gPPxIDNnvKqv0cYsXp2TRHv/IanBiKSW1ETO8EvHLFnJFp2cN
WCEXrHsKlVo2FOCkSX/rsP+E6zR2uxadzK4f9PSwKEFlWcIe4yG1a9z0NRngoDog0yhh6VbgLMcy
CfDYctIetE5S+1F/T4sNnNigqeiXdd6bi8CvSBrbrqq0L1dBBA5aulwa5QF8J5if2uTXaAk0s/zu
4GwdbGYvdpntxAUaczWrdm8GJEEoGYJfP6pmIigiNRgAK4Y4riA764jZy+2/omAtlrU8jr1JSaQN
OoMOE9BWzQcMtVlUDox8Q4H1TiJqdVz4K1Fkbtj7aAF7tJiw9tQuORKLAC4s9k/8jruyRYICg7Ps
WlIx95Rak3+m2X8pl1wiS1VbY2dzTYJ+ifMZS3ihGQBuOGPVlstlCP8I39mhDvNMekBGLIHSv08Y
HrGQjbEm1r9EGfh7p5ZyL4ZPC9bjWAVQi61Iejym7p2wqOadB5OnU28Pmub/qypjQCgaIPMk6xhV
QW+AQFE9h/hBpLkXNQbjWKkR+NT5+n2zyDGcF/WOgA2LlrFvNguk32w0CaRsrlA49N7yWFvT3SKY
GcgToBq2WiiDRoi2KMjkHrNAP/8njNwR/GZF84SM0mys8q4ayZoe3IPjqe5Vd6BUHPIdJ93cgO68
vffK+Zne4P3ATHKqM3uINddAsYE5SOWf5cZFExlg7TSEQaz/WWxqRbbDvHnW/Yp2FaiPvWXXsVvR
tDuqYSbGrPxrBuNvZeM0TygpVhUihTUVUwzqvpOp3MJD9D+iwz6JWhovq6LEq+VNmIfcP+T4a9mr
RxbDbNcp9yNts5HMLDMGmELTXCYU8HiKLKYcLDMYpLhAkoHyqbkOB1YQW+Z2VBbzhdStItan5bWs
Ji5mRdS3qHvuxKH+CJp5iabWmBFn3PRWshaiwbAxooRWAb6iUKISi4MZmFobid8LINSe62thgnn4
fkJWWuqdApVDYnLO4qa9s0zartAH46iBvNAQchBC8iUymBlMlIPLB5Q6TbDrzJHzWcA1lkc2jn2a
uTHRjA/FYjxkFZus2E1mil7XZRDA4nFynM3+m5SMy9n47GHq852JV7g/9sWTSWKMyTcm5umR8s1q
pxvDq2huqLRfTNvuIz9tkFiUaETy4l1ulV7t8iD9yo0K62JU1bUys9uqVzBEdBSRQzOj9Ruh/jxl
H1ITwR48soxshbLPSgmzGziERurClc0NpTirmUIel2IIB3hAiL/B2LlED+5Kx0LgW1wl5Dd+SAq7
PLzEhntMxAI609VXgi/ZDvoEvdJEZJEFBkAKY9iDdtdTy6HAWxYZ1vw9GhI9tURIUGPHkQIvdrV6
z5yKRBEVixV1c3bk7HQ7imrndO5CSf2Ak7vp2YTcymeqgkiHgjVrPQ3ILCgiV7C+DUnO7DRmD42O
/AvNJa996LYc4uv9IAke6Js/nOzqnj30RlB/Fg9UFpD2Ad1TEGxmlAW8pYhZ2Sht82Yt6mBplxle
Q7cyL55d6ytFCPuA5+OQZAhhSkRWobdYX7XMDszF4oC6QobjuWpKP6SvdGPBN1ga127cFfHs+AvR
4ax1Gi8gMnZcpDV65Zmb0xjxOQXpO1KyKSKZ8I/nw0NjhnisjW1t//QJTM3aEdSRH+ieg35rdn7s
vayj42i+s+v6JXDKA1jrlxTmaeiN9yAhSTht9V9Ns2jV6ipvlzg0nlGM0Nw5sNbhWs06hQRFfgec
g+nWIfxXU5FSzS+qorREdi2xn0ivvq8Mmlln44FoIMtk7hwa1Z7whViYZ4CmRjo/OdQ9o83DCf3r
bpqsJ8u3jxXbl8MIhSGAuj0XSe6U5id9+wSIE+YXM7vUvEVuxdNQmTZBLEN1ZWi9x67yp+oQBlqF
eK0cjvxRpV+qq/2zgwgwr/IH5fsv5pgf1ZwxjA7z0RnwQ9jacl8F6BhE+WIseBL7St0beRvr3aZm
4C9opsCs6LlyckIUTBg2fFrammPTbgV9hs3BTkyYjemrNWmW65Fz8+aQ/ow4pWwy4zgv9Y3NIlTT
Z+20cudvZtFF9yB0S/vBVz/KWvVzVtnvFmpwqgGGsBfzsgP4kqeuRO2jVmLeM9x+BCBjRwMIsDz4
9HVes6esa9/s1IH9xVIDCIsw9B1LuntW1qwdK6s9tvjmgbLrfD8Rnyt6/dLTSz6IrLrz9Ib9R0s4
1Lv91mACfGNHqyWe6kk7Gl71N4f+2LduucDNVjrjE3r7RDUUmfQnVGiXNVj5+mJuOBKYd+EiZm2q
a1Jw4JCEoi8BhC+Ob+EeaaLSdiSmsO9XIPcWLhLOFcjA12xsDsnoPNU9neqVRS93WSQb7lHw4xa3
TlXvdkELLRpRO3SnUqdV76i5zc1o0KknCYistpLXRzDxWyVOxuS+eGwBDnlkeLTxqVPQ91x4m1Hd
ZrgfsIEji3mmOf5JbDbhMfPeLGY1ZiT0aThDkYCbiHisvqRqpcf5oK1HEyYUxCUCSlhDRvln9FvE
08zDv1T9iOHqdcarM9QMkLp9TWTl8objUqlz/LyV/d+WUkJreDTRzSVBldz5T7Lp96QB3nE5J5Bx
dCOMlv4aVGNYeaSxOxW3hMotvmWqvjEezGzRyUGruCpzoNiCXQVHJZSWUXJtzTm93FlyaE3Xj7UB
feNcfzUpkoRe0zGQg9vaWWmeRNAjtdn+O9TkVjIpOLrkhyas9TzNLSQIwouh+VRji/olI5k4S6sP
TAZ7kdNVwxW5N3CvQAgOXVgEK6tU9+FZ2r3KkxQyq/pyGq7S0mIFbPyEYiSOu3Ly8oNbzdfOiUbY
tUMHlEibjfpiTb7vSz9CUYAtVPcHfhnz8+x+cq8xc4j5u58wYjrLwSv1o+ZJiogcJzhN6bk3jO+W
sqVWE8i7NU7KjMdQKzggm+FQG5pEZBmwprM45IlEQVZB3bq4zzvDItxgJu2AkGg8fNOnSIF1yjrx
IUDoN3huZ5y7Q7fOh9o3j37a3iEMZhMpi7dGJUet4sScagy3fJDmasyov7dYHSY4HpevaoV3Mct+
U0+PL6vRZjFs3l+0Cqei8g8w5RiLGzfbSSne+JN3skG7sFVy99oWxEJVKVkWjIdGf7JA4b2Ec4XU
FAZ+K0S1S2q+xtzhCX6yqrT4Tnv9yWgoerMoNsRiwEOBXGUHs8sntzDM6iAfOVqRXNUv/33TQ+2D
zcEMTYX66blXPdfngV21d3ecvxIdkEJjJuGL7UI1QUvOCrpNhtrfjsCTYGZV58UCthotUJruQKzH
mYI+BMYpa0CeP2MmeijpiN/nIyEZiEdZl3A48+XId0lJJCyC33r8Nuvy1WOp0LZ7nWGQoy3VzvZk
kEDq5gQ8QjzbROiWC9p+ilR+llEjFakmwIoXgCTaTc1ESWCVpQcj8RjwfBczeUbjYjI/paC7MJED
ajH2ay4eFFJ/t9yWfdWmn4mNwA7zBEtI89GYRBUYVnaoyrXE3oY4pfPWW7HJbYEGN2PLfuUimLon
AmfZY4T/PpflDfFoVfQTZvdy15ECZdQBLMv65a/en8W1LCZoutXp/NzGpG9RoVgsq+9+WW6DzTsO
6DnsE5OXCL1/YzePuQJLCDR0KihZBnxMNhAe4Sz04OLi2+pYmYZI/dwTgHIeApudpc+NXef1/JXN
TTcTUIU4yd3ow1trBN0EOFl27lDVwPgI0CgIadU/bciu3LB/HHdG0lysaP+4tjRiipfkYaUOPOTB
+nWG5Jc07Y9hlX/zmT6PAZxhzvhjuCuS7GEUxT25PhCndv7ZWc7Oavu33EUTH8iRmWKc9lwDHfdZ
++ul/r3KSFA15/G1mZ1I2SavGxpT2yw+3RzLu+nQEzM236BYMNHt1pS1eiHtFVGDznfTnf+0PRQi
yS4fk2/PIV32xYFxCXScXMseWmILBrhv0PBG4B/O7GtA3Dg3RyZg8J3h2ZQFw+Fice7561+/HO6K
ZPtSMBxsm9CHpCRAam5J7C2ng6LVJHL1nHpkQB6SN2rOIQS2xFH9LFSPIVVc5Kno51A0WD0p370a
QzdAnMLjzxWERYA4oaxwuZj0YgBip88r2A2tIVyTC5tRSQuk6dfPwnZQwXZXMF6yRchjZOywL607
FWGqyMPQgysisZhTecEV3uFw5DhsmxpBHpxAj1/uVGDuE2uJHL0mz8w1h33KbIHlGs+Wxrvigsdg
SScyYAHdSWt2CqJHrsPo/itVeRETYd4Eul0W+48T9BEi+j8GBMI+nfl/FmyaZFYZ6dF6ayaQmTbH
6T8ZtCA7wVas7pyqwHsUsip3pNlCYRj5IZP2BxCWEXu+pCtg+GPVS4c1Xfvy8ajVZEcccDm/ZJM8
5M4/aBVwb57G7YFLTP8hH9Fd9kTh4mdeJkQPhG6POJl2SC7i0QXkJsfBwtx2IiUDc3N1m+FXSOX7
N3Z6tWub6o+3FO9TuoJMLZKfiKMRErSkJ0+U34UdQE+UAlCO3J3YEdPf1XOuQ6v/UOHzNbLp0tN2
mDB84ylcP6rtqW7QQafGau9T4mWdj4ZDBHaiilxGzsOQTvVuM9YlrXKh7zaBXrc+YGUlqIP6vo5s
rEL8j73zaHIcy7L0X2mbPdKghdl0LwgQ1Mq1+wZGuoDWGr9+PkTldEV5ZUVM2/RqbHaR6eFBEgTe
u+/ec76TpDvkbJtEzZodfS4akiQtiGnBoaYL2OWGy0QELkKRFkarl2C/nUJX8/S1SUenzYG6y8On
bNKMynJ6EAZlejJf9bLV2oUiVS9JU60aDQs3U5TYqSbW2jF75SZFI5paLtYNJfDeu8aigdFgcyZM
aDvIydHXmH9hOH+DOu94Wb6ef0UL7g2aKx2Kh2UXZJjbD6IfPP34u4NKQ0RTWCoajkA4BKZNiTAQ
YcAdYLHKbS3xXa+AWedqHDt6CAfDU+tNZJSLRq1nezQTexL+vgjpIpC01NdoQyvHM5gYTnjQcAtl
MhwXYY9N484S8GmSYkoft+nbpaoOrRsl4XuWqHO4G2V4216YakLRqVtiEhOcYgjM0TH5BlvdsDJr
+lfBsG16ylDJ30ZR0tttDIWF2CpkPD9I7Pk6xDZjp9kIickP0PEpm9rMShtWFje9Osp2Ic46eGoH
P0Wd1r+UnZ+i5mOmagis9CObWzUAoCh7WjSdoIWoZ0lQbtGw/YAs/ncjSVef+fGaftb/LxBJFTJO
4IH+Ii21+bfDtWrCf0CS/vlbf4OSCrr8B3pcwKOkasoEuFj/SSUVdOUPiUQX3bJEBUK4qoEExfjd
BP/+PyTzDwklCiu3oquaiILuP7Gk/EjUZEWxNI18JUUUzf8SlhQu5t9xvJpmkhtlklzIn0Bh6yKv
8w/cTFEbjBiel9Mo0Li0BHkPz3V7+umq/AWgU/lH2vafL2OiooDPqQN8/4bnDAulrnpJVBwJD39P
bHc8XXyvcSUJCS8SwQLxfMcJsWGPMUPLLmjIxel6ajYlAcUqUrmKwY4CRoS2IYipvHufor2uoJBs
mCgBTsop94j41olrLtIcp/IlAGVVTyqYimqNKs41BoPBHpHtpbg24YCI8CF+/THni/XtYpoSbFdT
01RQ7vK3uA+hMmImi4Rqm3gpeoWBFMXO8PnrF4F68Fcvo4lAuFVdxmn97TtDHRzIYqhxMWVivWcb
vTqJDDgrsVtjtI1CJBOJVi6DTnoqB+1WtvopxGRg45C2K++uHe+Q/z2aKTN0jHH6Z5t/ReZjj21Y
QY1qQGgIOpmr/lxCny26YBGgpcs1SGz60qIvWlTerm1uU/mAX3w+1SxC9Tb16LNVlmGFTcRa9G2F
z5fE3Qpxd5s4Pk1fDUyLiDqthtARoiFtw3Rbe/JRFBGgTtoiLd5p0KC+m2x9RDxVHGiZk+JnQPrp
nUK8pxZZSExbTR11OTbFhoZrbqHKrHCqxJt4wlhC1S02zLVRXYdfcYhPnwG+gbmNXsC6lpntpJdy
bGy8KKSc15t5KIEqe0n26UIAjaWLn1IFTgZTiT/z7uIUPX+zMKlAx9HOCvIF0kuPbbGGT0B+N7Ap
m8YcRzF+GpRO1z6CGFuIQkaZ91lXRIW38ylfcSPfdyldmLscEnb3shRQPRxURgCDANwEugyHeyUo
drhHltKFvQqlqcdQDLMTbxbtP7N932n4bvDgQ1KToSrQJoaP0RvpcoiMS0F7ncwBt8ezhs9/lxPj
jgzNpGPqIafvTFKIJg4Y9bJDxMiGIyjmAosWNA+sQ+OTeYNAitGE8NtqrUQhy0Gy1hAVpSojh6E8
BCF9X65n9WbwBUuIFWilLKd8VVcUqjW2Ih5wmcYaAJsOZY5p+rspzNBW3SkD3s1ZLD11qOf6OzCr
uw5pYKKzXymBrfftIm3xRkqLnBmjLr6lASdcKIOh+Ry3F00iGY6XH2lw8REnfBqSytSIV2knZTvo
dODFR22IserKR6XKXrJc3Ue5zpx8ZH4onfCrOoNCFB7yeQg7Syv0oCUESBuFZZTWm3BOG1lxOZA6
LKClHjomK1nHWMX0zdqmQdYh+Qc9gn0WqhRDbI46v366pb98uA2T3Dz8/5ZuzLEZP4GMI18msCJn
DRGZIcrhPbCDKHVNOkqmqqJm4YGNXqD8LBr0zY2wq0IkivT8Vesh6pEtDr9Z0/5i5Taln97Pt1iX
jmbMIIMbcWIU871p9/lXau2aFHVTaq0KC4pt+5sV7i+XURP6P3Q8EUjQt5yBKa2KQupHxbGEBFX9
F46oRc659ceV/v/1zL9Of9fmqI9fVDPXMGv+bUFBE3wmn+n4c/j7j1/9e0ljEG7AvcnAid1c4575
G2h9rnZMKJuKwV4vQbWRuV3+d0lDxDs1EMAWA1S3pMxBH3+S1iWD30Jzb7Fxsqfp/6WKZg47+L4J
W6qC7Zx+Jpne889/eoDaqTESGjIs06v06G2ydb6HV/u7PEeR2uyfX8aEKS8S586D+i3YBTG30jXy
bPYi+TW4BqT/zT5NO0vdHO+0d2qJ4uPhEBcQLMCMIG7SpVUnO/gaJfwOl+6VWRhkBc2pd/JNw+z+
yoAWLYbKke4wY0HAYn3FROUZNlpClcMBYt8P8yw8hg9MyOCKmScOORwv6Ih4sNbv6dt1sGEWMNvq
/XT1Gad9YR8GyLwsXotnkZoK9C8QT9SiTNmv5UU8l2Bb0SM0S+PNa7bgUdX78EJTcwSRnuNYJBcF
LqzNpAojqFmvm68WUupT8kaOExO9hMB6f0EAwyjCXMC/tgqff7oH/6J2/BYD/qN2NC1TNRRd4+sk
5+4fv1BBjzLAshNXzqX7dFSX8RbCBHm3o1usihXTMFd2oi1jN/9ZKX63Hs//+j/dTj+9+rdiK8n7
qe8VdNEghnAv2rNJ2abv46ArXkBncZMDa+H/5Uf+dnNpgwB2MGiYC7AhfYg5XaVFdwspeEAan5HG
aZcJGvJ+3AwHJlCeeoA8+ev3oM8L+z9+cB5hSSNUnqdVVeVvG9HIOI3zM2QA702lXoeC8QVRJbvX
V8MD48Y3fyde9FV6qTb1Z/OBK/5pDifYaFvwleJHyQYt2s3IOzXGBYL9lfVKM8Gdj/TREmn90nvN
bupZuQgrY6s8+o7vWmftw3xTzum9ddI20K6GE9sdDpkcmZzz648n/e7jzT//aZlQlSbMh/njhU8j
SCMG4kuCol+StfWprusbe/5vXpAd/DdXdF5SfnpJk2xwqyICx8ne1Wt61B66D0q5QLVVuOyjw6yu
qhwDhjrLw8G/lw+sAJZ/HpMNrJriPB7iq/ZKX8C7CyCm04tfNT0tHBvmWJl+Nd426VGv4sG0A3xY
8U70AMjjXVzmljvLbcN1RdM1pwvqjpfmXfcXNAdLc4GSe3woI7fvXCh70SP2SOZNDBWHh/RmvATN
BuGlFrnI2KLgKI7LAkEh4zF1o3ByQ8SgMBBazRDu99G3LfNDah4sZQ/vixgcWNzTMtHu1FRaNcYj
PgEdLoqr4URXmWw6dOMQy/rQ2ykWCQeirGV6aBunxlir0cYD1IzZPVxA47Ez5ZCKe9Ra031+TW/g
r+gKDqR/BVvjXH/1zaK/jDcPndWJYrDc4bUHqprtx9sIQQaX7QKCDIBkHK4VlL96Ld95b3S5cQL5
NHWPCNMAp2YnhOc6DOEEATmKE+wNuEBXJ2yTWrMZ5LvG27Dcp1f/ZjGEmpb0apvn4gyRxYSFlZLA
ecE+OYqHJBbWuXUkcF6RP4w+o8vrCvRqe/M+V7azCYrDrUgcJ3AnvBvTmdI2eVE7B+w56dF+fQcq
kCZoxRtW5F1tLoyvmn3kmdmicW1vtPtFnOJn6SW/5R1gFJwnB5+BpbrsUhcdohovmwpIwuSo4X2b
rOJpNXAWYRxV4qNfJcHKn5aoH/n35dqVjDv0yp1wgC8bK25Q31clrO2zBgywd0ACWjA9iGOWPsrY
QS7NXJ4HB8890wb9NcejFNAxtUdvlVxLD6c3x5fKlvV3mLwZA+zVmJBruQgkm5kzQjOqkAvjZFTc
FQbC0IExXU1IUd2IRWTYZuO+NfdEIbD0W9qHt+qqB6s+MLWLkhMIZKU7GnjUX8NLqNtVROyz6nOz
EWi9ZYNjno5M2cT3n7pFjJ4VbRCHYyRs3AW5Y1kOtqYqOsXDg1VsVXyEj9Cpm4oBIc/IYnyzblZJ
CgWPjZOB7XyVGkQrbDGgDyU+nObo0apCIz8TXRYt59FHeumpv2oJaEBNhEOAuZGNiRFzDRwpsJM+
Bya60xnPgZ37Ox/mf4rsaMGhlncEq5Xd1sgcROsBHAN512oOwdBQh6D/5BEdb1DeCGRWY/fIO1IE
G0VhP0JdXzJbTJsT02Klttm1SVtVkzX9VZQS4tdIbratsn+joyKU4FOUl1CQJC4RgMXG6ckgAGUT
1S50Yz1ylJL8ek78NoUF/EL41wPpqx8FYyboAyAPuqUfr/j8NGfA+ps57d9TASVLgrK1jYOWw9KV
ugSyk8HROXWRUjGbZu3Zyd5qMl5KDcWQU6Bq7HoOku8EdpA+2LbbqH2XpXNWPhHKkVbAotZYkqMv
f+/d4xLsMEkly6raEUlDTuyImgipgLJIUBU7mr41u8NGhRSK9vca82ES/O8Lr1wgROb+7JHWlzfg
+5Z1D0BQEzfTHc968MTgrVee9hNoy9FV65fR2BjeUq3XSb60zKWRX9vJiU/Ftt7H53RCS+gUKbTM
XdVeI+5rLNSIyDbJRt7665qxLIEg0iK6RuDCp42QOcSU1tmdbkCQ+0Qu7c+qyFWa3Zr+nIlu1byI
UKPSJSJsC7mosfXTja4g/j7r8rHKdsO2wKUkOUFtW1Dw4mNE6yGonzMBDdZBottRu0CS8qf4eaQr
/gY2biYR13QZoGytC3yxw4bdYngGhgONAnFkkjpS5wiqK5j3DGYpJBmciuoz/QzxNLFWFOzdjgX+
RnPk5AxcKlRcIoKAs9Egcnl+JUpTadExLEMukqOjXFvtI2zjE3hmvidozbFyxvF5nr4oAbppo9YI
3pT3WNzFytEiqlt1wrfmZqk2ujrl2WcBz9FGYT46qOhW7sHg5Vh3RDd7RFjw6l+7A/p7HYcDxRan
9eCZL49SLHI6lUuaYAC22Tk1Cl1InaJLUjNvtjMxL6CbJEyFnscKOU12ik7SXt8qp/B5uu8BzCkO
q6/27h/7aTEe4ELXd6jd0ev0n3C5kneG2iksywEKPKkdi/IQr1HOWYqt4/hjKzlnV0a63sa60drA
4oJxBR4KDRzuggoUHvMIBAX8AQGDsGBsiHncjPbcQ8VdxZiMDeBcLVXXQNCF4PqkCIu5v2Js5AtH
3uKz+Iwk17vIBh0zm+MC8plBs2M+aLKEfkopgU51cixk6Sg/mhD574s4HcOKJgku3KURH2JzRUOr
euOiFunSQEXTksPCKmazJaFEEJE20kOx3PTZfM6+IMSyD3L7clyoF8Kuf65c6lA0dhYiF1zC3AiU
a0SDApQd+Gx4zHC0LdmnTYaNTCd9qg8HwYnHdmkcG1wbjNnCU0h9SI9GcrN3KVqO7DmIHZRNbj1A
hKq25otKBw5jEo5xtHrG0uwcwJ7dJ+4VX3SMJ4kbX3a9clXIO+ozwynejQf+NnDLc/5qAI1m0wBU
BsD52D+UzwNgMGUZzdNDVwcq84azIvmEyjvPIxfOboTTPu+E5rRIXhQqGNFOn/poIx+LF/KJFYYv
qjMZez7bGu6ZwrW13KFwo/4Sm27i32vtGpSGgLEvvzMlm6wjOn0S7FdsmjbbH74iTEnyCUJc8IT0
q3oBopeDkmPpxtRudGQR2gNCHxvERAPU7xos1e48vEckcvRz7OvCLC/TqhRI/eV8V97JGuNBGoWU
eNfRhylxRvthMJKFFQfXx9+SjwOH0xD29bDTJ3fUiYS4Fyk3i40UnXsyoiKnGBEoLDQB3swmD92w
xOiKXXOZwtIDZ8X490t5ry/6tnmtIkcatlXuph4CWmictNjW4gtsv0v+kLP4YP8/cfth+N52j9pD
CiN0Q8n3TBvyBeGmRm7NqeJRRbTKnHBY+9PewsSvXOGlFMJ6CnfFYXym84/K3XvPWQD3wcXaRuTr
nJKXksH0FVolD9yDtxt35lHdNgeBJvATJl47ulPX+iMHv+KoXGHRpLZ8YJPnw0XxWWzBKCw6dVfg
WqXKKcE8LNJTClUAsaVtvOZX+ei/ZLxrhCntQ4DFG5jRwrt6jx2OwVcKv129k5Rl1zjKvY4h+3eH
yzng7pdnrG9HWyCckxVnHEKwMF+9g+V29/FOP0vP0IFO6UFbsnBwH5SbbOufc8dbYhM4mq53zD61
c78Ob787o/zV+5FlUUUDSTCs+u1QFCctlGiVeqtzu033DFJwMywD9ns73/36pZT5n/qn46WsqTR9
5Dn5+tusxAwjPW0SjrjWcxm/hyC7rQvIQF175uZmycSm0me4m+z2sX31a5htxARAmrRFGYUOUghX
a4EBOG2+bemCXkya5U8k6FndQ07Dxf/N8e3H7OZX7/fbcbhrFJhCIv0egCg5hYXhqI8SmrGOSbRr
ITG/DnfaW3ZnPkPaLGxOLNVlZlakv3kj0j83JDiX/3Thvn1HuQDQVx74jngjwQMEtWktreJVfGl2
mJTQQ7h+5Na/+bqkuePwq4//7eyKtxyBScfZleYWp6IwOHhPeOBSfG7Mcs7qDUAt+wtQUuUK5+t3
l/+3t8u3J2UkHMgrZdow6TUAGgdG/VqclVv3oC7NvZkjWbCDm3bgCNF9xTKl4aK5mpAaXJaW9EaS
fI8ew9Ze2CluVNbP0ubX97P6l48y4hPmsrqk0DPhAv58uMfYoSXwA5zs3N9VJwy2xi26nx6yvfZS
HgNwuAtkbi7OxyXChBVE7kf1VC2tpXeSltV6dIxNsgIedvHPQNmVL50mDxXvNljCObG9ZwENBzBl
9mNxV/7m2/2R3PtP365Bm8egaQov5NvVVQ3NVLWB6OzUW8reEhiJoqHgtPGzEmoEffNJEJ/iEQsy
nqBT80CWB7zTA354nzCtKwp+1PgctUvtgdgpQmP5daUFHIzodkUmRmGCzXVV1lEWWU5BnG2tFVhS
bVkekndaeQ3+fea86lLmhMw2hHQIozVdSBJdgiVYcCYA8nyDFWuORPEB55O3wCNWLajfEUy15Pss
vHcUivPAcFoXaEoeWBLEbiuBJDdO0DaCY7EL7mKaFejPBZsRSlC67fO4paqaR1PdpQ3cX98Vyl/e
FfO8m2RSxijfu8SEbMDpnR+bdotiO/mYR5EZDWKXmoNhaGnyCGPiHIpDj0eBOkRhl1mnsNZBBwvO
gOUTCeoNQI7OmeiQPlKCarPAZDVEMIM3or8SvYUhYmlz0EcWj79+/9+ShefeK4sNDXvZoMlN036e
Dv10VzP9kVvL47EzD+i8D8HrLCg8qg/jyTuJe3lH5twas/x2dADo/+6h/+ul7u+vrn57pmpAWciU
eKaGd6Zt0ErpVdEMp1/wlaEIJRskRxKPrmjx50743z0c+pf5u/MLvefFWIV+0NT/8UMM43/mc6jt
P/zHMmvCZry0n9V490miWfMf/5Pf/PNv/p/+8M+Y3Iex+Pz3fz38QZjw05f/T/G6+2vThdefRz4/
fuFvIx/Z/ENWUa+IYEDNHwOaPwc+svgHcyDSbDWEiHTBRfaFP+c9GjqVHxMYg/1dFH8IX/6c92ja
Hwx5cA9ohoqEgafjvyJhUZQfN8Lf1y8A6lCDLMQ1pmTpCm/lW79cJPtsnOUtnAanVTBH9lRCgrlD
TgaC9hpa1Vrs7wRx9ksU28mCykPCqzkBHF5J1TgfVKp2440FvT06hAjHNcRhblbPdXzXLcy8JjC7
zogByuiKWLS9/KnVl1KLyLdNOE+RXqpvxeAhLdJzkiTSU6rLJ9UfOe7EL1OdyQ7ic9+N2x7GTbsn
XjDQEt32WhEISqs8JyHt8sQP1jVhdQhNF+WoWeCKsnPAsXVMlGZXRihKYuFeGvTnRJ5r2wopqozi
8TCK/b6L68xRLW+nC6XTisEh82cGWkkBn6uuVSkvhg4VURtlQDAirDyEGcToOGlu3bIQHnF6nSLl
w1eRpsK3UlhnVSV0G6F7xJS4wXYS2nKgcDARaFz5ySVUlaOuzw0OhonSK0ybyC6sif5DQDpwjt+q
TrwrVIOdXtzg8i5awTv2cnLJBQ7CYMqIQHLq4tkwAlcWOWn6shMbpluqs5JxcExpXOnY/ZRJOCBV
XvqhSW8nVfa1BG21Ijk2ywUHNveacMqVpT/CZUWrPpo6x885sE1fRRpNbq+71b6bxKnd67RaQgDo
ZdcABEyfyqx5ivZmJOI+yc/zRa6QcuvWeGuAGaAu2bZegbh/2HWZvIxHJLgGg29Fv3VisC6NZB31
O6MjWRdnQD+L0YPBeE4Ea0PBu2rCYd0pit2o8AwM5dJFoBiDCXkQEM08NVYCdx20e89ceyG9fkWf
5G3CXzLbJl6aGZ5JaAvliJncmLS7+NnKHkspJraI14nOJAbbvom+M9ScTuYfSnRhE8bZxsL4GWTD
KldfwMIOwGIgDnQkGoCq5JyVXRNjmtmEnNRHC2t0Je8K9FGpbFDbNWi5c8Awnao+dl24JaouLjCg
092tm3fRMnGGj2zi11gUoSt2H8TM08wkEOUBsh7SETPajnM7E6oXqA3kC/oUnTSx/fKEfKnGgUC2
AYYuPQcVWkPDwne0UgLz4jW0jeBNhFAN8YQix2no+ccvwTCw4JM6W2sS4p3OIg10EvfdgM8BTR2u
My1kPmkahYt6bFcXbAv9qitobWTghtItlZndQwbstHrRdleFKp0Gj3cL656AmSTadIERHkUt3afs
gJveAq+Qtt14yUqLHTaba5MWaJ6H3XkjMd8VB/kg1mhQE+KSnVoiQxfHz6OopupD6jcqutljY0Cb
sYLu0mAKEqsK/XwCwoeO7J21TAYm0iW/H79N0r7W810AEmFoaaYE8UNLUzPogvcuvwvEQxOVdjbS
XrbiXazqa7iBIpLRCX1NLA2PPlIjfomYnxAnzVeJaV+cJwooRoOWUC0O5RSNWsS4SEr2tcDkowcz
yHdPFQsTBUruS0+e7ChvJQN+Jq1JQ7zvgHARdUVU3tWjPdkmsi3H7wAzNiatxKJFy0uKk6eSAmxC
GeRIFtG0gtp17uqDXvRw4MMVvmocpt1iAJTUpvdSyfAhq1edUTmJES1r+TJkLzp1cZW8KflabkRu
8xKw8UMz7YqY/AVumEg8er54nrJLfSHUZiUmwVZD86pKjwK5xLIOn/uowMLoQvJOJYaJAXN/SdiF
yOFz5WQhLBLouin1azBIPGvjha/JDmEIkwGzCH2lWWXKGiLEIixm0fs5Z3o+kf0UpgQw0RLBkVSz
FGTPhKI/5ASHasbgDnPaRKMQew5hhN6jRpC4IowUspb6NEaJK+IHRB8OvwnMgbf0/PEJw3xXDs6k
f9VqtxUoZqeaKVVUbIYGvDpVaZ295FW8HKvnUD+Yc6eTH2AKEiK3KnDJEvBgmuFyMOlVjf4Thq1z
PFibpF62yhZKVWmSC+wvp0hbpZpmp6OADIsZfY9ECGlCV9UY+Am7MssF/o0lwh4aYYCl803SbGOP
RhTE9zJ97s3wvhmjhS4nziT7r2l7ndlXQSpvdByR9H6nhdiBulf3EGTJMl91uAFSDoOi9OYHXyV8
vWn8qpvoHcLIYhz0Vc+URjJA7LEcYkHqLPlSIY8YkGt2Mlw6tjONTjLrSd3TK6Ib2rKaqOkXuTXs
ANpKyMaSYUkL1qE+BFEL4i7aEJV4ieALDgxX5tkZ6L8GbdckW1+Rlrz++H/WhCeX3n4blWe9k1z1
WGHxAC2JqE+EymCXHq1lfHNYoZRSduMZnQ1JshIYDqArqyxOZ9VcdMbmukE4KPrxvZZ4KyGNjz0t
5EF/8yRCdE6ckOkA37DDOSF78MTphK4B6sdbHT5lDbnkPQ584FQtp1HWjoXcFhk+fdJUCFDqGQpF
913WOlas7Sv5LoWVkiZPevTCEwToCj9UM4ETd8NhgwR044MngHN6i4NipWWNm5JqT/kGXPrJA4qW
h/DOQpkQPWhcprfvtFcjHexU5NLiexJbaJCYoC0eoOwU0umdaGd4Q4iuS2efS+L1aKTbalC2BZW9
77ORxutJqVdtA/RAb07iyLgKbLOp72rhg2RnzlNsWdpnxpIHFdeF6esOOP+VanxJUZpW8tz9zm2L
Z1rqXRPcn5/CzmUuhotvzfYOCD5f4RBcw1mCWkgOpajZALk3qdwdJI+vTaziG06HruxeNbKqsglb
JnP8NcF+d/kg7UsmWDn+Sn/qbPhByP8IMkqtL1+FSOrdRxjec01kLCXfHYSe00yh6vfI6a9Qgx/0
LLr1LTd4IJXIhUc7UGTrkMbWqjcgLavZfWJyo2IgIC00w6mVpuIbdQyFpBcBXybHl2Wga89KQFZB
jq037lUMNoJGbJHvb42SIJzsY4qGj8RSfY6c2mPpq2ePLEKOer0pjut0CmEh4G9LuoF8SB0lpdTd
+fRcmEEHnIfBRe4TowppxpovQhExEjD1dQUF0cdXH/YCNwXDXlwEdOrHj6RjKGW1czWHRcmyHuWo
JC0Z3FQ23hlisFcTCGe417uhtyuLHGFYcS2r49QdS3HXKPKXr5gfDQgvg4DgthqJkxQ+Kp9Vkplg
UTIUzEuWg3aHaxSCA218Ml9M6hpz2+BHKfSlDqKJGRMiUTxeEbq+DDILyk/JLJ/1+KPtlLVS6njl
mY3VAl4WjWqZf6Adlq3mQ+EjtAjsQEviaUB0MWEQQYpz7CagdB6DSzIWeFyLXasm+6JDJSQUJwsQ
Kw5rtnJPWTBj7STA22aqvXrWV27l+wL+Sk/QTyMeNbHZpGPN0J17w0CylVU7YXoKA3nX878mTt5N
UaxZpHkKyAxkEGTFRH17yqFXegLFPyC82oNcrPBColS5ly1cUcLwBLoKCi6BprPph9k9znviKUmn
1+32qQxMu7M+wiRfRT3chbFfT6W49cW3MtKXxM1y2zzIZrweymTjSWSKNiPgxILXZ7zXdezEyYPO
ujHbq0LtmmfqfZBvJpXVlbwDAqBwsCWJE0/DLjXuE3BMpNkxURhNYtgZVAVYT7URpQCxvFWYP4Rq
tOUXcZLrxDIDDPUQ1/aQRYtWxYUCoVAtXnoNmKv/zmO6hQpu11OEQAKnLGV8oDQXANar1FM3mVRo
mzItTrLYkvwlx58xBA4yQ+5SBc5Kz2YSpkW9EKli0HE7gAB9WxA6dBA1QShtOHZuSJjoIp9YLkGO
q1s9EV66Qn01jSBdssGfcYreg0B1PA8nkoA2uCiTRxN6DHlqi+m9QTCXTidAO0S/UXrpMv2nkGwM
MouQKIfek9JSilJb58GHPhBzzimOIscaGAi1aE24diydNmIOTc0xR6PUET6y+BHeG93nABFd5E4x
gXDmhthcmL0UtZpK6JB/bSDFTR64OobUVrqWy7sYI1CnLEXoeV5hQDwfDxra5Ba1TrazcvOol+dS
JFpiZHpK0x/W5l0P4F4wPDtuKF3izdBbYJPaA3f7MicunuO6XSNTySN66GMPM4C4kpEzW7dsB++x
BP8/WXPWCQngHHFlCdzglJ2MuqVhJrpT2BxSxBQnNks2FvYhL1yLur8bxOdGn4vfdT81V/I/AIO0
m3Ac7nyNaJXia6bCeN62o9rI2dQaFosu+0quE89myAecoofBw7kHCiaIkDjmqQMd4VgX3sG3GIJy
5JQ7+CTNWjJ5nCJ4/35uSzoIMooUMsdAr+wS+SnUw3VsPEsclhLvBhTHbuJuLeXaoyhyqzJ1kvEt
QIcL8+QY4Hw0sjvJvNaoIc0ytwvlnUTghWxdM2k3euYqxctP3e9OLunNpqidyQpetNFGDGPOm+e2
eyqowTRtHwPgConI9bSXzmeKB/IP5+liariqhGS2jB8sDNspGEPyPIfmoaNsFsk28FkqauFeGxHl
08QFT+1KYwxYg6tbYzhJnglzZ1M2wXqwpQ6vAuNOrzuR+cLZjGA60Vip0LyaQrfzuue0BBUtwNkh
pqvKRPtk3bDnEbVK9hPy9TgjdoZJyXgoYsQmQAFGhB7Koc1ueoyzWfrAduQKWWwr9TqcqpVBeiix
g+5kJEvN8g8VYgWzmWMf78K+3SU6kp52O2kYLGTwiVOz4sFgxnc1KOFlMuLqIV3pP8Tz6ToIIfGY
hd00nHrqeq/jezVZdsY9BlMtFNYxYDgdH6RqnavKgFmhHCWNoprgDSuwXltMk4MXsyVDGaXsGHHQ
64N8lMfKjfkO27zdTG2Lte5JVr+qZDqMDOIVxohFoJCLmFNshfuO6HS7B3WIkJ/JrVWdopywzoq8
UaUTbloUXiDLrgaPVbIXUJJpKlAs2DlwS837UY4cORBWQ9k9GxprQckVTAyWjAgJUV/0F3AvvSMT
5+b0jXAakc6JYvmeGo9hZgjrxoSeK6WX2Pd25IRTH4qPXjJPsbSVxOllaNOtp3xVzPAoTEktbC+Q
Zc4VBSeGbneK4pVQjYBCEtKc89MAPoVZ54TEqWDxU8165RO+qfUWW4uwBk4/tw0uI7tP1aurJqb+
HrML/bLF+E4OHfaXUeF0VTdOGhHOjpK4zaV3U0OYFCdbheCwLis2PlcIMNZrz9oq+yZhKixT2k5i
pj5N7wqAhElLt6qXsndeB+4NketWZLuGY70PTADOLYNi5SgK6TNrwqIaN8TXfOakofVq6WgopIhx
cyU0DvBz7KImC8UnbrRpbaFAkSbDZZGn7ZgExIK86N0sQIFXmmUvIvObqIHKXM8pRZHrG9rSV8aH
KTU3gYJMwptTjh8Ss10ZFiDO/tVSP8fkYxSjFUy0da1plxr78wBgWyNSKMMpA48zkjGH9eXZoBvk
I3GUcvNAzN3VIK5ZpsmFtqhZ9neJaJxaMgt7BJNMFfprz+m1khjtG+UWNu86LiLoB2Lq9vhrQHhg
l/ezpSf0XxkkAicBT0SiuE4quNRuR1USd4eQBe6ra5a+IG4e9PIxMj7EsYRuQtlZyVwVQfeWMHkE
0nKmdBNY0lr3mYDkSrwPzPJTUT8V5AOKGu8NjtpDQz6bAj+S8Yfccu7XiRWzYuOsY3UuqdHTqH8L
c+FJi0x2BpTZPN6wv+wKBwf6c9SMOWQtMpqXJHsQKbIpuiMVBvyegqJ4XAmtuJ1gMYR69xUwrRAr
dQNmLa8g8ijUYDRD+/SMm+y+VMh5V+8nrLuS/hHF2qrS1pqlrwQTdywGc7N71dVyISDotKwLaPI7
nedgUNnkwYv4vjr73PNjm2W8D/LddfFhpocmPiVtYplvY+k7FsAYNLKqkW+BXX9wXIdMkTn/i7sz
W24cybbsr/QPoAxwDA5/FcV5EKk54gWmmDADjnn4+ruguN2VGVa3qvu1LS1pQVGKoEAAfvycvdc2
B/VcB6sKPohEgd+djOpNs+wHxi+vaE558C6MCGooEytWSjIx3owGIgOSnNHEz1TYrMBUEO43EZO/
RjiLHH7GI+kxjaRKRG8dNwRUOr/G/uxBAaGDRi6MbW2p7S9jvTRk2aLJ+T1g99xT5lsixwdFuiCe
tLJ5FBkQXLHu+Ys4G66txlleRuOHSquX0OihJ8f8W74hX+q0frWT5qNOh5/VYuWv2ZmRAEAH20aa
5eZfxQy1ekt78F6AJcvRZjHGQ00DPZDft6GVYeTrdM4PA/jfAnyFoPCgDYtstn4jQ+DsTPrIjx/N
JH0d2DKaJICPauepBfZ2knja5vY85i7IZkFBS2hYXa5IA785wVOOndilBibfkrRJxi2Q+sgcDvLs
XA+vDlK35kdVNxeUmfAv+AiB6jiUyxIs5+g8ATgSbLYwgB9FXKEyKiq98kSPRJQQF6UjAkf7aOdb
6UvD6C7MXSBD+VFgJ3AyZl6F+43UPtKsFBCJ8rkfsx+ajo8hyqcCQJcTEzlyrpLv2OG3Ft0zBfPb
QkJM9SWKfdSYuNzkVkG45UBgAJ+IkPAp8hB5LQwfQQGL1C73QO8lNyd9bUykNeRqi+q1jMjyKqrn
sWQWN37P3a8AYC86+8LhOLbedipeXeclZURL4BCNhw/yMNYT4DoQp4R5QcszzbWI+nMIP3AAXM4u
ORi6p4EEwKx0/HusVAzVmQkKBUdBXUhP5M75NSGbYTZReX1PaHoAWOAW3m4BWP10c+veyQ5TMO4G
gVIT6mRT+ycXbanFRyTUY0MCTmwMLzacSBIdzQyvIMVJ6oLE89YZOpmJ8NgpgSz2iqmBWMOvCs1r
71u3wMDUkPwk95bqYt5kbrHpQiYifvSktPkjHmJy67p636l6XBeWi5jNW6K4IJU2ctsguvS79JXQ
tMOkxZka/doIlDhZKJGMQXG6s7V3AKrEJlfMJOdmaHgCm0NlEX6M6twXh0kw0bDsc+Iblyr0n6OZ
KQQbca6+nEl5Rq1mFOeyb/AnEy946oxQ7xNPvVlJW17iZBGhF+8kZr223YwnOCyuINHGKY5oZEwf
A45L6IAHFs3p1ozc4DHKvoG6g0IFIjsjGnKfZ9JmNRu3tqBqzqPWWrf8A371WU6CouQ2xYJ6Ncjq
shkWx9N+iJpDVhNSWcfbIoaMSkMEoNe68FhrxrDfMrfahv50cErCR8zwkNNxMgrQjdJmAyrf6LY2
9cz0HC3/CKw+pKcnk/dJGHunFaiHi4x2RT2/6Rwg58KF/3ygm4oBJTFPSaBu8WeOlji5NW5TYj3v
lRdDWSSKXGZgauazCLrdwnuo7O8DKz5jGqRw5Gt1UQK7wBQPytPPHneV+qBlxfAd9ImHWaDQI0JS
UIQ2YjNEabSAjjov3gHOfU8BL+qQ2ocOrqAlGhqMMHIS2Smexpdx9N98aFsr0VMCTniHQo1aUdF0
aptd57sbc91UWDwK0mo6KlIWVsIwkH3XHctcnRwjj1uQHlckF5048CdiHdZx/F4wcVOJS4wXudGR
WMddsa5oPgvOlorUi5T7UA/HpO42I0jAe9cgOFBkJcXqxAVBi+dcyzjZG35HeHqF2JXNsp2m4Q4m
29H1ChC3SAGsyvgREKBHs5v1y4iC4CSDcl2ZrToRloboWA4PrYFePbCwD1jpOZ8s63laruLRK3a0
+9177Z4zx6+f0wHEsZ3SFbZ6Bm+poggOZ0y9Bj3qUdHi8gKujGzwYD3Zj0nYlBuRezvYmwC/JW8g
jsxoA0HSDca1m3bjFt5jnkze40wwQpXK77bFcGxkwnRJ921Frp4fFKdpxBMQTSf0sXlVBQ/lHHwZ
m7rZwL0IbXxlxH6QD7Q8mCWXu1Gx6TOzllh3UyEfzF+c9CXUMnsy5b4qwfO7oYtD2Um2lsLsYJ3t
oe93kd//aoXnk1Pb7XMLSW3TSffsV86dHrph1xp8PpWiY0TQNAul6uvD3CixaWEQI/FIj32VHoZ+
CtbAL9ZEnAWklYFaklBeV2FrT4e07VDzDtztRRRui4BVQHIsUIxwCFPO9lHqFzeS1V711Sm1w+CE
WIirF9mvMVYuGvXutWs7sTYTF2MA/L5EWie1MDQ5obmsM3a1HUpgnwJ88EhcDtO6gpINnWkgOvNu
qnoUgH2aHEu44Jkcs42yf/nlSBB6Cf090B5dx7H8kEw3k5wg2H4e5Ma3hweXNC1IP0a8b4Pku1Kc
kF3DgSh7vMoTp/3R1857rhxix5YmVEbB1w54N9iezTQxz6FHrZRSbZZ9N19n8Lp7vP13gT9KpJvm
a1bamG8sYd6PktF04XBe95HYlTLikxNqqzRTPTlkeu8tV2m9HjynO+ikcFGcSNwQKXjktovPBib4
pJjn45WQyehCAvg2WcZdcRh/80Zlo761MS198FGo19Qfl6G0gCpVFJgvfgCbU0+oyIc2p/zO6w0Z
fe+9Lc4Sq4id6le/N5ytipIvcW8B2eu85l44vKE06VsOJ2+0iu1rXHOfdRIn3QE6nehmFPE2PUds
PXOaGCqRr3GOQtNoj71kzuXZVr9VTfbalfxcYJLl0JCTvG7S+jgm5bwjru8+LaIfZZM/UelDxQup
wUIZXEMVfRgWI0k16pmCjMZcxVlYObhvHMKysoLBmYrEVeVAOd0RccBYRi+9DWnK69wzk5bgCtqG
+37SZTu7owCIZgZuYQjsvpEF1PNGb5SqPuIFxN8seFpXM6WWod61wni3ZWvQkaak9ER6GpPurZDp
RnQ9pXsTcdXN3lPqu9cs0oQ7FvNmDAUEomJoEGEzfK9zLE068vK120n6YCCVmPtMvwKLBAHO/H2m
53tz4s4SdfYvhxE5lehwDW2j3OhGc++EXscUgw9teQApanLAK3q4znWwRufYLr1OEoW/G2Hza4R6
Zz9NDaOpOAoOdY12SezZO0Q7OxrZugeHjnWb7sSCYejbmbsXKUFNad8Gg15VkNG+Hav2DBYMthJh
J75DzkteXBMfg32cyPK0hMiDVoNbNrCN7SYiDRFWJ2Vo7EnwbdYtHMzAK4y1SUxHxu8DSTg+2rlx
KMcKWJ5X/mzmUdKUK6pHH67cKkE/PcNsYqsfGBvTg+oXpe2rXZOHLgviXEx8BVVXHQ1mrakv2ZS5
0LvBEowD6GTiWTqMdC7rbYy/x09CChW4CwpnEL9Vsi2N+aV0+we7JLfb0ZW4yw3z2NfHzEiLDfe2
cD3AAqbjlR/IxdsldfklMN3hPvDDb0yWqDlmTgbYceHkEARnhx+5roJN4FfXIILHaIKNXDFO0gve
l3KJjbSw6aFnqQ8ngRkVkRryfpxTtWENabdBg+8q1wikcxIMIU6X67oZMLBmLoEBYfxutPo+T416
X9f+20irCQevX+46VjLSzlAkolIRtCHu01Y+hUPzGJLuwN847EMgcrO0C/YPKZKMwSMEuAQrQk5s
DR8kYbcIwGtVM0rfSbHhOMcXP233ZjRVxzhu3LVX+8u1SyiKZwfrOhjE3gl7yNaOfDKM4qfRp0To
SbKUwGlxSMqQgOhJ4k7wjeJJxIH1CCVWraqW8cAgOg8wGeRmOI1A9tWeI2hspwBzG+vMJfKbFyPx
211R58RCFq69y5Qg5Yu7LXKd3D3ImUSJpogyKExS3YijW1cuPXRaDtZzjSqKfWD6UKGZXhvN7L4X
RF6UwfgFMLwL9BSlTq/L70FPHOGc5F+N8ofsy+g8zRVU6AoUU9rxCaax+9r2tXwmVYjTtweo8vlU
TwrsDsjAtYFDL87theyfUBrFjd71lmvQEmM8p5vonaup3tbkaG0S0yue4wpkH5BnAGGNPnhpyq+e
DkT7mFVFlozG/eMqdxPaVnWlQr6PQRKDA3FiDMNxcnbzAAuzEQ2QVoqK3gsNDWVEZFgsD3J5iL3c
2PvRxQVsdTBrmNZ3FlL4KYjsjZWb33IMjDYibWYuDSOAye8uzoytgYjYA4tKfJWJ2I30nbE0cSeo
mWyt48pyMZGG/RGFTkr9AcN3Bnh5tpaHvJn6lZ2YMQBnVtsumYyL18Tt8wBrNHLU9Dw4yGtc78M2
kug5cJCoNoEh1/CFynVeYCMsrZT2vId9A0UCQuHJHbeDW8/HoqyuvWXIi8vYZGw3QSbEQRMbsZ1q
to7xnKU3KxLbqi1+GKqqz2lKFm/IVlOK9L71jOQUQ7JFMpMBdOn7i8PubmtX6ZeZ9lowifyaWw1y
LTMqrrMef+U60vdhJlin46J4JbWjvE/DQXJZuA7uZr9b52Jj93COuZWjfNVj/VxUzpfBJiW7Ldxi
37KMvEKqh42StNbei5hYm3n5WBtJclQt3SHfQ3EOKPCRoSyBZuA8yViqdwlUp2did+medm6/LiQk
Qepo8hRi717XAvhmAqoGxVa3yeLa3uGx9zel1ojoPc86VHb2iwic6Jh0u9h0iodmCXrM+/kcAzja
eMqpDpRrt3wYxGZsWH20qRm1Efhy8ZcHr7e/zqMgR42xVAP392HWFWEfy0M6lhiYLOclYWuwGimh
rk1kjleRePSemCQ5Nrjcz6/7cmLz2rvzpgDESQZUKu9qV9LzIojYAgKMQ6/v3fyMau3IZzHePK8f
b64fDkdhOK9zQ1KpbbKIpFq1Z6cYu7O2BJqoPI+3CSbhUBkTycmSbogu1clMu4YRQJevgTxhQ0w6
G0U5hfamnl2bQMgJ985EOqtXmMzt20m8AqBT9MfyXaETebUn46dkYMqqlYkHd1QYF4FplnZffoW4
OlQduQReMp2iUbUnqyrYD9D1ZMiWlzsznTMAkE13sWJe6LOQlJ6x2QxiMr607GaTubloh1J2IJH5
js4Lk3v0ARXZKuCwDfLQmyR87moXEdGE3J3q9WymZPihPKCpNpH4baDoTv1G7C2wngev0wHiO/u9
HbuGqGn6XGG+5BmHxXAieBZfgx3m0T0CSLnilCHh0O52neNgR2uS4YEMO/DaYRs/2F1wn2pCfaI5
nz+iGWVuKIK3OTTR46RoDrl+vyGWpUwbyoc08IZXObOMsALtEhtoJzdjeZ1UK6+KGLO7MDFo8CW4
yxyUes+hPbpPOFjL1GruAsuZj64ifbVInB1AKVRv5tltWqoyBGJYInv2vl1GMVE6ZPKZY8im2wcF
7FHBE5biCXrCbXWdeiC5RgAKSUcWwyEaQAd7qPV7vWzKsLt1I0LKmbDlq0zpYvBXDtvRn/Chx+O2
aZrwEJuwp2q7/hoFtn02mNCtU1nT4FZJ/hLEsr5Rkj+HsaGPLbq1jQ6qdGUVdbYd0ZDdBWSr76aA
TK+BknRBbY5VEa89O8l3QzE+pSK4hX6dbN3OZ87rpM57HOPBLujBT25tAWXOaPWIoGYg2v+QVSbf
QzWcm8B7ID0KJlPPjCMc43TXjpO1ClM33hDezsZx7YFsPPs4+ckiw9bZ+j/rzHnM3TbZVHPmoUfs
73OW9DvwqddBzW+5ZuvqhVKvhz4gL9Ig+LcemdsQrK2g1JfcpYfp3RyH+IUfJAvWfNBx7Dw4lnwT
QflRBOaXuJteOUAgnsPApB1vnyYfYQgZAum6zIZLYWr1gjfoPlKD83Xq8V3T85LrsaBbHuadunk4
OmfbkHh/8Gs5jeb3t/Re+POJeiTaAG9ntN33X0i9mQ914OBfztznSPYEoBCXxKjMOye8R+I3MBNE
hbvNSCW5Y7zppymFVIUvO2gG0LUpzYucu4HZBWACBrYfeqGTtbWJrk2Y+dF1s2xbLMqvNIJwrTpn
2DR2mZ+cXrVbTT3rMEILQoP5ihvds3evVzq1kfynetgK09tP+XBpfIIwyQAFYRa8KdW6tyj8QEr7
2sgp2Gls8JNZ9k8KFOQUsXLWISZOcHoUqMc6SZpDkqLR6cYxuo7iqQzLfAdddhPLVp6RIMGmmct2
r30CWHUXk95hr1JFE9GmHkeLd1fXtMpDcu3WaXvyc+4VfvAm2Z6uTAkJYBKCYETm8evMpMOdA2k7
pZrNY+8XAxVaTVRGQM/XraqjXeK21gZKnSLY+0jMzoiGH6OqsehmslnvigyzYSQLAsGdRQpi19xY
GBn40XNdB+V5XAzOVZJDqDUHFGVRZ6J5QcOpJbgJN+N0JlPqIZ/C5KHzyQvnA3BoDWOUd4l5NCC9
lUQX72PmlW5Gu4bA8oueya0ZZ3lkTkGGZW2fYutjKu3ikmrjozMxUbeTJA5nkPXanifsnVH8bcxa
85C30z5TI7EgNIDb4iQHPF8Es9C5MEO9Lc0i36uwP9j9jUTUiQG3Qx5xtS9H/TF7qED98Wu5yGbS
yvopEuGiO6KHmSRoINu4FXzjg5lm+mgETBF8G2+iYCZ2kpVaOnxtsiYZpSbctz6ZvXrIS/Nnaxoa
Gh2D/JaG5TipS+ag5XMjFkbkcZhp8XTSwXa2Ho0c8Kcd3aLIf0l87oMBEUllT0skbVuQgO1IqGhs
cdCsyXii9YRTZ5J3buFkaARw4aRm2hzpn2HF1HRzB8OaOfcov+mMODJmsjZbeJaLjuyngnqUPful
aeaKaQ9gPog+m5lt9M4YbW9Tec0Liba/qq4bTypyxhM8Wv4kiOzWXrCrQvJsUsr7jU7IE48cuPxw
K3dxFlf3uWc/93YJm7urt87Efob4HZbPrhKX2RLzuUnfHZWvYydINqMJw7Wi6zf104QDtaVPkDTO
tgS9vE6WRFRS43pyv88hYYxBGDS70QEdXiUN0R7O9MvJDHmb3cq/GeXgbqxhRK9jjJeuicP9IGOI
TI7rEOAKJ5lGBlTuwdpLba5GmpsH+zk0Z/PkZt26dLovAroMilC4APonN/JiU/kNSh53/Eh8RuuJ
tn+43kukgFsy25wfCLBL2vdoALUkUp+krIaCpCaRES45ssyexN3OVFiSoZjXKdvjEdwg7AhFR5wl
vNLNhdv5HdLfcT8xQ0896pM5+O5nZbnXFvEplkViTm6Z2CmrhrY++20dRK+282a6iCZEzySt8zai
xW7g0MKLQSgnXXXJPRQQczqyZwUjhlaQwt5doCmDkewTG2cXPUj6G3XQIOVwN2OJ3jBOuAUChT4O
cADQEeESJPo8oL/JBoe4RRq7TRavK1EC162TC/cuELk54+7AOCmfyGor957INvS3rW75bDN/o4YI
b4at81OVN0+MP4EYOwm+3ZDtn03Ea+sHz9ozK6Tw/CI+GiyPOtIgmwAch5tc2++ds6GfLs4Zchea
titfynFrGDO8BK989WkpQeFAoWmTgOUg/uZoLIs0hXtBRMmqDEgLazN3PBHt+9K3zqNI4vbBGfqj
PYZn7v1fRTN/A4Qf7wPqujFLTs3iTrAamrnpMuNOSwOOI8WiF0CH9OONU/zgNmusK/D8hOd6esem
HlA7uds9BQuyZ4Zuwp5pJwHFCWvk2z2CRBTRaHGSI2LtfDfRX2pqC/WBmfb3RICD1il+1Mj7ZkX2
eY6UxYlZ3q1+kHdtt+201+/dLHzMhprFy8rp/zcESSsqxYCtzp01lUzw4xJYzIkgkPGX7L8UncXO
OMnbswp/hiX4MVlPVHqRSZSxSDdQ5xe9jZGuMDhTkU3sQNSArl8yQpiUW5G7dYvyDGd+Eb3UXcDe
VnO5Lj/GLdJsSrJt+5T5mB0Q6ZmDWxkApHsY9utkowdPrc3ZJs04aH4MCzlZC6AU0oGigrzX2Db5
Pk66rd/GKJWsGc9hTHxp0ZYQWySzxoi502py5omirzqDjRbHBH/43IL5xMsAL+W5iivy6WQIOZS9
M1lbfPjjJMFEGIncDE3/bFW8wVBOS1ag/lq3OB5Qorj3phoffWZmUEcAIaSyw9c+hz97nA4ZDZGD
Y1pr8pgRIygNcKZ+GnxOeJraxAF07oPpedl6MNEGeewHV5GH/sJvX0gfqVBEsM8y+3JLyDV9poFl
w//R25KMDAdmy9R/16nRAD1AeMGkg713rKyTOYf4X614EZW+VXnnf94E/CIx2QEs+1maxRGJOn5U
boC4D2hq4nl6jstZ0UulpYz4AuIR7JA8RRff6HZVcSu+G22afXk1rW1rfgt6j8+YLgH7ty9GZOtt
G/5svLA+GYaF8Dnzh3vH7Pci7r+1lgfZpk7M3fQoSjHfd145rKKWdq+fMV102YCHzJ7k0OPvHjB5
Zg2sGi7er6bICXUoId0Ewa1qK5dCLOxoRPBxg0ollDnpAP8R4oB5sNn5bvVhigZbkTYI8O1mrvyp
fCbhGf4Bm5tD2DfWRSLWc9zv6BBeY5XVX8oF9pBL96cMjL2yn1RSNtexCeQzjbtvAzeqU4hrYByy
mzRCZ5eF+UGk4ENHwsWeomq4drgA7mVH8tbYjHJHVyzEpVN8y1Lx3I3xdGtdaqDixa/T6dkLFsQB
s1s4Ru6jjOvyVHTdPe2U8hsZSmRvXEdYAcTI8ek3ywTdb4nEC9gKrmbHZTDMdclHQttO5ZghbM8w
6Rx51k7U2WsaaP9oeYa7JXQuWhFkiPLS4pB8+gX/nzyT2/8b+vflo29/Vv8/AMItB0Ps/wzUPH/8
+Ag/mu8f9d99lfzQb1+la/7D8RX8b7jYtgQt+Buj6diL3VIo3xIAnk1p/tNVaVjWPxQzY4yOgLuV
VMs7+G9bpSHcf7gKIbPCuokKxMOk/r/9pNffdkmsqL/9pf/9/H8VXQ4vsGgbmOOLufefrkq8m7bl
WErw5lzBP+b9Yb8dekvVbVhliOkxJyAjT9LTsh3MhP9zjpijVB27UEKxfs7AIPcGtN6OMBp2gwCn
xmWIMFbXmkXiDi0A46NvfzmW/+r9/Z1JsLw/x7NcjKQcJwgS3h9oRjvgopxTChnu6PKuyHtA+6rZ
CG1PIBrsH15Mk0Sb2cVzxI+5nRGnT2+S7Wc5doeSfaWvUVPGiW/+B0bDAkD948g5nsumlv8U+yj/
D1gEVaMZLmD1VUjSEU1bZSJmN4+RTSrKGIMfZwZCPjcaw97qn90wGjeiwpLEyDRmH91EwLvUooKa
75sOBiIDZ0n2hPlMJ+U1xiTeIw2rCusF6ylCFsu5ha24GUWEOdA2vZXjFscwwsYfDLSETSf7Xlhn
dHka9VwM9VvbDM9RX5QmG7WxkvEq9r5ZFpZ4BkQgwGiB4NJDFegDC3Mt+4VgVY9Y60TtfE3AgUeP
n5mZ3JDH2N6bBoycEaF11JDO4Bv2uQgKwGLj/GrH/pXo5Gn17z96teAm/n5qwnf1FNx8YAVS/Imt
V0ZMOGLCqakj197QDDB3rZp3U9N3p4QPta2mRa1JZGsDE4zhxjdLx/1zvYiGu8nbWY0XH+mHfCGN
btFyoNh1hjDYDSiWVPdkayz1du/z67rFvcpDcdbFbawh3tByzdbVaJhb2yTmVM3OfLAUXnRyca2N
X7lq7cFux81qjKsKIc2d7xqbTjj1pWNXqsq2QNIarkPTT48YeM+dvUTNBgsdcA7mvV8Ux3Tu4SPR
RgQO6KY7J5/eANqOGynnk2/TdJkQNZA/3B0Zvz/H/aLVDoBgVOV0IZqlx/GMugn5LW24YEULYVzN
dnZxm8k81almJ15wIgp0ceuacOoVu5lh7U+eDT4PzajdGN3RC5vTSCR1mETlrRDe1RgyYvCiauGu
Zd+KgWgMI/TTbQgTDuenscU4/k4gccOoYTrYglEBFWZ4cmgfF3M2Xv/9KSD+1SkgbRzpijOazIXl
9b+gCTKyqCvfH0kd6kPkzCzoK+1ZF7vCZJZZ97UhSZUh7DQ3rH05WS9hahznsLr5GQ0jhVJmldRA
0xUMmbl0xYpUcgCPg/sV4r5zybqSJA6GQZFR/IeT9w/qz3Lfci2f25UruHNJz1vuHn9550XT+iSg
WRjxrPYUhsLbF6pENykyuJioB8xspvNM6PDeMhFQJkREr4pUwbxavE5hDNwRK2NP7z5eXoqVwj4o
uM31RYOrEbZaWkb3qTs/mx2cjtgBpNEiqr+TqTqn2QzaK43L3b//PKzlbvv3S9JXQC5ME70Qxav9
hwffwYJBhB5nk1Ne7JiBfz2z/RiSUq0c8JGh159is/pSlBemxJ5BxWbNVX1H+PPBIawbwKX4DwvE
J0Po72+J1ZB1FSK1z034z9swWI6qElrnbD8GGGYGEU4EHPq0R2jP0i3saRRwm/xhtKaHqxIQfJcA
utTOCY3VjFi5cFcWw9eVmQyHarHcIj1s4esEx1mwEZOJA4xJEZ+bu8U2YU/BXtEjoJzrsI30M8eD
EJiwx5Knmv90vP+OFuEscgTEFhdAh2ObyjX/OIs8un01wVysznjSN35cPaegpJEv7pI4USvTxi/C
2Ij/MUy77MHysQ2gdU7fI9r3q5Sb+Sqsn0Ijxm5EE44+yLj+9+eEWiqEv30AnA82yzT1iKKG8P+o
IGD3N/lAH5F1MHmowUW8MHroMXgXN9Od1aklMR6DAlpEx2KuZJrNdDAiggG7Jo33XPzR2hvcW6Yd
lD+6CJ/KxK2XjgYiUDuzbjL/6hPwebPctKYzVdboH9WOKEzzKaV5eA6j6nEmsI0gPqt7q73YBR5g
5a85kan4OEtUh6lGq+JyIsTS+zZ2qjhFDsbEqgJtNndDvm5GIGpOUWPNUl/Itz4UvcZmMWmyazuf
ddSmgRoIpG6mnTUb0PzmpsXcwLbhEJjae2Bah6eiCk8E93lFaV6KyH4uK2fYdkjckiZO8DsY1jqn
J2cwaHk6GLMdnhtp3LhPH2eXPdGAu9U1JmdnDKODgal4ctDC0NY2l2BJBzC1hzO2FdEm87Pk4k/k
Uba0SrdV4TRbP0WzagPS8W36OW4t995c0Hwmgi6R1e9twP9YNgr4XX987DRKSECBGwNA2nZ9+cet
IESebQQhmgWvlti62hA0nYvcLmgDOKt1Kg+SeA0cy0Ie/Ex/GL1p0N/i61mInu8OfvtrW7KSzUaB
O8nX9VNDpiyau7I9iVRf/VTAJWTUiWtiaoHSoOzWjdSXMBbOY6PV7fPrAW3adRd6484uwu6LX/xs
wRq80UFngUqQl2QWAuphGox9OOFEBYFkgcMLmxffRADexnpeh8tTT6OPdkYshOM41y8JbnvMFowx
P181NZihIPIYRlulvtX4INCtuldiPWjXK+8xzzLvUaNwoS8Gz/bzazWxk48eSTh44sPb53fUczhv
Z3jz7AJ58fNBxcU1V31/DtAPcr2OQEp9kVysNEovpRFuBxzcR3xo6e8vfb74+TQbYU8yKBAg++av
MPHhpvHulxmLE2w+O+M4n9UpJGBtrfJFJzNgaWRkgv3g8490xa81szbKSbIoXEIgXqxe9tuspzdL
9Kn4y9N5DKwdLgEK1pYOSBaM3d7VenpP8aBhWexf2OxPxwYZyYD6m2CeWX6hwGJTkdlM+wI1n2kN
bROu2/d0Cu5lRUC0x9V66uKYwcw8gdbFSYwlsPGuc5XvjBnMa5gp2FoJyzXkSVSj7aiSoyHq71Fg
Qt+dvWznRxnxykULVNVw5weqZCbvrQEN1R6idT4vt+1ex3BKw7LdJT+CsLVeg9ypbsynz5YEfcV4
wcBVMCPQX54yz6fRGsgUqR6JZX1cnYpZJzfPKQvCcYxqm7HUhcAf4W/3sQl7Uk3xLSOUbG+2Sz2P
Q2/VGpVFRFk8PI2lcE9Z679bs+ifpq4CA5hY7x4JPafPZzTozW0UQ62yl+8wcwJcMjZs6xnhSGK6
T58P0bTEko4wLD6fIr03dqOkSDVl4T6NSVo+8f0j4llsydYj5Wv9YlFJMFepnyLHqgmrrXdRW5a3
z9ekkzwGqaMfPp+Nrf3TkEV//nxmEont1lj0Q0wsKwnWAzYND6EhApSftXFua6qbDkdiMsU0zVAj
8Pj5Pa6KyNLMk2r7+d3//GG1/A02ML1kaD5gayy5zhweJs2nXlgcHks3OH1D2rixsF8QlGCbY5AZ
6EitJulGNjarwrmgt3curflGoKw4f36FiOWvzPeN3RRJiV1BV/eS1v19WgdLITJl/gUGzuOYzqDq
UeP3hdtHBDIL70CNdTEjt/vL02YZln8+GNOx7vHmYMBwfj/0mlM8GvioCLB0TpoWNwP35eUgnh19
77jcnDwL9V8dRtiLEsNfN1ZCoMGykMk6RZqBlu7gJfgfF1jH3mwYLP9+6pKWE4zN7fN7QzXpi8Td
733+ZGKKG36p8Oio+FjlzBgGbb90qXQvJKC/9Q1HDP2Ee7F59vmaa2be52vN8p2fr3Vm9/u1f/Fz
y2vBXBJYG6GTMSw93SKxJBfRwafS5unnQ5XyYbQ1UsXEDuffXxN9zOQ0l9Qm/+drUrE7V9p4Mts+
2Sgu1UedTljC5oCBEM8+H0TShPfMlsi5GNWwd/oGOpwlh5s9MvUyo/n0+axdvlTpeuuaPctfhYcI
PRdgBX8UD0nNEHoFeHQ5dMgKh5suY+OhYoP0+cyDyX4uhvIU9t74IJZ5tqWHEF2Dnd6G/hsbDfkw
JjT16fmr/2LuPHYcZ9osfSuD2bPBoAmSi9mkvJfSZ22IyqwsBr23Vz8PVd/f1dNAA9272RAkpTSS
KEbE+57znF3b6mQ+iCq+zSXYytanE13/du2EkL6nJkovCHjJ6jETghdVSQ87bNMLkyTj2MYEhCYT
KFM30Q5oc6ZdNnJJ+7m+Vib0hBzR3dXshgbUNHvBIevq4vr37MRCcYHXoEM4xJPuD2hZg/YRF//9
R/6eB0H0koadtb+fvz/VFjh/2xJV9RTSE6wqBP+uKt2nPAxPQx4DF52PwEV4yzKexjUFMLzjqZsf
db/8TSMMqko4mSvJwHydhURPNd7NpXIMY8Pa8KevbPc0ImJf1wou+RS544vI+fQ8p0xX6IPGFy9E
rpfmNp7C+TCuuZWXY9Auh/nJlj1u6zDUdmZqZscwbExilyCEU/gEWmSUYLQD3OAVa0y6v+7BMv32
YOT9eBmMHDsNruqhcK3z/ZSOy5duLjAbT89woUW9vTP5q8+NnrVr4o3Rf3qqf6bfVB7aAXT5/dE8
cO2bT7TX/cG0pURj5KRylZN9uZ+6/7Yhn65pWnkLdJm0TEQl1dECWHec5r1W1AduLtOJYPZt2CTT
pUq9CgWLAT8oJaiupEn31NA7u40T6aHz0f0ZrpHqC5+awLbjdzzZ89CAlfT9/oz7qUENv6Qdhsf7
qWA0jS3yP8LM5ucXTf3tp/y39WDfZDuaSGCC7LELe5wBrUuWBkf3Db6NaYNik2WMVv1zTgN+scBg
323/njNhBQBTia5lTvToQFd6FVase6hSuctA4ZFq5TxOddGv+5HXkgtnk8iCbfTpfmZQgHCSINno
rUutg96zdYu7RjzBGbMfqli4u/uUvSgmjOZI7R7mNPsnjLziKYt+6qxcUYT1CBKr/pi6is8JPUYP
PoNmQ90M4ewZLk5OcE7SLDzfz7g5VvbCbHCXGM6tooHeRTaDwXxkN5NxDevX+wEZXhiKhXZyfb84
tZa2t1EUcPdIE+wOEjNQ4CmY3rY9HlS5twbb+kiIxQ3LathPog/3mH8fOt2mr18n9knU9KxLJl/o
kzv7ZMyb+17l4NZp+Ek/JxYwg0FzqgMh3kDuQGkL3x2v/EZpBshAZCo4xkNa3ywd11wSEPosee1q
8ffYjoC7GwEfu4sTeR8J1SxaPQ7eNO5ya6QcxJV6Q/BWFcMcWZ0Z+4bvzG40qgEtnI09kWS6fdpj
V7dMpKThPCORzuQ/6bYarwWkuFJYCmNQ4ECCwM2OfrF5lgyyjwiZsV3qHIlGPpS+5vL1hvs5TAPd
tUIbTlVZkBY2Wi+eBfcB4YPB56QNj2CUqH/aD61j9kchwARVrev8CDLxmJrFuMsCE1GEO5PU0/4W
8V+cewKdV6ke4lVuvPZYdV5+MGRpvWmiWhnxPknK7DrOCq0mbtTOIllZICdEGS6s9X2SqnpkoWV0
CUIxgh8l23nBa0Qmj7ONhk3WTwtvxHAuI81j6lL8xJebPfg2K1C8Muin4ypFwmqbjFZRRFtomggS
Jpo6l572/OcjqwmJPeYlxIa+CRWxTNbFV/OfozQtyXWAoUrH/0aqJ2o3v25Oft8gCsxwdOLXepP6
3Jz0XbkjrBCblgLppPXSvNg9ABdv/EERA0Beh6iW23K/p5+HmoZWuG5b7q7yC/umJUn3oCQ5O0bD
220KG7IO9eV52K/SonjhAIMvdj/itvf3N4yKGFKNUecSEpiqPSN5tPDc3o/6BoG2uXX6YdnWjYTO
xjF2U8gIXloeQ7POWOVSPNtlHfgrxAiXNu1OKBAytHoUfCsvZBrcBtbVG2JzZWnA2Dxm7Kc6Dd6m
sIBolHn9j1G+B62jPsHpzKZ+3zhQM2A9naloZK7E9eW3IPkmZ+p3Ui+Zc8bmPrAmmooWGPXUC0+O
CMQFJfqtwAT4okY8m9Qv/ZFpWRZpajMkDL0PSDDA2BlZudJDRzuUfh6dHW50cVMLSVhFuQQgQFjk
4KbPKiAvvEWcs9HT7vH+a5lBLDUtCJ4iknz5iCHguWe/7Ynh1szwEalSQyEuDM6NzN8iLVRnL4k2
aT85C0f05vb+L3t5ihI/gVPuwnFYxnEV7puCVT135ghjMy+m8IvwxDLHWI51u+7qXY2Ue53lUbfT
8aM9kwr4hgegX80qsW03CgJOEl8hQSmKtyCvqUVZ5XQkMjxaDCmvz4sibqo5fQVbCuvkMnjfJz2j
xggim/FR3idL8TTp+wwwkcf7f5RFcyN4WTyKLMxWVYMJ+X7oE++xDmooZhGtidHoo+t9lpaODOJx
J6kssm7KFkyfX6RIyVIU8q0yDe9i2JV30eKUAkkI9ex+eH/AH0S0C7z6q8gKu9loaFBZTnTaUtVB
ukkTYcOBazWuLLNd9iIXH30lt0Vuyl9pWn9kvjdgXoPuLllWEItkwzjgV74xU4k2Zj5pKyyh8Zuo
GyKN6nZgppS/GKU9ca8f9FWsB/1qsIHe+3ZWXxy9Oeu1Kp56Pd8Fkyr2mDkpdGMTfxZd4jx69Zve
yugZJoz3VO6b0gM+bgZbTCHgyPxpvrLY5JaaCEMjgqXVEJaXHb+E3ne1oA9IQEqpWTfTK+2bQDe9
jsogo/XDuUI4xR6IhWp3gR34RGnZ6mI7UXgRNUEFoFr8lYm3d0c98MtVmbPrDdCUGc3eWgXfCb23
TtZvKmlBBZn6saiqt5xeyaF3bCo/DWNBj1xe6w2FcoIQj2JKiHkDItKTLiFKtzr6TlKjS2YPQWO7
CCiSrYO4/shzq7s6Fo2OsvD1lSepPJNF/SyR3m/5ivQPUY6UrAm78di3UED4Rn4HI92OHp9z8WBm
UAYN+GEPosWAA6RQ39JdtKJVJiQ23WkbYjK9Ik7CzS9rb+EJOE+6aWFhisBA+NUctjS/SU1DEM28
QGOtm9VrfHE+rtUabxLh6Lh2arVuILGNuVTLNO3L12jUP8OGUbrA17VSMLwPKJ+ecp8bWaM5P0Zj
THfN2KPHJhj9zzwtNppTMlEuLGi2M0tacFlGia3to4rhJEbxSBsWRY1eQ+VOmpqYPBSBtT5FlyYo
iBVKAygkVXtFSg8CBfgiFdY439im2GURM4G699Jnt/KZiqNLg9OAK50VC2FPlXoiEHw42tIZWP7z
Vv499Kb8aCTwLoOY/FyELicoY/2v4V87AYb/+5n5ocAOGQwTge1CdxHZt83ESNqBT2iC2dpiXke9
nsHXab/x6aSQ6EWIhl4kDHUOnwEeAeTOps8y1LOx3ysIkb49SyJ9K1tqVS6xqDQMS0H+7Abt7yCI
H1lJ60ezMcI1PqhqA0Jz5t1C+PAMkTzVWqluFqsmQAAWVc+iXjrhCKChA9+tY7PqYyzkro+5sajB
9tqBJXahBjLdqSx8rl81tNBlQH39wOymoDeCVV+WSm1tW+tP900ui+GkeSkED+rJy0RLMX/2xtG3
k/w6OH0OjyH9aRpq3+MAP1Oym3D8QBm0EE9foixILtglCbEdAnoysGpXrF2ag1LSP9FwIm1MT0cA
4gJQbJhZp3GWg0+aC3eH9EGAVWt0Pu0aMdraxmO4GBpE5XRtTmDpyEfSXdKMG1DoQVq2eyMCwNcP
1UsuWlqFhdN23+j5iqPo9XobcTEvLIS3m6qq3b1re9oyk5TwWuEe8HyF68z0glUEqQLZHKqfnFq/
i0qMu8ARuexvVlMw5EsKjLYtXiLPDbcK+89u7HOHL5gOcqkMMKjEUD3NzHtXAA5cPy/BLw1nr/fF
MW8BU1BjfKePdqK2fCk6IyTUjIHGRN59q2MvPof58Dg6RPHW5BINTbcfLAvXEVqT2rI8KKbDqsBN
+2EVrSBcqob9lwpxQv1F7175S5WU3vuo8xsQ3w07nOXtuWzU0hpZAqAiz+J1ynK/TK3hhAzmJHq3
fkx/TW2VPOpDelV+Fp9Eo99SxYJW2Pkvy4F/65hGsMnbAS6HAb8xwdDCOtID9xNH9Ea5ve/Gqhyv
lvNShOml7U0EYKykDvYog73PzOB638wKsSD2CMhUxjsFl0+/lBWMPGAaBjKCjdbnGEB7fzzgkyTR
WpIJxhtoviEtxwuJKHjHZH4XRHW860c7fAZKAknSGd61vhi3nYb9K6jo3xbgq7EHyR0fW/aGSS/d
GJ4at6NrUfbN5lWU75pna65xlVO1H+yP0fPTXQSujamLPxItmtawNwT5DIE3g+KG4GoOVXCgezKw
+GtztEYSXIEdp2809flgPPJi6FzbmevejKl35yqmPNCr2WHWAFsLpb9q0t9Vbj6XxhIbjH2gJRrC
aHtv0GrBSsyY1FlZh0M/ZW1VBEuSIpik8T+9e+3FCit7YyddOrNuUlLH5uZGlQKc6NvWW/Ze7QLk
SeyFGZf5uRxRPhs2MMFwWDMrVs/GvKkN9Sa1kOJjEAu+kHGLjd6Jtr2J7d/1m2mbhilTyh5rj1a2
9VePVasbEMGFiM+2hgAvBKAKQSgb3uEfw9Bpx7Drs+2f6aFnYYu3pGKx3bXuRo9LfP5Fa29cacK3
tF5L4NynsmdaxdIn/RhcDZZy5l37yos2gUH1y6gwk4y289nmIFfuGywZ1tb3QIlYU3i5b8okvtQW
E7M873JqGymezaIk/TGp+k3gOBdrIFfZqD2d0b+zV05rBUgdsUrQBQ++qelTrAsPvamypSGEd9Ks
BvJHzPiiY0ZOxUwwokxHBO3Y7fOs7Pau7nT7RAfSYbCAXGSRcKlj69VTVBYbqlRwLOsx33ZVL1ed
h+IQ2l+LCER9xDVSzqRKavTWHtkPiVY+ZLVNoh7C8CC3w33V6Bcrj9197sJtQA/Trcsa36dsirOS
enTW8wjrnkRTPChEOh7tv6gETpWNc1qcJK1rjGkYOz1cdbuWKD/hampTkx8n+mnvgCNzqCEF8zXD
ssMtiAOAwbiUtzaitgx95XE0WZGK9owQx4T47SBqHRFIFhpRR6ZCGcRIlG2zMAp3kYYGMAigC1oW
wvrUi5/wEZh7K8WJbk2y2/cplngxOft2Iroln9Ulox8AZAaL/BAN/jKIp/KnMz5IAutAA7NGHPkW
0QZF+V571qHqA4xpfoy6kFmD9EsYCULbViYmjlonVE42ATQAKDOxXnlbu6YZndtInO/Gyw4a2AS3
Ys1S3NnnIY0QNxePDhOl/Vj1Ju2DYSGLsDp5RBl2rHRwFE+PURbenEQEx64b3aOO0zoNVXLy7OKJ
Xqsk7gn7BSC4TdfbfNBEEAdCceElebwTtshWJi7x0lH5q2Mz6yoIlUpkZTBj5HUENl3kWNYVEuVB
e6yjvL+lPtCcMMg+stLUSQD23vqJjgzC9McA8AnmJ+8EXzlCy8pCl/JnQLWVcq8PxtgKXMHqxk+O
fmkbLJHnXU9HJdP1gBTy0NlPgaUdogbi2tBXzXHKAU7gGGQ0qqyjZ4qB63eA+46DaOU2qGksfIOP
rcVsxK1qcI95WOBnmREpo878dfZkgv/gPdDwMWT69I5NOP6cd/oS+oMZIcLOcsoiU1Dojy4QZ0+1
z44b9/Ihk/011VlFt6pc0QnaGD6w0y5pUWIbKPENvy7XQ6mFz1VtjQfccG9ZMwAEljmiJK61EskX
zPIpOSSFAv2GRN0FyZu/J75DjyEyn/Wmt8+aC8KjFQMRq4hMD9pYlzQJBOmiqBEeJE4onU98sp76
MhLboBGCbAMI4fbsAkftUqwQukcLsFkUy6VjLFKzAVfQQL5LkdJmIBwX8dgQstfk1cHijht1Or98
yKtdZ3XGixBQqYI0MdYRZtStBh2ew6ldg+iy1r4PuR4II6hg7au2aqIrtVy/WjVCoLz1oxtFYwgY
+JMuvgOrWMH8G1xzvHaGPNcTWm3dVfFJHw79OOK+j/wv5FEMyzjgdwhWxFNi+/CNQqSruQZUyMIC
J4Jy4XA5nsp4/DZibE+mj2uloQEHNzpZorIVSw9mPdmTPfKMWpPn0Sajoe4CZB+zCa0NyfGb8rxc
F7DUSa0EqBf3TB3LGOh4sbMqFzN85atVG5cHpxHpkfqcXQ3i2iYManqYvXpxNZx1t//01AldTvfJ
dfw5lLn1XPH+buLCDXam63S7pA8D+MPpV++zSouxnFzum8ah/29jOwvTdaqlzkeQDZhRoMYxQSnG
H1O9doIMMyn6dY0B+2gJemRdGnjPdkgjANcJ84rae049whwyVKCLtnVuRqulP6vBGxa9FdUnaMj0
DDq+cUmgy+cgjjBMjnl/CWiNrqNq6i8q/JBBYt8yTWb7osnAjd3X+YORrTO3L9A7BbgOfWiV4zwK
+wbS64jUpLF1foYVBS6Wi9pbqMMBqPIKto1W9EvbkerW6lyluiSGal5CVgRnL0Y7j5EmxdkVvEG8
yDqLWUADzA7jhf1VNaVzTY0pOtU4dCMl1PsQphvhW+0nQ3e5SEra/AUptUVQVntGmWDLN3WitNYR
ltfFwWszf5+k7wxfsShWPKj2OOqLD+UOYmnrA+/a5D8CMtWOetR8KGZuFM/oEyZzF+a+MTPibQbK
iNh72uqYVDI41i1Mq/6XqQXek0q8dss3WN/YQ/OCFCXddJDNX1v7m9dEdqXTjEfJ/YQJsY//KtD8
U2/hTsbXkp4NL6xP1qSI54kG61M0j56U9c+uR43BoLN2TC4iy9tk/K/vHVbmI583SrYuQR4WuBMx
slVx1BJ3CRtg3FZ5+NUXXX7GWNbzFpj91p9zhIYJNUitiQ3sDz7IUFCaqEoTca5fnfQ319f7Wz4k
FZ7RtPqYy3iAjDpa2t0vjBHuwsFnGzupBBmEfQ9dZbR0EqM6DhoU7KKrrA8f69EDIuZq7bXDODuG
lhFBl9Pw0orIfi0n6WEzoqynsqg91z1evWhSrFZHP9robk68qY1bgfgW4G6zCdJog9vkF+UjqG++
OvXVBBeAqAl3pVTTR+jpFy2I9V0D0G4lndhZdDBLD7074DB1V7yimktpHKiWCeeEpQ8LBLNXQ8b+
BnCSOMZ1SN5GyQdXOznXbVjKD9HFtJ6byvhQI2uApEaZoiX2uwe8m5yRL3gxeD46r7tSpNfJ3eZ6
9Kssf64lcgSyRUDvGZG6db5xmhLbfcUxYVGmk+2uSaL60ZcjGaF4lPfNoPD8dPhhmG7RIYyL8rWh
iDtYRfE+1KHcK5skp7oxi3efjCNMVdNn4Vfmhm6ROuaoGuHUduLZmIGrCW3jJxHDA6v9i1uVACqs
CepFMbZfrsakcBJlecQeMQH7DX9Xvdt8+zZUMaORn6ljkRepFQiHlMv8p1EYRhUhrxnsmFR4zg2P
UsO8oyMBwurxlmjDcBv6+KWEapa2UfVaSlYgMNKcmxMP4zL3I6YQFbwRLYwtKBtavctKUqEnUTV/
Zv5J9EvXHOuQ2nA+cRgHvyy3ewnSKiUXcmIibiz1qfKORS2yc1ijR4S0pV7jOmbg4e7fAnx1GP1u
stPp6WkhFKSgvrW2/cjHDEbUzR9bLL83w7C+DS9PCPPM6JwNIxYJwOfN0orhJ/neLKXNiFKV1TuN
2+YxGmtvn8ALAROm/cCMbr+4WX70fZfadmmmzywpoqOY6fSlGt7G3riYWTqcKDOA2KRispUupkpi
Et39NAsraj97DF1xaiYhqVWO3iryzIS6uDU9WHZkXcXUvtC41na2EZvLe5Ei0vvFkANajVvvEmYR
gfdayvfx/maBUqkuCc6yp7LasT5zD2oueAvKcKDjTOKBWD4fRwdQqSyaZJfEgBhz9a3sNH10slqs
yqx2tnkXiA8mVJE2XGywKcRZDAkN6eDZlk1+y1X1luaIAMfM5bNoxWnoLHEkZyS8euqdb5yPOMAZ
N0VLUpvTdP65tFqij7uIsBZWch85s7SHPM7yS6DSfJ2PGs1lzysonVv6EQU8th4913AEuiQBl6jU
RkseBknM9Zip4eTk1IvdhCGhMGli1rlztZopuIyDTyEzJxplGmWxjn0rXaaOlp1V22zRlaEAmJtJ
YzMYtyQ5oRDonqPK7p5Hb3wKi/o17BiFEkpSJ23AFNB0pQbOK1/UVNTozUE2yAoGHG6kihXYQJDu
mAPtml9YVwzZPrIUFfU8Nw9F56qDTEw0tyrZsgZs3tIWuBYt3y3m4GhXm+krU5Lpc97JI22879jz
GbOJX+8780OuJ82D46HLlQOaZfIa1LU1Y+JMJXY/2jjWmzO6B4CP4suvYyJwQb470MpXbq0Pe3tF
NWr4VQ+K+mnf9M9U3L2VGzF+q7zyjyLu04OmGb/dZADQyyJqQ1qIeDK4HeVT2r6YaZa/eGfVEaQk
GAAXuaSuAmDLzPY2HgFl0HNXcYfRb97EY0CVQI/k2St7PK32yMhoDNWhKn8bKR03H9UBCPC5pupd
7rNH3m+xMjFhEG3jxUcWMDHGRetoOLU6A0wHMhMXJktlp3vuU3mtauVtaz3YxjhO3Yc4aMxzYQwL
T2XhtwreLb0Rb13iXY3cg0KPY8EN/PbsJ6F1jlBAYX6OAnSvM2FB9P267TRup4DMtlNhgKEoHGep
84du1ObIwtba2NzJGJYdzrpLyzLnA2E+EV5QEraFnfUfmvk8K/6QtyUw3ZCyHckeAfWap+4b8+4B
YzETEKNU3ltrNu+x2TfXuAvDZ2Fzb4yFsy1bkazjQVIjjPTsnHWDvfdoPKyBS1bPUkG8hgvY/ZDk
1vtVbFEITIYl5AmqN+StHKPSpeWny5Ok5fZVaO13CuTy2TIyY+M6DQlRIaZvx56aD0BOtW/6H0z2
iQho0gazdqp9aBNgoYBmjwzC7ozIrdzKsgk2MU3tD9cYHgg1y4OEePHmh9s52l7XTL5sct5VLRlp
/QD2ylZ2uHR7Nzih2lCniML86X6oK+mAUgovY1ie+s6zfiZDsAEQki6tSBJUPFQ203h1sBrn0brX
fFRQiG0D+GPbt+pT9SyDUSaPEAEl3o311A8Kw0J8ZRLbnHR8I382CUQD7JbzSQLbajvZwOFVdHSS
1qZvTiCZ5goqNiKcPnyqC5M5hp/jGCNnUQxbeOp6hqdjgRsYfSV8HyYIW2k28hEzZ3kpaM7pnctg
7xeWvmzbnKwDi/lRVtXtMUF1SekXTLDIS/vVL5NqqUHjWErbv1lzpfm+AWSdUAKEMLosZHVSHmt3
w3j8W6Ob+xaNA88QA7tb7HRHGRc8hI9mkQ77+9F94zoUsbTBpSJWk3E9lb16dnQzeB6H33FrAabu
NX8vuPBogRvnODSdpyqwG6apBmXruNE+fChRD/YYxFdvtsACuQ4AvULl1DTNOmet/s9eP5+jMNEs
EUGgOWLuf2R+bm9yx325H8EDNFZwW0O6O9qtKMzp15i7u6CwyC0q6XO0NfnZun4NSil2ghIa7W0T
x7vb2vtgrDP80vfd+aRHBnmAMn9rzhXpth5LvMhI0+6HSW98jPgWHoUUrybN/bcs1cylMN34LE3L
YXE2ZhgVg0OUJ4DmQtjmxxDNFKSHtNqMbRGQ/BRt7reAO2kFBQCopnj6QmFD4M+UJpiPKm1ZsgZ8
0nTkwpIW4KtLfxqhYKJ99LL54eGD0rVePBdGIrd2A8FcK+v6tSzQSsWOUOs216rXqoRZl4yUWI0M
I7aYV01dm5mXwkAjHgv9MYOsxirbaTYpfMmdUiFqbMvoIG3D6qUEAb4kdNTHf9qLpRH+OYfhiWA3
VXTrrHXF5b4pZScXiukzi3vOTUWbEBXFDap0PcSXo5/tWsMYXjN0gQ9ZZ5IX17r9q1uJUzyvaI3i
s5LWr0wKbKmycHYD3fa1sFHf9pC4I9ryLzWu2YcMiOGIlPXao3C5RUI6Z9urV/ejAnDczbGI4kub
ErExxACagHtfY/5mNxVyYpeV9oG8u2XVcuWo3Ou2mTH2j5pDshtBbfeD3kl72FUBUrHSJq9jfkJB
Y/IwmUSFtzQE6/UwJT4XSvfPJnPMaK+qsM+3nieJH3L7dVNP1YbFjP1edfIk8kZ79DCsX0bnkxeQ
rssEegEIdmSiTKAhKCQZFg6H+cfKotS6uN/s7GHU9ve9+23wvnffEPBkOBFgOixW277Qy/cCf+B9
kc5Nr1j/PW/RdoVQMf7o5/PYr2HBBgKHGIPWyo11rIiaTrWBu11N59MraPODdaR2Hb3R+f/tW3Xz
rVvfUVsQVw28/UxQ16yI0D+i3AiWBKPgtaoG59TNm/ueD6Tuzx51xjWXk03vNXb2pV87e/y+/+z9
PVdCSttnIRC/MT6ZrN1P972ucmPKg6GFSFvOSVL/PHg///dp4fyAysZq5SvMI38fyPQ0Am/NGrSp
awAerU8drBi150BZydUAz5ROVfASdE7+nJL+5ZvyoaaGsM5U6tNYjADKaBCkCzOud8Iwxo0pg/SJ
qSiGlcqyf/n9N2Vr/1Nm8a7TkT7xmXqb2hzTi1eBwVEZLXLKjJ/0ZuE0Uh84u0J8e5lubdBD4Ntp
lPisHFKE/Sj5YbKcXDWZO8F/dkiv6yc6jOi6jvfN4On/7JUNq+0/D/DqVlkVUFRy5ZnlbrE3k6K+
hN5UXzy7Dc42bXNqjPWlyTtWxUVvH6YmKTdYSlZTSzojoAB/yVpb/XC9aU+Xfuc3lvkWNWm1H+nl
g6ji0PQycuyYjA/wShbO0H7GvFF0THDtpV0/A5MVYzAGrocuMdON0w7B2ehzMEulR9JKWZEUA+9o
xmElPT19Py8WLeXRA0nV/2yCCB8WP+5iaujGt0EZ6VHvtXRGwGsbjf7g/dR9YzPw4X/iGQFS+VUh
TDrrrTD37b9vvKjWUhLUanPv9IUB/Qd5g2pGc0cR2ssf+srMDj4upH92vaLNDn2eEHUz7zE9B9KQ
ISBpKUnfu4tdZf/QZFFfC7PInyzZ79NkgCyoi3AzlqjT6DbRUdf2vpXAYUmgTA0DpqXeIe1BywNv
25fUiUKkE2ctr+cbjvrXnpVckrzLriILyBn0M9D1tN7zvIIq79ms3kUyPhXxrgSf/WYp51CPzrIq
c9gZ/CaoKji0WW3/yoikXLlGQgNf7/xrBiX2odPS6NdUvsBemz41HYhIRnH2YHvmwp6r9H83Qz5+
SUzIm/upEOl3hraGzNKJJICa0iJoQP6zwP7NFfqADxipVqW/2xUXrlnaOIKrsYVl55jQ/QGawpj7
jdwHy2ogNcgegfmicdsEbwkCoXU8c4NoCKi/axwCUSXfWS7gm7rx3x0tH/fyEFk2PdZ2ril5Gp0Y
QicILdSXhtu5R5bsLmuL9J89ivQuspDc2plai3oDKVZJOJSXeaBuTGsiK3zevW+cf98jQdPc1zzv
fsq5P4+2KT7VqTqnvVs+Of7j4MDTuG8mWz21qVef6Rt2xArUc2pWwZKxT03AJV28D8csuDY1LqzQ
6fQv2CdDZllfrUnaFqBdGbuvRL0U+0KbK+ZqdF9rZTQQnWg8D/NhOgGkqWg37bPCt1hQ8UZ5PVcN
tV2qtugcTncj3P8IjfDfoB78t+gJp6f1839mJ/x/GDc9my3/azLC+meVf/+vXZ38zH7V/xGOMP/Y
HzaCJv/NsG1pQjKQpoHX28Lh+4ePoDn/Jj0DboJrUv0wHAHo4F+x09L4N6KmWRl7BmJUQtcxp9V5
26j/87+lmB9yJToJYepsrf8JHkHOBuO/5kbbsoVlG9Lif5yNr577nw2Y+D6ktBJrUZckNih6TzVF
0AUL2TcNeTtkJdAxLSQu02luRti6yy4jEMzCcp+zQn2IfEBhGloBVtfEn6QW/v8sX+PQf9Cr5KjS
4lroNpm1JIdEQ0luTkBTCxQAdUgKMkMxMOkgXq1zSfOSwdlnFle236NV3MY6/q169+gMVC0rLz1p
Jj9mOuXVzEFNm5IqfOU9e9WgP6Qj3cxw6HalnvwYjGSf6tZb6+U7w+geQmFuSlrdS8dG7eBG8KeZ
wTaYmx78IPsh4vyHGCWTbn5bOH6ZdfXnm/NfugnvFtH/911GmkLCN0xRaZOcN3sN/4NZ2sI+WCMg
MljaRzvkqO1DFmQ/0TZkD5NmvmCdOjqhvMZqXI+6vjX6OYx26Il2zdwrkmX8z1P00zEx5XgVeCiF
SC73uVXlU3vQx/zRfsTPDOcyjndjg3LS0Y8V1gnqXCbSz2RlxjikmFo0Fn9Sr9zr/Cy0B7uExsGD
wmqOQe3D9vyvFB92XyFxRlk/UkVOLxTOzEluWsNcdsFwTBvcbIiPlAa1gRRpEvGYhMbpzyy2gUEN
344mXqbEeCZAZGmHqJPHJse77c608yEj2K+b4waYQ+oZFXeWihP9ccXrm/i/tKgKHjKcifOfMXr/
QWvrX/+XvTPZjSNbmvSrNP59XMQ8LHqTE5NzisykpNwESEkZ8zzH0/fnwQKuxFJL6H0DBaFEkckY
zjnubm5uZsr91oBJGKyN3123InVq5O7tvlv9tIMP7+/kf/2sF7KoLnx8V4ZjaB6qIRpr/4MgB49N
j2agUFg2+snjvuQxtYp2V/pFuKXCHADRukI7p2arYBNBrt4wlki+c6+W41G+25t5SaOBT6GXhtee
2qIrpZ+jAWml1NFPM7oZlqYyiJa82o671RTzNch55H2EyuOY8LRomG6dyYGZVL3SXDnBoMlpX09r
5JzeRgVrPrC+rCxeNUi/q0QJny0nfXVszHo0J3ttDWb0audrarOGvIqnB+YGzDlkqPvj9hWQ0uks
f4cmMClt56/RvEaYHcVPRIBX5LKnJoTb7fQHbbAOusudLv+CmN4nKKaH2dDvmIgJt8BX2P+N0wpb
cqaz0claBcmEh0aPkxyrkIh9oPOLRK0LQQ3ndpOOhRLybd1gH/RpurbLee8mztXcoEPFoDiTfjFQ
mR87G7BymmzVqQmghaezGL5iQsT5M61zS39zBjmAYn3eVapYyHni7RrqG8vs0C8tk680ZR/+vDx0
OXk/Hpg2c/WOa6mcwo71YSwY3IgM2sUBeOaoWXVeekc5l+x8xmdRJcTYHHqAvnKowAwYI6IruG6r
/GL6tHYs0zvKqRZ7HJORw9V7RX6jVvrnXJxnGWIH0NW2MMOODmivUVv37RQyq+9NHHFlcGqyjL3N
z3VIPXMmivwdAs2zUUWb2n2sKzQKhpCD3EIc2c8gxy5XWSrpt3T+TIvx2FchHij+sYuck0YDHzG7
lRaiD1+0X/Q2OPkVlAxED0qG0NNtYuXYAx06FUnrBliXHh2+oZ6Bs/mE14AXNFTheMtps5ogzoh4
mdFH6Bz7ygMzGzhEoDmiWee6QFeaiQFk59xXD6ungPG6FZPedLsym/GFLruFhT9dYdgHiLwPR/cl
AclYKZQDdccRDS7IlEV+plzlZKqGzYjfwrUx2sO+cbPPXUf3KI25l9pGRDOxuistx8fJMNOzzhg0
s5jzjV8VT63FtXtJ+3Ww3HNXBPeFXsCZyw8Wz4Yt8gPDqmPeNSxp2mUDkYUQiqsw/bW1mnBFQ8bz
cbEeBBm6lm9ugPQh4TEpyYPf9YVDNYNrXRgdlvhIB/xcueEV/YtvAcramh1fcHI+FqVn0s0hy/Vw
mkOhe40pto2YW3Cxe96th201RCO0LZX2zkBfvTRZZRKh8ro46CneDZyhiCP0G7RI36wJtsIUee6q
AaiazeJiN4g+Qwy/THib4cZ+quVuOkaAGBTB87D+3Bh2jmi3c2WXZrRO/KesSc6RW7kbGL0wg5l0
VTTuWymiL5Ol3XsNj9YMokulJXcdHqpjEj31avhF8Z9Rz6bdmqkXuQElQmnOjAd11Qbqpa9VaeyX
WwghWPw1waUqZ2VltN1zGugbZ4L0pZtmsWtAX1JGZLaTNR6STFuXFlecKIq17vrhHofu52Xt9zqP
xqjQih2L3WSUt26ovS53N1rJ+c/73flVoELyI4sVRzDQmGox1Y8aPWqnMLBcqdracNjWOfNqlnsg
3z/MtOPhTxVvrkE8UyfGRYMcaLwad0uQLYhhARuVbijdVkSOCPhFwvCURGAtIuq2MYezXZxal7l0
1UG2u3iV7+xyJj3GKXtVUn6FoRITdPOK6jdcJV36WrbmKZr0UzR4B6N2DrDroR2HzYEWLWdnwuHY
KZztcgEiGdPrcJlDAhKooUwKOcW6MBQw62o7Dvymtj8lIAarNqsI0Ll7k+kv/Bwdcw2pgCQa97mB
Wl8bQUDN+VhPhZY3xdfD4Fzn8MqdgejXMvSNOTJ/5A3+XbWyW4K+YmDVZXf7kDTGJsGZSHa0Vjv9
+SV5v3tJcLqY4yS/dpA+/zW9mnKl4U5q9LDt3t0qPhKohvbQavmhd/JXGuevJToR63Yy160dB2vN
JP4glpg10Np5f4RxA+tXLk6+XwOfXDFcucMuvgKrZ1NFg/vm5+pmVjjnLFXYYvxAUM53aGLfqMHn
Bn6b51PGSxi2s4jwJu9A8ZOvRTU+ybuSBA+NRwKw9VT61gHiwZ3dNxi0YSPF02V6laTOHk6JZ52Y
MVR4qOah9RFsYaSnn4AQ2numB/e4OJBySA7Z0WbucfYkQQgHEoRClgYfm1f84xCfXLIXUFL+ghh/
nqT6Clo8QwXN8CNvlIkpXpR5rGFdFQQemmFkXlF/VkxPQxWpB6JrQhR63WITqcnXoUAG03Bu5f01
uX2QBM0p5gIiBKZDrooNYHwNDYslkvIjrd7fpa51qgP6VsyOsAD//NZRyPpXKLYsF3ADVMg0RRvn
19fOAwwGT0MeSTWLA2TLs1pl52YuD2ZWHChcTnWIAnqvIGHqZhg8QK3FXwmpq56pXL8rD1NYHgzf
vY9jodnAIqvDbF1VqFRGuLCmF1DxcutE1rXWtc+cdNk6z4IJtWR0psObQm1f4ypn0CM9kNdzbntP
MRppnIAM1TWrlMO3qkSDvYgvgHAXc4yJvTqeuTT3E3PDTa1CXwvXRYwIq2PWh8R1nU0bDh4BhGE6
JkGLtREkKHIXxykOIiYc8Dd2AdXeT3O9fElGIdqWj4qTfqJplrA0Ho2Wasi8LlBQYDDFpS/J+8V2
NNuk+ZAgywahDAbHtpq6s24Vd5Fnbpc4Z3o8hXKoEfvxEiTAWnxVLaxkwrZZ9SFJAY0gbe12xzki
yI0mEsZJcEIb5VunfB5taw8jam/WhcuuJ0edUJDZFHaerfE4cLBzTV0aD0jN+p0NxWmwVlgIgc5L
kHHyOwYIT2F3VVv5gbqCoF1F0L9spky4Kr8XWw2Mbqpy/Ca23T3SN9sJ+XBz5FbcECCtqYMrX4Y4
FaNFb5tQS+paEixCPq2VlKkq+OzQFy7y0dGIZ4UbXlCTLbdLNlLiX2D1zl0ykZpMCn8gLv6sNICt
My52kb6XZSMrCeyf9aKz5lh7bpmfkannTXfiemWMewYvL+NMgqgnGlzh5tgHzLd2KHEo8R622R2z
ngRDfLjc5Bz4yVnLsktLUx17G+2mTsLPmlzzGDRfMtu67uL8qp2ibwrtU88kkfIiCqdo0u78Jj7j
hC2ydcqPpdKeUSdaTROJou1cTRdP9DTwHIJ7ZZMR4LraTF8TNNoGBmPjOrug5wEJ19Vu9Dx+IntD
g1xKeTWk+dKyUmbDnvcGODd5IpcEm/g4Nm/MmRZYOWXDJkYylwA1OCsCOG87WhmDfUYC91zbDhKl
5l5yAp/3OxDBYEbe59H3iozQ5qkpuN2nYbCjTccESIwUXXep2vgCaRiuuPYFmPlz6LvHZT1Ec7Cz
So2sG3q4E8yHzs3Og2QDkQjcyqsxhuyl0hlsssKEcQZvuG1bUThR2MiRdRuYwTnnjUdFgEtWZj2h
lfW5rbnnQV52C9klnbQvkggt600SdthUz+OUvNXybZLxTUY1MKi3FkGBMInOaeMeib1HHXn+0dp1
OkwaM94XaGK4gk1g8UauXoVPOdbtY9So1Lc8zVlS77Z8QX8IX+YsIIjbb32jXQxkvIOYH6wYB1jL
6eK0fL9k7eibHPIJw95Jbhq/iTKybw1G/bZ5u1OM5KXwvGPho3BJobAcERjvzbsmzc+j3OAIH2Jy
bAp8gtpodM8RLkjg/8EF9jODGVMEv5PUfElBkyh5bsGkeK/ekZb/2c14AgwyoCVcWHug4JIOo9YX
Byi0YEAOU+C3Ud58kV+XmvNhcBDpd2c6wpZ7ZDwawXl6p5nCRql5xwMfHcBhWCGdqzMOMTJUTJ4L
fxGcgPuD+sIWU5VDbA2Pdil/aflyyh5mY1xcGjV1EN1oNVoXZea7Kz92CeDKs2BAqHqSd1f7zJ5O
y+17rHJnJBapRoaAfsQRiMdOxjIbicbrSt5uPYcXQYQSlfqsix4xs8O1ZnpKIDlCqKfSypAGqjgH
zSk/l1Fx6OrqYOGL2WSHhiGm1LBWjpcfmh7YqbI2smJlWaJNcHCj9KKUbEbQvb0DcRmyM7+Jz2AV
J3PAqFF6ktKv1XD5DHP1c19Z2DwrHsC9bxxCPX0dy87BgBYUjk7ShcH+x1QuVWeOYhX0zfdx1crV
NVKv0VFGDpnjrmj17ffRjMj+/XrYuMjE2DQrQRDI2Q0jg7zhbFOG+hkE5CG5tfqtcIz7oUE2M9oY
nhLse6Q0GC7BPXuwYO5LrcErpR/WLIujsLcAfUw18WLk7Ii05Ey3hZhRmntP5/F2kXeUNYl8+V5W
TJM3EG7nEqkfirzkrL/Bq4T2zUmxvGRdm3FIsYO/yHoZzr9TBluleHdM00F/9iPcqRpDQG0b62i7
eMflLE8nrP9Q3loKO2AWNMada53QscCfvTlgLmI/BLr66Hb6eygahizZ2P1t2RBa9Si9Wy65+ByB
4CKR6twkurWPJYSYNImiMbkgVQ5hZNTWmUo/hJcjzyFrx7vCd801gmb70TPPsk7/nCPpv+oZvpcv
nkVWjE6jrYM//poi5UYJnVfFx65n6DYIVYS8qx4bxmSbFHTCvXK3pCoThZM6JOcsq6IVjnxX1oDC
4HIIdYVzVfndSx0k2dqz2mhbQtSTophxwxh4jipvTkhq6BmGQKt/vgGER3/zxnR6Mh4SmbbqqR/U
9wqjz5IgtHl0EiaS+HuPP7IpUdVi0zlyLCzQQh36x57n3jCJXhr5Oe5oThOFZQtK8jUHzIR4eK09
9y7JgSQAFRtY3vSk+TemZ13XKe7qcXagi32qKMYFbfEib4e5oe6km4DJi9hZ59ONRKwFLJaAZG3x
fkVAnriUZv4RRVpyTsx04WsjI6+6L1apfgus9E6yTsOSJYPmSOxVT6nN1J/lbxO4hCiyXdEFLrfI
1mAIRNY34HyAyaZXUPzrvUnz1Hq0J6QdSbm8JbksSv4nfoPASLaa9+/oe2pbt32sn5d/VFxwkjIn
42MPTmp6J09DbguxScjC+PcUNiVcZWHtEI0cDozDPoQBDtlyFJqRPaBskkPfHt2Nj8bf2jKexkBy
iZqpV8ZGwpxAghH4TYTtumz7JXAHHb+uSaHBOTFYcXEN1zTZ+DP5bu7ZGzRkbpacLiO7X5shBI0J
xo2vRJcGEA8aX7MdHdjijd4TBWcH2xKPko7YC0TlrZjW6ddFwBJwyvLZGcf72OT47zSCuoL2i6WE
N4xKI4cHHGc3Ou1kXbuV3S4xVNIL5NbCqbzXOYnQr2Ko9U12gOTp2HYcctKpkZ74e8KDbq54skeX
ueXjBISKgTVWGlOWaNPMiDgCPl1FdXqNycM+lVARJDIhLq+6cJgytBHTynLztpqtSywqFMi0LWCS
p7NWyXx0QKIFqLNNLlY4/pkJh94kJElCPXnxJwpUJHTzYTNjP4KvFOmBxAp1xo0AG4fBD7/5AhnZ
PVQ2X0HTRoGRL0mEJKreU2mVtybNRVkAIts0RcXJb7jMQo8vLPqHGD0D9gKWS8zQFTgu8Wt8fTgx
5Pffz9FQALPt+qvvuntk/9/zIWNmPbFt0FP8wbyKjjyBVvZHa7xzNeeIb/rxPZPm9TEFc2aVfKE6
mgWsWiCyvioPDCwf5P1KFhtyYE6IluaV/WgYSPV29tAjLlzC0wyw+hus69JWbpqAA1ZiSkvF16Xh
Y5HnTLuHZ9CvQ6pIPcbzk9wljMtkt0Qt1yEouS5s99QzHtIUQEo1xns9d77BTSDHCqAuDaQGU86A
TVFdqQH7cJJHvmRTChZT0He+S9oqvxoF3GYFEwCcJ8EH2kZJbCvtJPztELlFwVtqIjkpSptvbML+
YFM/BbJpprr5kjMsvgTRjANqya6WTEPZUbdu9AqkglG6/h1pXuKJjVoqs4bc+DxhPoVK2VUm9Z0U
ITGx3qzaBz/SNtDd33qHQR9GyYKajnKOvUd88aUs+gRExE+k+Z2ggwnJqzwj9CP3VD1nicBtQYqH
rss5qsJHDfe1lCwlMKJLwoGVT/lbXmbPha6pSAU81RGy6TQUov3SQ5Pcy2RBFLeDdCmWBEvL9K9m
F14vYbLU6ts5De8FxpS0CbHQVzGiWR5lh1f71mr7q+Vu55pEJ5B9agzP+lD9MP2a7cG9qnPz7OVP
VUTysxReuZY+zhhk72r4nnlrkUo4WNYuu0EpobxTnUhps7xKLIaoyWLcTSf/IAddQQtiNCHycDT8
OX7pi4Lth3aSbRogUxypDiL0kpH81PqbLd3MvZp2kqrPd4xSMeGC6oyiqyezBZdK6ZUoKK6OSX2s
xk9oMXVQ3OnVBINbr4pGJxWURqCgRwVaiZVSycjKnZ95B199jSFFrmbIeKtubBNkwsajAECpHUMa
YI6+oZtF2q0wRIHX2YLzzJoJUdPD5Q8nGrjIszrdxx4tIvjHqBzbADgL8JiD7wgKW1ntJ6sCtMQ0
DCOjgkyAnhjjAO+dKul3RTq3hV8rqn9YHJkG59CIYk8iEpQJUWDARXkuQdgikDMrBoxwNUrFnpnY
qa2eGakTf1a0CZviGsX5M571OH8C2FXug4MeEkAzWD942owMTJ+qF+i4z7m5apUARWSju6RXaFXZ
V7NNf3dS6i9TD8BnMeSC+zbaDYZcPppGMbeHe4d7CB0s0UbFPEn7bvL7Z8V4ka7o0lPVLHT3tO47
mTR3hbLMO0TouuNuthyPUX5uoGj5OsMPD4WP9J2rFxvXKW68PKVREnEraDWdcpSz2qc0GW/lITlt
u7WgjPcJM0B1SNKefV8Qxta66nvn2o9azou4c7dmD4wUjow8Oh59ncDaCywsgg+Tlu0E85XVgBfV
KQq0U9TdB1N+wr7ma+Ui6EgroURleJVrJYws5hAzu0WvVEM+dByPhat1GGcrOPQcoV2/WnrxGrXJ
FTbPj4LoKUZwXRTFqqmKnfx9GN0HF+9Fth9tYkQvFoSvTx5K63ORWfiYsvZAcor1nFsHGOLPoWpv
qp4H3sTpXVLUn5a+Iqa4PMyIVZPi5biqSvWEKstdAu4OOiVAuOFRJYB1L1Dy2B/7MeSUtHnWeWcy
p53+oAPCyHXOuQHIWiyIrsDOkaVtGVG/GjMOHZZdalMs9RSJy76AGoSL8vAX+XPrd2mpS6XmyZam
k/4hLc3oC6hBhhdhmBEKw5T5GFKQSKOmtzSFHnv1zelQpsBnL6ovtpfdjUchRNSOubcFa7QXMNA/
1socrFLEE7qqoqojASRNW+AOSUGXfEe+ErjKdaTgAadyiplqxzxHd13lDsz47E4C95LitV58p+B5
vIkYKtqnSbRpc+1RIhKqRZvaqR5TnXZK4FpHiZJLnevI1WSVc4Xg4fWS2C+RCHuxG9gXn5je+JF5
/NI/H4ymYPIfzkUH/ovpmLqtUaF8aLNHJqOuHcq461Y3T1a9dUpYHpjQY1VId8XHc93LGG6wOati
6i6wZVua1TZT8EXYb5Y2ijRJywABMTkAJ/15spXnPphPSk1fIxtUziPm+ZetqgjjQEB7m5bycpwJ
Ui8tF9YGtrnfBYKPOigPzYikZ+z3+0qb6AMk+onmvc6IUIL6UYg1mLTJ3YZ1+ecnYkgt9ssTMS2b
yUGPbpPl0niSJfdzpBg6xO2UnqkKf0qvDesqmhWyEL246zAKkm7Amszt6CcT7ea+ey6d8dM7NCoo
kzble8C2O8miOBY7BCVCanZn67n2XpVUkVmaVemWTDTSw62iO3gBD+RrS6MOyh4iGOZz3fYPc2SF
q06KpDAljx9WGrMDa4YCpCsK9YJGzF8Ww9Kg+XDrjgpHCpaMS8ftYwOnq+WrBsFGzdlAUqDYzvTU
jNmVoHXzYFCjmNpJRYUSq+60/hSgRmbAxHWVANYEq3MB4KQ4kGSmzuJHH9Irhpt5xUxDkVy8LP1L
bf3BK4Da2rQcldfEQ0T2V11W+E/vK1JrSytwRVm7Q/ymKdURzgPATrFJO4RTc4qd3qH1YnmHphsZ
yAmfkoBM0QrRIppxyWLo5S9LSPugVf9+TbrL12lCoXmifmyJoI5Uuh2uYFGfnTE3v1vKCkHUXWNc
9w1RV5BVoS0gln1ZyrcFp2ag7dELnvqy/VJE8BcEZi0m+2hM1SGKENwbTMi2yQJ2zrqNy+7d7HLi
5QZgUKWgJxCV/va9Ck6ji4Y0RJDPa6Znr9VxaZT7skoFK0Vr6FNnvy1o8lKdLHSIXhF1x3njl8pR
aqIWMMQTwFFOTPkC8xhwPBicXyE11ayWsgz/9nVakHkjundEshvGtNvcexhko9ifrscE3DODCNzt
mP0iLgpgk8bDK50LUiBWldyS1FHLsRpFDMDSJzTBLhfIdSlPsAfifDQa9JukElz6KVJdNcUu0JCQ
ktJQ1czz3Md0c0C/ekGlFbtaOa76uhAOUqU9zIX3VZoNwQwKIIVZbcWfKH0ekXShWPSGrzE98ITK
im6ddhsopK+DvY/18EtXK9dl769zb9xbSUPa7G6NyN8KXmTLi1rAy5ySURrgeHsfmKG9DnIxDKCK
nQYy9W40zra9pwW611pGjXKGuRdMVYfy1/kmULIUirQTBeJ11oJNFEN6MYLiYlnJXUht3xrzY4fk
TQtfZFk0oTQeUiN8mcLmVuD8JCEva6Dnq9kl14cn3TUZX6NsF5zVVDGZTauHEoxa2j1L5TIZyQ8z
Mt/B6iHN15nvMcqFVk8wo2ofgkIMHFKKGr+OuV6v0GyiZpUgWPn+fViiuJIFqCLMZMsLspbN+rlT
AfJnwTw04ZhUUwoh8boP/yHPONT5oXQMKgaG4bD8pR1tqv9CGWlJqqaGO41tmujXfMj5QUpT0wQU
X8vhHSNVvqCN/HqpvgV0kPJeei8oRzCIdWPRJNEVm/83jmmY301pcghZJ2OewwnM76ST1bWvVeB9
sgCeR0Hv5ZyvNNp/CEPU0jiSpoXAybJXpDEl4Fep4lm+knao9JhMzUY9P64x2tRNFMA+hT66HPJB
7TbF1FNWzkCfqpufBbi1jfAijVO5ArfRjzA6JQYs+xbeu8/elo+7vONpdvjW1UG8Dm2dVy1spzCm
O+T3yWYKQa2bPMsQ1mtfk9iky0V7yG8YX/aQOChRPmJN5BbNcWE6IcV2t/xPMD1iuvd1iuoz0h7W
uhwF8cvPsoozE1pPADiFQOnNAokJBuFHODh1jrIsdMaziRtkUQnMBs+vngaLg2N587rEGbt89mhR
r5DKdTcvP0BESTilTyA4nmxx1ygPDWfnlIoYZQylnJ8aivgsh1OAzaAFW2s5pOStdTmFVeRAdBfV
mKNmR/t0Tj/1zqRvBQVRWIDLinCAfVjUz1rXb8ADjupQvj/VBTJajsQpKuFVJky4eunZQZwi0uPn
pJETS5pwitvd9HkSYX9Er1XKVqwTEoxTGwQ9Y7aqFMnLYZzR0TRM6y6TvI9MHEQiuQ5SYPln2nV0
WuhMCPalZ/Grq8DiZ28wPH1eWomatBKdMH1m4+WkwWtHIBW5eR11GWTf13IrvoNWzfL9uLw8mgan
mMBxjhucYT3zT7eN0jwqHkfjezO6AjVlY+QBFLS2W8uzixVpSHCs8Zwk7Cy0Y23SHqOCluc/TCpu
fGkvCEAUx8oPDWUpvalWfiX9QNaFLOVe9Z9q71lybbk4hlkODqpg1FPxLUUmM8z5skWYc7vYo7pB
l+VbibIk+n3ZuaVJV053tRk8L4ThpMn0dU21tkrxCkfAgD9Uvncobt+hKx1IsApS5UkuemidU133
QLbWV9NVzxNhFt4QARI5DAon80nQQ3VYhZn67b+Zm4Mcn+sr396xTeT2Vt69XD5atix5IU9b6VaD
ZbFb0BQYoHdjwAaYrCNU64VmnSA/0prK1XvHkH6K9FsSN/1k1v02GvwtjXgqDRJC1VpbkOJmF43P
8TYXEHVZURrNdJyM7qUxKx2sVqLe0rlsUbLVGBIvK1IuaQML+CXsCEwHOkCBaiuUxgWrYTT1kwus
7NwIOCYBQdpE8v1qSU5AGTITb4f4iFANwgTQyGLQbn0010szdAkIspilvejy8vLc3y4g+QByTYe1
tMuzoI0LFhe08VlCbS61/hRdzfFD0oybOQrLla4BVMnOafJnM+vup34+kS1tsXp91GpapS0kQz5U
Mk354Ljml7YFNnoUR8Qu6VzbY97Cih9XmpwV8uB8WcILgrRAi52h3xg6P7VwP0e9/GJXz675HXT4
NS+SXdB7t98tq8KpQpp0+Wzse8fb6Bmeo5ow6Ye4fxtHPrg14Uawt8fcPpZ8YDGxAUv6LTa6EcxC
wY+Qq4xybdMParkCnVy3no+E0MARKxhj7ITsHfdTtvBIpUWLLMB3nJjLko+UyN6QHMmzTNh9WWIe
NcXdLwXM/58P+Z9vRYecyvT0I4iK/OdBD4ca7k/zIWkisyG/GxGRn/xnRMRy/uMwicp/Uv5RD8Nz
+mdERIY9TNM0hIYOBXCZA8kLPKn/9/8olvYfVdMZAJHvYDfIj/0zI6JY+n8YH2Gow7EZOkGOVf9/
GRL54PVmI7NFLkNpRrfKRerb/lBVmBbluIE6336alVPFmCLFtp2sCw6UBcYfRk/fABrfq9GL5sHl
HlR0vSYUL+MQZcwip/sCWRn9i23fkuUuWHyQ0d0GjydLcrJvszQyFh5UpyhfJkQYc/+dfQTrkfv7
C4/7QyN4uSVI/jpP3PN+A8vqVelFNXTtfYF8MCrzbNA5ztdT6sDhxCJH1TqdpjaX2DTVVWkwu8Fk
435p4C90aCVDuzfqvKfAYitrlVKj1g45q1CYNVP63ZJJo8ZGMqTQMJPQVHbVJeXSNmo60E9Lhlck
ygyaWESIhTq+nBOVghfkqOK5I9h/ZxlbtbDmq58W4uG9tP55zOFDY/j9/jG+VC3SVAPynMwF/VS8
GkPvhJ2WILsgnDcLOf9VOc0vC9EZZvo35qNXhjIV8A/GT4PaPSdaacDGYHwN/lm7ioyHuJXwppvQ
6pyy2Keh+uJMlRj0Xem6g0Q6U/kR4Xl0+cnYNd6Pm//rUI0uq+6/oMFyC2BHls4bBDJBKfbXW2i8
viso0uGzFc2DZg3uTSqCPLWNDpINtnxdaf2XbiyxkYNBggQtSqBze5Mx6yLSLtO483qmFE1VQwZI
ByzqUA3ZNwpTobOPImSWWMc/P/Ul8f/XJbNXNVxxl/LgwyWHTpRTryb7wK2vnapQ6VNOL8srUJk3
hWtFAzuHJUiygk4MCdOUDqugDBiHoIk/DhDU0Zdb56VnU2yWf7k+81dUc3mkYJnoEoDFmPQsPmx0
b2TyNWuHGDEOMr/BQ1rJoaCLt1pt0mJQYzSDZblPen7SK9Tz/IrkZdk9usrOSd1uPWol4yQM0C88
FcelFDMS/VBPpA6VZjibHwLRmLfItjkwjspdXum3NbqzuW4gZkqSJxz5ZRpkwB5qG3nGNtOQycNr
fN6oZNVSkCyEHynkGj09pR2ZO3rjthQE91FkbHRL8bZ/fnmObIkPL8/VDdWwDMf0bNUWFvJPWyag
DE/nhiH+hdNXZCk1KFleJ90yOys7xiaq3ZJrDrJzsfqhLaiQYLUd2pPgEFhQBNjkweq1uuiLayvX
k5NPV3SooWWM8U0QhFjdMW6NCCFqWUz4OGlfw5HM0sflkEgc64ojabwZqvkHlfrOKBlbs7VglxpA
dLVTHxa+V5QdSnQ98MehUEw0gZEnor+0pukvkJrHNP+ki4imNDZnz4Ee0YWaFVzhhS6W1gMVyzRc
idkinEv36A1quBr62loVGb2zCFId5GEcEWkXbdpp2swDdYLT7OXVLRy0meZTYAyvaZG7m0Sxnu1k
3BVGB68qCU9gOcnmz6/H/ZXqsqxdpiIdw3AJeSzdDyeaZxpxmXnouPul+eaPBvKJNblz52OCZ96b
Opo+C4XOTfHDO9kGhAUy7tMIxJAp4ddhnIx1WzhoMaDla7mAYL17VSJ9iXIFMxFRaG2mEg5J4MnT
kax+mfhQVfQJLepDjQQus9LLgH7ZnpeLUOjYfQ5L9Ryb7qPOVPXQUqeUNQMymAnsS9ubUfF0bhQh
whmWeRO0dr9CmQlEE/mrMdHDvUtXUotUd2ND1NgWRbZy0ClaZ9MDoOdX+HpMTZfpOUth15qfY8g6
WzdicEveUgIOl43KnZOU9UJggLndr3uNCgWxB58W12bZRUERnXXEaRjEIwYnYdTsapvaskGuIk3r
rVKjRECr+Tqwy+mKQrOYHGWn1oaxblzjJQ/+crBrv7YG/nmTNExJhaDzGx953ZbpdN6MujdSRPFN
bw/1JiCJ32b+RL5951rWddu6tOgEWGK9kR0wu+lPm4exjLS/QKr6r+6f7xcDUQz2FDL9tC4/9Cly
vfDmkpYpor2MpmDDlK7fO51WvS/9tGNArtpFPgRuW9HfPK25Hhz3ejkGFDPG7677NiaBtaKJRnXt
w2RoWopeGZK1HdiAf94FS5Pg4yFFumZLbJeN8GEXVDpkypCL3i8QzOhwPgQ4FYwQPbedhqmh00yM
kDU7fIEf8xQ8gHbVsjEEeIW0xy7J0cBhSvbpL5f2m9dKY4OJOcNEjtdcssyfzs9B6arcD5R0T5g1
YEHm/LGUNvHBTJFtpwG2cqr5pTP1N17Ediyar0kbzxB7+Bebf/nzBRm/OdB5TA4juY6p8sQ+RDun
o0prWwjxy5amM3rjuajdViGjSiwpHBXsxwA3LoPZiOgS4IlbJubbmJQr2616gjASne1DXMCTFGSX
LJneRen+UOR0myJOjlyI/ctYFhR7sl3iFYlkNilvKYaXCpM/YJDhhYx7VypO9bfF8JsMyaMOANfz
WLz/mlW06y4xKxLv/WD15S6i47VGvcHdOAA35UhcNkCPRqr3hnbcdeonGN4T3f/8mDWJi78uSV1l
jhIlfhv9BFOVdfHTe09cNJyMfKR6SNRsB+6x9otuyy6onkyPe0fVuWm4qkrTegaK4dVC5gHTT4wC
vRXVkK6kEjxWrbCEveglV8P6L09K//dSYHtDCiXt0Tm71Q/t3N5By6aB97WfNGe4pm2Toq+0jSL7
zqvnF7QezVWvEkzbHGOsxmfQEf4ZWytxxgNSQ+QsKYPOKFl+bzrV21LbbObZuh1RsYVowlSeN8nI
iX8901D8yxGl/fuIYuQHCh3TyhqImvohMdFaJS/GrE32En7CkFTez7A2WDaXrNw2JmV0g6wSYMEA
Qf0L4L2E1o9vmEMHmouUqO5HlmlE+78lfUCJr5jEN2hjjunFKbC2wPcqWVEcBBE1UDkXMzOypImU
Cqa3UTrkbv+82H5F3uW0Js/UXXJY/iRJ+7DWHB9tdhOi5d5FQzkg3BoFZm0uyjSrOvhaGcyI/fkX
/vbhOwbT/QwDU02aHw6RUtPV3lasHFkn8962VCBYMnXDxi3GLVqkw2sqoKnbFDrTuKPrHP7y+/+d
snPHju45puG6WIR/ePkVyjyZ09MVd03HWfl4T9LDB1Gi8FIG/iBLz9aR0Ooa48EE0u9KXkWRUZNx
tr4MCES+H7BYGv3tANLNX3vay/sAOUD7kNNH1yzzw77qSjsY4T8W+zyNrpp+usVDm2Sk7cMrV8Fe
WlbsksQy1QOpHYl34FbzJas5LUvHgxyeGvNNIVCAZZdvHVY/ay3FUXJs623gju95sYv6GzNqGILr
aA1r5Y1Sap+Xj5XPf8/BMUXdxhFEbw0bVSA7Gnh6Ou9806JiVccHEoB5j73vyujcaRuTClwvH6uB
dhQmdCUzTDzGIEmhBmixEbe9WdCA5Us1Ahlh+uYZnPxLNFny9ajwt8pow8Xn4J8MU9lZSfpeLlkS
+5ePXDqEVK8MBjhiSmLkO18vsFy3mufOgK+YKlx66CjTztKSfKsjch3k3eH/cHYeu3F0ybZ+ogTS
m2n5KjrRykwSckzvfT79/WKzce5pShCBM+nB3yIrWblNxIplhrGGHccoB/N4DZIkBqlqzDSb0dZu
vjZJPUHgtFuEGm58MuZkv67xG1ox4ovkDfAdsR5hR+q+toVTy51VZstRLqSp3k3LDB6quffJmH4J
oe7th3BG3mk4X94AjXxgkNl6Idby3VVaQP2u15D8hmyMN+2SfzVMSujJEqQjH+5yNy5Onh19dduR
+7P+WdraelJE2cLj1TstIisrPdp+D9cz5vAtA1jrU4cbLdMYtQJyCUkKZNzq4eedBLuZIBHUjEih
cCY+68zUkWkBaIfpcpSDTz22qtLVI2t5hJM2ziXulH8F8jhXohqZPTwprO5bUTbU9q/VGhNl3N92
2l3M+9k40p1puvabbQW51XXvvKacAHU2XdPz1gXXSWN4UV6CULOq20sCpoPLyc1SEZin5EemZ5Jx
BevXnx1gnWrbuPgDqBoRRvuzUfp79Sgw7NYTKldmyJeBraD+BZ3Ua5DP1BjSObhJC+PU1mNUaZdl
+ZxobbLPVxoUNbAIevPWrgyCp5Yal9aKMbPHmLQv77Kxw0ufKXYWWV/mmKbGWbiWuNNqYX/r2frL
WnKNOFWaJg8QZeNzdjHykgqGEqFeaWsyW+sxqe++8//1EDE2+dHDKaqLtcd6+l7inV7g9VVOo3Yy
nbLcJ83tEBv3bc3wLNDcB+gdIgHjQ3VhRyPh4ePlJUQ5qR1R0D6UxnCVzssJz7v2opvzdChd0oQl
Y7BLmFxiZo4knxZI/ZaSw41smuSDcuAvFYsBDdA1A5IH3T9VEwRMDrA03zAtPGQ5RZv81Uky6w3+
UKvJGT4ii75jAL2dljYuLhj7wHex3+OsflLk5YzK+hS6zu/YGKR2pIoMHGPeIxk7aFDE4izvd4pP
n2Y0EzMClZwyj2qVk6nywxYcMz0hVVrsaj2oZSVbQb1HtYvqtUFeEHySuk+NNtSqiLMpvEDBWY6t
N1xHy/Lke4W5F6iGruEmznoH9C9cT3EII90tzlp5CATT/fd1JqD1+2LRpFh0FS/M/kPTO1qJ5rlo
iE4px4MOVMU0N6O05paa5aoKPdTuhccHy0hJd4ZvcZlhg8Uta8hVGy/avLcsSg9PKoCJ0YkwnwEd
XjuLn9fxxo26+PLvx/4LsAcAD6anWwK5G++5W4s71ZE/gP9qC3CqUZqPxdgydJSeRrkmqWpo8MIj
erhqG/duv5d9LmAftq3m1im0bu8H1Z4rDolUz/X8wSP+5Zt13IC6yKYwCsBJ/rsMN+O6JwR4jU5L
xMCLGZmMoBap99eA7AyS1beRBtxQJMN1kC+7tkZ008gX+8GDSA32rloMIEjwJfEotKjyoP+rH0ga
E+PEIEtPVtOY2yWaXxS23OrZTwIE9sRimVstBnrOjXusP93NEjv4JpO0eZvM0XXc2h8+0V/KfxIL
CEi08duhTnr3SKvRY6ZGvOSJG3Y8WYXkp8f4VHAxxYbLvNi681yuwKURu2+lNlHH1iLH0eCWOyJW
lg3rbzkKOKlKj8hCNGcQiZnYgDFDuqbbKVsQzVYjXiZz+qk1UaZqenew9Oi3DMR5MT/qYP38hiEm
prHJbP2u6jDGGr9W8UJy98ITKa8Y9W+8BSGMDp0dEPuursNu64r2wy2gKRqNezMhXU+iFiVM1+zc
lFvRXYfm54wxzL5cmFx3HunYZf1zTd1t3To/1AHh+c0Dk5NmR5sOlffokRZ0GFysINel/tUIIta6
a0YC700f8TxqVh96xhNKf1AQKYECjaAlLa6ORat/xlpGv3V69ymD8nkw7PxC+c6FmczAuTIJWa3R
e1jwuiF+jJfdtZsu6vtzGyziYKpH0EZIMuicA3r0kaY1mSGatfmWzJ2T+qoJOM7ouaZdl3PBeW3O
MTlTgDsGNJQ3NFOqFddOg43t8Z3VojiVnDkzsn4G3YAyTB67hFV60OL+KtWuykwYtCHUjAaZlJ5N
pHPJGLfCwFNrIyJgmvDifSsRS+z6hDtzdh8jnB63y4pFgAJ6pkR/rb3xt3pXCpLzpFAtyp7Ky7X9
Y8FGFBi2CHSN9Bj9J73NeHTGMvxghf9lVoLTHEeTTZcLpeS9CsEyXH9xcOs+yWkaM7jfQTt7JIZs
RWMwcPtP5tbVqYDCdXwpkuR16pebJiRdqgE0gD1goboS5wzCQKcM0LieOGLx8EYKZmQ/oti8/+CU
+MsdTPUJzA524Hp/EKwHOw9br+O4UksEyL3ZDW6HkwYHlprLqbp5WLEpJxEQ70jKGc3J7sPsvguc
T+AGkGrwlt4nIfoPDQVE5Xnr6YOn/LP15slAa02CccCcxcLvv84yfVrQ6iTZCVn3rUHZs8iwSy7c
RPpwM2iusPUcLK6hUc61f3/8X+Y1Mo+AbMYYj9f7vvnsCdNF29NCi837524gK6wBrsQcy3+wRCWo
Vp6a2MBfOXrlygxiNbKHdqApUbVFHANpiyBviiDMWtmdolKVsY5FNKVYEIFzqy1fD4QDo5A4Q4/+
WfekNQnmNedrsEeWc1HyqTd4c8kWPHPT/BR5EwR44hT9LMPmAavzrRe+wjLifOFHJvnZkK92a2hY
G7c9qXf2x/DTn9cN3xGTAQAo3zZ1593ZHiFgWuqOqzmOuWctAFJWg3ZbYOa/EbFoLDVCkTiYgkYc
HDneSdguC6muTI7+HHxN3e7Hv9+b8ScwR4Vn+czvga8g270DlRtPXMv8gvfG+E+gCkP4MQbSq5ht
5WPNDUEu2dbhvHEpsPGxcj4YAP8FKOYRbKZ8AMWu7/4xLskgGWZELJ7UjJZMp2nAWbyUObcTb9PM
eW40JkgVSA3AwLbMSBpsRweRGJe2E0Kw53xdgDr+L1+NQ+2NSBv85v1gei66qaktMgoUhKGHCO6y
5pDl2SuslXmPze2LVN5BTQiGm33FRPDDAuVPEIkdbeMAiJcQWvH3xO4y7rwmtwxk7+THbVihwhtd
H5ow8K/VkZfGhJas1c+0C8+pbxxnnUl4lMw+Mpvhul5m9xhExdnsCWrCGN384DR3/8R85AFd+hOq
J8rNdygX/dN/zsY4MdttH1oM5wSEVEQkcEcAhxpY21/XrWtr83FMCMeYTacAyy5fzYLGQCdh51Sl
MIKLob3Y0WWdkDzSeyxkMNCfeZrNDemN6PNIObCEzwnNDW8YJpO+6L1xgzsp1EIbsc3OAvNbAKai
jayVBV8YhX8MiM7VMU3gAUXDDB3TthvKKIWNg/cMRcUMEks25RagEF6g1hZ7BxgGdoyX02hf0mi8
XlfDA23lKRryGhrcMLeKH9K73XFa/P5cT+ZwHOLgGQkmY3Pb/QpLvtgnJtloZXSX18H3fy/Uv5Bi
eAkeJBs2n/enZmFOxyI0rTw6aY29H5teP2hEcPO9HAR0UmS+/1+pqe9UroXKSL8Z0C9VydB7SKTI
f3/Qod6h1E2OY147G3WWtn21HB27fA5ja9fX1efa4LId0+ZxXu3g/O8/5i/9C38MExAGRoz+Icb8
9z2WkjAJhtz857YVo0D1cczdx99KXo/cDVETUaRuZxEKXtcOvELndUHLdFq86NF066NRIVYUzbUW
UWN98IR/1gOclFYAMwHBCktekMb/1TUAPFAw5hItLbCdX05gaS4OdZVmb+MYHCEoQAVkwht1SErf
OtvaQDg5EpO3gJ6p5VXC0yTz6Rha2a86TT/YmX+ZdfCU2PmC/snZqr872L2+w2NjLGiy6K7R71kD
4c3FvTzWG6UVOss5NiF2QvXY1qlH5Rk1D2ll022kDOulxGTO+uyMy28ioj6cD6qr5b+7L4uTjUEH
oy9hc72vWDoyKgryJJRzk4IWzagIofDkF7ySqOkAg1w+V43BGXMxvTdHNPFN8kOb3Nvan0/zJF4u
RdIx9jooHEa1Mp2BC+LUN8duBkAN2nCnOh9CVOks05bRhzhHwJrwm57cBX1dgO2Wc6gzIkAhSjoH
HVZeAq6twIQj5wROrJwFkE5UUZJhnwqHlNwu0jCNljjJwfhd2eveSaqbwW9+a+76iMPvocMGbpP4
3wrtTg+tdNvo5VNfJOHbUfPmcIhSrPRxp2qjH1RR1Y6sCH3nIwxDSOVBeoqeieh5alTemDYcVfWu
nqKQgt0H3Svsco9RP11UroEV1wMc9orI0Qxc1cv7+VPeEB3deAM2ezhDton7tWtnMoeS11lbnmKD
dHEh965ecCxi+7uaGtqNPX8amY1u9IJ0HkF41K9XjLluBIDV9ORuNpbvyWhAti8z/aQoH4gU4m2N
n2JYcOBbX8dVP3lp8CWR6aTyd1CIW7DY2A/lcE5V49SOoCxekj11PbpJ8ZUhBhR2alAmjKlxaSRh
4Sqr2dLQI8VuIdo1U54exroctrafYc9bGtG+NLmECT62DoG+PDplkZ98ZHVzxk6Npuah9cOGgEvm
DmtxpxeGdhz98KUYKdHVpvzgqPjL9Wj7dPKmZQqB4L38omyWJMRdHvYElVVhJXfjOGjHoEhxrCwI
gEhJzs2m5BZ/ux6/sHPFF3WcZwNcjQjHJU8Trjh8p/npfz+ZJdv/3eYDUMQHGps0sZ95t/kMHH2i
DPNpWGackEsBEV6wzNWMyVMv1jcjjj6Mv9Z6RJZrmy9HLFGO89r8UPW8rUdEwvXImxoDa/wCgM8z
Yyy4LETbKfa6Xht97pfsc2AvlyAlPERdQevQZ/hFI3aXKzjsqLTb5EltsRqMauJqFaajcoX691/8
tzLTDmwsr3VcA316uf8+trGyM/puKuOTFsdXflH/ngbr2osxthJI1Vj8b5Z7CvpbBziK/NflJein
Cuwy54R5ysPg3E7W0wfP9Je34Ehx57jgiwzN3h3S2LBp3hqniVofenXrZ6WzHwVd5GQ7FrrvYSi2
HoO+dzemIHF43EYbPSTdb2GSKke73cBe+OCx/gShGCOyKqD1E5povq98c1z88paUn5Pe+Z/rzL8R
x6hSBnVqeppEw808ZHs9QCcjJbA/9rdx+rNH7fJ/eBKmio7OyOwv5NjMD3NnRX9+qomU347SvWLd
RR6xHW0FsTTh53dhdhT5ASZ9mJmQsRtgjalo7f9+mL/tGbyLYDlLo4Lz8rsV1E5ltEZpkJwacyz2
dcbwIc+fvBlTbCH+KEAgteubqA6/AXvnIpIh40VIiiDiaswUjL/QImNuLXhA7Zhf7XbB6Vby6NX2
E65vrQXndDbkWgw2ZY3hx1r/ltnLqn3zzdUl0JHqU3QV/o8+jW/rdP2govxLhQMCSW1DYAfizfcY
staOsdVxPZxsryYwpAA6tl1oJUX0Ki4wjc35GZTzBywYQ0q7d2cSnE8d4gC8B7rkd6XfshLlvYZz
AkqhJ4ek2SrQGtkNRhQBdE7pbQRrt2MIqvVvy05fye/5qB39+1MQgiA9l6O/JwfBxp5KPXNYciuI
wxJE65Y661Zuy7SeiQBtsMeLD7IBZnskx3J9USj/vxfbXxpzEDLhUFBgwgny5Gr5X1Wm2YqufDaq
09Q2wTHxvJn9xnG7sN0TZnsOCqoxqF5g4jUULTAm3ajdf/AQf4JKth7QACMHByQg/+G/H6LAs464
P79UlOq2QP7YsKZ1/EW2ZVSL3kS7k8sp95fbTneWjz4fKssfawKKlmn6wBM4HPyBK01GgPjdssvT
ZEAOkgbNlFq0nsLXbqp/q52lbi431q6JTWphTIMu64kYHbWkzUAlcDKjhM9b73rY59fs7WPTGfeD
92S7RPuJtnQumGDXhjce4idFVyvH+Hoq+utK6qJ5JCS2hjZptAuZiEZ9wmj4dtDreqvrWnE/msZB
83t0UBRkWP7+NAie25szuImq1iZbH3f8p2/KTIEOtLweTVjNdOUP5RLij5KBv8thng3D5ylHbz5m
x5k4qH2OtnsnU6JFW5+GoAkgrQJdNznGOV69EJLcoMxXLW6pB890O1cC3BbhGrJ7KK5Mrf5UCYeh
TLJhWznudTr7jKzS9peftS9KOwaWD+Hbzim0CgQEPTnEocvYvUuuVsjoCuofIdQcFb9x0sWgH0GP
MufBIpo5nWnh7sNuYTIabEbNtTCEyF8VO9riNh0J18Yg0jCPsfVriMb/HIZaP5wKoo+2CLrQNNOr
djGZTTnp5xujX8hNd7xf6nX0OShhGHqkVKY38kXlDQUohb8c/q+J3pBp1LfHGojt2lzncKtAg8Ks
kfLhOItdI6C5WcSfSjsldhA2R5MMBdyYgeS6QJv2SYxHuyHRGwq5MFb8aqGeMu51JG+5OGc6uQSL
j5t/TOCaau6MGP8U07u2KZmiJTnASef1hxTdi0eV0yTFTlFkk2yR0cQlWuG/wJDDjM8M96ZzmRCF
o1y4FvjSHZKLVnK+qBoaw/5lgwnpTqaeb7BzHXxKo3krsMmbSZrw0+vyV6TzivSAW0b+7eB/nUsL
/5qm+Ko1twQ9obxlCatewI7HFrEHbIq8n5YTZfHYYqtkYtTRxKc1YLxkwQbIZnoPgKXuvgCLV9+H
MoOS3z9i1Zpl92oe5auZj1ZdERdXbUCx7tSTqtmGAoEM7lBWDyoys7DP5qDdZk3W75OC9JVutL5G
eXhjtKFxSdoyQIPGIi2IatU4X87TnB55PAcgmFtQceAsowwPbY1xQLo8o6bOHmTJRBDAm7BeyD+D
KRBi+qpH2cuIw06apzs3HhbyiPObcEQ/aaZVcUi06b5B0Xg9uYW5WTv7IeT8IWRv8g8Wjrzb/2HQ
GzboWg4ESc9sGTs+KXqyllvFqjGodde0u7E6EktiQ4curVvpHRbyRzz4H/x2wtI0cKI35oRm2fhB
2a/l6uAQKhYCSXiFg8Wrmt8PIemkHQHJ/UgbMMRrB4XCZAxj9d/rtXyqrSa8M/Xirm+S52XJ7TPc
i2iHWnKTuvNj1saRGo/j7+heFbZxq+ptvTsXZDaShCHvv4BKvmRERa72Pl5NaC6ahZPhEF1Ux6x4
Lq1/NNrgUOSsXgvP8usx15LtaEf4Nk0XtTvaqsIvC6Gl4GZxVnEzw1uSxhNdH1PaLsW1TjV0Wc3G
X+tpr6yx8ho6b9TiqYIbAueHXb3YUfTZcLnNigQa+4prYFCl8ymaZxZNVl9PIljoSuJeq0JSUpH2
5n4REBXZmnuyWp3NlJnWftJmzOJbd9plxcUoxvJkDgmZGIgTzlqQf7XHcEe5UV6rv3Mwv/Yt4TH4
V7Utx7YbN/luNTE+gpV4zEtwHK+Z3LPrJDCUMCBK9E+WVmFVYsfYFBbhdWyn+XmYu3IDejnhfOCx
82fzSLzC0aiRb5cB0vkQh9UMMDQiw1ynlVOUTb1oYQMJgUn1Qh0SNWIqrDXEpzzKd2/kfnT5brKi
1fKqT2EMFQKggYlXuBzEWDFvdXBgPROeN91awo7w2uouIZwdfN7C94E+A6VvvW7NmsBK6ZWF8jX1
9WvYD/vICK7VuzMCzdkwSblREn6t4zJEQK9PDf36jYI3FRM2qZvjaIY//GR5skYQZTlMbK3DAG3B
MhQckGk9Axq7/N0RpnAQEpLVbXutvppb41GNx1QJ7LHnnRQDt6R4VRCrMUavxJdcpIbSIu1p/Tox
052oamd/n1bB9yUXxhn+lk6T3DZJCU9AXFXk57roNNXUIJEJKqHYZ/JzFn+AZjubxW8+R8WNsEos
PCTqpeg3zTD6m+uk59+rPx8/FRYXB9pc5O3PtoFRFBqgDD1hc1b9Rd2YK9wAWEc/G3N4UXed+Fqo
OVZvzyFEHO9XUrRwbS37l9KZK0vNPpjvsDA4S7HciDFgKGiDHz3otC4WAq8Ett9mmi/xmGdbxPT3
aixs59X3URvuFnvlUag1lUZGlQ+mhyGC3WDMJlN61HwbhMX1BqM7Jv6EaO6kHFd+fP0aHzzbqbd9
t1M3u7qNRJ2QB3a7s5In9TDqJYouGo0BJxYhy6me0WZE9XOUs77MOnxtQ2s99e58l3gJPHnyeiDd
EA+QdSDDpDJHGOaWw/BimKWLbcH0sg7pL9HPoxPBedg6FSlMIKu4xxO92I9md+/hH4xMaPhN9Ou0
NQxN389beZvrwq4x8+knVGEYNWhFZMXOHYHFBJ+iCOCiU18E0VEITvAABxn6VsqpodZorWEXOk/2
Viq5kYXgaBgODQKDi9l4cI1eCvrYFPD4fhTtVKeFC9UvoyHii8nWl7bxvqvbTEoLFWaiDos3OgHv
QgoZE9/P3jJDSifWlTwJuSn2RmTo6qtezOqAYFKSUR8VzLbk1iMLe96+cbR0a4FWMO+1gf2uphDK
y3Qxi/UmLdrnonWHLUUwBwh23VEzPUE9wFXAjDe61CUQe/2d7ebr2V9m6JJ6eNHWeTlOmP4wAc2G
9dwmipbnnnAznORMJtG27K71WKfO+oKleTFN8Csny9/syUvUg2PQGsNF3esbdvcLYdA/yzn+hEzn
k1p/piiQMuNlnOHpqYGJmr9w5JA5W/0nacYzkk9J23zrNWrawun7LVklz1neUHzF/daVrTZCDTmo
ogA4Cfu16Jcatozugop/zV5lxYcGu3OMOUU8D7OoUYPLTirXDuINSHQBIQzToMB1mgOykvoNPCoi
a8HpnZwD9H4y5DEH42frmDeyvGUpqcKHVGSXl6djCtgfozlmNMLI1W90ITxwoK2kmWOpJU7D5tLl
uyR192lk3lgTVv7qGBiC6Lvj1acWpWDd6dVNJ7Nl5RWQVeZjHs8kWNWf82y6qNWgptUaqt6dRQQI
kDCUFXFZV3+jfOHJ6v+mZuUvVvOBGKm/lLJm3yOqp2jnUuL0GWWW1oq3ZOrVG6+AyPU2sRrCuzBc
v4noSCrtwTBvygr3cTUgj6EOx/rPvGbUgDYS18ESviBu69T9vv+l0LG4fTvHzOZpHaJiVxSIJ8kj
2UG9dq8Ly/qEABvfHDM6BniZdKCVtyUh5qkT1bc1bgO18VyFbXixsuHoza15T92GXNHd5DmdegIf
5qItD9VoTXu/DgpyB7wH3Q1fqMgRuyFys8y6PuOOaWx0fEoslmntWS95tvQnrctrnKirjj2c7zpA
8d1kzp/Vgqnt6d5lx4oPjdINjhJdQ9Jmi4n6ZFx6wNQkMJ7siM/BqG5MmvSotk4vK9DxvAghDVUt
7iyHPCx+waM6D9WlFO017PEY25Rn9YWriWI8dkBKGPooLEYM6JplLK+FmNwbuyXS9N2MJV4iFCbF
GGiNhIa9vJcQJ3UnjK7Zb0vaLlhT97WvQx9rIYrKeeq2zl0e2pwIey2LHhSpVl2NCimXBdyLVoP0
pPtx6ApGHPM9WH+3U5WY4VCXeuTgGstjVdl8R2jwtvS99/4IuWiVtw27bUPQwH2sNZ9UHzWO/Xcj
JyMtwHdYbeW3MY+MyioFq/20RqOBZsOIAnvEXW2T/tK4E6Ta/JVpYIFzYq8d5G61p3ncqgmuF1zV
EQGhZUrOLnDEKUPKuGm9cTiMYjljGnTkasF16czvDPpf+pdYuGhBzFRHUZHiON0wLdOPpAZ5kAHn
1zeOVN+Fx7lcoXuvBsUTyxIZ6ZiTCLLcRaYXwwTjTdfi4rGC+u4SDOi3vPAKgm7KJqbYgvz0w9Mh
dihivRsn9WHU/Ft1pSsoLVmkGU+DPRN4nHeDAqcNLb90Na9aGQEEgLT7MvnGvGoh/qjFbFybgeG0
l7dtxMZVvX8wj1/62TqrXa42sOLmSWHCJA1CazmRxlfkV4zBi51dL9gXcDkr7jOu3c+6jmlnsj5k
DuQHdRwlGLKvFmJL0/WI7SAgxc5RXnbRr7F64yv3VXf0iuinOlzV0xLsSpKyaZwDaxNOMtlgucoB
K2/tlfI15obPHmWBRWQUwEoxsGsJjI2PtDGowxPR25wUZk6QGp6357dLtkCGADGS8pjreM1a/VDX
TNFG3fj9tqkL4xnrgJtuqB4mKTtXwz3mQxPhlWR9zVDdn+25fUiqVccRtyt21rp6G8X47VzfOGu6
ft2LxOp/vlJVTkVkMa9ekxyL1boa7Rkj4uZnz/j1k61NV1PCzTwYOz8DQfWJYEgi54lzCYBIdb1t
9tys4bBVs+CsnPBPwmM/NJzHsGIc5p4xyGFAJ7MrM/fv62KeN0nfdcek2azF+pIX0ZUjOgC5WtQZ
QB4zl4QUon2XvzhZu1dUI/l6g5qLTq1oJbFbB2OP6KDH9bQjw71fdiTsaORubg05BKnjJN6+vjgp
mK+WRvehU2MwRcvc+83Oi5sFqx/2SGxOTPfwwkVR03JyvIhVjKBhyoRJHfINA/WNuJspkrVo+1QL
ps4Rvda+ObWZbRT/X+6ZKkspqDDH4Ye8ooTv1JHmWRvtVqgmW4gT6SYsnXsznr8E2nivlu4QaFdV
U5wbzuStPIEfxGyaarxWtfKwBD8jc4hJa9KelD61NX9FTa1t/IxYEzPeDjlgDBHCkFNFx6AOqdor
bgLTxNfa7s1NBzOj0n1jo1axKUSNwWXKijvxfhBeo2M037X67SSpW++oT165Ub9IXXv4hN57gXOr
ZvAqhk5LjUs2IyGRus4yo8fJGuK9Ai+w9f7kRfadYNvElzMa5+xX377GqBNIy7nORHxOeDnCQO0p
8CL9BPhwa5rjRQEwYwI03+ECnY0w+kScsGKOUSXF2eUl8TIPMR4rkLcQ5SvgrPHhC/fudg6Hx1Xv
8H/irXQB1qxVcO40+xa3gNVHcOCmR4BV3ijWSz1IBkTQG6W/KZv8KffnZ/b/etAg8h6gTOER0a9f
27KTUCIE8sYCtXRqkGGL4kh2Yu3F1qVw7I06pAqm1gBiTL8F11CFNSaA1W50gksRRgG8igOGcD4q
WdrNxTyrguZtCk7xuslL7q6snoyd3QXN26hu9GH6CK6hTqHBgCUtnFtZkgqbFMvutg5/RoGJIkdK
5qYKL13aLTvG0ttM84gPqG3yzLUn1c8pUsrkNlfctxHLw/69ThQDSuAYoPQvopAWR7Tl+kDWTcgW
SjpMfBdq2xXm8taaw/+QYUfkIU3/uY8e4ePDn8GiSVlKKECTLyyJAPJ9GKWqQFJFrAYME4T4HKY6
xp1L9D1Fqb44SXno454Mw6ramkb76Iifk1R1PtFkbwTitExPmnMXRcldhYMih1X8WkvzLmfvfOlh
aL4Z1fCNhZc5r66nbMSE2smvHL3EHqAfOYfb8URbBf0mQWkhdT/7Y28V022DHZhaS4xQnvKlGXdZ
Hm4n6jWsp7bOrayYNQ45qaV9U834zOZB3r1zc/vO7ey3NBSsxwjsDG7RzlAk+JBlzAIWi39AFN0g
1wTDVNeXqmmykaNf3oyHGc6eyuo+yIrxiHyk2HUr2Ii9QOpWbVO4DNU2LYPjWnvZp6qwJkSn7Zdg
oP6Up5mxHo3J98WgIn7V5GP8uqIB4XxQXRIRZOtNZQcvQTC1APjQABacqLSQ3V8KU5qL48qtoF+M
HIClRC0vWGWqw14cDRN9+upPkmBXX9awvlUlWBiMDziUQIEQ5Z28iJ4CXPkmKN2IuqOV2ssPrZkn
elSnp7ZQrPXTVu7JWLi+yhjLzO3Hui7Mo0ImZGbHZ5r7KB0eOoPHgtgLqz49lhGPrGXhXv32ejF2
NEbf8tx+kCgC2Xl9VNCLGtlnhbBCBP2RJfmtwubwO3T44eqzqv/7lXzTYo13XcMZHcZwRKas2wJw
WVcLiSHbtMleitI8rENsnhdnuFZV10RaRZwa1cE2aBiLMGzPrbXA2Kg58sWHrvTMmxxY9AJtjgBs
5ifKplA1GArakf6pTxtY2PnVHPGXqWmL+rIFsraN2dgnvP96pFSNORqatDybqcX01bwhAygegA6l
2em4ZVw71mlHWdVLM9/o8FNcrXtccSiYwyXbK7RH13DxDKFRBdI5qe091/qPsBhvZ7VnjfuUbfum
VpRuX+EbbnNdlR0eqzLEMZAJzqTBqEIaoTJCbVlmqs6r1pZcQHEQfsN0S5mLjNhZ7Wv/IYxHstU8
UzkQ5IShEc4aPk0OVqaxXWwa8rUOQEOxZAI3WxFJqIakQ43EDHWms9PhSvDS7aY4jq794PopBqYm
HU4U9tFhqJudqnamLANCHZ2d6jDSZY8x1XepL94wpBA/3Dh4UtUpKVHPIHDDVsxMpMQQzhj2G8xP
5Ohr6/wmnbDSTB3KXwAnXE7D4hLOd29lhHQPbx105/Km/YcJD7x2nNvNdFYMC1W6qIeadU640SCT
S4Bd18nBfQ0qFrixgHsTY+wSjzcZv6nju7GXAnoKNbC8KEUpTHXt+4rh1pxYr1naPymIQ30hM4MS
CBVxtVUkJTO5Hmtun56qWV0tRTOd4Rak3PYT78OxXvrCihiYLfU+SC+qmFT/k2vRfghGMHW/v8U8
5MF3Y3tjYmDU9oG9q9BGEtVBNaxvG4NgpWjOKJrSQxgn0WEJvkfFYIEhoyzS8uynk9ZHokb0sDSp
RemdIKtxcFAz98VhTGb4KA5kltrlaAbLwxIyjnDTd4fHgCsK+xr3Rro8BSDU9jJ/Ql0MHTCsv2KA
/0mWvWOhlZyD+BQH/Xf17zoHWasSr40OMBmP/xIL5ELnPtr7VmQ4atVT95ibISpPnov9QK5lhJVh
677xDAIGcYjbqrPoee3IMowBu5IeHYXZYBTTEK0Yee5O1wqWTgWEYmpnnaD3jTLxUrexCvpwtPoh
m7qj4tsolbM7uAc3TZa9nw72oexz5tvwc9UBllXr8xDCWwpBipuk+eRGJr4xlDZqZ2n0sMRNPRdG
bYLOFU+qHmLUhAzOMA9qscmBaYfT5yTuHnK9u7Wn9KGs+s9aOj8oL92+o11dtfmXWYHXdWtIYmMS
Rzun8X/jdaJUpW+mQo3hbnV9Sg9SzoooVy0Pb0xuXX96kIvAS8RPQthuMxgU9uHZ9SrHQ0pls8Aa
Jsxj7rZ2gXY2fFWHnUITJnQLXjVgKCfQtiXxZ6M+XaYOL9fZDBDT0s6Gbn3F93FwxE2tHWpvV0fV
QZJN1HX51vINFqFVoEJvLTyLofLcL7PMJEzzR1pr6HYlRiYLjKu+0FAAUT+q41XpqMtgPTeSeIFj
CEhQSwfQV5+tdEIyrE42CUeRC9Vu+mKnl/pVKB7SGO+mW8Mc71UijSrM/RxccpgxZkIyzzUuDbec
Jk1XtnsDuN/IyXhiiHVfN/U5nJKEPN6OsJaY8n6yodMUhf3kdfalz3DZVTejL/xWZdEjNwSxbA5Q
8HRTRuBN8lAORyyJDj9WYbMULYNTzeeOdDFvlkWQV3V5MxA+I0rthbn5lFrzjvbk0VrGg3rN41K3
O82cf3zAZ/iTbwWbAHWK7wsJ7A939wn6koGHVXlySNPclEjeGDRDaxJ63pyN1yl5E0Oon5slg+2I
VFjJOfMmT/bpMm97nDXCJF83/34s80+ahaPj3Y4m0sWo2XDfsejrebTavA2Kk1I/RTrgSjXCBG3b
T01j4zI23Yy+ebOm/QmUDxSRqyCZyczWGbyWRX9DreBShfoPkVXiXkaOkvxBIgD695P+SQzCZR6R
iG8hRbZd972Jgo9euOit9D98EOPFaJvnPg4/twZcOSJfMiO8+/dH/unbgKMFxHY+UZEo3/FgGijO
rYtsB4p/9Fhk8cMbE0x0YINtjJvJNA/h6ubbDCuPf3+0+ycPjo+F9+Ih9HWQOLx7L3Pt6LSXbgbT
m1R3tH1bR0+/ZMRhnZS2odVu0LDjnTWBOvBOlL5JGxlSAqcgrzPh0o8T1hGLXxLpc0wsxnypmJ8p
QkNTj+tmav4fY+exJEdyrelXudb74IQWY5dcpC6toTZhQKEQWut4+vn8ZJNsVLc1xmhcNKoqM4T7
8SN+keww/UYSQpzDKg53Adsq66uhNV6NMvFv8uKIj065lfGN1HVFeRw75g9jBmQjmCAblPjPauN+
mN3D7FFcEXOUwjutGqZNEQk9Cj8osfrKAK2hVOtG4zVAMICVzb41qumYJ7B8IrPZCotfpSTiWyZK
bDNeznWF7nISIens/QLn9xcUBhQ5FNQQNokTwI36GWg0aS5gV3dIT5HGwrcGeEeA7R7SpN52tFDm
PrpZfKU3GyQXOE5srTyjPqDADTwWgmYhpGFGwDg0mgm5Q+msYGIqPgttWHjNOqaCGrkxnruTUppU
ALYCoc21rbpfUQRE3eVnKJsDF8PVfRsInfknGi+YBWeeC1iOjI4OWd3dQEaFH6MmJMgrIeVJAoRk
/UtMYewSQLcVQPwY6wA5VGBDoS0QDkfKjkvD7Fv0CegtiUuadEIk4+pceIWV/6aqGUy6WVRdC0Fr
XD+fW2jqy5o63niTZRzkq3GVvYIoiRKQMmVRK1aaW1SYNX3U8CDiICoBHFheGZnSGac+Bs31Onlv
aFEdltLgTFcYXVGmkgSPqQqNr1A/tHb/3VtLb+vlJ2EEi+beYFCLquWoaTFVBy70YYSYVdi0GAVm
2slNjIduSPaSm8TlfLc6DK5sdglSj90moEtqatnRspV2mZrZeBpDSHqi/cpQGIFMsLFG8aFdaahl
hUVHgVlEVuoHOyKF0S0CEyO7zsDFKM3xusaT19bnt87VthrZTKjHr2NR3DZIhvQupX0jbGibii8h
W6iVHInV07jNzPTq7wPMX2CSkZCDsWnB7tJNJ3iHr4sWZ7b7YsSiF3pBZzQJV8DSHNND1SRPIo1T
ueuxd7t7b4KH7ir1gUTvqYrxoyLGu4596hDP+fvrApv+Z9ydg6UwpC4n8BncvL8yl9eZD2mSnqYu
iS9t/6PX66S4pFbqhIcKSou122HQ+ChI7pE5UJNS5Qq8wQXKgqjrqYQvZ4HqQ64/eulq3brYSWih
vCWBaC/oGnaXarh65siwnaEY7XmhP1D1uKrpTO/0RWGAtIQ4uKK3s1oXuRvWe7SIPdbAGXAmqDO1
kySLKof1R+X5V8IYkfUpaAuVw7dh/TI3LrCgllgyhcnRTNFkdKoQkZYZQrzSiDGU/deAyqRqGha4
KmybtN+NSbULwKufk0qpy33Fw689c9s5xWsSeDu//zRqqKTOOrMEHfDUrtOD5jDBZfUdjA3UPE7F
rDhaUAmsQQFZzqIWOYgNhXICrrJsWxvBgx+xaio0ecqUiA2PuD2hrGsXax8smRplK0ROgxNgARAD
MLA9DR/KsnuxxuBxsQClRgWboggRelOVvh/VYCODNynu1PNuV2warCS/l8bpMqJkmjvFKQM2Ehk3
tfkt1JCi8QYsSMaxQC1GscXV85BGiHyl1NZ5gN2R37Z3AmCR+QoCesauNNqjGu1LY0y+I0Gyamek
2Bg52HUmUX557lUrxWFdx6y2nfQ9wOPrtsZ1GQEBkCxIyUgZzGwfIC5CZvEyhfcAcE4VYXJPFg3v
Jz4kSjCkz5dPTBHLo0y1JN+s+/g+yj0qTVW3Aq3ftAD95WsDBcKRZL6vvbsqAfCmHgsqMM/6QN/Z
6uZjpk8hVvU8XcmmBzp5ELu8zWS0B1lowoSpLesbVcxRKhA1JFPR+L+3Bjr3qzmMd+rZyVRAfiR4
T80euXrlMuW5zzIkzzuUDTDJfZJaUW7kKnKYkMtosMmfmjgPDjKxE7Sl6+uvM2WkBNgmtFRg5hws
VS3ohigCqYvPo0fxS0X0HW2dMYvBuHDguepAGVmaZ8CjPBBpRMXLZVVNNfqS/peoMBFiDecZ5EB7
1Zbxi3K3kVU0OsUFWqwU9uPsbryFZnGopIGcxURd1c6p+ThHstp6TgPUYzplNZw29NCV4UgXjfjc
as7RbPUHMfj1rIVcJqnPcgUymhj9sWS8dAxXhnLSD5/s6XuErMTGzrtn+Z1U7ylu8eFSjReZI6IY
jZ2Glk7HCGypKqoaSBTGuQSVuEOZUnGUusd+mk6JWcxneP6YRI++1yZnwKPZ1qwGHp8MP2RtqKmq
01JWRhibtoEFW5o5ep937Iw2Pkz++qByUdsOz1NBGQfJzOiMWxloZ+S+9zktG9T8+/xGfWpTIFPX
lNtm7O8yx32i+TWfu3MdXRG3DPN9pEACMSnwLlsD0NbwUWS4W1caMnt6doHLxt1i6RdJ4e7Dzoe0
Zn+Us1Q2pcwqGkg3uAbuFV5AHfuSP4ixrSRJygFOHqESahUj1yHxcB7b6Y77eU70p7KYy53b45Lo
KqvlBRGy3EedumyQpAyUdpJMlywMCZ9yeLH04mDHIbYua0XShXFpj07bXAoTT6SsFC5J4p7aHLJ4
JH+WnpDqrKhaUV2skFAty8IiBOeJwstY3sDN1ShZGp1wpwDNxNMj3J9mJxjrTEcYLbc+yH2Ohn9f
40n2e7oI+m7pH8MFHNWgZgDSu5lXPAyyriJzUGiTaij2+Ug/N/O0Z1EFq9LoY7kYr1EZuyxkzESi
KrsWLSNLDfDIo70M4p4EBcnfKiOjw7OWHyOVbBVslTyc8x36EXCPY2RyKeqVlYe6exkSyX1WTvPV
qLPTmL0Gq3I/ThFG8Rrv1V6yD7HenEOPGrUIHEy+Lp/2BXPrCgmNuCUVk4Co5IXGBthZMV+iOsip
ZJnLti6rveiiZFxcGgJvkcGEmp+oDE1GZ5IqnpMxxWZtdZrl6ngSlLamwbJJm+5So99x1utSE9HS
He0Nh1yC8iSBJdeqS7jdycYyY/3UKW0WK/narDpjHDhtct+yYgab1LPnKMOJAlLF4DudXIis2nMr
bICqN75OxrL3xgVRIPeQ+5fuVN3jqeVstWYutusMTEkrca2klIRIpy6hoZeomOPKOFTijZpMFmn9
IXCn7yqMZQqAIDM+9QZqJSoWehN+w3SbZZhBuwUN9+EcEOpVoRth3bv3Rls8BaF50zWAedV0QGZv
iFE8NFp5t7hpvYsm/ZPWXKh0aURq54gxE+LbfbCPp5UcL4KxMa0Pw/C1A6qkmrpOQFUmS09at+Wy
vECCuUrkBSgdtLZPr3Ev/WTF9TfGOc/qrUgzTM5hYzh1sTnvQERw2iuqbOC0e6cob1InD4Em18+K
SW3U9gzi2bvwgo6OdcByVbo0qUHvSMHalhFt7gjXcM4lex8muJw5V7RM8CEymgu60Yz/GS5LDleo
2XTX+PNuwL9d8DbKCccPI+A49QfVAobQ40C91E6lwSKWM1MQeXIUMcGYVetV7Gx8gIaFAY9LTg0l
CFMCgcJv/CQJnIgbxe50nzq6oLFlzCgfKJrnRpU+h6n34qqdKM9MDVgmvl04KzLqkSRQMoF8WD9m
I2MnNZlFKXAPh/+HfE/SpjetV13VajAgvm3KuEcq5hRhrW1fFs+6UtuRmJxZGOQYdPLkouk2MXYL
muwwFjBFYBYcJZI1YDbeVgOH23hFdkRbgmHDKNM/JGm/3LZzc638tXStWV5mp1w25KAPakE6+Te/
DvunoMMZAsk1lFTVAYTMyqGr24skoLUQAVBhKLdpcKS/qnNMEwAvYGIxTXsPoOh5wKs6mepx5DWm
VB1WLiDr5qM8CbPqD8XIHUA33sUKZ6nOJMFdNKyvep054EJTzRaGm7WxHpYsYU4K4kkNXyTx1xbO
9KHCw3vVFQje6W57WyHiu+nQzmgkceKIxrozKIvSTt8pNIqlvTqJ4aKUhEI/XdatMH6DBV+93pg/
luQNDOMbHXh1gidpjMNogS29jD6kvyqEB3d+y+KaoKZ0+6SFLWMRydlSNTuUH4g05qr8o0yrgeBD
j0OUl+Rkd5TOnLIGEkiXGpgoOB2dyBRXOvnzuAuOZtfSUiVnQTUQ6EQYAbgszMd5oU2uBjGSaEjU
qRQqVR00BP5dU4SfhBKRpw60gw7RGXaPfO9UItbktKG7l6MQtteyx+fotBo4H6u9nZKlYHIJKIGi
op2+6wOvgXn7qaaPezH1DBcbPNnHurmy+pcJ5MXqZ0DZaNqExWofzfqLjNQk8aJcAXivLbgSpMQZ
hWMblIZwY7EYPYjVwu8n10Ctraabhi5ProMJQeJvvMvs+Mao22Q3qWyRJsgLUsOw8erhtkEmaztk
vBlg1zLW6Gx960VlwTFgZUd3Ifbz2OpkrXdJ6T5KM1itMbPEozDUhp169pIXSvCTM0E9PrW+BDfe
JtlrUXDmACn7MdrbsBwepc6ovKjaujVacaOlebtPguoQZvcYFtlF3YOTSsoEb0KQCn1NETOb5noW
w9bysD+aZrdstamd8WEDKSWgOrkIDXD/XgtuYg+6RH2yGxTy1ew5ypqRKbzx0YlowxdjFooat7od
2U0qi5LF1s7+95pW9jJQTioMhDpaz1Mf0MldGn7SKuhL8mVjejtoVXSSA8+gF7BrS+uUB8u1s8Tm
CaLpcm1qaQUJjTmlIHxz456xQb+TLFDOAKOrnnMOAJaPdmg9T7s0ORvPTi4qy+I9AzmvTPtaC+zr
2nb9kx+RTwIvWIruydXinBFYeSMD8niwrtDaqm6b2vHoqlIWUa5tG/lY1z5D/uwmOk59MV34UXmL
jeujSCZoRfY9gDN4Ho+q3RQVxptOSnDAGO0rjrk2DoLRi+Mm2XXkuteuvyWpZIanOH2ygchs1lOJ
ekmS+NYlY29MeWiHgACgqmTSY2Iuv1kZEm6FZlYGuPWpLCqMjcPYOyBxjMEpN4kbXkWz9rnMbiSc
SXCbGt6dzZBT+UKozFIaahL5ZReuguVonZuhr4y9nayAhhlI25O3xSgXVwvVGBLAtvKhzGmJ5k77
rGeY1RWW8WJ0605iT50gjjuk1o9pDbaSC8o/S4btR/1n3xu9c9DKxnXfeZlxUFFHYKfoUOibJrtC
4uxQrjezVn4WvAMW1VfSO1BDk8LHdLb0CveYlN13sx1I45beor4u6p0Ta8YW18RevU5rF1thjcRC
6B1k0KtcXw5VYX+SJbua2bdutZPtFKQW/V/4UNnTmY/gDPamGvVmpwcwcXFR2gT+Uv7e/hgZpSFJ
C7CpY1SHsk+8RS69TMkj6LXe2BB3z6diGjsRaEOeZKNEYxRkdLYjBu3K4MEusZtwkDq38DPKyvU7
nPZlKzGi43lIVxzdMtic+fp94MVu5Jg0W/OLl43lY56exX2csMNJp4jQXjPs24hbZ6ZO5tpBnoIN
hLrdi57hQD3XOfekL+leZW0dGqak5BUWJhTMshnzkVgAQkGkIDhp3ziIaHtHL8nqPMNPuy47/2Hh
O/q1ta5rON5sXfvCKIKXxKvbc7EomNM1Hm+9acVtyiiXrYT8MDexU2qmCBdjCy5W+4Qmtc7Qb3pI
o6w+IiLDjCEA+wNA6yDoV7X5hk4/VGa3A07pHAYbBlG3etf+xHOXkOL59bcYftAp15GCRiKPdgsS
0ilAz2K5Ul6E7QD+SC13qwGXpXuw5FRJzXI9IJ6YIH4O/KbD5ilim9OvvA4SDzCRkoWWpElaSGII
6a/Rp8qOHqVCGJHS3/tlepFb9dUEAmKCu1k0IH1iBiArsoJ04SGFedGuiGOAQ8l9rUCktY3CsWdt
JVTOKH9vK8SUVfoZr0F9XFq4nDXNcCWGJn4+obG8oRd6PRY5/TZV6WvIeDehDhiZuyKLewKqe0A1
8pPr38m9yW9JQaOPT55V0RzDfjbKfFo7Uf42p+tLE1fXoePvVaUpvx433Y/u2Gbhk1/8WxlKB7w9
FwHdIaV/EhXzFXFTHaWUQ5LdjaHx0DKJPrN8LBfFqBgbWwFtSc9CCmDR937sQ6b1SdHojDQ+ShL2
n8NNwWnUvYAY/FTG9cMZqKfi2qxsCxUETCUoIvso0syiJzkP1WuU04j1NKgEsXYnDR+JYurDBDIo
nTCUV47SOOFvT3quwURRLTFrDMeNPS81zYH+JmLgj6bBvl00CCqqCla7JFfDLpejDn5LerBV/6Px
M1x8M6bhCqI5K6B5swB0Cui8zODdL1YgSNKwkIiuopYKb+fjTpH6BH/Qef3ed+h2FIF5MliZl2t9
PZuIaeI7+QDo3qcYIEdZIqdlVtLHezpLQD9Uw7CLMZ1qdSTpQsTTK/8ialtgsUa1iwPyL1/xUftp
Z6hWHn3H4Og2D5kbX8DHTA8BlpUXUmWtGs5bZjW8yB8ofJ0sdXXbpL8sxZJ6Vqvb8irNu1dtBiLd
g8FFMqbZieaX9CCywbyN576GQVoFhyYu9Z3tYC6FTOKO3snHIUSUpwapqiptaXTLVEQwxNayXBRa
Ex5USZcOIeppbdxu2TsgvovypMKglpnZ1g2DLxISYiO67QZ0UqeVacjCuUex5zvFA/d8px61L8rJ
On4hkX4vxxroO4gdhLUgURl+BxtQrV+VBaotIpc02xax1C+ZOinnXLurD3piVhwcRidAUgErWYjs
LSiDX0UltYiIXqivVItNLJk6TzvIXlo6rB19esZSwucBvKROn/EXcuodt4pncA4PIIognaj3uaR9
guhnfCm1W+ZHlKwurAsvey6yKts3tmNuM9/51GlAKihXSdOVIq6ke82NGTYQ4VWLQoZOg61RE5jf
fo9bHDmSSYYhMu5WueiX3pL3W6Xeri5cYpncnQQ7pQe8caK2OCPIEfaheG/0XaYtzXaqfW2nz8FL
3QWXS0S33FYQHw2ths0yjFdL226bpaBPYLzJnh/ZVMp54r53w6eMCdRVMekG+CqKg346CJNY2uMq
u2279pmJ7to236WQFTyqm443LAB3Q7/zxdfmR3/oP8hTZTCQvQSInTVoIsLrvOpBTG2TqN4jLnLZ
Waix+2266x1mo1HunI8A6Rurty75poLO6OTWdWo017KzxGVKft67UHOW6iSva3LQE2gN+2qc0Mnk
lM9zgzRNU2NUY5h2EQNDBtgt1AtFuXPIFtC5HA5LhqZn1nyUAklN4SQieMO1MwTdNrNSE/Zk9FYM
fiE1qjTHZEA6apcR9PytHxv3zQQJ2LWCgib+fLZCFP2UUXNe10G/EYGCrqeX17Uwm/R1X2ZdSCpD
zSdbQjEw5e2ypp8buu8Mfy9CCtKT75h7G8YrAvn2bjZJXQ0dDVlWqMO8iKLrOYJAUUFU2irBL1HG
inI+7hxAlbiLtHgH1d+uS/0u9LQv0q7I/fVJo+pQ0GfpDaRBnkACS2qs9MAVBQkJWlmKHaM4P1Zd
yNG5+B8XjE2AjQMEkGEaU2ye0jh+yg33R1fAgogYpOGBeZPaPlrjinMMLoPBMlbyTLgeenTfttCi
zmdGYy4bRMoZB9nz9ZrGu8jXolPi3Lt+vYB+8T+GXXytr8a3Omr8/dCwP7KSaidY71WHfKLaz1t8
KLOlfK6M6jmE374ZtO+yvZiIjFvKE3PTF/CcVPUr/069CI3Psj9mMS0egEA42CDkpTq1stfk7xR6
KHLvcezI99JZNwJkX8J+OWgRnQdmTm+jeZKfVL1/B8cIQXOl1i+9J1xCD1OH3Felp7wFtxx2QROb
Z6qWOU0BVnAkB8aZ7+z7/eUwLDo+7MSJxZmOmj9/E5i5B7UuV+xLvItXQMfpcBDiRThn32bUo6vQ
uWIoaF+oV6lZ2Y1ea4iM9QzHyqHeJjZJjbnileGuwzYg/4na0bqs2gn9Sa/+FgH5Fnzb0hXoepn9
j1y7lcAsAwvpJ2GQfBmlJLCSLjiWcVf2zKQ4BRH6kaWl0h6BVAoRUvpPUBI+DLipGPW4CwOD3iKv
XB1eqrxR6YIkACrG4bypbVJ4EI4DvWXTVkuEBc4w7U2kFVrVsbB1D2mdQjABknRJsaDaRnJOodgV
o+QQQpJUYVYgaHNx2Rrtlyi8NAfsbdTDUbUulkg0XUvzK5Fom+vJVWOuTDVVD1OdOOravPkYOvlX
Q80nXWOGYFTcSR+lVkaFIvImb1gqAXgp0AzH7HFcueoptsZdPmg/MJ8cb5o1uZn0bjgCSsi3OGGn
Kx0CGtNnAq6RNwcMk47LbM/HFCG9wQa/6V6Rnz6oyxUSuDNo2SbortcFyycabtIQl/cPqmE6oVxy
QbaZj9l6I0dbs+QwQ6DKx6VGDcq9tvNtBvXIiadbXxHIFo3tI4GORibbUr06FVInbDYVHjW8rAL9
di7IqxoH7Xnm6bCoDlgJ+ugneKTPlHiS88nkwcyaTzMCMupFqhcihBc5AUanoAAsX1WM6zLjLnRM
3FcmH4QAUu22aoYqv8vMcW40OxFygFC1vGKZdqPW6JtIdX7VteWe+xy5j75vgs1XBI3JjL470XRz
BtGMDp4GhXWLcNMHOKBK6PrMTZXNbtMR3OTGpVty1jqxP28yF4sh4GqbxMmry9qPYW5U6f0aesmm
V4NBo56hN2kxogbA9wP+pVDeKgrarKDuYNkiOFEENXtGeMPXAA6aG0817HWnunB6G4m2uT0DVK0s
eRu0Pr4yR/9DYow1MtDo+sjDF+uJJUn1TR1Bb3GTS1js8wFFddpLw49hGg51noKnVR1fa4KZX9M1
LlAYbWFanrP6Pun67bQk2s70QZ+olaP+L7c+hua16a1MS1nL0mdWvVu78W4GhSDGQShhy/svMvat
Jg3nk675IIgqPEw3k79M2yVzu4+qDJHM3MaXROXGRj+GF+qdC5VYETuEVai+WUDXoLObFYdutSQE
E2R46a2GNq0CUZK5Lryg8d62P/erfyM5hozhUCLZ9kHy5ZtEYASC37qlfxF9F6mZparvFApN0Nj6
AL7dtBwaIcjsV0g+LYH9ZWyK3Ti/ar0zbGKXJiwIju5j4pNKiJYNjbC2BBvXL5cy6q7Z9IW2hLSF
pyur9dkGPmDm/snwy0+xFpLIW87F2ML+Ux4LcJf8HtRXCdFSqpklrHahOS3CIVGr3ZlpPCasKuZ0
VVvQd87jYFcOzl6yWbWiaYkf1MOSpwaPESynf7uAfRd4jxxCVRdT1E37aIoeWy89+oNvovJCpSc8
I8kM1e6kFrpYI9OW0YPK1Cy9e9CKLoeSixJxSMcqL48yvhNEvUr0QyQYWtM9qoas9JGFtiM7REKo
QAGVGIZ6f+pLzvNXzUK4o9cvbdUpWRIkEhbQ9/IXMmsEM3YeOkpbSdC89GhuS9/9JtHeRw5CR/Pm
jHmQ4m2u14XLyM/aHf8BRWgYCRWEkcN/xrB9cQybYdmp31WZ4TyZF46FCpsaDDgDXD7PyK9kJctD
XZVjgmAj5JmZxDIDCYdtFmRHZtGqGKRbobqiEgKTeqG/YaIKoRBmkxKzUJOPeWazdZHG37GMztKj
Gk81yPQnOSXVrNMy/fm49Jfxmj/G/hReyezGLZa7DLD4fg3xB0gBB20cv0QILUt3ozsw39SfgmTo
N/Ywv0Vt3YOBT+MNgmfGBn2X53gxX5yC4WNpK3EHWtVk+ER0j71oK6O//1A7PTuFQ4I+Rq+ryEB9
6CBOK7umXsjGajv/0sNK3UxKvsCPyxMSLBdSsEmiqG5NAAsSTnUVRvREV5Ae+sFoMG4CdHBQ80qg
yZsqqZT5t6r/A+17gPzpTjJoSdGlyF8S9+OS5mhlE6Wk70ZYIxNbsGJamWyfGzcVsveNpe/V10vb
QAbsarUtVM7bhCG/vAw5UuTYb3sa3fugBdQge0A+R0a68vnwzBn1sxowZNrK4FwAOoHqJxVL8G3W
KY3FGUlShG61dEouhCKEq6oViJG7OQR/71m0ZMdJuxz88YyXaFxykDZCqF9J2QqZ53y6qFNFZn2e
S+Uu6+88HlZN+aFs70YbtoQMWlajMZES2TrBLqZVtnObgO3CGSch82JK3eByrChzx8K7VeNKAdSq
4Kq2oeTc8s77Yr2d8oiaZ7T6fUtvVLoXMDaHTZe2e+nsy+4jJ2N65zEZ0sjSYXY2OVpChXOhpeaN
Vhm82gmdOCtAeVhRwHus3rdZ8jx7yynRAScFUXsopuJZUJzKlFUtrxT7iGhE9V7xjAo/UVz029Gr
r/uGaq7Uo50Md6IUyqA6I6IJcfLAuunrkK2vFTsHD+fJzQRu5uTaimbAPm0wWw3WCUl0m95J0iIs
VOfRfvHij5IVS9ZjlN190E7YcqGwOS9fuK67CpoGarF4JXAiS98LMudXV0kXAARVlbQ8NZmDKmhx
MOQ3fsy4yVT6HZyfH1ODWTp11bOYVSIaH55qK7qUbF5aGOouFl0jWZnuJMVVQdTJ9Q9D0T7JeEoC
qJJLk2gifYNVP4Jxz46iATCs6V1ogh8QypM6hmV/mmq0MPREG8kngEZf9W3GLFcfmPXbcB9lbSFw
+xZYy7Vkn0uz3mOWIczsvtxiYAY3ukbsQQnNeNRbWFLnPIjmXlJUySP/GxcL0K91O1yECa3rccV9
cfWMvYAgyIKPfgLWoTFx2I4TBmWGMnhdjehS75ReYAOTK/IQoxfmrgrS0RAffHuAjcHJAwsB96ka
VZUFqSy9hYXFjWItSaGJXxOxVWVm9sDnWjRB4jo5Le6VjB+0cmOA6URdynoQVRBJu2TbqCW3+EG4
6azzjljj+TFck1tZ9Zlm6Hv3jCZLb8t5QsmrcedN7nLqnXG6qkSRiOnV7tPYpDfyh30yveZNcl5c
cghK509WkVcFd0mkobrEkhevdVezXkn7jgKTk+GOnHHahEhWOZ0qLM/PkhW9zSSsrPx7mFWqp/D3
2Ne/8Hwm4NKhAb7tBsjyKmTsH4Q3Ew0pC81A/3NQDhgifpqZ0c5PUNopy3DrFAhe0Wx8HBy4spbF
L52jOrCBXt/6PmOFv78k6882EMjwBgG+ISgh4O/5Tnh2hrero0OanT2G5ED3+k9+0E3nxSvwTHnk
53RLBUZgzyN+2Vt7vFCxDZwaaDpvvZsn7ahDHUdVEmsLV783KmbHykxSzAol37FQW2zU8/aaZt6O
5XglEDbJcMoR5X0/vJeCTQYlufEhXY1463DS/+LGXZ71Oxg9I2d0hNEeBUf/3ui+Gl0DiXrkf0Xy
lclpTpMFbgCSL2EPM12ZULXI8ew8evNb4BDDJhnM8hiskGPK3I8B76BpwXuaW/1V2g/q0GssWtxe
F877LAFDzTx7L860Hr19N58uzEV/jsMUe4gZohlUgtycA8BJOZ3B5DBAdUR3E/ORKUZLcW28j39/
23+mvLgmLCDTpWDARD54twLD2Ol8dO+yE4mIr+BHT3LTngJ/uwkjHvGPw5m8osn8q2du/pn0gtu5
Dg8JQwlD994rg9uWk2djnmhHsWPx/Oky881rHe1ZAEAB2nL509zS+FNKwGFKRxhRs2/phPi9mSMj
yj6FKh8D341vCwwjoh45/DjLtvB2QPp+S8f8GEfz579/ZH8hl+uhk2vTWPepk2Fc/LxrZ3ANJSce
WI0clWAYAqCjK9pSlbJorr3UIgns003l5k/rOvzQcImgdw6k/hfX8Wcql+fodEtsiFLQWfx3DClQ
6G0R6lxHED0antsh9J4ve3lOUWdyFWXxYW3QM5nazrn6NWdJZMx/3jIerw1yFv+zAqSDf34QteYU
4AUclPz1uzn17oXBxjyWLZDaJybbm2Rue0WBgWSB2xJuGyDYVWNOIpf1ec1n5N+XHKilfWMu2Gss
eq9v4q6MtyjsPP7iganF/P56WeK+67reX1jcBCitxn09McrWgvIKeeGDTP4AbqMuNGifOduqM4vH
drimRgcDOkQx1aY//UJu+M/7zkN3GkN47Jp1XC/fhVlPGzHXoWt8RF7PfyhM71bsAF0TjavFd7eg
2p2roVYWmPHr3z+Gv3ptYMlcsUXDQttSkfAPp47Xg0hGltI7yjmp4C9muu77cLiebAM0EWZ5+trG
R2O+lpfFIARslq3duooaEDu4sgzLpfwxBpD6deKd4YHGkN91C0avf3+9cgq+e21YPUP383XMUFzz
3TKbtTGbl3byjpxbmJr1zQFaE9ogGGxrU0h62uOTqjcPtel+Rkckcw5TH/9KH9pSb+T9VaDGzupx
uBa8o35+asSRmVnKwmLnZckmgyZyqvMMY9/7JcZjObqlkASLDCdSBSylGd8Z3h2GVDcq9s/qotAi
A8vuYHIIhbAIiWIzKvuF17zNtXsLBKLKvO9TOR8j4FBhbRQ78dYkuj0arRX+6tH++abYDnCBuAbo
Y7qplukfloJTTYOVWXZ0EpylMjA3i6OP1OUGediLoW1ULAMrYMOKQ/yP15/iSfWL9/sXF2EZlmHg
fsqmNvR379cJmmkyixlzlhmFCmOEyIbGiQQTlaorYz6jnTl4ISGVHtFDS7muv78ICZY/v94AZlTg
OH7gWXSZ3m0Kx9TJs700PoUUIWkfF6DrKcsDjRZajg57q/JOYfGm6DidZ8OoSn0NozaVxHjMEP1L
VpM5pPko6KZe77+MJm7EUV/pp6YJvnVTy7MMofpn1Q+x0G4U1vdMseu6B8bb4ewZhyUdsO8IgUT5
/j2aop9nJUkhCs/SuyEgLUqCcu9N9bzTvZPoFkqxMiXjMdQ7yknVBtcc6sAYH/R8sLEtYalJsVxi
Jg7CFrlHJWCeOTBOB/+sRSc7flTYj3BhNpQzjWrp/1UFPCLTgEltmSfdH671Huk/zAQAr9IkG7vp
ZFoduqtYGWyH6WlC4cLLwgOWahVS4L0GvPf1XEgqtt3fvzyJAO9fnudbHMY2eEr9fYRYwiChXEyB
JsC4o2lifDDjwdyi43v2e7ec9YN4SgQhKUMIxCCqjWjjOUO102v7OvLjh9SoLYRfmFgrTwwXsptW
pMsWld6/v1jJoN9frM86Z6EZzGvM90xfRJHypWrCo+DpBB+qmd/dxrU2XjuclprevF2sn6QnKJ2c
2mzBPk5nGJS0SaSFkEWf16p4kN9zB4bDVd9uSVsKnHUAE815eAWS9WJoypPAoEVADwMd/cIeR2a/
7jUteWThhuAwFs4lhDRgmugvAiXQvi0QH+uhI7kq0FesXs0kgqam2mnJWn7oI+NJXj7SBmxVtFIM
VLAL1UWSRgrC91CAy+xKBstqQCS/Lf1Q1Yg6+2wpuv6/AbGjUt1C2//KzodiJ3U1+lwn9MO+iLgA
1WiGnNetqkExzMXu0YVRoFqeAvsUzSDFP3OVhVJoIesIguVWdq28v//zOv/f6K26P7+p7l//y3+/
VsjicV/9u//81+3XsX9r/lf9zX9+5+e/+Nfxrbr9Wrx1f/tLN0+H5/e/8NOH8sW/X9jua//1p/9A
hgGfxIfhrV0e37oh7+UCuAX1m/+/P/yfN/mU56V+++dvr9VQMhF5fIuSqvzt9x9dfP/nb5SCf1jj
6vN//6G6w3/+dlOtX4tvSTO8/emP3r52/T9/s/V/+BjPkHoxOTdcXXFTpzf1E0v/hwlPAmsuDGlM
uJ+cDWXV9vE/f6PS/weLPwC7gtuPq/b2b//TVYP8zHT/4ePfiPsoeQyJgRP89u/b/+kN/veN/k85
FPdVUvYd9/Nz0UvdTfVjeAhcBMon2n6f0Ud2EuF8Xk+bVjVHtbG9BoG03tlp/VYUE5lQvMSbcYxN
lBz1eDsyP2fu1D74KFtshqGpkf1K4QxO7W7Sp+Ry0tJfmCi9S9rkEjmhSfgDUnkDZYmfT+rGDAa7
Mtdp4y5Df0lCHxzMNZx2uhWvT2m7S/uPNkJYW2SNwLvFiXvp5dVrNXfdNVLtKyyS1tijCZXt8t5I
r0DEwtj2UGBZXWI4wscrDd71yx/Wwe8P+o8PVvKH/8a681VDutV15dbq/emq0YvJIn+CJ+bNcQOT
vgn2ieFXXzp629Dwqm+FC49q7i87Kp1jZ9reLrVc50E3VI3de8ZDU3TBwZ+aQ5MxMYNAjdCxM90a
S5tfGYvz5KHZVjjhXi8ne7d2hnPwzOoHJRctiDi2T7bFSeSClvlFGP85gQfk4PgcdwER3NS5sffv
Q+dxzkmNP9DijvqFrhWHZUEOv5gwFs68Nr50him9iHoNS5df2pj+XDfLl0O4VA0j8hKHNfHzYqh7
D7uuFkyF11lXpHbZJnLMF9vV7MvYH6yDlhgVInXmelFEe8vT9yAYtccUALveNP0vnoRp8m1/fMk8
CtU7QC+aHYQF4PuriTxzcUZnYbRSz4duWr9OEGdviAPWIe87ZjnO2F8XjofcW8QkTS8dTDFa1H+V
21zqgkPBw/0bgI7Nalrfk3CxH7Cw7A/aMqKRs+g6XJTk/xF2ZsttK9m2/SJEoG9eSYI9KYlUY+kF
IXvb6LtMJLqvPwPcFVV1qm7c82AEAVIyRQLIzLXmHJM2hszT/2sC/P9471zzzmI7twko8//jvZtJ
XjQRttCVlgLVp2UcuZmB+WPJ+hvkuc4LE9msGsFTkeDAQqja97AcD53BGfz/v1ic/3ovdINAndjM
ZPDoB/+Vx67yKIfx7636GZHXkNo2xD6USJZmb5Te5Hwedo6s3kFx6NUbYZtcLXqeDTR4IneVNO4Y
zlpXXx4bLqz9YBUayBvfOKXVUUEBPT12OlGYJ89Nq9AgqYWyj2ZFCGjfxkyaPyQTOENrBxhPvjiX
wUBTqzbEUSuK+WmWZUvmq4mExIg0UkVwMxBS6dz9Nr/X0zAcPXrJVyUyB6KwRT8vFtbGqRsq98nw
hkisP7QYucPARgI6YRZPVmkezbhBsv+LeODawf9myBA/wLIR36hOlYQVG1LG/32dwELuRiqw8Tqv
st9OEqtD14K0L1xvk5MuusYGuxe5VTHClcdgSn725tidLFkZOAWXh7Hh8LCd6u5kum4HIpJH//lM
PIG8CooiQpvK09IuLrrmjXtutAP+Y+0fm9ZQeNIf+2U0QgDuemY8y2uQm/MMAW3//vLHM85cj0Bn
MQbW0jr+6xc+jj9+1b9e9tgdrBTJhNfZ9NS966yj1ndLecYowdcocVLkkMMAdHZ3BwjKBZT5Z9AB
mYrNZnpp8uBemRcjPliaY56Z/yJNNItuE2UWLdpp2o2e9HYyrg6Bi0pnGjTzyOKFRnpnaO9NU+VY
uGcqGKb1UqWms9fIIeUk6Ix7tmzaV2MAJ4oquHLXCKhAgiWCTJbMg37Ylr/yWAD3iMOI1s05SsZ3
OSVwDECPvRFp+dGhIf8rS6bntMudUzvGn34fBycjY+rs145/sKRn7plKWGvSMlMS7JTapdMAFQ0I
6aoEa3GIY7vbQWopXvMEM0Wf9PVfU5/vW0hNSVMW74hBTORW0ktABvr+lrKndYw9Dbr1LM7wW8V2
YLERqgIZltOXb2YSF5cSa7c+2vRv9P617OFsWqWSby3oepyLgfksHe7EkxGfe+k264FKwnbuCrUr
Is88FN6vAHVZ2eQ65kjNfY/qdNrqthLbWM+wuJqoUDW7PdiDdrVQxV18jyu06xPqMYVVbUzpkV3S
GEAscokxfPDlzZfxW2NTSoDCzdKVfupXaXnvTOHre2zr8tT3/bBp3MqkF88fFOk6IVOjjavON/rr
oKZ6nZIi8525xnVuXfVGp9jfB1TjtxpNjU8TdtfjBTb2x42Lu+Zku7VH7usKH+PPKvOdd09N+VEo
HTEv1rz3KgrGballYvvYTaTw1oWT+kvckfNujqAwan9oro/dqEspmqfzXaJVX/ex2e1jm1GfZtI1
tZkJMMhzO6491IBzAoYbYPUp9qd/f5YxD0b88uLHBjjbSTdtkg5zvAdmrN2mubD21tL/pHsd3Ryr
jm6pNt895aSXxyFSNf1DVtH2euw+fiot57+4TVinxyFtkPkpKNF9PHb5QoqtRCa0GatRbPQ6x7Mt
De25WDbDmAdbw+SahgVBE9KM4xfXQZSnkuivxysex1PZlNdpasPH3uP443e4ywIXnudCkvjHb+yT
6gMrJ31DYRtrBMrpS2aWhH1Yvb4CgKT2bTJlfx+jo+qvzdFst4+XMKplLzZEtXC2MxiMOlGaazOa
+51OCOr67/1SVe4hl0EK4IA4GN0fKiixWnYjJdvbVjVY0KIX+e1xrFZtsHINe9o/dh9PpIsdpzLF
kymYl9SKz0MCoNsrBBOoGGvrLvpU3OeATAHPvD+OVFFd0Mr2csYLjuW2DA5miTjs8ezj2ARfujSq
22Nn9OLfLqKeqBGoJuM+ex4Fa/cA8fC33da/qLW5tyQzg6MmSavxOss9uZ1FBNWUfVaW9N81N81C
zsju4ptTdlJEwW71oHTu8FLVqoLN89sSKKx0AMHAAFci6pxXtyXRttXUNw0y1DfK8F46EiwZkXvv
OzFxMUMVDl6Ek7YMJvCzCB70vs0a+IbjJl9aX0hykrrygLEbmEc1vvz9k02E+dUm5alqKoSHEbFL
NsDNWy7ipbk9MytIbRPWEfaNsCAo/gx082A6FK8EoddPzbKp47EMVVM0G7vmPgzzSjuWhWNue8h3
e7KK51ez3Cz4gg73gVU03nMCg+gat7G9CtSc3rnhHtymJRAeXZvax3k0kCPDCaX75huamPGla7t/
20OYuCcMnY5fFzFI2LN5iNwu2BRF3n6KSf/dxWp+NrDaXTXcUbvSB6y79QGuL3x4hhwT1qMvdQxN
jYUJnQ2JlcYeh+WnWP7PeImYKObsrrAS0S87lWMpX/Jl086V9eRRJ8NTJF6C+SMfnPKZjJFDIarp
YpWZseFicMj3aIyrOVraRqkcbrIV6dfHZlweTYxLu9pI1Oor8ofk5bGZKypEXaftC8pEl3HZexzv
rOhPqk+fxjAi7DO5/c4Fdnerd9hK32FiI6HpZr5fvlV99Uxzanh67JELjRxA9dr5sUvDaHE5OOZR
TQ6XkuWEOj3jVZD57WUodPe1ifvdRIP+U2JBC+vWHs5Y/y2mdOndsDT/9NhY/3xEBavZzVby9jiu
pw0D5T+fDJLxmI4TARJTW5y0MSlOAlccNmAIF+S24R/m4zooD8mtrnc9oHO7vz4eRXGTnbHFbrSY
Q/86/ngSjGW2C5zmTrDXjiVq7czdfRg8eW+Z8sARJm+hjt/b1P9jeUgjVujL40tG3scpKVBmMze8
V6OXbeByFbuyHZO7yuIQPk/zrfUqbzaJm46EsOl9sq5GedIdRNed0XzbAX6Q0v8081qy5KHMJ2w3
uQdLixyOK4tdOK3kufljigCnTs9z46VnAg6vgVuwfGYOgEpw0C6PjaytJhziEtcDZoznHCIQy4DE
22d+qpbe9hyKmbTkFiMLhCMe6VU0H8fK22jN3uw6xcnrxxcnSfkjHw+9Mp+ZflN+bEA7ZvTCjo+/
zyiHBVmDk8OhXuq1PQkGSlHC0ot3pjf5KbIJcHgcN5jKEOdaz8+5JcwnXgJZqpSA1qB7kc9EOE7Q
JO8y69UxKBpBNcx1i2NTGWdjQrZUmoCTy0Z6F9w13iXWAhEKs1zssC0z+pL3VjnOSQonHNPK+FBx
V64LfNrPdX4yzCl/w7jUHhsdi1fUDH/8JY/ZZ2JQet27qEp43IbWHB8Xatsz8zG4sII5TKy44hO2
xJllzw9/lt1LsOjFROnGl6Fv7ataUPytYdMO802cfXzvTlMkdxC3e3cKyqfHmUFa5F8a5UxKzjDB
cqF1jNq1QBs50RCAU3obVRE9PzbgE9Iges+DZn5tc/5HTvfwsad15gzQvNrqwHe1OplPAmDFszvO
3nMd1H8assRXMaWLfVLYwT5unAlTFo/GdOBRhyo8XuZHXtzc6qD0DgLELIo6diu3Vld3kGFhIGBf
W/3gH0vuHUeZALIfVGvvqkwgaFg2gVfkoWtDZ5lwGq9dc/R2pdV6LxDMgWk5ldrafdc+i+Arj/EW
UKj8xyYbRYMGTo/CKQIU6Zksqt1ZTICsPBufezaJ9ePCSl0z2yW1gyskp6hqJYp+NeI30MF1ewKb
/1T7U4+wpu33GYQBY6DX05Zafi6zWl0KH2eD8hgbhgRt1Jqo9y0s0BcNRCB5S7q3G2qXjPOGc57W
CY6gROuvKp0CHJLyqarx3JgVyZOGWb4HWid+Q1fYxG5gwClEhWsGBN1NIvMvUUPRhxLad2b4+VfV
aummIxTjlLt4yyXRPsdJH85BreovNbV5SEREdKjmyn6PhjJ8HLfSutg2Wjzv814mn4n+PHS3eB7w
Acjimfwa4ysFpEyLpuleK/CsIWxZ7ToZqATHxFMIPv0CM17hbtGBfPet9JluLrwBGQWnIs9RQLLI
3Lv+0F8qs6+3I4yhF8vJ8BOZifmmd+ehpQ3oKyN5BURdhekwmjjoBrmvx7E6NlqpzlNe61tZF6h6
057gWEBsH4UdZ8CzhvfYHKPX1E5PuVREVzEz7PWUllGt0k01Ze7vQZo3J0rK77IXSCMBTL7XNnYS
jDdja7nv+exQC0K7+AvCcWjomgbmeEw2hVdPf9GO+JMW+viRisBdSz61S4bkUK/M4kVgP8VNMGl7
w2uLl8eGLA2WyJ3Z7hQFpZhYDYULebK8sI8CbLyCak9Q2eIaTam8Ul0YDnMw3/xl73HoX5vSr60w
R5eXt1wIY5WMDKJsRNTDe2/nwyy66pCKTm0xuPWfI+FmQd6mP4WGyjM2TDKbhrZ51p0Bczj249GZ
1UGh+ro+hqHMlcOVJf07+T+L6rbBXbtMF1KpZ2FtpnInmUswe2C3XXbjsgUCRlP3mrb+NhkFBd6x
+2GK2vvjjsnNVYP+1fgxWQIp9xUt6nn7drbJq2lEI6j+8ehxzPac4f54ROMkZeGtyb0LGzM0MqO8
+nUDkslo82Mbj+Jsa5azhcLrPQdKVqjxtPQ9r4kN7CL+XEcB4hks2i5NTw5P//j61FUri7tlxd1H
mxV7vzdFsnK156YzuFwXa1Xb1cwoJ/PY4TJVZZn9Zgh5bRltPsZWiTCiQnHGXTtAQRAyBLWWftiW
90odqj52Yhy3mdBvBU7ft5aouB3T2GEfMZi/KsP+KTOV/Go859M2u+FVn61qT160s2O+0LzZZv72
eIHdUMtxzLm5942MD447pTvD7fIT+j2srb6KKO1aHYOeK99whx5r7GJfIKijTU2F4O/jhVB/H8+b
5t9f/8/jSfBfvyfmfrXr+lJt84obxYByjpJrH721GpXZhKoswAA/emss6ewnGTFJW56VaFd2dWfi
j192ZxoAuy4z2/Dx7IhYcBuUPoXl5dkuAp8STDS1CrDKq6EY5ldmsgFJtooAED2bKScE2kVa5vvf
e1PQvlZMqpenHi/H53CvK1Nd1fLDcvQxJXpFc3i8QqSq3+YZiSja2IRE5To3lJfOLY0vBcvPF2ZI
zg0hRLkjhw8v0D9fUNbeNeZPvDxejsesOk4pt4bHbrn8isbEwKK34CFAJ7DyFVZ392prPpImzvp9
2X1srFo/aZRSrkafqXtVE1DdU9cFTMorZJ4kuzLQ/LUiBK9nNXFNKeg+j0GH7KeGHyNGkR8M5tN/
H1vw0xuHMzxMla8onuSq2z9eOFTX0sjEpZk7cZkYwvuNrRxrx132+/HEY5PawzPJWelZurF1sdPs
bMcs9QwbCqjjAY/QITViqBfZyVs2uZZmJ6MqaUMDzICjYezptcdfcwSPv4shg5Fhp39SOtVKXftk
pQiuwbJarMelRjowqdp9FL3FDJDR0NDvXk5OA+dIn+j5j1aY5n7UvRJWKsfR3/7b8agwyi112Pk/
Xt/pzidsOsri3dy9+UFsb0dAg2EH1vrNb0pn59i5gfo8Vm+TMftwnlWAVphnM/6cY2tToXz8rNmb
fQjQ9ofBG8Uzkbc/a/PIra79dnz6DdzMrKM3jNGL5RIW+3iBUtpXxC3wThZdv3grxFYTEbAEexpI
fXC+/a63r4W05Hs3OAukPL3FrVk82ZE8Ron9ASq44Yf15JRMkQMnWSu/o5LJXGTn664JvL2RDdUr
hsqbO8rLZEr/kGOBuw9RgKN7zJNw7Ib5XqU1seIG55rFyL+0cswz0JL20CWxe2hrNztLI2vWjeWK
sKvqP4/l2+DYd8eoGmYTxYuPIupXUqbfk8b4qN5dvaxeksEnuS9LnkYgOi/VVIprMI674R2oWv4p
ahEfzTw2NtSyi08j7yCYD1n/hFcqCIva9laUFYKwj1Im8No4HvtAIvE2SvNZoFRcR8IXP6Yo/4Da
DReqMVejaet/3Fj/tsmfK/xcvvZCJUD26vYYWF38g9vg1s396rVQXYwfvvz5OKyTKbJLykZfkddG
VDQ5ZUfHSDiPLXTSY6Ccn0lj3vnA2rckYJwlQ+Wbolhx902CmolJqH5p1fzCaN+tM7uDhoOs7p5h
Ml+1qpEHh0yVexNk+7lighaPhtpAl3PeJw1ZV03zM0RGHEqWQ18ZBZQ+qvufdtTCuM0sqqt1zHpE
TYW2495ardwh7U49pvt1SwrRrm8eDgn66bY293vH1tJT0Flny0Wr0wbWR7bU8OtocJ5jVDMhy90U
s6b/XiZasImOj2/Tska5MStCHx9F1KXRsVZtnp/+xijSKrsUtksMzTyfkwyTOVMFeS40T6yctrGv
ZjYNW1I9qDL2ExKdpDwHeZEYK8ob+HcKL7KueeKYp8TQylA4ez/Bq21kthPKdBxXnLLTs5U2ah+N
w4WAs4PbdkyX+3gzuoE6zrI45H4emgmBLdqw5aNVXwlpiJu6K0aii8RVDYh5WYba184gbQ18rrcN
8gx4olV9cr0keGLT5zYVoXRnByUJGPaICJrtHMXlqk49cuYNCRLDK5ynwVJEcPX0Qzr3hDDlbiAc
Ove4y8JOafJU45nZCS1hQmnKE2s46xB7kO9Sp0Zvk6TFeeis9yFVwY57S/ZqTrsAfe9LGmenUfV8
MPOcTmvVqSJMLZfiW0XLaun6CHSaB+6QmyJp6stjQ+DRWQwgb3HtNjcnqFy4FaxlHEhkohsxiPHf
riwG8EOZumrTZe7w5qjmrWx7SHGtc8ndTD7hUuLD0zWxfewuT7ZD3ZMkQEIUtb80t+STMgLC5v34
J5M/7tINsJEmg9pistJdhlUz37K7zIb72FnrQ2Ad8Q4/ObXDz0r9LL1KnZqyHda6ktlWTpnzNFPU
WWseTvNhHEPhxXBuRZwxaXWe9WLCATnLU5mQP1L73IU0gIf72k/tMI+Ut5WMQHTRGPcsFG/kx745
AL1PNm3LlkyPsNIhbUggn90KEZHqVXQqRE/Glc+SMyeea9X5DSGl8UAJTm9fk6xsry1VHkco5yby
0VgZQ3SuNc96BbzHYoYrCD5H2t2m30is5C02suisR7pzqgfIlvMc9T8zv9vYQ+Ud9Mndp4nIoeLa
m0cJ29GxZHiCbLC8L8MhKLLzMCcXQkZYMzkdn3ZASoudMQvWEoKi0OW2jXoFYeYcUaQpkHEBFzPE
221VtaCry+RiBma/aqZbqTBAS/pFovKHy4jY0bOH4p2RgvesiSDegwTxgRlf/f6WlHW75t26rDiS
Zjwg9Xl3HG241G4zXrRu5vLkrhzOOWVoTffjkC5ueoqml9x2OEX7pq+vEJhf53qGlTTo3jkmf2VX
txkqXJH/TgbPuyx1PqpEZIZNTbXtLSeFFSg8agp/XMOZdo4WtDut4u5BR9ncAWMgGNAvjTOrB1iS
87CmdWx4K2ggrJ9p63XzuNNoPF+D2virtEf9MDradHWmaV2o2H4GbLQm6co84UrwTxLQqRyVfAoG
sjhY0MFlmfUPOTMzGYLyFXeK2pu5ZcB7J3lVeMZ3k1RLcLWlHXLN9PicRmovaZM36zjXWRlbwjtV
0vpBrX066bHjAKeyobwgMghRdAO/q9S7ZzWUET2uftZw3BC86rmhCnU0chU8lRmJf14d+TvNwLHi
OblDOYrKTV0W08YsWwqN4tk2mJbVKQCgOC9tkO/eUxnPVmh4lbZPfW+8zDOSIJeJnROD9tUa7zp6
w+/cEdS+eod+odaYp3gu+EAw7qZDkOzMoBHHpIimazxLsYGoQYiRb8DbbYLoNBoWI0AWLXHvxXzy
Svsrah0mnbnOWnyKP1AaNVcz7tadaqxnzjI6kBqZmppUb0XnEdhSksJQROZ95pOehz6lvziXgDgI
isffbOlttdMJnicRysYKXdRe6IP43noDrSPKyJh3BqPdMKGMQmH08GNlRRCDKI79gPIhQtK9axwC
mUdEKVYpWhYl0toOGVl9JeGcx4QBdtNH7avsi41Bw2yvzfCiI5E0R5f6PSbE4QC7+Rl95n6cwHnZ
wnG2loiv5PxS64ugRJYCvBdEtFvRVb81TW+oNbTJeoljswsKFulUfTKtMFbjQF1RJNGqruG4QTmO
6iS/JD6sxKh1IaSX8xRqdqKR8OMZKxsv8TFOgMvIgk8jWf4I183js2qaV82v2307i6/HkCuEm4Wx
lR0ZPepDFRjmzm4TADvJ1G17r2gvUhsr6nxf7s/IH+eXirZwEfuwSip9RfRSe5t18/rSl4N47REK
gQuiNBxodr3DDJB86aPUQnfk/BtKTT+rHNi2VmUbv+frR4Ga3dqyikJcmL/kbLbXWLePaFt3xBzG
m1rhkE3zzj7l1kKJKHQdoo3+3ioI37nHcNyoxt6VqWnu5iwI7nVCUMMsZwK/azzc0tCHjcWiGqlj
YOzMhK9PAj7dzxHErwUobwQWpRsvetPtOD4Ykffta6265dL/1JYOhiOLhGoEpajJ0fnq021Hk3hn
RkV3NmeLsB4d1BWLIni4gtlfJAqxZYGxbgbPQafS+28g4ZFQzFpPq3mKcGvJ6Yc2pk8UljmJmY/s
DaPSQBYSsLdU2Htw3LCi8uy59382E43JqJnrnTEnv/LC+Eak9ocB0XrVJZjUFI0PeoJ4TevPJWea
t0DbZGfnBXXFIfBgcpY2KGifGxxAHHpO4jmdsnjn21MoVMD8erbytUlKxbYemV/rHfrSiAmf4qfD
1ptBpOb4oduFApAKp3lxXeeNzhIy+3wfMctAynMaTQf3IZzhH3GiAPp65lMyJvG59QnhgRUnN5k6
jUKKFVXT5NgqdZBd475VZNI0Zoxsq4ogLzGeAV1GFbpynFKGcCbqayqGLizTut/4Iu9eZ61AaNc0
jCZV80Zm52oUqr89zjWlDc02LlGFj2SMhUbvm7fEzM1bhyzdnoM0dGv5FhWRBNmP/9FvKdLkP1ml
yMPEpXUlUW8AnZ6mn1qen/2OwMhhwnfa2oAP8i57TwmSHEEYWUGWENZap7cRbcyWrsxi/+PuyJC+
iccg+FHOWOE6ZXVXWA/5juY+WtoYqEZbDtx2ueUkubyp1krukdy2o5egWcXL12mXMRX1KelM7d52
qRaafUlKaNKsjQhtDtMLzisPHxkQxBMnBCFwTZ7uY8fNgQBWDTQ1agCCfiH6iRt5h+OL1OOb62kT
qTRNtlGNWZMOWRHxB1umjZ2vob4yQyH4x3PkG5Ev8aUlV3bljEpcvMj82Y07t88MQu71dU9o7ml+
pAsl6V46/oca3BA7TnCkbFqGubSRN+T+wFkJIzciIP7DK7Sz3uuStqSe3Mz+EOGduJrE3kz2HB/4
rI2XfkDM1IPC/GuoYmJGrZwbJXbgmBvhEysI46TnyYEIEC4Z7FNt3d2wVG07GwOsM7iU6awx+ECD
8N0gASCaByE7BfJoL7GPrf0CzAJfHAXakV/cyrOJvj4USUI3WzOy0GtgoznCjhlg/eIVMztASIf5
uz1TzDPAoKTRzWDJdaCK3vCFq/qnZRr12S0cVJ36eObm8uabWQQ0IPhSYyU2Y30aFJWzcZzdbUTb
YrWEudddc/Q1Mw2TPNlVtvpNx1hbO34ehDPD/zYJSPfz6I5HVYIyn2nfLrDyLZ3Rp9kvlyAlRM3W
eGN0zcLeh+CUdRllEQGHquDOnRcZcUJu/14N9PCrnn42RIHdrAHkbZQnv1t3+CiDtoXf7mxk327N
RL4OuvhNqFiwhTvgH5NyioBI4EkIYnRuncw+F0c7pa0atJhhvaA9xAluM12I4/GoUHys27R/yYSZ
n0g5nfFesG4CFp85ffWpFzQxSduEKRCV9yJjJdgHnbZuWnMhmPyuqnEjuyx7tpjYl20m1rpLAonG
J8bsFjIWogUxNvE6Tm6t4ac3XdqCeS2xnDrvaz1WBWAoOR2lnm0rKo/bhUJMxpV+IN35lYpNfilM
lwDJOn93JxqOlpGDNlhUvOMI61mrWHehwjAOQgvgjMi5f2u6OBRtrV2i+JZojdrkrMM3M5Daus/m
XazMXeeNN4Lg7Z1RJRrjFIWCbmaeghlSC5OJQ4X1AwXmQmirIDkUgbWPHGck47pIrrrzy6p+62bV
rAMgB89BCkUkj9+yphnOeJCblRrTeouHQ1sjS3Z/Mr4lVl1SCgIDLJgch1rjYucGfZwrXpnbfGGe
hSsn1rD5DYlRbLN4+BEEgFR13YPro9Mn08qXbI7rrwK1wLof24RVDOsAIuz1nVoWz1XrXWUS+dua
q2hTg3DDABHRhI92WUNCUtlUw6GOvE2PvTG0HOOHrUIKV9CKnE6d9PRdal78NJmQPCpfu/iDkezU
SEoE2teLNmT2OekUzPGiTvfZsIFSaB8IveSatPFPu8OVWG/JAqPd0U8C1loPYVdGcp3h71pPc4nr
vaY0MAQ2Neu26S4OxqAVS9LsaDXDdoi97KTB72a4uxky/pCG8VEHLqLXGi7K0L1rPc2hvDM+eh0r
H6PGdG9kzcS7BA9Kg5IbpT1cPJOqL2tzd+O56i9UtvUmlXgUzbbYudidDjL16xOsxJvqAmKRs27f
ME38Mef2GvxDOrgj5l29Xafc0cGr5R8VZ+mOHpZYZ1b8RXr04JcZf0ewgA2CYb3wn+ckCIhboi3a
921AJcdl3I2o7xhgYXxIR9NQocrU3qyKeZYnhv2UE6ahXKI/Aif6aYugDscohzszvyPoAFg3u68j
6smtW8jPiFo2xdbmyxCCWxsLgbFv8aZNQBYNT2wsGafXwkCQUmtMJ10W8NGYoUoYWMQVTOr0JXsl
/apHF+6BSyCK16G3pdvMwsUu9BBHCKGfuvaX0UomXy5+DWXS4u7N+FABoF1VKHuOtkaOBBmiDCft
NpD4CeN5RDFHO6qnWL7qK+c+udp+TrrxiK81WjH1OLGk7NbtaG8TMGa3rkluftC+D5bubVT0B7Hz
a9GNZyD4BHzOdPVnw9yfvQJuOO9lATeuUr9/SsFYH5n4rubSgjJgxYwvlPJqxYQ/77QniSFFqLq/
D61XrqusgaE2oJINkommUnwevBHXku48AX7rQg9si6e3+87d0iQPi0EPNu5kvvTiu43sz97QCV0a
1JEVLDSXzlzEkhX4orpHfcmtaTo1evSXH5e/2hFsRvAzMmJ5KCL/bqZ1eql0ExKQk66xjFtroSF9
l3QlN6Mf/0joCq8Crh6cZfjuWr3ZIGgk2D5x+00W6/FB1gvKoCNvz2rMQ469XBg40nW9JDAR/vu9
Ydl7to6TBbFoxrBw8EkXXc9e/bMF0D4HQHSLxM5vg1vE68Dp6X410c4Ba1Ta4pWy4purYCz2YPKU
JfNdr8A8zfEny6h2pbtA3mLmRISKIr93PRHmU95vAjPoYcWcHdkN7yMuHPgh4F3scfxmHjGvZ9/F
yGToR00XJj1gRsz+Tx5HoANi6yUb8P76/NNc7VoWs3mU3EmeZixnICqi8RwdWIVR1+jVqaW1DcUe
13W+0whqXtm1BxbYDodae/EZra4lODU4r6jWlE6/rOirYAsbONuAepIbX8EIGzuTACzp28TW5+3G
cUcEN+VzMZHwDAeX5eZVdH+MtAFn4c+KMtEuUp8SmvMmz4PkzFmYA2pKPli66tzwxs2ibVhr87xP
ZQtejrDEuhbzUbXz2aQyHwkqQHWsOcfAEfHJYPlHWDVgRY+wArNmgsWyhIBT9KwGtQIAXgAhxdCQ
FRyBSiT8yNXvlDF/TDaLqLHxXiuXDwSxAW1pdeR2T/uKy5+55EitI2jjQ1+gZjBi+71S5MQKraWi
rORNmyBuLKtPZ4hQavZP0gGQPcdxCf+1PhrZYhn7AEheUUmjWKrCxoCqGKDsR0q35Msg+Wznhb7c
g0CSU/URiUsU0VY3vSA5VmWZhngBq4PM3HKlzQv5rp4vwsmac8LUpR+Mp94Ad+46rA3T/n+IOpPl
OJUsDD8REQzJtC0oalKpNEv2hrAkC5J5TuDp+8PdEb2pa9nXsqQC8px/TCJMHHG/tOFiIaAYlhPQ
Cweht8VodT2pOWQwkoCDBXSUkVe5j2UhFGVg2nGuvTqY62Gl09QNUlv7M1EcVHFvHnGJsOQBCNgZ
CQbuKh+MVVisEs6dt6ZHBCexKm7JqGp2+VPGE+HC4uaShcMTnsfBfYY4NTBrCzTQB+IVt3Wd/ItD
ygWu7lNT53xvRq/D86FnVzbvl0navu0uZ+DBQrjzpSy7y5QCQY7m8rNWK8NDNfH+dp+GN+5TF318
7A9VyDFpJelrS1g0sbMF4XSyJeVw4ekuJX6JekcjhE+ME7Fdcri1eZHsEOIfUsc42Si1D04PGOnN
EIpzfePpivC6AAKIZXOrq2cCFZghcN9SyHLyGjcmGbrW6BQZPmK5XhYPkZFXKSQkkmvA17PL0BI8
a9H5JVqHFDXiswFMDAJuus4Oy5ptUC4PuGDwd8L9B6jV8OxqkWjLKJZSHJPROrpuwrpKKOK7blca
y595zrIhZs1ukj0EACHvTr71Vg9HFMwPeZpPUV/Ocyh4xZXY00o0UbhKgB1bip8z15AaXyNX3pUz
WOG0wrFW3hikHf+s9K/doBthFvdHM3P3/Pc6tNI+C+54iNvh4rA84Ml/0ACkzqums3XV8Ykzsgk8
6X1ULeQQNzR8j1feWOPrt6RIjyVSkDRmoJhTbzqNCPqkaXzK6lY6rTyp0b342RX5FEnmae+w09KW
hbAzTHNQx5UWC60luU+md/OhguxLF6LnUetLKt8WrB1EuVKxx7igI1GSfknIcEE6c++nOzGoXZnY
P52yH/0K6eeY/xFi4f5Y51NCiyP1cc+6Pj11NpJe2nH/AJvMe40RcUf0hJGaj6llIphr9J8uqxJq
muzz9i1BpO1pxgw5Hr7rpLgD4ryWJFhNuX8Gdkf2tZYvpdl9ppyOTFTeHeMdGfZlHCpn5BDuylAp
+yedWi6SocOelZz9ukMQu1KTseAuU4ZLBDFBJjMyiLCP5QtK6nNLmV4uM0RD4yfWkh/e3cM8DgPU
AQ9jxVO2pZyekVrqhAFy9VEak+2EcWfHMiWuiNoWdL2/GrvLiFUt7g91SemGiN1PMbbtPqYBBOFl
dvTxv+zG7I17/iMvyJ1xYkXS6V86ik7F4NOih8eFZnX5G3IR9tEkRsPHl4R2xj5La9qLWVuYWWOm
r3+/9+9lpPQCm0YXLl76i4oXkjL1jtBJRFg0yCK+OjWWS17k2Ns8dzDVaqMvzlquul0ed+Pe9SWU
n0rRYPi7bhwxd1CVBtVqIf7kislSSwviApdtqx2IPxxx8VFqwmQdn0nR8HYkneIx9M0sGiHXd+DX
Gx+kTt3QOXtKhP8acwkkl0JKcNouW902MV8ENg9DDmY6csJQItyDlA8ln86lmXZnjLV1ls1snTNh
0nyWT0xJWbvvIKmB8BvE7LZS19G1suNi4bezNCMJVx0nh8Cs8GhuL8gfcxjWavPR1H5ojkwSsyyH
B8hyCrLKz0wW/X1Sg4+YqSZxB7GD0qn3ODUXiyP9STe0Zj/bi7vfjOTPfsLfZdb7R4gdRInTQRt1
MONMvKed/tzVnsU6kfnXnEXHoW3Bypfx+d9L0iJF1BPnV9dDAK9jOz176DbR+WFQoXwFzwFqjMgb
pXYr3fTOVGMBC7B0qLN08icz+lyUit9XTzZnOIutU9CjkHwxSSVePd5L8el1TXIaC9Yes9Nv/148
sR3ltj+G4D3vvpeiw3fm6Vx54kOfsxJvlHrAQkc8WCyyaCliXAZueZmus9N6951FR1Qx+xg/Cp0t
q0yec9TaZ2TfzYNXxwgB8ydtWuAQBYSOMkctbB7jGcaTPgrWEoQ8KBzJ0iavJduLGkRyXbrjtNh/
KgNt9OTe49Dl/tHXJWr9+uYicmPpzN87cx3vByLQohGgcqd7VGoqc312trD03Ek82iD6D3f1+sNQ
fKfwh3Qr1s8LQcv3eTytV10PiYvUDpM53pQPSstnRfs8JWhL9Sk7tNOZHw4Zvcl68gGsLj6qDYC+
YiZGOr+PO9GtwZQnyTmpgMNEfyfL6m3WqMRaDWbhxHOTgwA0uyVfmOjUpVgIB/RpmKpGjTvG8vSd
8IpXOf805HVu8pf7tdK6+3mkN2M+TapqXqq8fm1QyV0TogGwjT3VhXGX5Xl2SIjgMifRnDsrK8mX
7bVfubO8I9Nqglh04lzFUpwZGctTvJA51JfGmUwSdlNGOPCSZsslf6dSAq1arnk0uDYkzOG4EggD
75dySSPXqdYH7VdhECBNPcf6ZAPuhb2Wd6GkRIj5GmStLxPvoSC0IYJ3RdOzqbpyJIyBhXbprDpb
O+sa/MRSw8dJVy1nszpVKGXh6e7VkIj7lIo6j7CIyOm4PGo5creinntcalB9B5vzF7mbB0Im7A/b
YoRWicnjJedgZY80onEZraDps/pPtjGFkgY63EZ7qyjrCBX3lkujjwebBFRm1sQ5ELsqmNJd7VJK
CHGOz+JxmvqvJNO+1oLAO5U0OaHG6xOi7ncdT9S3Z7s79ZmADf92m/lVIV2E0SCuVZq/e7/3d95i
us9e1fK0LDR5D3KSnjLXRASn0QhMr/Q17mxr72cNPqbYxx61TNyYY/sqhnlHlQqYpEz+YtNsnsaF
H5RVWqfM0/Wj6wj8un3n3lmN9QVzQDXukj/5ddNAHBYjknhUpQjczxwYKSBird56pX+pwSh/xHhv
jbn/3bgN9V6uRMiqDOA3+mH3c+UQSytb56LIDI54ynlQ+jxa51GW3wJ55QjUQOaHP/gfBRzYe5XV
TjATwMdoeM+0BAo1t+Drhd8dbWhl/gUP3p4Y76sD+LjPykm8uWnyW6t6+y/vZrBasX1ue1PfVVr7
PJCjdegYli+UnQUZEcWkKBGAqhtlddZdqzrP9fS/l/9/yE5U7e1pRdYl9U98Pkk0x9gkbPAUcm5n
4yUpCLDMJu3JwGr5Eo/lZz3iSPj3kVFmVqDUDBmeEaiMNOoFvG2NTEvh8tk+jEd8Bsz0VCVtH1aF
onBe9Ne0i69oqEngGDTn4KAw0TnXbv9/4Zo12GgZUDWYp3+/P1vr//6PmpwvmqxePEkHRjvjRms+
/WY7dtOM31FczJW9VCdYnF+a6PEkrr61L8ykvjNL+hyq7VcN5XuhVdjxrlhr+jsmAIyGBm8e7pnl
XywiVohun1Gsbh8OYxJjbkv5YwhC/4JcinNnrsin4E+77U/lZj2ZJhw3ws7cmi0uk0FGoAAVptbj
6m5sbTJ+zcPon73F/80ImV7wAQYoNRCzE4F61E7Nui2ykeUTRImCZYKSJLVR/4md6uLr61fB/b0r
/WE/taq7gyrbNkSY/YLiynTd5TZ+s3pW7O/x2WA5NnpkGIhImmias5u/qGeqgOV17klPy5c3z+sQ
OSd09OZefaelW4eJlqEvtPJPS9PuRVXrZ2ToOFUDVBkxIdjLmec7kZaZm1LxCwARkwOTFBvQVchX
Q6MO02f4XwmBCJDTXDa/hKG3H8Qdyx4os64eESDkocqtLaQdV+bsYkBJXlWSQkal2sOwXvuMT5xZ
Rgaly5m6Eu7sGUjH5xT0N678O5sf+tauRwvrS6fkevJKSLiiar9rk71IX7zumA3MOlRC1bn2RHXG
aeAItWG5gwYaDzuC/LZX8rWaybjpFAHQY0wobFuzlTbDneHS/phP3IIT+IEvQtBX9p+uvypllaHO
Y6XD0NI57fTLn+R+VNB5OJ6XfZ9rXFiivgJs549Q1TekGZFHqeUyEzzt1r/MBD+m1SJTgaDKg0Lg
vk38EKqNEpS6kYFpmvMB2aa+TysLDBRrUGMYaICa7qnEG6DGBvUd3z5SYSsY4uLOKdOQa/7NVsOW
4ieetuf4SoMF2btXWcjlSN4NaNcWPqzp/s1s9aeONGSCGG087wjKKBAFoUvxkccYa/cYITiPO0Sj
81Dtl8m70gg6HTwO9IEsp73oHJscXBzUAJeqiS+Zknk4rizx3M7rju+dbHHDflWdWHGeFUXYeYiv
SQndaYP4Ws0lQm62hODOVNfqiHTpPdu+nmznjl5+p8buWBcUtjhl/DxDK9JuxV8V6PjypTgvRUVx
S2WQxL01a43p0XS2iykv3kyCPYXD8rXoJEtUc6Tp40MG121N+nmwl/uqrkncvZl2ziadkUq7MpvJ
/Iap+s/CvioN+S1kfLO0GuwhI+GaxBKOkS1BVRcfc3MHvu3uh04oRu4YqT3vScetR2de4ELc0isA
ES5r95AaU7lj6mbpT036TKQVuNvoghcJhmnEgQi/rNfaZy/i/Ri3JDIt5gk1Cxsy1IlWFXtUSLQH
t0fDGjD/U9kezAYoj7ibEPWGEhliuZKQuqyMQMpMDyDwp8mg7WPuk35vbEcFIQx4HOb+YjtEiLG0
lsh4yT/i8vtv9bC3zSoIMQ4Y80KnpwTJ6fJ9wTiZ48KkZ8uJ2PVWjUWxaowPqVuPKsHB2uAo2c35
cjIaJG9jkZOIjOVDuY95V2/i4owiyaL9qVwffLG/c+TybAmgICvXXjNV/IZzkqcRWfW/2Zns8XK/
yAp0Lf1bNyCXczbRnyqZ39aYNzO7zVatztOU4nLBSLFDWv5YYg+O8t5BQr699MhHqFiT9c6fnZQS
Lf+1VxV0lOzYOEwMBlUWDTbfa5YRz5nmj5WrYdB0v00MiXMFY9LU03pgaoC/WVUWKhiRUjcxpFvo
QzTaZJe2RZFVskwYNLQ7PpY0L0nZVU0i3oUzHbrF/Fg85CBCB2hlOh32zkqquZ2rr9GQ0xkj7U8N
My6KdqS5en1v4+ETwjUk5Yo++BiDAbd5UQB/oMwxP+lCjpyJfnkjz3drNfDUj70CDLv4rky7v3jD
emcYcRVy6sBzdQ+agrap3AH6xM2OqkydQLyyiYyhp9NtUC6PA4YdvQb2ATEcKEUJ9LyjXsprjwk/
cayI/T7Rir/6tAyHjBoPHNgfYMwvnU/cDD8KKgXUzAo9ef4u32h8vHApNFVzcvmS9rrlmyEq+GHH
ggQJlwo439bQj97MzqO8+ljq3XupEzDGLMWwCOrWZCc0r0hECmOfde4LyvxwwmEWZBSry9ngiT53
InBjedVmVH+1nOxwQRrBdRSUlsdwkiB20dEazwXNfFz9oZ6u0Bk4zgZQnS5vdlLT25M58zMxqagb
YQlBaeql0I92Gbs7hz6ChGT21Z+KfTWYb/gtYR/sr0aiTdJX2OVpeRIIRAlPIIFqjKl4h14ya3KM
m+UyFgjxejeO5sH94i7jdNRbQNseYbx6LsjEDVZuAZ7OPCMM0yTeqr7EeLEwtPHFdwMkL5nV59Lv
uR15L62GvNwCcZgj+RFTzUqjbx+V47DuFZWVXWYOFN51TLYj3Vsmxx5zYLszPe09HhRyjoqBOFfV
04pSegezoQ6UeDrs7uQkmGnzI/mSCV5VQBDl82jGpI+5RCviU6qN5az7Y8PNS8G2lyt5ctOK+DCG
LRQVOrHu7VEWiEVjTlLcpaQ1r/Yps9f+QEH1Iymc48GfJ/Q+4VoZfztaYwazInIe4rdPe+0sfZtq
PAd9zWyXl5XwB7iJ5uSlHR5DxwJSOBkOIxzH5XqsUt6WNWzT9ErU/xDIJlu4nbc8SPO3Qs+HbbTo
CR9IyK5EBuiUTxXD7pFIhJCHJe+rEw8hWj/UHrtR6XdNSeuQp7wVUZ/qo+KLU/wpoSExGtC9hBUh
5k7iP9PBUNz3hfqQXl+c3a7ZJqS7gbhaywFPN+3qtcunp3xZCray/nXMd7hnbfjt1uZwqQrCrsea
fopuX87k2xa9vPb0X6u2f0xLipj1sfKi1cZJom1LgJPSmaL0MizX9XfFj5RZnIfNZKAv9wpUKVWL
OLuSByy0MuBffAfr7NnB45JUmgRsgyWKiaBGLrYrRzIJR7baXjwvLrdQbRu/43iITEfQlJuTSzmJ
sEDLiRfwEFe9PBQ3w2grFOPs14Y3fSc5bVJCiwPdW0J96TbB3kPZZOrgkYexZ+160GPUgAlVRInV
HmJtOqp1js+AkcB/JhauglTnsAIGf7bcw6KYEgm21fZU7WW1dqqcrZxPdB4MwExFq9lFnSyK42hU
z420/lgDJayrMLNjTiYEMDCpdV1kdt50FHjd0FXv1yGud/02SbvOwe7j7NSohNtV/bQ6thpLNexq
DW5T6y0T+KswgERwxOqUD64f9HbLcWspUGK/j9DGfinQEOYhF3x2yR/Qm1nc1GDeCT+aKJ4wbGV2
e8pEGqxN/6eyimfdoYWMbzaozfmRAfzbpPfmyGEdjb7rH9jNwGvkn7Lurxl+x51wJ8LZ6Z8N9LJ8
WjyLGpu1BkFoFpB9XNZ75X1AOP6q+z/z2BKzt/QvTeNehrqBZuaYHNdGIHV2WmqghgdXOWtY5J+w
25FmemjtU/HL7bFSditubAJFq51Iiqcqx+tWVhaNZHSCxsvEbWdrmPXZ2lDePUuZ1Sd0AfuWOJRd
ltTFbrOEbkp7pGGVOnTt+lYSwK3PJ0b5D1ZsVACjHjakXoIM85Y3NGBClFD76/gTNiDt2pkK0oyc
NYQJHGMEmxfnDBQTc9HJolMDXxV3TWa+ws+LHU2uf6wZBXg69zA6PeMwPueT2Uc2a+DZkNuWkCCi
8X+XRoNwYmt6coB/DRr1gC6fjMn8WPnWtoBLpgS+fQ1Zv7OkzTM+uy4wwdEiB9uqvghQumL1Dib2
BkpW9o3Sr2LK3lIqg4Jm2K9eDLYkNsefwTI1SFqcEz2oh+Gx6Mr+KGymOxBRBAzTaiFgQhCavy8K
Yy7xFZwsma6FU+tyAeiM7oIK8yV2Hoho1IHoSQ2w+EK0h6p1nHNfx2WA4JdxMVkc9PtMVZXkxMvW
nCm5cHZl3R3SojSARSccY43xQJ9TFxib1hdr37kQ1DkC8ewm/QkcrrnYjeVzE+PaIkd0ZwmYXl9y
CoK51zwC2l2qHswZWmRxPQZYvIOhWPWbrRl/TYVQoLZsf7+UdjRnNJFpSX5bfSdnkqTflYqh3jXi
g5aPc1A3thtCm1GuQtPrbuJ9ylbtW1JHgXwtR7wKMB3YPIEPbpqh0eutuyp/NPAiErhvPVB6dKmK
InIt+5uBlrEY+Hmvp/Nl0HJIVUuH/vQTfCCr8aMtRh3FdUWpl2WE5MdyEdE84W0SKWmI34WWvBMZ
i5Y6b0DALOc4sJlGNJ5/mXTYrIOGeGNss2jNaUhw9aSIvGW9odUifkIby6vtk8JubcGvlon6XtHJ
FRLDEOjd+kNppLv3aWJznY+m14GzfA8Uwy2pKXXoqMsxcnvm6B3tFXVls+KA1NyLpUDg/dgp9g/8
5hZMjvMxI+DF0CVpC+Pa7SxqbnaxZf22fSVuPklDHpA9/BlDtaFnz8Kx1B5w4QnK9cL53xwqvYX8
QKFMWEiXU8zdX2vNZKLyNe2o2zwr2qy6X5tuR/DGXYbE8jNp0LWtQ0+g6JicZ3JGPLeAFRv75uDo
62nKSYQQ/IMEmyR44UPNSdswdvzAZdIPzLlApWE7Lyh4yoCM0b1WNZfY6rSjqMBIClxcdkXRjV/1
aCXAeVG4lNTnFXyWRjqfUIg3b1Isdpmgmrr1GMJSb6/6RgSO4nzyc7NC5bOJimC8dZ5BLn2cr7H2
xBfQhSupWVA+TTgMfxODsAet9ePDVLWP0zK9p5N+9ZN4OVrDxcAIQbD4xDHgwPUYvtxa9OgKTmkq
luU0XFU5klXuSz8g3IHxtJqtE+/S0AzI4TR/jSo6JfbuBjG52P6rdGAhRspHe/HynGv+U69lPyuy
+EljjRa4+4Jm1KLV8ykjmhwvNDzcR3kNzFmW1lkQ87NrLdcJGljhnSADrG5xnq5HNMQQ7wWjUTcB
TqesW/07RQ1b+sId0W9XIqOR1WkM+LOKDLBO0zL1oPIJoUrlqrF0YBAb5XVZ6FvbUIGsJBzBbYrP
fmipbjPyt6XtymPKpSs7Or+Kqng22fshlpur583AqGQV7gHxO+RvtLhaYnrJMXsHAhVSkOmw6bXm
Cyo2p2MJ5kJ43/Ig9GqLR2PMcLQxCyyzP3slYbXGyD7RdSbKwSU5G0MhwZARIdMQzlN1wMoAaMdR
icYdwsnMxSkDkrI3i2cntMuwmT7/fbT62nwtpX2HjLt+cpeq2zfWqkIy+NG6Ky0q7Auayq/Mex6Y
Ah9Gf0ifYEKyE8cZC/FC43CSJ8OJTLz00Wx0JAWifusKOHvdmK0n1Wth7hrlTVBOFjhzOR9Y8eJH
Y8ZErVE7jZTl02gM9tx+FFHlrPdWO6hHkqRx9aTVvRkPbPDSf+wwFD4PJQoX3YnFYUnLdpfNxOJW
M08bz5dQPINPb4w+vEhjGF9AvHHtk3JkrPqFAWy69yyJaCpbdRQbnUewCab8aXEFZg9kdXnvhgTE
Qy/N0br0+PVbhpou6Yf7fy866Q0RFBzFeOu1cifvoVQkF6mWXQtVIREBSV6c0jIcEuslt9dH3J9a
BKZLoQY47CsNKklZXtd26vkCu33qk6cF4I4uLkORiJm6Ja7nPs2IbupS/a+vjOWhWk9GFd+5Ikcm
JVvezdlP3lbBPtIRuXP378N6wtI1lUjvWE8JGHcyAhWphtvpRGSQOVz2XGWC/HO/qu6F/zrW2rGy
Y59kwsndwXT697oSV+I0FnyuNHLYC41dw5qekDwz57KpCV8lbxrjPgspz1MazmkO7bVbUdTam3KS
T1BQqh/HFjxGFnQ76STFpWC8mYknVRKrgK8JAQKbqPkU+3F7ov4RgR5hqpOd3ptw84e8JGnTySbr
fvbu3Vp6138f0FdnkcqWEcyV6DLKPFFexw7lWjV7Z95fscCKLX7l3cZscW/kND4x+9FSsXWMUFJ9
TmbGQcAVKm7yqX90x/LmqAUQ0sj6x3/lvg4jP3zXENEqRdko79dMCJdsrx5WIHBP+pFc3GIeJT26
Pa9Xhzn3VhZuchQSp8W/XyH7w/diFxVmq6Ioz55FegVGlQNK3u3i6tKb3F6aBcwT+QKhODbqxsnN
s+d/LxUQebm2vxRurLPvtcnTvxcFJa/F/rVT/MhpFPcietWXB8y7UVOPFLU1DYc/RueWE3ju3CqE
CHLWJ2u7AKhls2EBeNJxyPcPhZFi2/TiaCyY8f3RDXprqF78WUxPZUbB1wxEi1Ff9X33YIhSvKxG
ddRrVztiMAef6/3yeZjYazj44UO6kyGsfez0f036507stblMCCgsgZaTxqLGJa6vVmssd2WHX7mZ
UHGqDmSa3O7zGMspnLkZy2oeo8zHSDkScAC5kIA1x2QZZcbvXM4w7bN9SfAScHvuG1yAx0oM7xrz
NsJM6zbkROoROdNqC9k49Yk211OGFp/uXCgRKhTrVnIrtMVnFVvTaVqKEJPJntwZFeY2ir/UMIP6
Gw4OvZ19a51JHfUuP2TzZLzO+YGC4kNR+vJXJV0jWEd4ua5MyHHjuZ0Q4R1U5ecQ5821bNY3dyba
NMdwBjBHQZnq4tO2JVIqy/dUigcrRbg2TuiPywnkc5GEcNvJCdODvOjTWXGo0kBYo/11prMT68wT
aGldt3m0yvoVRRh1zO7Wqpj6gOLTHE6k5/IZmuy8SLMLhmQgbricwu3k3+FINTP7XeCp/XDVo+Vr
R7xADzGr0UMszb82tykMaHuWaFUj0TjfXcnQsBBbTgkwQ5tvDOfYXsiKAlB1GYzPpgvEjC2+p5n5
r9Y02ChqoJ9RpiQXjXC8Wk8+H4p5fvnvhQm3i+KienMrnTJkGJwQT89O0AR5/veSbX+/g4YB8l0u
U97UWM+IQBguaW9994boice3MbJ6Prpatp6NWXR7DAjOZohOZHcHkWjq3XBIO+riG8cjvd/pk32R
mF8qpiMu0XGjtDHPAxJyz4BiRM+ZyCfNmHGAvnNjy5gYggkh62ThBO7cXlzGdaHbbowjnxT4srgQ
PqRI/V2Wx6op/3r05ET5bHxQ0KJjOB9DOTrftTX/7mpcB0P1SbnhHCjzhkyRQRi3JZZ4Cq0VPTtN
ztITxxeX+E03Vj+VnYJRdXbULqfVaBb4lvIeFfkPLQLb1pBOuFxN1laNVlx3y8atUascJghOuVgO
d7KTMRdj7pF1Ph/mlULYqRkJPaEPybQs8wQy+YYBPsPpgsjELQ/MimE9TN8e2Rh06nnweUa09kDy
ou41iOVNs5V8stFyKY+ovljKz7FivU3BZoemCmnW28W+40bULWI4cK36rG/pdjUr0rDJ1Xq7gCdQ
eXvIDINdsdSna93Zy95QPe22ayfCvHEXRJCEP6R20JdbHXk5v3Q4KjiCzS8dBcqd77LRplrvE8Bf
/U5aQhLmwSZFQfYly1aF6tvAi4pfFsVXm5FhtpH0og6KOcmeKWf6IiX3TAzSkUbRkErSHHmCT7Vy
zNMX51Ko+4/I5J7YFTqLFRRdJMyp5BL1uDuAYyg5cKZ7aIaHxFyMnakXLyUQzNh7EpSaImonKX+4
Uh6apn4wV44PfWt8EKC0s/9WdGqDGmwA2Qj7V7Yve0gJX3WXbBF/bex3m4bjC2fis5Ok6S7zFnFK
i471p7XB4NyUNmA3DQgewFnY03fXWvNKwiKCP2Q7PjicemJB5k2JEWhxlwXtFIO4dX+z0S/22aaT
+vcSK0VjLD2+gdP6iA8pNyzMs1YMOuLQ+hmTk3MWGD/2sdk/VKXHj4kAWofN9TCX1tFrgRDQwN6X
U8/VDui+y1TXH9df7uxXB/rh8aDBTBvNV2NnMy14OAwzXb9jaUMIZKso8eb4Hl/dvBuW8UIypBvh
CUWrN7ro6J5FPPT7dra/Mtf+cRM2yYDshQu4bnbrHN2MSnNOIct63tT5vTKKux6IIKoSa7wCNrzV
SKAORHan+7VL1tdcCBtPOpAnM+8v3W2NY5pBWfPYnWysNPEEQ1wMr5OH3FEm7sigM14nU6AeS2jB
RGbbpuOxXxMVEJ4BHqr1lDAIPo/PRWU6lbhYAqoAJB4NxkYoJXWIJlec7IwRqTCfHRjv3WLR2YPY
/Igc3wtQEXFR9VhM62OWTqSK1nBYFJGI/Rb+lmvOdJfaBjIuyiZSg6jdmCibGQUvErvkcfVh/3A1
n926/7KI9NpV1ThtezjnvFUdxs3RpVVU/XZNTwe8iRTeNODZbUnznV+x6g7ptJyQNx0HSzzLGKBL
9xx2AvfNN1HVmzGpmlmLUFr6TzqBlLnPEFqMxvRCiugcEe16VLX5WTvGp0ukmGpI6MLUEI4dG4Fo
AXa7LP7ISnxHi45VqhjrfTobN21yFP1dySN5xH+shWpow26xQjssy/r8VmIIv8zldAZUR1sHg1B4
40cy0QWgDGf4sN3m6Odef8yV60VFbeHMZDaAAC+PWt7uBw8h48Qgf25aPRym4R0h0/BS4/d/jAs7
BGTWThrSMOAvznGnLuWR849GI93FJaob57pK7cjDD03cu6tfPFstB4ayZ9rDe4TByPWVWwjCPlPG
cOk++dQ0BiMhxSio0QoYr+OY/MkQ5z/O9hyHTa4dHIlFMp4X91Sv74guZWhXcC16vJVzz8W9a+r6
M9LWcEwWK8zkcHbtlsbcGf2cW5s/2B4CYsOoTSyphi8gqWeRfarcUSHb+huQYH4aYF2CSSue8GAw
RKfeUfWkGQgcU6yCmhWWVaMHSVH+STHwkUKG5MSoE+xDLDxGm37HjRxJHkANMs0ScrdDG7Q4xStB
h3AvakRkloz3wEEJCmRSW32HtO+peQDcsY5JNn+XZcrK0ulDpPfEElgElLm00wRY6Cu2bcj8xNGe
O4kHZfXvafT766z+76Xt2fRHa1dbJmWc5mruFFar7G1F4zMs6kGxJJWNTVB9g1vPs/V3k9STg0UG
hgVvBwaLebg3cuaGHhK87r/NMvuNg9C8s/mMQ8Z+RT/XU6sPLUgwi2Td24e4BiykwQH9flmi80YB
bjMiGfGNk/DU9/mvWSNMBok4Ggnb+5V2y1shm6tdGw+NWcTHsuYJ26zOni39qmP93qXm8CVQQ+/X
9sGa63FviZLFMLPjYzUvkBfLzmxWsfdItIH2l8+mDjlV5J65w8RmaSIJYL/KyNzyOfvKOXtYf3kk
ZT7vz72TGv5ec13Mvcyxy8zVQL5Z1E8Szb9Eo0yS7GZWMkGUjV85jjnSZPtPUeGWx1e109NYHojs
xQkzBsrxnD1OKsUzEJDMoidHeCaDrxWulpey38ZZILjU9YXP402eDeWZYK5ij96sFk4ikijTRvIs
vLvCkUNUxFiuuNg+C5Ra6+B9xYTohLVW3dYa+cWK2hNL1d4UQAWzE/cYxSwCm3kmQsSJ9pamzs3E
1rbHg/3izNYMpNtVoVHseTfxGrV2sx8tN9+7AHbuBLudjf9h7zyWZFXaLPtCzW8Ix4FpaJUZqdUE
SwmO1jg8fS9uVbX91d2Tnvck7dx7VJ4Iwv0Te6+dpOecwUI1W3dgYfqDV3Gno2Orsenab/jL7ZsO
lcM6qL6JGLxPkoVEheuxDq1HG+3r8DPM1Y8LLXlIBba/yvssmbSEtdmsiOpA9eA+qshxLkY5305i
4LthMQZwG6jmbe/9OHVe7MNG/rhK3Mf6fnCXkSyhQJgibN6z+kGq+DNLZY3c/dFUBT6UYvgGlzF9
pBWb1RztZ6Euhkzl0Z05hNAZkOIUHOvBBn5VIS0giCDF6zwH+P0yJtxkLZGo62xjRdxzRCZKDJdq
ndZhs/ZIE7Ad49Kg00tIVK2S2GbasxrxScaKpWsZC7pNxgxBvewoU6o8C9boKsQ/LqZdm5BKhExr
FzYdzJl0zrYDpzCGReYKRSE1JWNAiHvVnvHCsG4Ej4rsapNV5Y8PO+bOVjhagQouiBk8z/gNWGnG
N5hQ04cIii0bw9ybu8Pcee8iCrJbB2E7vuLpGqaDsy3s+TMhFXUN4/Bdf/otnFhzof/EwH98iJR4
37AAZ132BjW9Rpv4Y3XpgexhurDJkrtIVftgPFn0NLs462/tlkQE6rAA7R3mHvb3JGacXD89tSFd
xOxycpTJQcrmzZpHoJNGdVN1KU5+6BOtVz5S1sG8gYIqvUXer73fYQJQNIUR2I6vWiNLaEv7bsiH
ejs149XRlom8FBOnOTP69mZjXXe629ijn26slI1+YSVAeoYpP/QRHf0Eq37lhD7uy8rgtiI6zOl6
DjnQt14OscJ0U2ero5qCbRn6xM4blN1jI7MzRJhL36IflVOGsLKO1kD/7xQUoXfSqveplz8T80Nk
MjVM6SQWEizK8z5GNFz+NiKBWmI9OsnIKcO42sCxnZlzvsuCkotBCpD8gkRtHJYwV4xya82clBaU
sgFwUa6ttcviL84H6xSHrFdMlCBz4hgreEAULX3+U/X2clSJgd0jJoEu1iFXrghQGWNc1G13ZQQR
rDNVHga7rS9JV92y3fjrgU6iPUAJAaP7hdV2CoCs33k9GygObaDiy4+w/FZ75tOPZq771VSNvxpq
1MYfceIaNZf4kqoW6ZdWGDavq3/J0xgvVz06mzSHDxTy/EaRF+/K8q6OcM9B0rvp+4yVQ1J8JuP4
Xjd8dCobmXMQUi3ggK+2lNy7rI7vu3mQzw0fPqHtfQX/K+rUZ4delrUw0CvGfZxZ25qZ4r4d0vYw
+SGLxYotcCXOGBsqPjPkTWcAVo+VUfjbSL0r00pwBFkYcqh/i3HatMDn7+DIIMlPy01hOCCygmfz
EmRhvolcqGiG6strbwdLkSBPiIHGQxyz/K3yFEkOQq08KTaFZjjmuoyFaxncYvYpD31HopKPCwzv
EibzPD8OLLuyduQf496jQM72IROGEHKX64UPFXYoPsnl3pztA3R6sap4O1nOIeULMQ6yf3Hligb+
XimW9Hmx83LEKNjgzFVqW4q6jmo7n0sB1aCgPTOLP8zcvACTiVO2oHcbXZNH9s5Q6eOcNL94CHZq
sL+diLBaoBJti2E+HZMb3ekWkKxO7tKGZHTWBNd0oo8tyEjfIXx/iqbgBBkAefR5mI/aGdM9z9G0
clq1q+Qwr+IAwycIlieZNg/QERPWP5sJ2fC+pFkMhP3qkZnEKF6j6ewMijcnrFbzhEtDRqreOxIn
fBfIywQNyeGQvwivBuyQzt+jiq++hFkR+96TYVToV0xrceh8cb18OUN1OzWktlc4SwefvRTQ+JOc
k1tZeg4c5WqfZNUZbq/z3oo/RvgohyrprF2DKSHFiMMUWWAICtOrV5nqNWiM/JyyHxpwpq68aCpO
jQs9te6bE4FfEWgt2PzImftdLdTLxBvl591n55Q12YeGx7YruMOn3DM3lOdU4EfA/TPsB7N6mHJ+
a4Lsm0QGl11PMF+Qxjuc7Zi//7qCZX8UTf46lj44C+cyljmT4BBQiMuCah161SO8ZfcSp/XJtiHB
KraRbowMX1UmkxPGD1lXH4KooC/kaspCPjw8QSjLMpFQmoh0VYXQOUi7e60z3mQN5FWZJzXPeG+9
9ElPFm0iBut1O/GizILLpcA9lxl5uQlC64Ml7r3i0/okQ8hyZW7c9XFzW42Gdy1mAn+GisN6Nn1c
rW3srZjNe3ehRakSujuCOsmTNgi+aAv7B04Aj6/rFS8ZKTxrM3d+u7R0mcOk2OqW+XLYU1pxHjg1
fVc/5ICj3bK8FJOJXgh7AeEgPKzZpPeVzo6+z76uZ+iEg5SFE6b4j2nCnltrWLVZU912cIg2oL5P
RWOKvcI+lY1Rt4UssO3RjG6sxSluOM3Zz+5tdPNra6CCaMVMkEWEm09HKmdjaFiPUgFpBD9oZdRz
Jj6F0WhfswAVnWoDEz1L8Tay0kwbBNQ1jYDhu8HKhGaVjuF7XdID9jlaPbQ9W79wyj12D43Ijg+U
9K3qFQn215CgGRh9iTGgIwWkVM6TmUtkFqFxlq0Ujy5D140T4bQJF2d176BlbnozOQ4Dds6yLc0j
MpxfpwWWRmYOnzO0ZXvpj2Lvt+rZpboFQCTaQ0hg98XS4ZJQ4pfot5PfLPb0qbb1b5rwNIZerm5k
3JkYaOZt2IN4seyw2eVNKXYueGYWIODAA1ElD2AZ+VRZJE9Y4ECFuUYV0h9NBgywbgaandxaFOlN
S22BJlXMU/FRO+JvDKVzzqWrwWSlz2w6+sNoVM1B0ICyShhOJFdT/HSnIjDZQLqjWsEHcNPkwyfI
NHV+i/ETD85zoRL9zmiFqR1vN+xv4mUKE2Z8lGGYyM7AjDmN4BsTOWHd9kmxgmjLhyxnYZqT87Hv
DFJu7d587obyO6GNgzBbvOa9IZmscfY1TQhUiCOGGupiZ055jTzKNz33xqVjg8YdTL0mpa+ek/oH
Zc/AfKE0t0rncmtnQNv5PyV4avQZaXI0hSBaoLDuzbrKblqFH7BpJvXgo+WuWxR0kToGASeVByOP
mBt4NMC3Xo1ukW26HAxonB6j1GII+pfWDGi1TOrDLKrXEJbpquvbnOkQHA4ziOtrWELf8OloriH0
kO2in2Y3zBa0K5JDayM3yFwEtLBj9aZG8nD2/X2qebAKS8a3sKX741gVEfpIcCQ8xQOzqF34ZTvz
S6ygsrsutuAsCEJmj02zdlSl9mnf7jwosx3TQCa80JbsSM3A7yPKhGvgIXKm78Xon+L7ZBoSYS7L
GEIKjS8v7VbcShU5Kq2+X67H+yGZvmNdixOsB+PEHve7LPyKNV8e7wKnuZEQd84BHClMA9Yt4m3n
Po6rB2iLxqYYyBBgQGiwjhrqQx/YHzU11nkCucdH52MkumfvDH5/j4jHOs1z8YN78ICr2Gf/MDxY
wdjzFHw50v/2EjHvsBlHiDydY+OlxB6ES1XVyrPRsCZ33Jgh8ORYd+CkJgZad2mE+dK0hLnp4c20
LmbJ5elG6RNPT02RWmc30xuimjGDN94OcwGy08IMGV+f+ROZwkCDZ97Gfv9k9cRYwxVj8T+ofmuX
07CFF0MJ6Mf9bvamdx+46dlw821l4j5n+nbxuiS+TZFlV305nU0BTHNM7NPUY3gNUSKvu1H7TKgd
1qdN9NaYCMUHaL63Xui1B3hDMwri6i3J2OW1nYbrkKAUJtMAD5Htbmb/QtE2rAclnxOlcpwy1PgL
07wzfHFqiu84q3OyMvhieal9CmaMrMCNEkXbQLiFZo9Eq9wKmnDDwuMWl6hImsG7du1EF53DtuQk
zR/j3umPkbzOCfVU6lbB7VBORM951nsOIn8HctPfg6GItv5yNNv2kThWmh1U42abo3gtxdl7h20r
T1WATL6cg2PQTft+CO/GEC4CsGwkZBn615ZFGpQz5EHS5VSJomckyOFuxM3gtbZ/zk2BMi1hiEA5
VFyM+ZSWYhE40YXr6KkNXQLVgOpfyJFY9yBDrlLSMipweZVXmm9zy5RystONiknabjAG51Sft22V
vzKZIIgjrVD/Vn/0sqcO0hPKF8cCtWSyBRFEPnj1rvRCcXHj2EVCuWxmveaszcbHyuLLVeVQHydt
+Rzk0VJpsuYgSProjFc3EQL2yS4Wdb03Cf0UMYM2z7ZAVzk+DCZmtqkmVkXQyMxtsvVJVGH8lD+J
3sFVWmS8JVnSHQ1egXrhs0YL9DUVCZFU05XMsGgHuHTLOBbEALTdde6KIzRc4B0TLw+boVWaDvkh
AF0FfjA8W1mdrBneFQAREmhxhjzK0NrlDrJGxqpflnQelSGafdPj08bfiYeGOcsUWkepPUrAvHow
SjrdwCwIlVBjdLFJ8Kg77u4S3+OGeVDTM3A34nnfVYKyKccO1EIaiNHIUyPU28EJfzGKHIy+mXca
aVjFt7AZ6Z5WA5UQmrmy8t6wNF4QdS3yBwaKRUSae+jxXWTj4mMm6uxiVMj8wSBKhDnFi1Km2o9p
uUx/6B18XHvrqAxezBqwkbnoAvRRg6E5WtEOurI6WbFcE7PsHQi627mQccFB0hhKukg7jS9FZr5N
k9uuUZ7/jTq4TQjTOEkVPsH74Z8V+dfELN+TwF6SfLAopCjat9p/ywiFQky7tmLwTWU67nsA00mH
bNGCforSNdrKxISh4FeQ5zEJghmGmFE6rHMSl39NY3s0siiCL3H82jqRTfef9gdXTjdzz6ec5EeI
IX2zj3T22Ca5RWMYeRuNFyiFD3LPvbUsgvRuwsKAU0dukSr2J2GGf7ZFvFHvXnClhbso4eUGmLvz
uvgjmtRLxQoxDrr6mvZ0WWXY2EfLir3dKEaJObQnX5UhNvp5iIhm1yiWLczSYlKUWKuvwh6ExlTx
gXb97jNCIsGMiOw4AvJuGmjxHmiqAO/u/aIUJKz9OKW+2kvDNIklKXH5sy9Zld5TijhkVTTdry4Q
QSEY3tgzBec4po/5AiVOly9tDRcCZgTVb2XV+wVCCWylPrZufGKkaJFuDTPAq6gJkUZcmsjzbg3a
Nh4jFO7xCRcdZBfrakV2emTJUOG7kRQPDD6vUAWIGsoyY20PLB463PkM3lrvZFp1dbBVyKqI0yb9
rkyOTBqMbZrzfvaadQWmtPvUelAsTpjcc/drOQ2XzqBYLvKOE54XCOsRWkUYcqjX4nE4mjlM2rRQ
GH9ThR8jVP0pa8z+1MjE21MLHPlVIQl9eiR1aQ73ZpCc4bFMm5nKl5VVh5t9GFBAMzSOnerXKAHb
QaeeTiDyIZcvX5jPp1vk62y2tfiMDPMUmuObP/KiuBPLnohbrEuqk1OWiNqVetLuxFA3pC4GkoOT
Z2HkjJHPcBPOkA8e369+7R5aIF0Et+uM16FwtXkfmQxbJjt68Tu9rVthnVyZ5nuBU4Z7L8122kRO
6KF0Iw/aOUaD7R+QCm7oZBZUBONCM8Jk1bdLJOk0F4hesdtbHRlxjg4D9OJTP5z+44d95CDfKhKG
g3zodhXYFWyJ93nAJL9xoHElMVpZMw30qZl6SmENo4klXHcCOthsIPnPDBND/+TWprX9H9GE3x6D
NqzQNr31+9lA/z6mx8HI9RuiVObbrXwq0fnesuzpVj0C+reuDpkPEyZ1+Oc/h3qmoSpvDafDvWAU
zsEo7NtmmOZD5GcShIIygJn/15fENRqQNLLYwjn795/455fYTBg3E2aNeQQbz4b6LK1+uE4LWB/O
Hu841rbDPz8Z0ML/R/jtfwaG/7cc7O/y/yeZL0nmtmX+Wyjv/5Fk/vhb/Eaf2b/HmP/zO34/l7By
YMr/cii//cCxTQcdsuP+V465YXn/ch3T9Hw65IAsYZfI5v8MMrfkv5iMSDvA60VgObfE/8oxt+x/
gTCzvcBdssytILD/n2LM/3vcres5gB1cxyP2lvWf6cv/Lcy4tWqa9sG4Z29Q3aLffdb1gsMfm3I1
SgzV8TAyERvFoRNVeEix8mNEBGtdJKSoMZaMKAVucrxajhBndv4LPdmzdv/2iv5fMsGdwPnv8dV8
nx6vj+/YHi+HZ4lg+fnvzwdVREs4+/8wxhCaKoVOrDGnssrvQkUDUyfvMwFEN8iyv4KMNiywAVtG
BotuqNMbv4zGx95rq62liGXJ0TBafSMPMUQKsFDRrs7s50bkzwrNM+4nNnI9o4a2hN9U+3+yye6G
zMeUE0z+SZBpQYZQ8pZMhCMlLDdE1r3njYK511rbEWr2iu3OeYzSvRKEvxJ7dKZYsXAEFmIbZgna
4OcA7hF+seZatgh+S4Jx4EEgNxkBgLeyhaSl0nNS5QfHktFJEUKAzsrKQK2aGGQAweFIjkaUyox6
jqmb8d2IYiNMF0XVzeCMD/OIZATxijomMS6sDs/SlrnSj4kyFMVaw6g0Av7blYStZP6MRqG4x5hX
HIpi/Mmk7i6OmogAcLlGjAWSVyCNNHuZ31habHsjxLu7pJ1AmP8Ig/F+ntxo30m1d0TC+V0GDWpG
JnAW9KDsM0rK6FKFSyeW0tVUU40+E1MlAMB0F9r6ipQGu1lr6tM/X2QM7Go0goSMiW7d4uvah1T1
a5JevNsuDt5Sz8V3ZrhYa9HHQCHf2pCmFKLsjTKG8zhTq+djmVAkyDfl9fHykHzXRr81xxgXhmAh
AtRQmmi33YqW1Kf7zoWBBplHQBgMspOy/qEGZCht75AYc2tAS2XVBedKwOhQ84eTQdJn2E+BO1gd
2KI+m3ju4y8JzW8r5r4A5gjnIAOFYRmrhIEKcr131YFXcoffSOBwm8M3Y2bSSXj3rQFpdJ10xfUI
IZsNTi2pGqYv1QWXsWDFVyVi7Y8uITLpCjjVtPYnFu6u5V+0XfY7qPJIdLp9Hk77Ds/qqdH1c5Dd
EKfnH8wQCYFd1v4qSfrV7Np7Q5rMGgpwhl5TkqDQktg3N0wTu7Lfe/24toCXMlQuNR4W8RLTvAPH
eIpzD+GGnXxRXEAem54JdOp2WveHIbYHfBbNq22DSS0H47wg9Fh4vmqSDNwG3kjlruEEEVXjMw8l
VZsiDoNN65sLHxptRG01wHRP3TDjnpgzfroKPgvGP+DnxkfOgx2g6hh5Hg5it3+twRmtCI7x996M
XjWSxTq14rfUdlDOku4xT8Y5yumtjOK2gU9fTvoBC73Cx99aJ9k93CwPgWWO5ylFtZIyMsim+stj
EZtPtBZVzwZSIByj+qv/4kzvEJNNIESxlFoeSUJTtbNUufi08elH9NRFcjNZA4nqYfabo4ajqpI3
jvfFmv6A/+tDB8AyOmrDZMqgxgb4tYYOXbsxlSTbpsPJzr6wOu9o2bHbsYrO0YmzDHxwn5VTINYP
uz/ZR+uEOSXal1e3Vk8APL7dXq76GGd5KJkHBuYDrk50NLRUZjCckZ2Oqxkg8ei2z50kbbgH31uj
p2SgqV4zG5S5aYMPHPiMhbo5SsUfk9r5ym+Z8faV6bPASbAVFfU27+TFHQfwh4xIVupghBwPjHZG
+LPBI7Pi38FV4W5ILcxxcbkeKdGPNKf44eErTPXYsoGKT1xE6Q0k4p84u6fPBoFnJi8FGpp9MyRq
hfC+2dT/uPLYGIYp1HtYiuPQ/y103D0peBfJbGbFIAjiVdWRQBPgeZA9gZf5Lpic9Bq23aWsg2M0
FnAghq3PPu8wBmhkNVcTeSDxyg+FgwJ5XQVOQkCBSyZ2eSRx1lqMIyUY6PpBj/jIEJ0ACABnOi5r
MyG810KkdFrpfeDB3i5L+utRuMTKvWOeVAXDxrgsrmzMND6Z+Rzid+t4oELPm7d5br6J6BjAzKOa
NACHGR92IPu7SLHfIx7pWJOLwL4RVaR0KiIhfeu3BxZEFvNOYFKE0kRJa3otCilTC/ZM2bdNuMcO
TMSlju5Um9gcwcWnC0/kVJrRzyhalMVkT5VqvOKNEvOcHqaRhCmVl9SK6B7n6dNn6bN2g5Z0JP7c
VcCecs0PpjWa4N+8SLB4osCLYpZckQ1n3972PNM3s9VtRjgMmxRMWVOP5y7w8FaHQq1netSNAWW0
CR6QW3FdPmY+YYtSsT0lfGk/axHjTiRGDkc0wjtWMPFQ6PUwTneUEhc9qIGDIoQbNwCJjBxnPwSu
dfJs4lX7+GzXJtIUsL3rHtCILRHrZfOm6NBp1hJ87Rwx00kLe6O2fsJ+oaCMPwbzhEzc5R6Ml0mF
BXizD0JjIyoYoW7R0mhFQcJSjVUR46b44HBprHy5BgrmH0ftpHdVh2S7ZfW7TiL9iOZ5TXRmsk8Q
Zu/SCGZc2LbttQqGkuVG+BOSvL5xPH/bpEEIpVcfCCGAUSP2dTKIXeORbRPBZ5nxZe4hcKJzbmd3
A/fbvsocNcOcfwT1cOd58WvIIndbuAWQ9QAGScDIuissDLaISRzaHrLscnPVky65oc0E1CaMt8kr
A5CPHokfisOOHEgIHDBDZiCVqDJZlo0mL5iBQKmsX9JE3Ilxwv0M3mzb1vqBOM/sgBwiXtujbTHc
QdaceogP5KAysJr5V1ODruXZZLsvkpdlpIwDqvjFbTdfmEGdh25Odk4Y72l83EvehrcwqXY9ajEk
F4gUPdN5mLjZH+a6jlAPktODmOaIKV0cUBDiQqFxtbCqthU2h+VLUroDaZ71plb6OowaOP0QEdUi
6x/6eGwI/V3tg3sZvzqBcdiFadAv3xBJTtAw2Qqq1T+fyT7A0JOTMM1JLIihNFbegJHJKPe0qV9N
iKynMNW10X9TERxc79Qn8IRNhLtj+mIjDJpSZ18GYJ+b4Myc+w/isj7hEsUYNz9B6Ppk1XaF5rYf
ixp6ixFtsXKy4AT00Jg+5YQmz9espwNIHb2yaz5SWHofhb33CHWkZg0fEzMGqoHau60tiknMQejY
MKn2iK/cuz7J1F2wclHdAU8aua+7BWJuniInvo0Es7U6J/wDg8Q885ulR3BM6sV3SabrXRWMIy6k
2dvauFwy/ONO6YOlz/WnoUENij67cxsHGTGGPklKHlpkmvq+fQOWFPv+n+dF+Snpf0u0eEg7eAJm
EPlU0IDnpeM9LZIvfXVl/eoo74VV9wmkRHEMZ/kdqPCi9SRWnQO9a25Y6aBUwShFwzG2f7ieh2G4
Yks64I+TqJdltK1y+ePgn59LgwQYNhRajGjRGQRjU43uxohLRjscPUD57p2eBZJKcGZiG4FGEjDa
942rryWDzRHyGlSKTTcyJZCj4+3KDsVb1p7rWE8XPOJfXV1Qxxp5tckJnF0h6qoeyZkgaqljGN11
D0UcfflMGhCj9ZcKI9ZFYldQ/LHrSUULCEfxGN7Upow37uQaaCSZubVtgM4p+FTgKjaB+ABJY9/4
JlqnEd/DluDjeO1iiKoHAhrCOuNCA6R6NFVIIkcZ3oZGIbmnkRigkwJCo/iOYoZ4J8ZFJQsTdznQ
CijPToiOOfM3inellOLGUcmj0QPvKQgzYVO+J8i9ZCuJmLiaqnWRwWrAUpltMruz8WbguB1AotjV
d6m1OOBbmlCRssVWwJDSouAFAuidVad44nc6rWS8DwUitYD1ORhWMWAXBlZPtoNxaqxSTgGe3W8O
fcQnBOZu9BBtnXB40zWqpH/+t+eaP7FRkpaSXvOBM5V+w1tIC19JgYkbRfFTEeq/qO1xiQHn59yH
qX8qMaKvzArp45x4wWaADbAxW3BXrngoIty+fcUasGiTeyMLKRONudx2hDqUxK+NChCE5RfkdI0A
DcK4nbcJQO193gdEDqj02+rgj6PDY0O79pdc7Nr1XyHubZSJyLGcoWotkpAkJcvFjAOPjyVSt7mV
ewJABKlrW7tgCFM1/Vm1KddnqX6boD2MPsW4ESCkkVmCRsGHaT5ADacPXQuADRuDY3FwJ37RSs7u
2ZL1ie4POFj74Uny9PwqZuNnlttsRtaCqSir+FU0CadhbirqNS/BMOQ9W7mJNDz0wr2nL2Kax+eG
es9qw2NrRPWGzRoo/cTcdZV51Uk73eS0fSCzNlWlQImDTlLxQu5APGCH3ksR+5xmYjNo8wa4162Z
xPIGWWX+HBeaPiHuLOSmLtZiJV/ycV3MDeIAD8WvW5fvQV3nt42m52UXCR05K3fEU1IQEKfyOMV/
rb7B/yJOgWivpkFeNJbylbaw83jDhz+a496Z2HYN6pVrWm4qVEQrAq6GuHiq+MCxv6jBj9d5h32r
0DdcgOlJZiG+pAmSYgSPGBGM821ZFWtg6l9bzU+F8ZnWVOMkk/1VaoQKHRv30iUVBcn0NvZ8JtU5
at86pkjLMYpvMqSkKz8pyy0QnADfwV9X1cXJ9bJnJpotNnm4KLi/b7oKR4nV4p50DlUGs6O02NKj
fU/XAAXYKTl9uAZ14uxFBPFTTW+RC65TFFePzIZt3OpsD8pwzQvqg5mMzpHHbJUqiH812IOyw8Zj
JRNjF/JwIxx4XdkkLPPA40hYIFsOuWkbPXOq6vsGn+M68gag3O2jSIaPhsVsq6W9J+7tD2HYOjBK
oBBYRZT/rjzN2N4dr7QsF0Lc+5XbFTs+Mu+95vHJUgISZIfxujHtowQ+gcPOPeG59S4+R37pmtty
RlkUC/fAKHgTYpcqU0nJVb4Cmx3JbC+upY2GR7nhdAO8DGgBaTtd0RL5aXwwb90WucLlYAMYCQz2
rUNI059g5l2nTnOAVzlsmXTvRZBOvEsG8QcTOOO5VRuCOklc67tvCBtnHolfnEAbZ7GwjMvEWrJT
C03+6pD7Y9e4WD5MiwJpGrBHNWx6CiTr98nyXGJmpdUbtwxmXhJqHaN3X0D08kL6WPyUy4Yjtit7
1aSkTKr0HhM5WH7H2o9zcp/ko7UDZ7WhPpu3WJIIqUdWvOFMpL7wAZwxGhgTA1ytxsOyoLU5h2sE
I5Q8dPjeD8OQO9cXP16G+VowTj9WLtarnlCsATE8JdxtmXIRkqF5A0WNezAsXph7sfLz4H+FFB2l
F/csUODQDQaDDi9PP7ou+GOjBsad4rWQzkvZDM9+YVwRnfDLuvw6Q+4I5uq7rVgv56CxDIAy60CO
h1YhcTMEiQ9O8VJMMKmznA8DCA0Qa71iH49Bj3U4f/DgkVnmp+ey1DwwKDf4yxUgm6j/Qk+1FoWB
eIb7ksjq6bczsXpoqeUu8dKDtjGdJa3ek1obrdysPPXbOtikU3VuG2xCEBvOoAL2AztPQ7EFgbEl
YEsVkuvQyiSKbT4HcTd8d1ApN3NPCeEMzbCioRc7zP17z/HRBQdcIANy1cZwsRA4BjzXublrUwO5
gMiucsavYQfTLX0UkAsD6ScLbWb/LB+BEjIKEhU+TqqW/WCBhAhG56+qQcpEljgnjmevJy7Z1TDi
WQhSlk4o0Od5GTkpdFUFVkuSSodrUX91XfcDinYmesvZRyZKZqgNZO7wunXuFSvDJbHxZcUkuILo
eiL2HBmcglLoP8WD/WVkNcT1vAz2rjM++iJGlUkkCgQ6pN2+9VDC0jYdPmLaD75KlfIcBE6+juMo
2vhTdGaPtVOGfVs3Dav6BV3G7c49XUXTmhRQltJBVWFuLInBlkzdGkvf3U3s/y+W6wIIGXkOkp58
FCtBOYY7YjYB7cUKogg70tHzeDNqnYJHGADPxfVBePYFm/sTCS8x4xnWWIm1zkLvfSzIqASrRSBx
hzkppdRfR82CdciadZ5Z80F7zd4ZLyqSLxVhx9vUAgZLwsxJ9wQixn6+5lD/I70HCcckXmWpjb2q
i1ers8AC98dkcM+CXRYboOZMEil4tLHrKEcaqDz+Yi3tj3BbQgNTUDgH27FikJfL6c9wz71K7oHs
zmu/zOU6Vnm8ZZy8w1pibFXG5LBHf6oHeYwn7MtjmOtNJq0YeRjT4ABHPMhwFI263ZEWcXVbGxdI
jZaoi9Creda1zthKEi3aWe4r2KpAUhu7vP5rP9GfXWQAyIEWR5tI/2ZL52oihQF/8hTa4iPIF2Fe
7L4aNTyyMfrCFh5vQjv+jISgDMUD0OlgZWdowVF6oCyaeBrlMcAggRUweCYT8CHx+bhE7qZxW7qT
Wux5z3eziG+Mbtxxk2fQrKiuunCNxDr8kYPJWBLYJfd25WAItnkvWKWl23wiKnV27kxlUqjh59Ps
uPbFYG8ccunJAcfB03PU+lJ9+s74WltMfjq30GQPCAoSXM/kK9V+842z5x7H3rR2OgeergOGsv3k
Ircu9VS/izZ4cCFt0sVprJaLvMHHwUyMKW/SwAQrx/C/+rXxFbHA188ziXOkd1XXEel1kSfwU1pm
YRG5PiuUOOcmqtxr3Kx1YHx4Fs5HdsRsUzkCsua5iSn+bYOW22FUOkMTtM6IJKZHUT6wKgiA4kF8
0jNH2TDCXBMGSUbeeC4WRMsMY/SgvPINJwYkKZepYhqlSBbFZz0S/2Amz+FAP4F++huG5Uc+Wb8w
nplHucUXRhFnfgIyylTiNTBIwBgL8nXDmYend+ZlLy+H1WQuwKfonakIIv0K/mljwE6yuMMSIGpk
JTWrFuAHOdXNC1gRhrhhvo9wgVBQB/Z9l//5SXA7eW6+sjXDTe1ijiwjEutDay/Q823YMmZc0IAl
bNdBnN5qDmkbI2NmnAqBmHQeSAhyjQcGsTpBjFqaDrNLHV+RuR8YtzMUEy2WBPXa5QGMPrO2d45B
hJJSJ+WSBCoWE3uKfaWr970arFWU63gziODMoranIQ/kMUclFcr/yd557VaObFv2VxrnnRdkRNA1
0C/a3spumXwhMpWZQe/91/egqtEoc3EO+r1RwC6pKqXchoyItdacY4rrWBGliZcho8NBUwlzvRXJ
Sz0RNzIJysrWIRNpxnKOSJMUp+KSpx0hIqQQ+hVxi44wf4weh6Uhzg+9RNFSTFcLawRnS+5UvSGP
mYhHHNNCVY+zSDSWXvLo2tJ7aZo4WmcetUjRJOQ4yB1nLfYC6e9djiiidRsQWf3OdUfub+Hs1Jj9
6IpK71LZ3ifuTpbhI81uCOZ9ih+Cw2EENPykwzS6EMj2aqXG1e9o0PQ+C7iD6KfHPp0GhXulawv0
3hkoNMl7BPP1HWkY5IIIMducU9CitaqFQIrilhvXQf49zt7WTwF/CbtFUFTBbp7lqY7CcIcdDq3f
1PzuSxopEzqyShTbxnDZnbvFbOHi2SxG21wXg7yXbSqvQYfCszbMhx4QIjKK+RNrQLTJVfpdDFl1
z0mIsWCwj83+N6st/o1+5ZV0S51MwW1qiJXvqoHWYLCLNNDpEX+88dnbc0g3n+bJBIGR7a08DHX+
Q0Ge3yvD3lVzug5LiSInIHy5DN666qxjdNZuoc569iBp5tOlFGa7xrTVrJmBiLXvz8/z3H7GhbXR
Y9geUkvcoClDCan3VkcqxdTKey8mtZii6zmELF34hrufQep1SfMZzqSM9zHFdLXo5Ft9iNJ+Kz0+
srhtrknZvCXMHizGSRwUU7RaGEvsbiSuGBIoRtn5zm9+MsYi5I6Q8F3dJskqaejsZx7g7gWKaROB
HRWi48QQrF2TJalZPAmZjNGsahiIHqWSj0b6bsKot3XLkvDCqfvJAkHkcTHQxqDyC3KCCPL8Ccsf
mOYYRk+jUAWMhHQVpt0gk+A2Ntzxs/JGhoKOPe3lqD4dVChHcxAbE/av10bRs49CE5KMBSDgp5ly
Qso4iYw092H6q9dgH+WpwLnCUEq0w6cmE3O0TgYxXgjM2dv8DIJFF6TlxvHi6+AML4uaFosgCEoD
5RlSoHhlpPK1cZNjjyfqiCTlFKPykuFTSCwOJDEwH/Wiurd+FvmEEacn8NuO6ZAnA+M/+Yiy+FWA
+oOVQBh3/wrc4t59TYyO4mFWcXSOENJvRIJ0qOP2O2XsKysfKDvh9aE8Na4Up8g0eiLn8aBqxyVA
AJwCFnRBTjKdaKJV8nXvZ6hax2Ax9FyciGZD488jXjRsBuQsbVl7pxcfOt1DEKbngX5NY3TDba5Q
5Bex+haH9fymWTWhayBdpuNjYCRpio8xRbgEqON7lSUB3AczPOW5tp4sr/2c1gj6LeZ8iI/IbzYv
BCX2W3tRHQNcJteln+ofeffDn/AY9qp/LMZmAqSYfiJGRx+X92oTOgT7lbS+V44yq/No7lWQuR92
70w7mnTFbpBVeIvd7JiKnYXK4Ifh0ZBxyxyEmUUSOWMKtN5uVuxJZncwnDwlUC1/Czv4GFq3eMNW
MK+FDNTB6ctnPzWDPehH1HdD5F98PoeNSsrwpQpdcjEq7IWKsBxchCjvm3EWr22CpUarN1qn6n4o
8KUGhpusK+ZqvesP27jrMPlCXCDVsUbaH5VYEsRAAFdv5G+yJkVqSnya3CL9KQYN14qAybWRDqyq
RVvdzLHFC7CQJhcXN/5CH3l8Uj7JbNcqz+fV1NGGxdHYuIrYzIzR09azbQxybIy7ulP5qqvTz1yH
6OAz495v6JUzTTvTqLvH+9avpzBCh+RB4dHUzElwcWGdHrRVYe3sLeSeUh4sIGQchEfqXu9bl/Bv
JtaHgWP+IxgmxHfJXd6mWDKebe+3ZdjJKm9DZ9vb8WMhPYz5jfXd4/RDSwgRo50xoQl9dmaPD/Wu
rxghZc6bnENuTCP5TU/fR/W1DE6puzdtXe5mx1hha4DF7HnP1kD9YFXuoTOxWjL4bO8qjT2ECz0K
o+ihoU+cCcM8zLgH7pI2cmBeWd6xdL3lNNs9dz4H2dKK1+jbrENCdMsGkfN37VB3taoAEYng1Qw/
6tZRL37uO9tOei+JpmwK8X+gS3Xvasjh0HhbffXD4sZVW+wSXKablIscHnzTngDy9OukMy8ge4cl
FPUiqJzOyRxOhPpBB2xl+Tr1dEJQ8k1hjbC1pE73Gjt/GGXzs2r0qSnZP4YkJEe4MmgdwThy1Ryf
u+msusFex+0Av4hFNfU2EeKCSyJ4MbCzbrXXPA0xhCSA9+coDodVXI43gf4CJT3ScstR73YSbB0q
ul2m5psfyAmV8nRzqWaJboz8XZuk+IJTP0U8SDXl+HX8QZ1d1Nm1iT3jc/K+qYUEPyGTOyRTdZNd
nuH6TMJVD6ps31qnYQwwTUYcCSDw+s8DsB/brLeThBrgpU2/rt3peaalXZcEsSMZB86rnJeyHs1d
LYJvcrCaK8sBY6vUyYGD4JhISVO8g3qHTUD3SMaquNnGJqSp6qMJh+6gKpEDtogexFCdowhdNTOP
aCUJPXPdlOkLbAk/HCgFu5ZMU3c+MqmweCc8vcp4jZuBpiglAr6yicgQ2kVSHjOLrhjQ9TWo53Av
GqNdSVT7NHAM5jKcdCifMNLVSDyn0aO2NIm9xfK+WYb0VggXW/C+bbqxoQNANI1DqEXhtPqSi2hv
lkz/jWa8h5kBarAzn2KSDw5wD++jPEz2eYwJxSGwu6axg+kjh61TPNmo2Y/O2H2kIwyiNDMfWJLF
hqHvvWTMcuxoONoNHMbK8lzAXZ28ZDlbvywRJ/Z4o5ovDeLyELotaC/wZqQhqeaJGSIfoWbBKoGt
ouPWxZHSydgOfnOulu9gJ+d/PFhMfxOOUNx9hhhuJNyQ2KG/UN1DfSRNdV41BmUPVnOw7ADiw1Bw
97bVoV4UOdr8Ja0MlK9ktJgEB+WTOTRj6TzCDQI9YJBgRxPSXuxlQDViuhSt5GruKrs+2gyPGPhP
4auAd7ZNjaZlobL4e9vlYdBFfTQ9sP3Mt7lN+mxnSRiNduEemZN/96sCRpf9o8XwsYPselCzj4UF
TOA44WwPDeTFg4GJO8qGcBMNrnVKM/eULVFPNXsM7oMWhKpJGpRbApLs+vRaQbY/LKksuivDS4In
flea1aVrSyBVxhA9kg6ScY1sDLwF22YCWVR35qvpmyWcQID0drU2GsqgirYixveNRWTxJh3yEOiR
GPadl5m3zL5UHF7o7uUFUyyfROh2euGpkj5nqUO0hAxGBgNcfxrF1rGs323AUki3Wj3irHkrM/Fc
6Nq4lzQ0oYqg38DNZRnZvnH87zVkmUin0Tkxi1Vt1MewiOeLaUOZY6D15FomvGht0SvPluOsvs1g
OO9y3CWUre6r6yl2sGm4RTZlRFDQLXL9DmUJmjJIvN7WcZjf1Im60GmedhBFPwpYBzQuK4DCedMy
wyO0K41FuRE2BGmhDjqihzMgYN91ivyoVtjeIYq9JziCGFSSDSO8HzZYp15W0bUN8P7DJ1k7ucDR
UdX9BVfmb79EBTh4Z2l4+8ZPGGJSBfD8yCeK2w2eA075iF7TOQ+OvksVZps+pslqeOmkhApLcsth
CMMHVQu2dPrqqVuv7FZB1U8Cdl2k/Nk8hTtR0SObaers7CmTmw404Fqo+UjqoT4bRsR8Cz4leh+Q
nHVTn3qmHuBSsAi0E/FqsYbmHJegNJNO73vbnQ9OJjtiUBDsWNLoaQvkHoQ1Z1w5kRUcHUmN1nHg
zsGCLXJ03Aw+i9+TCgou/cL+VRoO8CY3phUUNiGuaoVlAN8ZUao+bebOntb+QiisWjxWeBoVOM2T
E5a/SE+1d/3CHNAcQXJGHo9GMZ11mlbXnmvrTsYG3guTNqcDRng08CkN9laL2LpPvXMVE5hmWfpo
khm4wkFCRnuc3CI0ZMeWRt8iqyLSjRsLkR+yQ2EEJn03zwBMoug+Nf3RkuxOSe08QVpnhJOFB493
fCtap7gMlZ2B+znADiNHo+/kw4TIya5acp0xH0LoNs4zldnB6gmZgxw9gg3konKXcaOJ6d2PbGZk
idy6I5Iy6EmrsS9vve3NGywL+0HbZCPaNq0dcluPFrU4XaxrhahmwW1TxStjxetb1YlXvopuePHS
YjHg3YLysbfIjLc88xo85PiACvsqxsUgsDS8vLq+Tmm4SB1j+peaQyBAkXDXZgUet8p9bTDm3DWh
1TAkEPa21V55N7VxvlIp/BTNettmFmB9zbC6DO/bUFO7WnYEbI5tLTRmCDZ9yCapnINr1S1jDw80
5ujjS5feanSZfS/iR5kTx55Pxg7C3kmZDgCs5opaoT6CKt9HQYCLLAoUZLVHNzV/wBtsz9God77p
obULR3PLEHqDLNjexXJ6Sg0qO4hSpHNbTX7JS7kxnPSNeCl3TRSwaqxxT+R7T/E8FJei7RZYe3vf
UwVvBySHO/gpwMembut7QlzLjkNC44tt7ovfqVPWqygPAB1W3k6UwBBL0zyIJFWrfABS5mRltwer
DcQN2EwRF8zhjX0QzuUBvtOSiYOUx+eT58CIjqYJSSmAmhaJuaMBTgRiY/nqrhI6Q9rZXmEsIINE
GLLT0nVvdLhpALn5rel7Yz8Ic6n3HX/TDSlwf92sXDDXZwJfnoqM0tDKqEqk5xEcXjz2FdaADgrw
1mdA5wWLrpi34VBZ0DH8/JIQ1f765NsmqTyNzSVFThhWsBRg1Gw1qyD8hIqZbeag45OmzdMgA/uC
tVgjCc/u+KMXN883Anwpps2ubzQb6gyqTxF+hsKPf2iFrJTNrjnXlXoZGCGwTJgldLv6JapZYL2B
NMaxCRYMvjow2GS0OAVrbsJolRshWZo6cy4c2xklwQaL7O5V5u151t3OsWs2YxV/cw1sFD7ExlrT
o60igujIMuQQC7wuYrLP0eQYlPkt84PfxVy1aI7YCCNmeXR5qBHwxB1gLKhdH6m3SDJbEoAT4yJi
QJZ4702rLHJwaHDWnFNjnCtQEKDmT+Rd72K/ePQ7+75gxIB7BNLoNLWkKLTxu9228dasl54T27/y
c/nil2Ax7OapUzDtZhdui56sVaIIHTVDPljb0GuRIbNzIrbXoXuMZGMd+sb4ruaiWbsOMTdaAZ+G
JMQZitJOc7fYiCPrmFnZHBSvFfiaS+yF1zxjXIWzzF4ZBhEhmLhQWdCPZtMwG6CZUc9Pz+5VN/O7
64qCHB75nDaZuVUtsqrYeiQ2qNi3pDWNxFiE83g1HFaWdnkSLMHzycpjpjCWOHzRH78eZpQw4/7r
SwfYGhayJSkzQNIsMf0QyTbsIS8WEA5APMJXj7hpyN1dilBQ6sY7kSMbvIR3U6o/A68iEANgBKc9
J0BhCQoiTAHwl2890S9U3NFYfwSNnI62iZ/062FJJoDd2A6s9zBZGYBAuocAsofCmW5cAVgWZyIH
i+WhqDJYgYNPN9YJSM8hUrjc5DUJIp4M7+nav/hzHO6qCpYY2YD7wDDr49fD14/TBVhGX8P4Rxap
UTX10fu/f+Tr26KYadhGpOfNGBijyn9CdcYci16T4b9ZAdpMMmARozQIi8ox+wYqBREwEoVygq7Q
9N/deHFcBxkWyImUsxZuR4CdT8bENZeCI0UE621GuYkKSOOrGqNjU6lXr6Ok8NoTwM3+mKF5FCG2
VBG+TzJqF8dZSyz5g1Ry3qYpLqygKCvkHWR4NHmdniWuSING196U3kV2DPZ0SewTn/oPZicW8BI0
FbQr2q07sF8SzlFsAlkzwGqqF8PHSI4Z2OVGU9feGPpTl1TDFt/dtC4wfB4zOSJuYj1f13hB/SHv
dnn3ERAVsW6cZO22Pf0eV0ruT4OTT2BfmJI+NFW/dbLfpRyZFZNoNqJ03eHyYy/o40OYdfWvngmE
j+lipmbY5Vb/GJIqCoAUw7UikLJwwOBRVu8gAKSUNTK5lq7123czvQ+8+lzKRq4n2zeOdfnQ+wvE
QdjxjtWNE9zMUmEJYVEZTAq2FZWhp+2rXVO8Dhyox85fx5me1zJGB4hvb0UXI90Eq2kFjPGjKp3i
FluVQJHADmDZydlFbHcLCol8qkrgQHkj3m6rDJ7aEa2Ag1fPb09NOPkbIynf84gDn5ljtvSicjdF
pbrY5aM9xtkOoQ7sAJqXyYK46f3hDsa9pPPp3ki8fJ/6By+3mJOWcfeo/DiARYPGicr/u5VZzVNC
Hv2qK4/FUOpdnQxPoSQLx8mWU58YoGcYH0BhoFgLFkeBOP+QZdnvpWHC8G7ZBKdunXM3UHGSxabj
vF13w/zQWbApY5eFJ8n76pxDkbMi1ZE0ho4mdnMIpX4LsQpeXM3zuVaGubb9fenYKJ9nkwVOQa21
mmyra1T0UzJcDcF+apeSloth7jX3H7Lhd13iPG0Ufk9nmF7bziBUt/PPYaySA87yMj+VLZ1P34ru
q5hdxlUK1Qu0qB4+/l3bxLi4ceHnSPRWdtHMWz1S3CXh5K0ZhhG1Q+dxSjRuiYgddig0JxYXg0uw
jEBwO+KOY8NGzI4mkc+qLKkeO2NH3Ni8K+sJGLgdoh9Dz/71gnOSTu7gAGPn5FbBJvekaqr3uEeP
arqt8zDq7GNGS9Ek0xtehSLBqwblIW7pSSFFjY+9k6P2RQ5yR9LJhZZ3uPPl+JO5Jp7D4KdpgsDl
JF6tvajF8iuOqTXaW/r5/B5x3w3jfMRr9YiU+MeSGn0vE1zdKfCxPDQeROl9ICqccQhk3wu/TI4Z
GLeltUCEoNiD/F7CWrq3DF0CRar+kXZANMrJwhOimDSXTvJocqK7Q3SYX9xw9lfG8A34Trkh88nm
DIhi2y82DTtFSJcDMIsBjXtYKlgPCZXMzqUXqYM1G88Z8gejj9HBjCS0Gb77IE0auEnaVCdM80RK
deaas+bHzEjmro5GRk4WSGsrzt7lQI/Ot+6zsQAM7FWwM7FcTAa+TO6X+Mj87eyMXFjQfPeTG4yo
YdOShIYRZ9EIt6gyLj4tKOpLHJJD6oNHU8Ma7xkod8q1yEch1kaGuc1BMhK3TbP7e6BybogOEUo0
UDzXKYqxWX73XaxLix2y7v1fquOO7s3xZHFyoRc1qKvH2QyzRvp7jOZox5RBrrWB/sPOKDwj7PEc
K7v7pRQK8zjDU6GKNZSiyIvllqWMfS5wxm2QWDlBw+uvnxKkNPIESgyhECVTi1LKjVz6iVzVjUX4
WBzP9zLPvxkzbqYCwCDtJg7/sF7TVdtlBo2GblrTVVgj3fe3EElQDvXKohU70mAK0OE675igIJPa
jbUCHK3XzRySDTZLgFdZt8FlAZkuy94qrYMVEJ5vlmr7FQIZY4VNFiy6Ou9GyYaFXt/KKWNNEkdW
CbXpXU3jCTgzSmtARhre/5Pd17w1vPOrUbTlNu/ks9Hrp3yIfoFfSrZoF/sFwI5WdN8hG9gUHU0N
WGEbWRKqOgikySNxamQ7iUPA5A1OnYqwaHeofuVjgeB9nQCx23kqPyGFKtbAYqbNIFkGp3eiCTAW
MOXd2AVa5yBCSaP537HIk40SBTtfCY+vOtaGIQ/DQLBeO+mnUj9PEHAszf4ezF36RI+L+Kbk5J57
q6rPRRccaku8EYpEFY4Kl1bSrwJX+Xac8Fb5LjNX8qXCQ8oQtx8Sf9e0RKFWdfcLaXWwY6D26dUm
t15LKdNp8HqtET+W82Ayaw6X+C7Emx698jCEPzDJizTFA3+XdJLxXMIJuDOH6T1q5vwOpVpx8i3v
EeVSfei0wZC21U+iwo7g0SVaPPfhulqUmJHW1iGMoIX5cXey576kKRL/JCkipy4Ntl+dyDBsW8o6
+WgSBXI3pox3g9LijBflG2/KP2XtPHT0R0/w/DbkH8Mz6+xnkhSZl9bZjmb+eGlEcxGZeoOqofcg
yVdGSX4l3Yf7xezlOJaxHvEQmgsT3puSmw47i/KMrYYUNGOlhQcBnDoask+FBcUsiVZeV4rR9MIZ
W/NrHzQSnK3hh6BuBNrUyrBfpHKjtQiA9cxIp0zHnh9ISQ536L/PlWSP4zlqEMAgX337mppck600
680Q0mY8NkbF+1hG+6DO5YMyTc474rtORwdRLxo1MpMucHRonwfRVmC6WHPNFrSg63vL9Z89Mdn7
uZ+33ELuukm4tiYjvNVYOY40cekJkBW50gcyjtOOi7hEh8KCKU9ozkeQzyyZSUzHxqUQ5wJitAIf
gCLEnCyiptzfCBTxZqM3Q/3G7yhkvwv735ZnFee2i+w70tOfUZV8BGUB+7WAqpxNa1ZmWnyOG++Q
eKxAQ/oIGOqN1JzJ0mDGYkQEJRMRdpiJOA13oSFSCtKMjBN9xr6FJ5TTFpNv+ool+3JcGqxFEkfe
BKpcAjKeEX+5dskZwBx8Svslm9JHzUXKF7NTBK3UtpW3MRsLk0RhhdwJ3FkE2lElLB2KmQ0WXrb3
zaqH/lI6jxM7wFaB6MWdbrWc3oGYwEv6aA3l3gVW+iDiQayHCOSJvBL5kp39+kxdER9yJE55q5td
6Y+3Cbvl2tcyOsZ18gpZUXBIdYnB9urypTUvZULEa1hcTKQVNLdlsq3wuPcjEPjSpt/G6bY4FUgY
CKQD/u8UOkBBIMZHg9S+cgQFVRkepR/hEG00X4oc2m2UE5U5Gv3OGJxvpkdsaJtVHzWSlBNBNW2A
vo1TBAQcy1ktcd7NSFyWa/8CbkPic0ZgL1ZPtWeAhDkhJ/C0Bzq32KhReybZuqpIO3Pi0lkjpGsX
Qet9oQ2aRqJ+cZBE9B3TuPqUkJl4V4w9OkY8pn4N8akyBblJzjGVuEfKsvWP/cT5NZHTO7a++pE4
nvs5cYNVJ+ZFwxif2uW0gSiJmZ7mruxm9CXsqit65zARwCmvZ9oxDO85VIdKov+W9a6QyH8i2bH8
1jsilWho2Xm/kNmWsb0NuEvJlvdYbfSc6btAEB8RMmRGUfqcMRTaNTI7ZIynD6bU83HIiz2NG02v
JEW8HwSbWbfvRofHkXyPRVLB+9SGOVaTBcugdgll7JkA6yXcwzppHb7jSie4YiYasm9djBUccNji
Yf/D1UpPX19Jsrw6dh6yMriuwGSjfZ+uDmv/Otd0KgH59pclA63kP0d2FD6p0H+I22NlRcMuaM6Y
ntgdnfaE3Mq54YyEpQcq25a1T6qfD+MuT8y1zn8lKaaE2UEW6Wv3DXoLJGk4j8qck61t5S/D74bR
9W6c+tu0hF3VgtGu0/mf0CNTJvGNOpfRg9PbP+yM1mDBYJkmSPjY2NYDXevgNBtB+Gi3tXlwDPlR
armbK4sYt9Clr1AOJxOGC0dlxIVfuM8UkA98X4PkFh0QeZm+VrJ8HAYsjKQXrgf6ImvEcD9y29k2
JaMFRzOBcQnHvUwoqNEb0HfC7kOzKoxa/GdkKgemf5HWuUuYq+LefeUESyJM6pGBWy9yQ9S9sTaI
F5b11jflPck/8z0afBplAchUmmtEKPr1UziTLjS1wXudLDdCoyDsJ/4tEQQqNuG8Mt2GM6OKrkZb
v7KNcfkdZtd8sfXE8uao6zAsPVC0kKSthbxgCyxqU7HmVoDJwhECWhXPb2aaWhc6ugtLg0aDFXKs
Sdpy0zN0JW4STFKQmDsxZ+YTM9rTQPPk6OngsrSgDXaFj7y13HVVs7mLioI+bIXxPAoR0RFnCUfH
v+VH1lPvvvTooiAgOxDIreyIfyA7tol9ZZKH7HwM96hQ3kwbJwfmg7PLjdTa/ECa2R+NHPEae/Zr
lrsUBe0kjnAJU3ByfgIETo6HlAFd4ghxhNb37JTy2jiPeqp/F4P3jNek5a7vCQPdk2jq3/mx9nAK
s3Ws5rp877uG8Nnm+9cIMLITcjejoADdO2B3GOeZwWZKg/Tr/3w9BALbFCCkt2TpCY1NW1B3e/SE
vr6MkzRbqxDjhRhaOkhpivFgbFhkgcTbVXYbkJYegeCRXKBzvfr6oa/f9PUQLb8zN7DATx7T/aj9
qPMQj1EWHEcxPY60ulCyx5Cnjbrel7PY+7F6qgbS59yBz/Buoi3AMQlaVBxXz9IxgSCLvGPIvbzj
nl+f0BVkhLVM5X5qvk+2pDef2jh91S1Hiww1L+NYqHtnny+Npq+Hwe341V9fEunG2K4AV60ahu+9
nk9fDzPsXM0FREWm6IQ59XtI9tSpIbjqNNU4aFiJWGNQMJ1MWeJ4g2JVhHC84VmRXIBcsEJUpdya
YwX9/8FEOmd1aiU78hMVmuSVcueGjna9ztzyWJXuresnMuTGcFvN/T6YYRZAQhdbbYa7xJ+jDTq0
c5ngcjfiHE9nQWqRgWuQq+gdhcDDSMW7MvzmKZgcLC+N2jakMTUp549+8PYJeypcURZMZ4nNQJzg
rVyMhTSdflmKHcdU/RFJJYEa+CI93D/MwNZtBA80QqxnkyEgaJxOnWATsTAGchil5go5AoJgXKyl
dRltRMUgCnAff2dVYlQY3JMPUK56inxYrYp5d9Mbh3hM01XJXbiK4L3sxk7f6pTZTYz/jXruNrse
GrrkJYvSj6SktQfPy/cjoqhJaEe8F594bi8sPjjQ0veixdU6hRwp06Vq9FP+nEUx66N1ddH3hkTX
ML6ePUDLVARyhlduA58AyHXvVvJdWThR2qg/22y128q0zb2hzNfQ6OVdGhL/XtFiLkP8ZcyJHoFV
orZV76NXf6/d2lkPBKugfzMf5jm4jcwek0yWeyoyoiOGHvN7jPALqcM7I/CeaZvexQOTExjUyAQQ
7akKfPLMTEItyV5F9hr3mvaWV978MPrExPFT2S3OWnb8Gh+BZYcwm8EXNEgSNnVDF0OjndgKrzjY
Y/5iD0vGh6edo+VFL5pktC0TfiQyJYnQoAumhPlZURb6kCHNsPBIIH6hv92NTPYZKhlzQ/AWo+RF
1kO6mj4GzkxbugdDHYbsN3c0uXF5Os2t9Ru9N0SFt9rHtSCN12xeQiVS/myv5U8jNPy96hN8KkF7
Nru6PowBycii5nhC7tkc5oT+OY+59gIoUdWD4+IpxGqf7u0asQaq61Wp0ZwThaN1fB3FwLs7MJX+
QrL8fxDQvz6LLm/r6emXjor8L1gf0/p6jz7H/6l/Ff8AAT3g5ovYmPJfzT9+6g8YkCXA+pgeUB9L
KNuyXPGv/zH8WjBBFsAf33ak6SjbtS3/TyggYf6Xx/FWYetSrsuNBMGnKbo2/F//Uv+lpAk5yHEV
8zSlLPX/ggISDgidIp2obBfMkQuiCLA1/yjJU7FoUv8VsZOOPdTNqhrPQVp3JzoA5B1E3EPelqlm
+9Ox7I0qWbbHJYTXrxtC4QxPf6L7FvvKt+MnGuTTqsFNfK06s7jquhGHeZQoMbyja8zmR9b2DPQU
nFzfYogfEuXsVilzm1L6/wkZpP7xaniHMZJIyJ6udP3l1f4JGJRIXHGoyoezsOFkq2gMbrqhHUor
QvyMmOYq7ruzpwg9Sxc4XIzoRg6MoHKDQ2skmeLHcdM+d9nwu54GdYkjrPAtc0esg7O+JMrXF+2J
x5TlneEULaXc/FZYonwba9M9QdgdmGMEznvFAMP2/IxJpERJ1WbDOcGx5Nbi40/X23+DSbIWWNNf
P8HlqsLehn8HMaLiev3za9bsBewoDXA5XcYnSPf7wB2CF63mGvhE81EY4Mso5/VFFHN5bsfwSDq8
w+pCAlPke9+nvvr5xc4MiTVD8TKeZl41p9lO/LF+/HFv/DfPVbh/f65KcIk5XNVc3LYnFjDVnz4f
e6YrnhZuSl7EE254sA45lbTf94i26X8Mw2JHJANs1Zqf0rBifFmz/2IjLb3jMo3OukuGuz4E2mO4
6XJ+ztWepTT649uv/+Y1mU86Dtdp3hnRhWpW7qbZii4DOuBdrn//+7d/QXn99e3nJTnCs3n/efet
5U7980uafCy+IWdBfLZ58mZyDa2Q6cVruqXpngkOCMo/7OIUkVFv7lIvtC9fD1Ys/s9XX98K8aYb
mCOIrLMqp+nFeaBVaPmQ8THNQFFRHgHCMEsYU1SsfVE/V8SFPDh0bidteXdDbkS0xQaSrMqqCB9D
I+0PEK+zO9N1Uhyl+3//0sVyZf3lylPCA+7BnWYLHpzlbvzTp2nKqe4a6JBnVf1MohjMQJpUH2KG
q5MV6TUWCQLNoCz3NS2kIE4EkZa2dd/hOlq7IzyqQkEs1DY6Rx1qmzackV0Kt532mJH94wBf9kgv
Nv0Pz1uy4v7teYMUW1ZkpTyJl/Jvz5s/OzvC6dNzymH4zg5Fcx9jpVw3cVqscSo094BE3AUulG/z
wVbXtK22NRfo42i28FfYxpUT4rnjmBoI19o5wKKe49gBiUna653RuPpFVNRvDNep7ezCOrRZOiEB
J3z+hDIbkVMQyRWy8VtPGwW5Ee3BSjgxjJi48f7DsqiWRfyvH5S0HaUcGC4c9UC//fWDQsbD4N0z
8nNgO4d5hocNsyz8Xk7j1jDM8Yr7ttwYaBt80wbiJIjMxQEKAaEetj5s+l9pYT5RDRO4wEljyCzI
zUYcvkhAoccxISlpssgfaZ8mOvTbNJfDxVoo7EGly8uclTdIJs2t9Jg9mm087keDeWbGdAx+zczR
ZgrfiiIB3oTDy6aRu9Z9MTzMnPfveiWcN1Zn0p4M58Ptydb891fxP9dPrgDbtMDPsTaxNP1tz+ga
FTjhQIKaDxDEjrvx1alUdW5Cb5lb821GHtdhiJlBdEkNthLcw8YPXGQH/BSGvfQp6BGufPUHMAaD
4GKGMQAF4MuAyeR/eL7WPz5Nz7QcyxREavkcGv6+ZUudtIUZ5/P/Juy8euNGui36iwiwWIyvUueo
7lZ+IRyZc+avv4u073hG/mBjAKIZNG61mqyqc/ZeG80w5oug6sEfw6S9hBaN2jqyhicjFjA9WDC/
0e5Hrh2oewUzw0JT7fBq29SOWbkPNPuy6Dof0xJW5lqsHBP+eDRIQLFRYSEdIoESB5GWzLdGc8W5
NtMeoM4Uyub2n43Ujl4YxqfgUReSh0GE3PxcIjrWYQkFVX/eZTpT7altgwiNiaxGvca7A05/pQp7
RwkwvHSBpV7FRPg3BKVerCcpbiApHqVmV4cgN2EN2oV4nJzcGWV+Nz86FbahqG7iZ4ruzV0jzJZB
OszM1Tj1d/IOIIiwAmNXBsabAw9ib3cDhe7plRKo2prZ1lGTLaWsjlangz5tG9JBea0ogqapMJ+K
JmyOfVfq/GkbuioGFdYEE98x6jzrjjRtdUmeJKvUMBfu0rNA4qixrR6GaWMpdBmt1lMXshtUFEBU
fXos/I0eMGWyGhQ2TrjjuU0Mk1+ryL4GZVljuV17FSFLht9jeY3s/jpvlIianS0v8w4CPv0OrTwL
Tl/23CbB8NC63m4aXR+HQIXyMJBLDr2oPfz5u6f99uS0hcB2ZBmWSQXB+fjEb3qZNZqliH1IhMFS
lpZy6SbZ1dgN77S5cdwwZd0Tcp1gghz1x7B0D4iLh3eAPARvgmPaCTCtoLZjSUIGafdhsKc7mu7N
KLf385F5MzA9+8tj3/ht8mFLG2uLheZVpauqfxip+fgbgwZAsqdmaTNBDUdKbpBtcScY1UOFdmbT
yPxTzTdki6JVPvGdWJle5S8zAHmAY/JFlJjZi5OMzsGkPUv54pLylb5DczXsB6tqH6kzU05TiG7Q
A8RPXSre3HZ8ddrGumijJk4IeD9N0sIpbiK8B8Un0XgDHyGgHbK9huKsw++w5KvaHgrDm5CKerwa
QE09Un7BS9WK6lvYEy/EnYRCJwd2EAI41ur4UIzZ8GxNBZR8cF97VUEEOkFpm8hTXseGpkaeN/Y5
Ivfv6hfyJjJdOf75G2L8NhuFJmoIm6e7Kpjj2R/G1hjgHtlSgbWzEgQsTVkvCK/M906MZbnVrbPj
J+O7kiT1orbItmBhEs3HtaBTz02bPSH+1QgQlmKv9VqxEC1hIaPC1K0iteHe7zvronRsyBL4HPnG
Uvqq9tR3fbd0BY7HqWS+8tMMOJ6BbdrXMmgrVjc8ijZR94nSYLOfdlm6KNvYG5WthuP4UNlfZag2
z6FGBV8h6YCsb2m+5nX9GKm6eQn6rMRsIr8SJBilvXMOpskNjz42IQw+M07Rg3LIF1CwMTM5y5h5
4/18bN7UhveX2fT8oP/PsG6zNGTc0rHxOwbTz/8O65rRW5mBhmGnmUi6mT3kz0bFZJjkVuOIjCx/
BhN2DjGAPHRlllyjFjZzX0lBpGJcnedNRkrFsm1DGFht4+4ZywMyopp+SVXHQUoxcV1clVKrUmjD
pgxC+aR5KJIHzfenHAeejXW5IsNEeaAL6l0Myk8rbgAfeza7jvu3Nd50l374pQXVt2kCR7PRUD/8
0nSJpYh0vmB4ssoNU8R2oWsdZKsa36yfi+5U6Gm+cyNH/8vIO00EPv7LEGk1W7dt4WjqtBL413Q3
igYHCTnRsvmQWmtk8OV1aOtVit5aM0dr++c7id/pf/x7lqoLCLiWqjHQ//ffM/zEcyszdXZuW5jb
nrXOTtBfYHicXtKS/bmJPKpWflWV6xBOyZSdKHbUDaJb1Cjvrh6qUL5tCplCIf00HvAFmZ7kvplG
Vh2pfS4NF+RvrzxaBA0QvFwZ30hcVckh/CY8cKcJQda3EM0myWFFhtJF5E+992onWv4GBcTecK5b
GomerA1wmEuHMQjvYxk/1LZf7mMHS3KZGuX7ZKpphtT7Yo4JQY/K4JAb6jcH2Un6qFYQMKXYzhdk
pVAQ6QDTru3uphP/fGyqknEx7wR9GYsEkyF+d/xwo5ZCvg2gDtS+ap4dy/2UZ1W/ya3mpS5766hX
qF0GJtmbwDCfamm1ZLhiG6mz0NxbFuo7aKIPvLMetgk0HbsfXtXMDYGuqyXr5mh4dUpagUFtOAew
Bc2d1ANMuDLwb0XQSMjgrF+MaQVALHd6NgDOX0wtoRQCRUxAD3IuheoMDxYQUcojw8UOHOINsas8
hjs9Lu3mfhTeQ6wM4Xk+1UY9+D4daORfvlG/j96UCZj+C93WJB3A6fy/vsCNqRN3wuCz0wU6sSFx
LkPZe6e+TPdUxd7cDOBYYIDdC/LyLTJJZ4tdm55Kmbz9+Z38XnViIUKXi/+oikmqAf99Jy5iaykI
MNyVNgRP17XoEhjha4nbNIgnbC8BKCu3SJyzz6opJqQARB8RGmFhE8bKML/IPdQA3th/agxTPQcx
3JSQtww2TNtFKkoAxVo0yOQ/U4+4l7EDiDcq1RWp2ur6z7+M+fsTyUbxwKMIZjclgKnA9++PNZd+
TRmlqfZRi+/wrmKmuzE6293Pm8jwXmqrMjfZ2IFTVRP/pOP6387HyGwEK4FodqHlav2U8Ey5EwQ9
lk+jTNxjQSbtsxxdIkRc+zJkTv8cM30O5FM5XsOaQW6escqOkl1ljuMZVU160zxlH6pZeFJE88Us
cp0wIYnBb8JvSBd3ZKu18Q69oHk36DUq0CBWPzFnJRxuuqFLSFBkEq9QhyBE6ezq6oVDRGJDqnD/
9/6NGa9RBfI67wS9LcAUIa6Yd+cNkfDWCEWoUg3v2Li0pd2CIJ35Hpk3IEQBWpj3oIPtbY9XaPfn
P4n4rSgDXZ1yJrM8BgoGuQ9/klBxB7VVzHyPNxoAxmAk+RLRlhPVFc7t4OemQQEV3tetAqjFqUjo
kq3yEE0bESEHr8TTX97W9LX+7whC+rWKw1niGmUm/GEG2kaRx0wuK6EwtNqmnnjDsN+SSzMi1w+g
9D3EoQwRNrv11rfIX/SJVmz/MoxRIP79XVA8RgxLlcPRP5Y/WFD6ZSXaYk++CxUMv9S+1RB69JVq
kmTjYotYwZR69F3PPcMJ7J8DBKxZ7saPUBGArkFUJrHeuPvzh2P/dhs5Ko8CmxtJ40+niw9/Mywx
ZuipTrePtMl8knhnHY7XU4r7YJvUxCAZjha929V77UXyky/UYFl1U5moC9SrU8bfKnWQn8h+Isec
ptw0gS+klq/jAtywNOqfu3CY2J0mjS2kpLAEHpo3hfOqZ6SBukHsHz2n6Z+SICC6ieNh1Qwbt8cY
pY22/erU3beaEKyHWq21i6qJp9xo7FfSUYoVncKcaWeOEzQDk7HTEkk2YFxkh6iwPPzrKbCn6VgZ
68W9IpW3oi+NW1mrOKNEhWVM0W/ERHqL2hj19ZQrcPPjqN+hlK9DKi9G04gnO8ftI1A4v4K9QVKK
Fh+rk/bmZWHxxWnLY+4n0XesxEtKOBB2CAvS/MzdxH5vbGLD/9p4vXIjP67eWFahER4Dw66sq2fO
J1/+dAHLGu0v1RfN+m3BQE2JHoRFNVhlUTkXGf81KOmwGa3aR3kzkhJ31NuC+nznv/vckFeJvHgj
4uqr1Ghz/dq4yGs2OjmVd1FfKg96g3Lhw6soAZD761ieTh1EWyeqnljZxxQBfemUx6CoWclLcLj5
GDbrPLCGM3T1ydKvq08y9MOdlnX/HKse62qLjUR9t1rXYHnjAKVq6+iEKhktdqAws7HvS9ccviSp
Q2uhbb0VQbpf6JmH+soaVKJoLdt/qone6lUALIYyQM4bsreysi2IkTBDY6+p8e3l4SGll/djI7TO
CiE+gueJemun/3N2vq4fuBsbPGpbzL3VooOxsIVlmr72Pspd4Y6Puinjs6uJ8C45qYnYBe5YXfFI
Vtexfe7CQcDP17R7W3hLV6Gqu6BsPMGgSCuo7NbeaLQzfow1nV/CU8RccGppwqxTEGPQ01X7PhGE
VZIroa3gmWQHpKvtDlZbuAlGOzmbHjg+TVMscJ6MNCIy2096VxGIAyEX7fqOxblctLT7Vw1NcYTy
NolSEgeQ65dih63Xw87OZj7umHayd0KUUAKhCcmL3lXVWnSOtVq+VXlyGyq/8iDILtoSPIFXx18K
VEznUVa5iairAMkwOvufu9MZ2GBZ6RVnMut3kCGtnYSqu6CPgtkHL8YJ3/fPTS+QQ5U0nTX6y9sW
uaEGEZxLIlrpB1IyFvO1xJ71p18/2nmeAxOBuDMLmRER3kCcTI31L3Byfv9h4mvUE50Ae5208u90
yB6kL4ajACi2MVUIqR29gNfSmWDOdmp8Rg65jzEHEyOYXVkg8/TpoSlF6kuFRnExdN7wkNE/RPyj
8EwofMw8fKKdwLqkWb2BsZFmcit9g+m1qW8CU0NqQTjobb42lvtcxRKIj81boeDT/JWbo8Kxe5T9
8YlgXflUF1ToLONU8d158uxQe6zaH2c8g2IdZ/Jpvfj/Z+bF439+pjURF0ZOFa2GIlf3sh9+bkZv
wPoSmLf50K+Tg6YPZAVM16leuh5ihpE7ow0OcWhZl5GVCfINNdigVNOvWUwekafG7dfRQCc6lson
JaWGYFlujNpJqNdYK2HSqc1ja1Icb2JgSC2LMRQXdnU0HNi7nTWxaccsgenv7dPC057B2urrLJUA
RkXbP4fBsJ8vEGSg3zel459pnBqIA42tgBdK1RXuy7JoVtK0eLZNle1KgwDuN5b/2enrZ26a5NEZ
rEej9kkxQqot3CH8NDSDv9QEPRAeMeFjUozX+XhVa6SuIXHc/HkA1v7Hk5hcGMrgYprLOsaHQnhZ
d2ZTVHXI10q+hrn1uVVc82vZBOuYfM732PHQmNd8e2Cl+W6p7UIahqfWo3EXelb8yUYM6yal/OpG
kH8ytageu650V2E0jaBmPKBNK51FlRJYZfLlOxtWZ1FXbcW+NB2M1NOxeYOJaPzL9EL7be7lMDln
gMEILcQ0KfzvLB1isWzUYSj2XUC8E6YDrDn+rYvG5puFwYxyua/e9IDsg8jsjTUNboktyReHeRPh
/DpEU8vYhB+V6jBRfJzJb3n7FuEufFfy6suf/xxz3+E/k0WHujiDmMmKwiRv7MMaKfc8dVAGLdnn
kv700CEPV/38RSVFhbwCf/gajzo6VP2Ce/0yLSMfTdte9G6ZrfOpMT9vkooYCAtn4Z/f3JwQ9PHN
2ZpDeYLPVLL++fBpolNROzdL93qBejZuPP1h3uS+wrzfToJlI8qfxzp/FNs4G/y7+ZL5RJcr7QOt
pvmI6Zvm0gXhhjiJYJQoo7LhKt1BUEk/yWmT1iMaI1eU72oe+1ug+PZpvna+JJaFwIAAecgczO7Y
jREZ2brq3waZ+TcyHhd2UpUPsbS9W0roKa1vPOW+kftguXzDP7RNE+y9gXhZD4oiQsFtCDVgdrlu
DKMAYpkYpKTUrXuKiOjbarF4U/yoOcloHXtpg22LJ8yPtQ8dhQM6zOu8dO6dXj95ZtzfJfAgzyaG
tlrT9Xc3MsWd3QtCiFhqLZLwb3XY39vSjuCbblBjnPp+CLT/+wdiwingpUeEGcJiSjEkt7RwWYyl
7a0dS4fYALUF8angRSjqQ2KP9QVh2LYc/fyxTB7bjBqnG5Fh2lG3FH6bnYzCr292BUS+aW1SlKb2
vTvt9pGGY5Sn+ELpLQsZXhmeQ7LfYuSFt3nTly4Jc7fcxPUkpom5HKL64BbjX+oKxu83uZjKoQ6B
pUgiflv3WZA2K8pm5d5gzmKoGNArz7wpcT3ly4Ukylkplo3pmEaQahhlN/q+iAniITmjpQYpaOif
9TyAWxFgVZMkNBxJbHOp43LCTD7nme+wdPdiojaLosFnBQ4CjwdWfz6s/o5Pi5QHm6ekbg1iDw6R
OrZQ0m0ALtQwx+MICHCQ3lups+qsRR0fsWj7T5mnr7RIGLuCjB7aDGG98HioHuHoWhAmcO6gqWlf
6iJ66AO1/eo53c1BOff85/va+dAjcZAcWbpJtdEyDJ268ocaZ6v1PVBL39iTRIzPE+BFRt33XYF9
uhRWlVCGjNMXMIEY2E1dBO8sswfsKPgHSfAFEZwsykzt3ooxHzaOgi0gV0t/y98FKwHR4yR5ZvjY
pldRPDCW6H69mI+pZSux+k5nkmJoDmGnAkUNQ7knavwxxuH0QDCI9eS1b7rl5S+mPoQnvB7QmG0t
XhgU6fbYwdG6Yy7eBH5tv9CWIaedJo1hV861JnRvPkyIGKSuPCbnGRrf3u0GwVLPHFelavY7lZiC
ExhbzHjYuj8htuCjNzucqeLzjFHSMp33JFqlIEUSrNK8DzdrKn4Se981zYmFfnOi71GfQpmQbmPD
3v91ws4tdWE1aUrvOL8WvRN/hwVwD0HIB3hgYBzpyvJ7T0611jmgJ/r7eYgBTv3KtFy76k0DUiAD
qzUfjzlONPbP42AaJwRUO7xP17eGK/+yYiNs7kMDmgWbplG9M/Wpn+bQM//vs4XnAMb2tB33ZvIy
jr04u3oizqZfvMDsUraA59Xzr+ONeAcF1TOd9FfgFfUjuQbyGPuB/mNjBHBae1XP1uiMIerNZ+YL
62BYGJVXX33pWtuAxKcFsO32fkxs8B+NDX+2tD4HLoYbr7ErjFskqdcqTaGkn5LJy2oRCJMrYrNk
+kymt03Uw11pSHCRXaWvVUIaHoeJAkoisbXoKltB22l/o9/H9HVAn6Emj8W0o2rOo0rHyAWN9utH
x86N16y0rEVb4cOyDKy8Rdzqd/NukScRDt7sYf5ngK3iCHEkgT0+SNOsd7/h/H3Htq8/RwxFSzVW
XnJnpAsmkh7IT2Tj4CnCte2E8Q+1GvMyFQgycxKNin+D+mkrQbVjMqmAhUd3gAF+vOCIjfEl0ABv
b7u4hzRsxC/4XCRPceqBujaCQk8DOJxVZyWbWMt81tLT+Sg0si0RQz+utqareaRhwfaLFntxla+L
VpXbuK68hyhibGE+oiwEi0Z0b1Fyysx+79ijdiUXR7v6hCssFKsqppgc7TqfKIIvZtkVl/nIqBfK
eqAxdT/v4nsW19ZpwSSiIOh7dMsFgrGzMM3052Z06JDi+fhwnOrwC9PuYfvrOOt4F16Q8WLHbUqV
M1fIz/W447zgq2u10SeX0ECycDR5QtMRnwHd9XC2vgVN6j/IMNKvU37nXGGtC3j94HVC8tLxHzbW
8K+rkiBfWG3nX+WotTRVvfauy4t+54boJpkea6cx11ZKVzIDGsb3dNT175PVox3wdSBU2zZm1R30
boC+rRIASj58d0BbiHlNekF8qLBEyjYp7nw61l+qpjo6lqY8j3UtV6NQu21gq8V1vsLMCAnJrJeg
tr3rCIDtalWTskhpzFVUqSHgHiV/GoQfHjBZwORldYd5z1xlBAd/h4O88iEqzi/+OTK/mK9h/vUt
HDc5jaFq2e+atqkfauDKD/hMq/s0cpwFmmqtALVT2Ftc8HvL0Zx3PCOEWNF4eizbDle1EWyVESZA
PS0bgyZBTKIE5f7XbmYbxT4u8Nb6rdssB+KP7lTWcftCd9ybY9VEJ1alxOgbuzdPkUwSZXsECVfv
mReIPVHpmBQhzx+EZfRbluKEZsvgnQ6M8RjJRFx9tPgquc+PULfqDQKf8V4ZvNfEUP1DnDb1NU+G
+KSa9U52RvsQKs4Rz2PA8N7m19iP8qvuRSBcyNOj98nufKJqibKwrYbQRC89qwJoLB/KY2M0tIEK
6YO3YNfthxoKU2qu+7aPV2oDDuI+bxP9xDNzh8kLhpMV7OvcSHZVrpooolzzUMfo+EoIOasqRdVY
pYfWrsdPpercqzVfSTeJizUR37sf/z8wozwUGcvvTVkFV1opyRqJnrZTFT0/uja8vdFNu6cwBXjH
90//VjWLoQmr7/yhvhIxmSAiBydv2ylhj0HF9I1FkRwqvGhpWr6qBRjVNnNIg9fK/jHum9V8XGZu
s3UybqRKRNu6LIb1kKCBS6lQQnNURu0+NgIaEX7JJN1WSuPYQ01GFOLvZhXkfGh+leYvVZeqt6BD
eKZFrXxFwxXctUykPylqfA1qhGlGIACmQDxHa3Zsoibb0HykbzUE4b7vVday0yu9L39ugI6seklw
AfELOzWw0yMd8+pSSaN/0JERGd7BG3IfBoJmPRi6bz9oo/vOBKDdRS4YpnrAPhhqrrz3EV9+gUGQ
p47xhcUa3s6odbf9XJJQvIBSwpAHRJZ5yXNStcvU0/U3lj3WKpd1tzadXKf86wLwdsuXEJfZzgYz
xMI+FufQdYxzkfifAyXCBIHwREuxL5h6Zh1rKgVH3HpbUxXJsXNTMvdk2rwWbf3N6ELri9kWa0vF
6cDfZ1NLYXl3FJYPttsHn1tdoqRVHPNZ7eimJo2fXE1fM2EJuMFpGM16w8yG1UHcbOcaeZSJXdk5
3mWup9vR8GOvFYMCcbf1DmYpyksIX3CRVIm+nHeDsPyW14m7EGNpXkiaeIwsYb4OGqb/kBbXuvQz
89WCoU3rO7nZbR+cx5QWq4OhhkJd/zUrXyCOxt+z1mQo0IxnJjM0qgR6lUEm2U4p1Gbd2IhqSvKL
8GjVxj4M68An0cUv14MirbOHuSlEkHobsq64VYEX3NMQJyF1OlYDx9oDP/sWjCElIU0Xb06ZDof5
2rhR2o1SR9X9vDv/gB+RaR562oM5RUnkJURQ4gDQilOPIwyO3tFgfcG88rWxXbSQznTvqI5yk7mK
eyUBhopFMFo7RB8dKo3PJiihWqSlfxz1rF+7OIdl3TdbtWjzuzLVy4sSthUYKXlp6uEqlMgOuXWM
DTSX6ES7uljn5PMRDVeVF+RqDcJRy0d/yi4i/fLiGj2pvfJrkcM1DII3Y/wyxo18t/ysXFlNPWIg
q3gejEp6r0njqAPR/lZbxSGK8vQtIkxykdldcB+YYOIo90zTbzaERCEwsXHcg/JsHlgn3gaRjOsO
uB0fqEP2R4DNdH6lkbyxGDODVDk1kadMYB7sMGZ+NupX9B2whJIjgtFqFw+5DfAEZMOmDZotHl64
3nX0WTPcXRRWRDcKzLLM+vFb5fol06L63c5N665jufJYUUJd5uMXh2YqbJm2uNYFwkaLpEuruM4H
Ws9gEQJemAQOjs0nFHcES4gudj3vRm1aXjWSH1lL82s6IDI8+9UEg9jX2mtP62VLUmiONarU38hM
Rq4YIfodm+aYNwgXtTQtHnTGU1IdFBWZTdOjwggwBgzBQ4GC/YJliaf/yJ+x4INPdD4BUx3NQ9ka
h6RPqks0bRQ76gDxvTQAWQ/zhrLmisIgkenGJWY8ugAIjJe9g+Hq1zE35/tBawjESKTvkzhJDkyh
tCWoFueJlJEvmbSab6hYcfmWDSsZSZ6E7IOL35DuUBNNtvylj3RBeIAQ4t7EM5nsKf4yZ1TtdT26
UC+CyEbxU4YN9fqAyXnsFrumMycVsxpse/yGp1ri/O38gjgoomwqO2+/y9ckzvTvXmJ8oh6Uv+B6
bRax9IuzHsIvg3HLbVg5xLmFanvrPdgRRVMb93PJYpyO6eTQm15wm3fUqs2AIRevIDdDMiFTpObT
pvAbMq2U1Xwkxxl7gtmA2q7p11i45c6OnfHgGH60ElEQ35ArKTwzjPATUq59rsgptNRW77Nq8L5C
TPieu/yzchDmZlRoy0cGfR+yG/r1vJsVjbEk17VauVKUTwURP/jgbVA9JEM/5XwWm6BG6zaftXvN
Xsuu5QGgpOU2TJx4W/q6dmRBqC/JffNuWBSzewbf5M314hfkC80+jfG9gzqC/5xlBSO53TGlT5j6
OUJ5DofiKL0h+VLruDJNGpBX0urv8Otqd4SQOQeiKCdVS6vbh3baIG1TFtzXOcLhqOXZi6qLe47p
21iKoxIZTw7GkKNNb4j80s54VrXI3RS+VgOBxofYwjveZ57Em+lHJDHiKj47oyQYSZfD+68TiVdn
FHNH4IvTCWgSv/3ErxN223TnEFzTj5+oKBZv1AJ7YmY33jki+GPJ8oBE0dbwzn2rezrRzBjPQ63b
9nnknQ2pgVzTiSYpMSocNJ9YxBHiEJ9PP25a01QXccBsBxgZ2HL0fq5FpOz8at6E3St9rjMJicPa
TqfuiJvNmTYg12XKpIjewIMVZeAZtSFYAhXLDvOGwMv/fxWZLAMiiCuikcYz/QMaSi8GyNOVpWcn
x21IcSqDYecI7pkcH4Q9OSLohpPwZ1I9RP50FNOctGRqdE9LBvXmNGHtQoM867G1SCJmFxUybaex
hNIyXUzWNGCmqijXVhVAfTUBOzKFL4ydic10rVgounA4QQIy7IhcVYRtSEVSeZ43GVXWyO/bPeW+
n4cSr3GOCQFJdU+IiE8tdVU4U0BWpQNAlKG9bzWnY8npl2znA5k+6iCBlR1VYfNBWKSNtMNQfiV8
Cfa8ttGRge1jC26Gb5CpUwRPuoiLV2da2BT6YJ4zvQB46TVTuHkg1nnXHIiBdg/EtPzcWOoIYb3z
dvE/x21E2YuCUOat+0YsgvstICvhjuQMsTVhsC/m1bIM4W62IyK22e+VO0MC/0Uo67a0lSMCNy9X
kzU+FOP44RXgZuam6lgsFTh8Ox+lzD6oo5+bJJTOPgqgqGD0rtGlKnmyUDIYp6FKMGioVuVCUNl5
GWv9CzHm2Xc/XVLl96auZP0MzKh+LVTLvhddqD7YRaqtAX7AVnBJfhq6Y08Q7QnKK018pQUhlFkQ
87HWB6f5TKAr8VbxspvlVNY2QanyQ+8wCKrvDtqBWb9c/LM7n7V8QOgOPcH1r9354l8/O5+dJ34f
flaxgaZUAqbzVC2JnHx8lNlQbzyNzMR5V7VoU2R5+nneAxBX3Wr7MbfxDwBioQM8mvrOdst80RRt
9dap5D0Zhaqe49ouLkxq3+fjYQPv2+2Tlhvbqd5sSocUSpNEBhsg1BAi8+EYVSUsVxSOi1KA6aJ1
wlpNA4ZrA/SlDA8qcGCMpKUTOgwsfftgxsA3eU/DToLAvC+Bgp2SRmanUYFNnJmh/cn188MwmM2l
lMkuovNLqJ0RL0h0iN9BM93hTjhWI94yF8/0sTCa9qDHVnsvRtfYx0aZlndBIYz9vMHhbOzpeW/S
uO7xg+RAF40sZaHc0zFw+IYUDdDepiZAqTCiL73AXp95XrIOkgIEu1cn8NQGTdny5JGXJPLEpV/2
etS+wP0m/A9eBgGa7DbNaC4jZo7MwCY4aJT4BzOSD4qm+TeliezjQCsPWFLavVl2U+DeyeTB9dt2
pZd9vTALpzh6AnZyDcRXYAeFbB4n2tLIIU0oPG0ucUM7z4odd0sX5s4hSB4sf2YeFK/iHuh7ewmh
tntiKfI9zr9BcOfRZHXBdm4Lu4JY+Tou5H1dW89igJyjBgaq69ZEtl3GQAqV4SW08J7kIED3Xug8
DqYpHyLftle65qYQ4ch+EXX41dfJVEpCJC5Nn+iYVLsriRf9tQ6C4Ro0Zke5z0UJDImYdrlDFCm2
aiWEE0es77NCVMX/fKWERv3jrNLC7VXi7Hl+B2E5fCbFEpy9n9DK6gXwgqhJ1yIqslNikTLvmwXB
zkUIsirtrTvkItS7SbgEIagPE9M0M9aKx6ImmHZ18DSh7aZHai1n5NnZzjeQhM6b3CrsUwNaC5VR
hpzfoGtcsePWRNSOZodB0m+rI9m/FaygHOP9uDF7+Gdd7DIDn+YzagxRsbZUPC49SXdNa8VXSUsi
7rLoaKSuQ1NMNRU8LyleRe3SkACToDUFOK4PyI5yY1pNXo0kqAogifYba3J5h+mAzErX7Pa9HGpW
2Sp+gmnX4dfBSZFS2J/3QVIAu7F9BDtjmeyggBh3XiWCx5LYomuvPLssYSs4VnZwl/oudRasHwq9
2MMsj6c8ytQvE6wrJgX9fCzrLX3rsCqvBT6c7I0FuPNZKM23vDCJvCNZakOEmM9CKLaeh8I4GCRt
fGZtDG9blwWT5bzfGYmKSSBUgTyVchl+lk5M327aqIwzP14lpVrzoBluFu3LvV8Sc9qhZsmGOFzO
r8actINfxzKP1DrDL4GTFOIxL6lUlVhEScioxkcBvSEqdkFpvcEzbhGKNe3D/Goo80Mm7Ojw6zjo
K0zJCH4g+xpHlaS/bVeV47YidvOYj2BDI2/r9S95kbtrIF3icdTMep03+biYd5s+lXvFJoFxLlrX
zYCbymDMDmAmMUA1m7CxQL1MmwQeDWykxrzrulj7caytXEEtQ5IWNPuUzFj8MDCFfeUtsgRfRBVd
OoWIZfjXu7kPHmae2tyF/zTHE7cam7vpmiYGBy+JprsgQj+YdSJOAKS6m6fz7VO6NH+UCWDkDhgX
pkMiShxII9g2bECv1bgeJs2j5u0JHC4gkndHKurOwxi7unKXTuUiyGaNG25SCxQZSypzU0HnP5lu
Cg2WZDVip2QKkKstEVlb5cW4z4SSXQDCs0amArAwSsXFNtdUizZzR6xTpbWycoUYJfQ9AEgd9+IS
wmBXLiViP3geUY2gInOHTQSj/8Fr62Vvm/qRYjs1vvGT51xKvETvlRdM0AwENVqqZldbIRlJdw5W
oeiXHxuh1cQNiPru17E2Zh1VSgIWNacwflwXOopyL5mmrOZjgbTGNTM1fD+RhvI/omm3K1RAHst0
0v8DSAsWeulC5taGEiPa/xF2XltyIlvXfSLGwJvb9KbSlpVuGFWSGu8hCHj6f0L3d6Su/od0Eych
s3UqSUzE3mvNRUg1a7d0r9VmuqUdOz4HTvcckKTzTYnSr4qROU8pSuFt5NYa0jodA+EIOFbqgjjq
ziHSzJPBM9enuon9kgTSIg3AtGf5vmnDJ49nCVkNsr+4HTpHHsJn5M4AgQlgPjoNShpmxeB4LeUL
4vcJNxhk+8B16r0y/e5C7fS12TT5btbV10I7lK2hLysCqNe0jV5S2ONIc3zzIorRvMQN9Mfc5jKl
xI2macQaS3+HNSg3mnWFHvpSyroFUWSo28aESZahIaUruySqmKKZNfDRsq2/9UnTHWsnDi6Gi01C
9uKRn9ZnBWyqf2/ScrQf4kp/S6vcK8FWm29BlLwKjaJWMCHw7EJp1NVokc7n51q1AcTsnRrSY7al
RC9oy9zaRhABWR2WNLiFLVa5qe5YcQdkYCr9Le+QtUZ9LW+9Ifa+IesH2CDeE9ycV6cU8XneAuKo
ADGLcZ6FWvuaJgBJtJ7GYA7HD5K6+8MstUdXzbkWaVduEvqOtclKXbWRftdtui2cIn11Ir9jmRlD
aZs2x6IhdscGAytSPWXtTcEbYF2D6NBYW3KoX6P0SQ2S6KOh7beqSm08tnmZ3bShbxYOwLiPUcTv
+GKm9h70scq0yVHwUvC0hD6/JRlPXWYYoap6u1aMEg+cOTwVkXEDPr5szDq5z7crIrXJfOyEfKh9
Tyxzq0QH4G7tuDLey94mnzH0uiMR7eM1FcSytAB0PoLKPTkUEV7yphi3yKaynW77JfMhV26BLRBA
gMXQghVHelCVHDyb3mRshFdoK/JS8EWj3BJi7cT9bjBV6BAu8veyOGl2Vm0R7P41b81D7A/F6ecm
nBx/qIJdbILSFYGLXDSxhHNJ4REts6AnUEe3ncu8bx58Xa5N6Hu09dmPUbCM70jd65tDKQkmgPoS
JxZdxqxtF/NmZNKodJQDcXd0Tsa+LKgvd90K6Ht65KKBmibhXdG6GoMdPoInV2jWi5XAjqVv7u3L
siCf2POpnCbtCaqwv+9cuzkWpYa5PQeovMB00G4HMchbCpbWR1/5OA9KBVm46BMUHR5NBQgl4QpB
DUz4QntSYk174saCBil6rPA+Ld1cVx1ybpVirdemyTzIUsFdU+MY+1S7ji68S3IarC+xIU8SDaLW
pxfRIB9FQsvTdBrygd4mqRcr5rUuQeKohRysAOCTTMCkPpJBYk/NmzHZaUZFbm1oNztBwW9Roomj
42NArFLT9p51sr0zC197TdhR8En4In16cDzyXxQwJZP90YTXLYv9vFk6CnOmUd1BBk6WZiQoJiFt
oNLGPDRVx2GpDZb2y2bjhfpeB4n5PH94fnfeHKZJq3dscVuGKykj++ipPUbSKjz42P+PZJuwfBfF
WzBJkNTO4anYjNdo2irykliXpK1WOUyfgjs9ifNK8M+7Rh25GxZY1Wr+MGCnZBdUROR0+tBc2zFv
rpbqo7ZjIbd2MeV5C5e7yoOquIf53Rh2AhGYeCBZ+1DqTsycEpMXlItwEvwC2QIZj87lMG96hh9f
44xogEkIPCRFc9dHr9z6aoCwLLZvgG2jM4qR8MJj9c0Mi/RFCX3loZg4vXmkpS+dOUbHEo7rcn63
Kdxq39QBirA0otIy5WWSVihP1KCaQ+lmuyp3+9M8uFZv8Y8kHUGa2J0gkIeL3PXw9EyvIvZRvuLV
9O7Qgs0CT5c8933yLYAO/BqSjLmqsyq+tpXmb8PYzQ59aaanICKG1g19+xHqBR3VZIi3vUJiInVO
LyQyqHDJ9MV57Fc6t3YecttelMYG97T8asCLq9P8nZZ3vEFzl+4D5lyQq+JkT3awux/yWCzV6azQ
p81+2pzPCo87LHMU/WZZSn+qzf5HV5bDlrwMeZp3OaYcN8MwkNFtBM65D3pnDaC7XA69VjHPnnY2
00DGdeAlxdnIdPtcY39KmM8TY2xEdyWi0TX3/ajjEJpuptZVEaF8kHR+VpJS+rPTdCwC7PdOVUiB
mpozARbmm1qY710fG7sabJ8TEFIqR+Zrwzy16jT41HY0PuU01q8tlQY3g3ZZUS3jXIuirwLt1yIx
Iu/qhbV1zuBfsdjhjQBcEPas5Dt2Ek40CBnUeJOlUVfhDqaZf6vzSO7I2KJWLLXqHLUczaIM9VdX
757Ja/Z/uCOXrmrJD5Kpw2VgZMkdcEmHCRdcDmEp71YfuMfetBp+LDJuvZFW3Tx0qYrZvqRx2Mps
I0LUykPsgmf03PI7YuaxFdVXIwtZzLTVMfSIVwHAkVRHOjE26+Ba2aI3QAWaEcvqZJngflTAI/Vl
+tWKCCbUuso8F1VEXg6ZDIuWYLuvXVuQ1TQq33uASGvY8dVdpyh8yugwelRooalRMNx0btuswund
pgurO0XqCEuBbhxGeP63LoxXuqzfo9TC1tCKfwa4NkjDPbC4o+tFF9dxdj9NVTgVCF52Wm1JJ1EB
badyqhSK2Px8ldsUw/C7kRCmacM5K+rh7NjBcNYq8aNMu2JLiXx8aEpYuStpTf1OpU2PNNp3ZoJ7
tgWOetC4+h9FSyR3RqrKcpw2OycQd6V+Kw19Ev+XX9qRVBSddvTDEKXpBgX9dydL5DWkSd2zHPwi
yx7UTaJaG002zhdBWAzXevOSZGjcYoIC4E6yv2/s9wRD6N4rg+6VkK0GY3XfXIJ5UCv5hI9uMifE
mXaq7YIQJ1OSET3NNTKNAAzFU9yLbibONZDlDwJC2jX5JsxMXbDDpBh1zYVFNapqOgs7rfeMQynV
YGNXBdH0CSspO4WlWbZRTBpWG53nTR9UCrlPcbmi1VAuhUaOn2O1wRqCqwXAvBBPtq5chCOLY942
A7rTtPpmmmWyD7yxubiyp2A9mHg/7PHJizTzubbieFsLme/pP5X3OjCg0Xla/60PyHWvtBr/EWsf
GeDOzHUvvAonJAcObNM3mxmnmQfJO7+ERiO4+oON3PrkB5vkXIZq4Qm1bVxplvVJGd3XMEsJGpVH
BPNEBeZSnruiixHWV6P7oHoaiM1MAsFx+1+GOsjMjYv3XUtNesqOEKDQMfavtElNkUXxQGUr847U
1ooL1Uysbn2VfStMi4SuBuGTFwBP0VUSKgcoogRypovK1eQLRjOmQCH5gxJC7Kpo/P5kGWO1DyZZ
vTTz+LXv8wdjzMJvFFvEAvXuQBurzQ/UuSNORl2+9Va2nT+RWK2LOsyvr1HDuT5VeNZUdcOvaYoF
Ftzut0TpqYpNClCK+dmfnIifTNzTwbVsHjSOiYf7vyruKCOhwasaiSiFb9lKAm5+dncVsvo2YISA
hwz94W+PmuTGnqU0qydZd2eH7sGtO2UhTKE/68gBfi/45E9ArPeLkps/0FD55T3DckxX89zJFfCL
/wqWcILHoBOYxAywXMT+zUPo/N+rn/ukTl+s+FFBQ9/PcKdoKtWYsvL2o0ujfqIhzPvnIchSMox5
6G8dhGrVEGkfrXPI0JK/x2EermuI/0cMws1VLyYNUCe1Dx7eCLsK/8XvEKy4Bn4OrwR9ERILQtJj
vwrjLKH7DllgNP2pZZ5qm2yCD+QzbaDQrXWryGIliAnYEDtpkLFGDHrjlPY5UqW5Q3Td7m1f+Ccs
FPXaq0LxpEU5FTvXKz9qy9sKs6+DBQ+dldY6PfZItKN18wiB3/0O9p0+HFiOJ4SFLGUNvdvTn3tX
B9ksC7MpnkDTJFffUnbBmJZPY2oVT30oDqYfWJd5Vx3xjwKgI296ehOdEQlZBgyo+d1cdjiJIOLM
bybC8vYxedZ0wf2UPtsYXwi3bcfsMu8IzeKfVzL3cIz6gskYzNISEQdTjy5EPRfGW3hh2XWGivWs
KR/CSNsPifrPrvnN0PLf1dEyTtyc0CHR2oH6F36ZK4PkkV6lZsXnectTKlhYDjfDvzc9JINyoqmk
arDNwrE+DLqANiqdby0xx3tmJ/EVllJ8rauU2GnRPP3cZYZZfA1VhNkwnottlRJMg9pkWCddOC4I
yzK/2I73UYx58g3UxYNQTeMvernLGP4IJxephMEA1kSFtwKGY/zBTBToTxV9oANHrRV7BmkyLFrC
rNCe/dh2lrrWWXecsY86oVHLmCIoXGN0wuCd+GW55j58o30BKrDuK1fHrmOFZ38avEKEZ3I91hlk
36PaqMXJq4KV0rn40OMufkojf3gkm57Uzfhprnz2Ftw6AUHh+Pc+x202HrUNNx0od8hJ8lMIefYn
tXeaJs6bFRVnxenlD8PwISUP+pdEcUH79xKOoCVZbLNu2WKXqO49oVr0e5tFwpzjzQ5luZJ9o+zn
TSdNNh7cRRSpsr0EPovDeX8a2doG+4+7sRwtffNTBXEZN2Y3V996MIELo02UJ+RbxSrq+/HmtzyT
bNQ9qCBdDUIIRNXf338+mX7nu4/Ds8c0VYP70GcvclOyMEcb1CMYMYtHmxr7RicTfoGUF4KIkOU9
BmW7ZutPj73ZT/zpxgd6Ewkz+C+sEp/9NZLwpSz24gGloe+dG838EWeugcMhG5gp/BUHvtzLriI8
NfL6S5XUazUy4xvV3H7/+4OgfT4KmgqXCKySCu7G8WZE6K/3YDLouGaUDmcBINylN+YukgNI5zIP
WUlPgyizZilKcoDt2FeRjCRf3IkAqI1qDena/t4e6wUCNFKapgGI3h/+RlBonx4U/JE25BVdRevs
uLh1//2gEF4GogoWIfN8syfZxCZkhc4/ShCaWB7TtLWiRzVpnwqZJV40PkZ4aJk/GsqzX3n2wlTc
q2YI7Qlt7y4t3PwvzfcOI1iGr3bNctz1e/da+cCaPXTCW81HZm8Qh34wk7/IHWdjGkJpeCthNMFJ
8Ul31HX5IuUormQp33LirAhG0e5Frw/bIJEFdfw+WlgldWNJlOKmVapkC+HSeNXt5L0x9nGDRjjz
zIy5lsqMYxp85KfbUGg8dOvM8zCG6tXW7wD2kkomrs7UUCx04ooKpXs3DbQKXYP3VkcTfUFIQ4gp
6UabPIPFgsbEW43ZSMmpEM6pJ/4aZ2aHjBj3zk5plItPHMfN5CFwQ3d19VoverPisd+NSVJwj3DT
vYTcRz5CTMs9sMQlSxvlWpbhD4hJ2pewps7o1/5wAK+WvkYdSQXc37/koatuu6z7nrZtDsBN1M4C
ZZBydquz4lkVca8uyUQsSdQFdJLkVBUjiyuSkO+gQPsdos70NL+hVj0I4khzY6D+8J9Bza3hjdLU
ImPrn1dBKH955TRtfc1Rrq7yveRp/qPTCSHEdkLYep3HW2So5aEF0nWGU0aToonRTCAUWCl1qeyD
ycJsCq9+qzsAXdSZM/Ip8+StfMptUb/FLsgKRc3xfdS1vhZ5AuPVab/hFe5+2OWI2Uk0HwEwpKUS
OuHNzcfXkPwN7mO0igyZRa9KzsSDGspHPlhUx2g9Xc0CXYTMu/DoO6F4bEdI+0ldg3GD/AYH3IXO
GCg7oYbpUrdq71K5FWkBTtmvUUcWN0sl38fvuw3CKvGKtyraawhALlru1xeVBQgRXf41MHv/mmnR
AxIKfzfjQZz/gUJifSLn+maxmJYd4nEWPpkdAQ21KLXtLItyW4keWK93UeMsST5p4JAxjL1Z/zL8
3JeTbrXRCqVYJCBCgHAkN3piMiAZjmD3wNYvf296NMpCRYanhhjzRuxnJZo3tU2cgWgsvbR/QDZt
VlZhNRei45qLMb3KNYeAtmlNFIj33pD2+1AthzirPqRdOavU8lUIHB7ZrsRNi8zjX681CD/CJx0E
Ghn8buYYAIRwDuDBsQ0yPsnDCxG4q7TFdG9qriFgRANA97ukZ+2YYbdXNA2ljaF8FTUKkoZSwpl1
BGrzluhC0TTdS5M5zzWpWacwD5ylaXbqozd8Nxy7ozXQA92G8/CYYG/degLxVi6TYRumdb2hPHVQ
WGfuYr+l75kJ8VT3TbZA3UUkDGD/bYO4nCPpuRe3gMAGootGfUF0YdM/a2PibvpKb2ANfiROHF6M
uh2uw0ToQ1Cn9kZ5zZwhXLqEtEw+WqZzebTtGyKjNE2LL6zb40s6cPOq2+IWQYtfWTLqdpFEavU/
MNpMR/u5WZUkyYyhpx3a3O/PAq7XWcdHrhbMLVzJQm7eX+TVX35tbbJs1FbYPMQuLi31pXOgMbYO
3nC78c8EBshVnpLXCeBuXCUT79gooAURS2Ash4buFLFnyhVCoIIh3GLerGICmTz9Terrj/XsCvy/
LdHoxrMoJuWKFKcBR1y1tipLWTgTH6kk12jnCrXYYNmJi4XOJXbMSyUghEXcoVoYRvzFrZr6aR78
+pRDj360XKV6GhC62DU0qqXQedZJFViZ14WEJUyvmOgzCKGuR1AgQWeqCGj95GBEGUnBkL0OlOjj
NVSR+FRlqkmVi+xKqhwPItbNZyCN4b5xgb6GEW27plW8BbIygtp61ppryJzNbggo7Aahq1z6rnd2
g66OOx5g1VUNaGjFIkXRV1bB1iqhKOep6W1lE5WPIOKGU+ok93mrk/aNgwDzz9eGR9sftzwpjdeI
X2PTVOOLT9GKKDtN+9LAe1wQmOQd2sSxyQRTraOSk2raV/3SsZunCff8oHCCr4k9DGm8hdkpUUI6
VjJlTm4bf/c45vZGKEbqcRPeue25dS88vSsWpjVQ6FSTe0YizYdaGB9eqTdfFTIxFg5iOxzh4wQV
xfLOirFaGrFmPOUatuQR1sIjEkZ9leCC9XKSJwLRD2e/YxiNBKvFGJHUqfP85qI2gUwPNUXXg6o5
sIScIq9Plp4/pmM17mIimWs3OOlWazxbgXqDkNj9ba01qyo+GXXwlBBMf1P7XHmGzr5MHvs8a97T
1lLWmSblvoU80bbo+1TDRHdk/0Df6J1K4BNgM/GbXFKlOdcI3ojZ9V96R8SHWTYtbcfcgEumHzkJ
qA1iHtAS3cC/B7u2wm+fjZ28q96XdPS8u82MZ+fUTro14s5/YZp65MBFm9BvrE3OnG1l0e7dsBTU
76in9LspbllQajd32mOZKTq31laXlRruqth8Rlu2rfXSP8/+E7xr9THMou9KZ8JIZR48/4lt07UH
MqrvWE63Cr26L3Uma9w7abLTM2pSdJ7udBDoCKGymdAK8YMwk/hQWn1+MGNlPbSoRrn6iBqqxCJy
WuOkZfwATbQKJ1+eoiK2FFUR7GZylD/K10DL84ON6fA6OQ+Bg+EZbkr0G6G2GUMyJrRpmF+lo0i2
Fkho2kTUw1NL9nfBw2kv4hDjgx9ZRF0AqFQ1PBa1isG0Gii7sEE1VVl5LesrO8g14j5am2AFnyWs
y3J/6Qzroqy1OwA8fOAdOvus2ZkVuXKeimAeenD6pKEk2sA/I9EQdd9GpA0NMETIEGeJRhEDpXrm
rw6WZFWuUox3N6UKUAcWiXOOZFpuS+x3D6IwqqXDVIvkzFHg9e3FaUwsex05JWZyg3CrMhjVL44w
H307e25TV75J/cYdpTkJi1sli3lto2Dw3FCut15QTnk0Op21xpT+w/a6ZtGVMf8yDOG13inZe1Ne
3KYPvrY0/9CBan+hvG7vPmmly8xR/XcePtyJouJkRrqzagc+xc8IXiTl9mowT1XKGh10j4Izr8XN
BXHXhGFxp7I8mUD8b7aT+Od5aKohXKB+IeluKLNtjovzQCWYClvYk5xd+cGL75O1rjZRd2maic9r
yvBBmYakKf4ZNC+91nFZ3pLaHsmsMIHYiHE4W2gpFoh0vK+TP5BEGGRGMcifB0EA17KJ0ZahjzC2
AjPUI1rjZjHqLZnGU0fSCGtn33inQY+dk10azjocbRfOJJs6fo6TFhI7BbvU4i6lPtN5KPGmd9ZT
HpLwPFpUfpO4NvZ9SRJ00J1LUTcs3fSpIM85UyCR+qogFII34VQku40kYUv1B5jL5KtXURnIJLRR
t2yhC6j921kPaoIGuV8ciXknwG5kySGtShLwpsGQMWF6i8lNX7X9x1gww5s0nXcNHNNirFr3e3yn
1Zz8AEuM7orcqrsDwB4VYEOxdBRyRbtXf9ISOeJqI7/ermMDl6mrXQul3s1vzoON0jpQHevuTh9Q
Uu9ayQpfR0xm21QSxAj+USsTgmh68k5bpRoLuEjW1PWeHm0Tm7fzlbeBbOU/rN61z3bxaU1IeZMl
NMtojTLnv9eElmnFBh0eb89cJ96G0j2B5IL4EnMToVbWbxuEjDsapQgymdL2VnTrdDgEntTrlUKG
xFZBs43PuiMulVf9IOL77xfXxidKvTf9jbapO46tm7rl2p/yEUQXOElpNKgXB6Xapw4LVUS39aOR
EQ7U6toKUzwiYaiOy3rCcXUubXAjATPTEDzDAs45uTXfTMly9zQ2sFxyylw7GSAIFZDhj0BTlmkZ
pieKwPfATN8tpgUvplGjh2tEe9Ki9jXPan+PsdBOFrlNHkOeqbfff8+5VPJrPYPvyQ/gWfwiDhXn
z+RdwllNrzQqZ8+piWCBRALP57kREW6InSLdO3o0vBLS6B0kJgBiTyuVnEDPzx9CWiLLUlMV1iXO
yTFkEi+92in2nMC0SbJ8KbCSHhR8NpMs8VXAIzgFlZE91Q3Nptgzlc28iaospRuHwGzetBryONMA
06npyWVcRvXGtfwc4JaCCMe0oGN6Cp3Oefj5TlllwYMTxS+hg64Enom9+/2h+k/pZzpUVAipZngs
3bTPIMyIXoVtWIq792RNNFRinrVG/YJREscYbcF3qS70Ap/cyR6m3BDBSjmw6j9x+D7BKjgxLdND
VMEJTwnK+IzvzZAj6GlRWHt82ldmiAGUJlJxdeco4HHsAhrJC7MU1zwR7xmOkT8Y+f977Tq2BXNP
0xxQoIb1CfcTEo5iWpbAZT6M+hGVZrCzpCaOftj4J+krCB5N+f6HI//f7wz7HrqEYRl8c3oj/75h
4JdvjDBR7EPgVf3ODdKc6ZO+tRS4U2OhYTergxU1LW05C/iYiOl/OOwzZPHf14mDqolbgWcyafdm
DuEvDY9e2lpm1VIlWqJe+G5aPrreOKxYC+gb/uTisZQEQlhtt6s6094jNgGKmBrazqXdseP5E10H
CHFLkYzKF4FryCOM8odKbiPTh+axsIaAAJUyQ8AI/5lY3DPTXNr58MaXBg2+rVYwafaycNiHpaG+
8FRFQhsgDhsRjlJLZipWj1azl/qgvmQGMLQxTuNTeVa4bW3mpWfbwyFQ1SRchhTEbknnMo0riT+c
1OJ07QzKcDRefv/j/adKqXGtAHA3LNVzPOvzgSMZ2yDOYOwONQbtDbKC+CRU1d3ZGqtwr4FbgY1Y
SDv5w53tv5cr16lOWdqiVcXF+pll0ygq6ss6aQ9jEGyjWWrUB0+t0cSLpu28jZ97KpraBapbxyn0
FdMT81Vk9eb331+bTs5/nTkU5WAombpG7gl/ztRK++XMcVKM87pReQddTYhEtxIiTU1B78OzvVfP
yoMFei11M04/d2/4LzwHxG6wWP9GTNUulEJT5JUmc7Lckuff/3GfQ024mWmWRSdPo4RMdsDny1mR
sgi6FGhEHXlro1JeeWBn53xIomeklIgW4fMf581EluGqRt8wtBewa90TKXvbfuIaqGZwNnu75yGt
RCspjPKSqZqEB8Ea1UejdzMp4C2p5qofrttTD0Af57bu41xxsnrV3MSKjXBiYvxkVG0OQxQ+/+GL
OtMD+98/A0Fa9hThMvWsjc+83agKYz/MTR93PKqUrGk2o6q2WzTFw1uNEkA4UXEfLLW/6gOT52l3
blLlmT9VmObwhmLj2o9dcU+tgDi5gstOJ9LuqR/WZdslz2moxc+WhNGo2emdSzB5Ds3gsSen7cwX
hJFNtXUXNEpzmgdp2B+ii41tnxgckTiqVWZt09tUcMgXKNRi5ZZj+/enf/53dNvaExA6boIAZ2FW
rVW3WaBfq+TfzoYispwtJ2QHjwiPw+x2oMkOsYjlN9+4Osxi53QyjgJLP49YQh7mO6dTUKTrawiI
fPw7mt6rlEb6WorRX3fwT/pYlizOSdybuT0j/rQlqT02gMU0e4xT9T7jfcCjAV1B/rTMzDA+YiDI
iPBroYniRLgWgV1fCxTou2CucXpdfSWvxzuXjqpGpyxLkm1vTysBf0wfcjTyj1kfTG5Wy1tRsvMe
PVc4Z4QUp/nNeagxIaDuis7zltJkzToumYFrULcWVT35wwy1eAkC7sG22Y371u7KFz2KyOnguX7E
OFe+ZFr8o/YkEG5v+IYQzD7pLSEuYDfeSywNpNGSztPlXX9LQn/dqta21PsX9D8BshczOM0Dslpv
FyqGXJW9pZ7nIYgE5cxEf7FpOO7nXSn8xJMW32dkKXMz8DOIstYq+ngIIgweRaTE9cfzvGWi7Dy4
LmoAYO4SW6+Z3IVo3/q0cZ44JoQrhzLb5WWcHR09tRvyvOyT1eaTFkkpTyFmpGHiivXT0PRq+iDr
On9QurJ/gNnoLek3hO+0hy4exIsnnvPlQXEFOdvTfiMEQxOnePz72sGYzXHw3CheKraI3mJz8FbU
s/xd6LAZoP+gdzaQSqtXN2qJoCKNeJlxNBZUS+SzDuumzGT+oBVdBtQGwRF+F3sLQ4pLahIheXqq
b4pw6FZaLlLSn6cepe4qT1FJX76OUnTJ0+bYunAGu0xZohbYhHZ4HkrA7Avdv7g2vaICNHjTm+Wb
jc5iyRHvb7KprM0o8RVmZm1xwOrkgS6mfgQCx+Ld8B90lbwbCWrhgrR53Yn8C/6O5CCp2B9k5ULq
VMUDzzSuGZbeh66xvhqDcZ/rokqeRw9JiWW86jLtRThKv6scaUByGzD/8sCdBzvKzdPgklQvsW1u
DOKfwQcsNJIwQfE1pzCznKviGIiH/AoNEyDqWQrRpAP2KreyzlGv+w+EZJOUrRn1FjE/uJ8JxaOp
aUEcFtqYGc8z75uHqoHVOmDkWtdG9eS4fvhSt9E1wGD+XopKEiZf2M+GqmQrr4riW2qn/aYL+L/h
T272cYGXvfM674Fq/MGufYJrmIiKk9NZB0VEyb2zdIL9GsLwIMUvG9A9W8wzykvUGVRfAAg8tGX6
V5/FzUorsuSsI8vkwcHgJ8Tu2gPSjCaUTKPnnfNnOO/qLaugbOF4ZrmBuavuWCk4i1zN+6cwsTdQ
ijvj1Dl47MpmXNtG66SrIIsrsgkZqLxQZx3Tw8ClOsCvATuW2CSxlillHj/x15NpZhGDkqTIS3MX
QIX8ZwinzXkfIXDQkAY3WfU5vTy7VL6C10TilHYCjtU4nity4xbzG+rY/oWj2rnBcMcnO6besrRk
/RKl9GddBeGbkubBJi59WLmTFEYXirHt9J5EdAq91w6x0jYejHEhhwB3WuGzTnacB/DFCbGwpj4V
wnDuZb6GbC00BwpvFEZax/xIDE2/pJ10F7UTyXscIofBONwdZJHAwEi9P6zkPxP5mT4YdN8JB2MJ
qfK/0+Tvl7mNQbKN3tZ2dXStHJE9jXsLRwU03yQoh1egpPupTvYxTFId4rTltR3iHOlgiyAibMev
Jda8YQi83aDF7sZlvb3zCyx4c5Fi3jRSDDhNlPYrNDdyxzxjMz+bMqTfC340//r7icL/Z9po6ijS
SaHRDNNGiPXvr0SPEP+HDvMG9YW7mXtkTuFCaVLCVSM485AWl3Ac9W3al5uoAcSLXqJ+MApk6L//
W2Yxwb/nLCw4mDaqtDVtQKSfCiUd4e7hmLn6wSpNcWR6QAmJwJJTmBbp8xD46xQS6FvSVXIHhgv7
hMBEjbCKel+mx8DCUSN+NfN74edU3QNWholoBxIHGIyKyNukxUNeV2TXtdPgOpTFyxk2edSt0j86
7jgsFBRuO2R45TIj3ns/85C0yuJag4aMCXs/0jlBzKgYrzX5FhsFeN8294zoAM1Vi/50zv1/jgo4
VpYTYETh4v+XyUppEEFAFxw1vcswqdr1Gsgg3Ghdc98wc3tdNr5xdrncrUmj8BH0vDnSdOgiaO0p
dqvwOYk7rDjspxRT7uIUHsNIbf+tbCZkLyXuLvLLDUReUIBDoZ565ky+KMN4WZR6eMikSWeyicxb
oPAR4FrRdmgibfn3Z8BtaKvK1411G5cxWrIcNb+I0wtM2/QC9OzAV2iO8655gMYJaLulrCASHoEp
p+AmSsvuNHpk1PQIuG7piDMPc1nx7Ng1vv82c74QnfNm+5X/3RnzNUxvcNSGem0CWCmuOU51zn1Y
JOGDNyED5gHJgH1KtZA+DBcmQHvyS+kdky7tAxrwpwFsFF5NM/tqy5HoZATr8lB0I5qwLnP3tCms
vRtQ7Kf5dlSnEr4S5v+8mvf93JzfBarw6+eGIUs25GVB2/9fj7NINH9nJz316anl6ffmcCU701l0
8Kg2AT7ifuHBVTnNgwLP/NAVYM4S/EmreR8exFvIrfjBbPL+UIVqi2yhKB/nwcli2DY0Keat6d67
MnPLO4SdZj+YEyJ+HhA6J4uB8JgvOfliUyiIRxt/lUtAp7prXOxBafcWKM0H2xmTh7Dy/nlFT0Bs
w8XCsMcEVQT1VDSTtJz+txnXyrnBO76fI96yTO+5bccagIUBTQ535rX//wg7s+Y4kW6L/iIiSEim
15onzbJk+YWw3d3MUzLz6+8C9f3ckhzWCwGUbKmqIMk8Z++1yfdYE2Ho3xGDXZ1qB7poUE/+3bKJ
TEPbdpEYNo2Z/3uuh5+36rO6Oiz/bHnBSoLLROr0lY8UeeOTOrmdRAwbJjoWfcOFMfenWtNJjlo/
Gdmj9PNkDcJQf0lk9ZKpQN4ZaSqZWKtxVcxd9in2u7WCs3Hxhrp/lHKL3dvdCzN/WN7Lr+C6soRp
sypF46GBiTD9R/cmUgaW2gTXucXrjvXhzB9+5n8vJaLpCMWe4n0Vt7QcWcURUB6E6M4yDDxLBykJ
873lF39pfTfsdbvV7xxl63eeJE1dw1h4zBNnjNao6G9b0dYXb37VTcz5fdIHPUD5rvdZ35NAkgi8
dcNsYsLmE9J6J6cbTXNnXTF6xBdhZDsrqfxrAAPeJ6US8z1umuepjaTNIKoZ/cPHYgmLmFwRO8TF
6Yxxe4tUkCacV5Bf0bG8joCj1BpFhMYS/QutTAizOR1EAF8pJkhvsyjctZLJQSxre7f8mO/koEwY
8xClVcxY+36dlc1BhPhtWCuZF73R5glCgaoBMvytFev5Rlh6/Mx64h+rNWfpSB3wj2rAshIPR6c3
xS7WpdoTfNhxUcbDngZ1eFPks0w6MKZ7NyJ3Qgzx9ERRH0Aug8KqEYrcEJ5mxVZEBrSVRAdSbRCK
1sRyG4UJj9a8ME+K2tRp2fu1eXduOTSLirg2U9brAC7jMWwYNDXZ2c+jERwXgmcewjAYzUjdetKr
z5oFTSN0E/db36WQ3bW/tTKTJxMlORIKNlrem6vSbNR+AZss5xbgSRyyvNLC5rKckjkKVYizFASw
9EOy/otWTHpYjhDSFtdD21GktmL3vy/I6AsSD/eSYUNfd2gqER/Tuq+rrD8JSwX0ASZrO9Sm9qAP
eBhZDY4/0rzY1Z0eATaxpjXs6PRGkatCwmhQEA1UEdi5PEAMSKbrolDFtq9ltavs0t9MRlhdQomy
TGq++u5MzbEgivupINgVkZNSV3rTtqeqH9MNeSHj1zLxSdI0xYCmQwbPWf5jOa3FZnuKuybdRCFw
h4hV+M4MbYZYrGrHKNLj+6pGjW5B1tvCvRjvWzzf+6pH3BzoBVCF2uGh1iCMPblel23ikZCEcFYe
LJus9P7dw5fs4a8Q61odx7Cctg0CtEcntJBqVNjnlsOiQ+/T1MVfr0fwT+4Q9m99y226tYmRfOjH
fCvzDi1zBcxz5RbJeLaMAhbSsus2R57a2imdZ0GvZ+afeN1LvtOh8a9Ugz7PJXEXX1rYXVODk5uh
Dcynugv+Mqey/8dS4Doz8XeSNsdlCOLrbiiL/K+pPeWN3C361DqsgpVdGc4dzWDWsREJScDHnTua
1/YdEhxtG9QDBu60RCE1bxY/iJdBqqlNgMO/zkWzUcR2StrFPMiOtdlJkl20gz0W2rwM34hAfVuI
5QvJvHWNfqW7TXRK+M+wARqbADjmRkg3vDL1ctygw7J3EdZXJpZaRJ2x16+D2kFkR/DhdTbZADu8
YC0HYqRfywqYBZ8iHQG0yGvn63U7T7pwUemUWUW6odjsfcUugfnEtdcWg+5WlJOP/sSdLOyO7OLj
80+kZvwd0kdauXYY3zHV/mtsLf2FOAl6nJ5rbRXll9VgpLRyXH/8ppO9bhO2+XXwIvOwnF9alAbn
iagEnJ2U4kLsQrEjDMk5lqQJ3Jt4kVfMEqwfnm4/8gSJvxhxlBwSyKH0SEh2dGW0QbfV3bvzRmKg
3CVOjs0phhJStiP+JUN7KYEOcH3wE5Qf5BWh75flyOgCY0fxLllHYWedVWd9a9tSS2HGGNgM6XLu
iAcNsnVU22uSA+JbEYvuPrBG7yh7IoSWQ0XvQgujfN9DInpsy4LOQlJ/lxMGEyMwg+uubz5pqHzs
ZghUKQ7PW3oqqN/fN1TMopQZURjB2UMrJhLDw2ExttuuCfVvNKlXhlOIHyIj5TST+nhVCuulQKce
KuA9VmpXm4X2Mw0kAErn79GojZtSs0j+RfLwZJm465ZzFKi20rNvsdAbm3BOrkjC7wlc7W+pEsHO
IdDpWCCz2OVKB0WCVGClJqc/LjMVqyiCSzviIfQoGl0NlU+dwQ69XYWa58HOhLnSpG38HGRFzJ70
/4bgDpx3FOC72mg7xUqd/7weWz6Wt+sxnC4G/+nSEmYO+nZtOE2SsK+yJSqX5Se12cFfj5SbTlNu
ljuFoeRcmODHXUWLB9SGA3HtAf1CTsk7tza+GyD2CdHqJGjm4jKFkOJv3BS2Y04+6it/u6zrp9gr
y7XnNvmmaS1mmYUxfdLF+9CUQa0mHGHwXjyTbL93i9wBgrldFso6tpWGTLjtcNvH9gaHa7n6x2ep
hM/e/mR286FzyO90pDVPb+hd0hV6++FFTRp3qmito5eX9T5R2ZE7bRdmYpNWab0P1ZR9oj7/3btE
XyCwPDoWc/R3vUpGP9LVKe4e6/pLyNIOfq4giLVqfKR2if5oO/VxBB//56vk429dfqHt8hadORjl
7fv0CuVakxVkp1BvAxrmTrSubLM7ozP8J695NrmV3e59I04/6VF+/MWMtZQs+JjnZFf73S+uXKvW
idAJTl2S429SsbMdcaWugxbemJNwxXpT52OQ9pNPfrP40KA1qJnMqR7US3TJLf32Pdt9oorRJZEP
mfAGBnzEb6Zl0LiJfenGNDu2me8wE++rJ9tLiOMm9PPPn/rHUhR/gufpwrV0ZtHifcJriYQGsGSY
nITdik08wAn6tSF2NYCd2iCoJLIz3NclhORlA60R0b3zRbfd/p7IGUpMLilLOcKoXU90HAsE3O0Y
1dV1GSCDt1FGnEIKnxt93AEXJfKW0Q9dlKUf/vyOPlaisN3RscJRhhDFZKh++6FWCst6wtTpBHCc
MThohm0dqO5oSAjsQ0F2cJLK70qGBhNnCukL/GTZwOSsP/mKl07gm7GPBjw1KBMRNTcTepG3f41r
hA0xVUNyGi3oNm035s8aCOAk1MLvMlLapoVjdyo0Q8Gs9Zp1MEi0yPSmYc7E5V0w70WaG1/pAETJ
hjISQC1evHEdFqCFm56RD45/48yl+N17XwXNKSacFWzbsSLnpSLVc9l0KqB4Wo/6Oi+taFfbA3NN
UPTXk1PhL4/Gfrd0zivvH70Mw1u4gTjBeghA+nSnaz2IZAq3RKzpd828sWvIcfi49sGIiwayp/tY
ydZBIp9hKCp9c2UMo0CwP9QY1PCzXJIscXZpkk6f5KT/7gu3qWkZ6EzoUNrvvTJ5yxSoKE3yXRWk
zaBsB26UqHwGPrFKgmnlBUOxD6JCzYt7JCisw1aL57lU/if90t/d0fh2zDkNxeACXP7W/1R2Q7QC
FdPVGFV03N6Z8XRfz/EQgWMTLIEB/l6NVr4GjJ0cwfvgVcvL5jMX7HuTqUDywbWPwQubl+29v6Xz
kap8IQN1YtBLr9K8I1apREbvj+NtGXh0AmBvBDWYlKF3TzpNOyDJUt60WVCtBzQsn9wD3jyCvr0H
+H649km3QOkj34vCpBDQgxJTndIQiJrKGocsH2mzPggaFi2g0VoR/XtueYHqknuySKdcfpbAvcpc
LS+kuiJFIRH7Kkvp8OEb2LnJBGJknv7jRxQnJKtPYZVO99EUbRsnn870z7OtxoruYrZgdfFdP1Zt
O1wMEdLYGJ192KOuxTronSxEEXeliMy7IRTfC9+GtzEfhY32XbLYRJWCmps5sP7iEt2K/DygHOKV
6KGBTUVJxsoxNf3N4D4uM72ys7rHIX5cAJFdQUuuDVuCVLyoWOG+9u7BCgswHQApUVrQ+tdQ37r9
JLA0sHFqOnIJxgBc3c+NYYcUSp/HqAHv1dCvv8rCfYt+cZF/OQAJ94byotlqkkwHy7a6ayc3u0NT
hz+Z0krCOhrepx5oYAN8t4R3bI93fmKSqSOC8nujcJEnqAluLT8QV50hyUpWefXJbFB8UBRwkzJ5
NinjGMsk4+2IaHio/LxY5iexM4NefYe1d8l6nxJTG3r4jLz8Jkyg/GWq7tfeokr+LMz9N0OGbUrH
cCmHoqhkvvH2bxhIOjetMUlPcnAtJHm9v9fnmh+ccMIJSAxiei320xBLlOS6ONtMmCmUemdrrKmN
ffLEmvsR7+4P4uhcz+XjsLlH5mnCfwYNGyeqApnDACZrkA8F2SldMEOWKNRmHsPFYUBvf1fNQWOh
WJd8T/AJ/V1bkhQFLeKTb0h+nHIyelA1kLgPBRYB6+3f03eg4ZI4zU4xnPtbT/UOy1xky2GUTI++
QRqoqsMX7ne0ZFOldgxERzs0i+MC1aLljvsGCvorcWuME3ddjoE4LK/S5iKyXjF9NGVxhf47fQFq
eQ6bRj70bYPyUy/lakzT7KVnero2u7A/AwlD1a2bxbbKEXyNSRKel70IGf3WVGayjTU3hKSQrcNu
bkbOCEi/6aK1QY1337VDTF1t6u5rAX1GTV1/Ht2q+OSLnK+ad9+jxN2PutARpo526e3n5qITmZSy
8pNrdnOVEAnwpNFl9lH4o0bjSvvzhWP8ZmBlRsGdhEWU6eP70HqnlJono4qBNSBB1PfRDYx8tisT
adfP2B02Zjzm39SFsqSJOzTLwps6nWbce37dVxWRPF270YuoOmdN1p2HJE3XbjDggNWd8WHg9kvy
9KHHh//JX/4+FtkTCGQkV5YwWU5xqb27AenL1bGbqeKUlv3P5XLSZ7sj4V3PMdrkVeBgX5mg6qTg
wb4Ume5uRSG8y2Kg91SDR9NwP5kLi48PzkX1huqOFGudavLb74+msGexnitPogdRJUtU02lVbV1i
JvZ5XZVH1pskpdemf1dagXlGwXJPo2Z6TnHUrEm1+GxN9FFOzcc0K75ZHhDdzpLz7V9k+C7JtmFV
nqaEda/ffVn0Qzpi1b0a7OA1BsyJmeckRbwdsOWsi7i2DsnkfqPXNRnYjSJ5Jnn6LDss6lE4PfAP
LayDhIEWENlu4s4/LGsNo73tkV/u6sEevkSR9Qyn0+cqglZltMMTzfKa1DRsSX++iD8MNpbAhO3q
CMc9QQrau7eYOaSKJaKTR78JA1TIaqC8hAU0dsp8L2t9ukrG6bP4zY8mcH6rI6nHCwY5xt55Ufif
IddKtDZixJfHxi3Nc2f6+rXS6RTiY7ksR01N4gQoYnkKElYzxTRGq9c9o9z2FI5xVwWJuvDH5dDt
B/Bi8xxkavPP7pUP0BAx/60ujwWuSeL2lsbuf/9W1zaSUIzyWJq5/dhWPWjKog+xVvvfFtuXWdtb
x7ccYKoU1cIANLmaZaleOoC2jcW4dWapalTlyUmhPS7XdgJJre60+HrKxb8bjQeJEbnlqWhI3vzz
l/xhZOQt8A4Ej3wuY6bHbz9uZ9L//biXkdEs0K8mZShupNaOF9ag9ScX1ccbhzvGwybhop1FBfb+
qrKwkQK8zIyjNsRf66VJL9KzHM1jK4uAOzecb182CWEY1QoRIG73mo2o9RtUkNYp0t3htm9qrMxe
u8nKzjnDSy/PFUIb0zYfSjvG3qKRO7afzGyH4WM8EYqeXYneza6WPa3T0lPUoe2Yz+cOUWR//lh5
ovLBvXnkIGinKMlsBSWWdN7LM4O6HpVHHu+xokRy20Qu0wePOBYVWXejXlYXw892SPM2KEXqu2WO
002Re+22EDvjrIcllzSvhw7E70DodLUTmLVx4f5jeOmmGmaW7GQ9Y6U1jirCZ49UWntpdetmQMWI
CzFYSQzPf5Mjyy0CCfKLiPR94IR7PR9AQ9dg/Uc/AvuKOGeT1+X4I4HhmIcHpwvVqezkfRBK9TNn
h8rHHiIp+cpMa9bM++nbdolAna2cdRLjt8BJxeKlLCF+h463N8hrurJKBKfVUNTHypjUps6qBwCW
/lHC8ryhmRXeLHuO6ZA2bHnZVsE1ulKG+M47c9a/3OIuTs8jzOuHciztJ2Eo9OOxoLhNZRPtCvDP
zO7BS0G8ROOA9m8+PyVehgRN+DcxOsPbHL8ZFOmqfkI6gPRltLcZPcRdP0zqi4Qxs7PRCG5TKyPg
ItKTQ4uhcrO8Sh+/IzozHKEW4aKibFWfhzGNyJHySE+ZGhK8Ii98PSzAqslE1ld5K7pHrveSMBWH
hMSZmJXimF1/cq397lLjliLUl1HToWb07h5ubcBd2OjgZoTFTtPjx7IqGrS/4CaKJrQvfjkIkAek
RUt8qlmbnRs1kKFUxDd//lM+um+opFA0M12X1a2Oc+ntn1KlKlCViyo/6Ot29w4bo+CD0SiKmhVi
XGtnmZh8Q8s4wGoTP3iDwRoUmHnTNHFyQYNvbHAxDt8DSsezWCKZavrWRit3nZVW66WfHyq+DXrf
FQsqP7uvpuxJgTzbUA2egW6jtWFGRaMnSBxUe9Vm9BShtlEHhqON3ZM9b9RoO697IF2zgyoa8zYm
TfI4uAjvZMwT1mob45Mv7ePDFecFPQv8N4S/8QR5+0ERAwHzOpXB6d/vDBiwB1xmq1rd2+Kv3k5N
Nn7SJfnN77Sl6Ro8zHX4Uu/LMQy67iSAUZ66NmtvqW+2dKsAanhWSxpgbpy9+UH/5yviY93FYuIN
0cVhOsnO+yvCtoeBB9lAJdWC/YffpJxsRnSV6+dgIEpsNv+w0HcdtB21vI7Cz5wuv/sLHFPwxvFs
2B7P5LcfdS+SHmISsH2rIy1gYckgTArodQTDmgaby50i/SNRJ6vBcx4/ef8fpq6Wga+Iyo+HFw2n
0btZlBsqvY4peB4lDeRL0nh3bkWVxNS3gVmm+0jDb7m4O1O3TLZtSLYS+qGNZbbhgz0gB/vk7/lQ
2Z7/HklFH9sR9rj3F55ND3mUZqoda0ORPUW6nhTteJOpCulJT158ZySbkHDSk+l65Dj48WeCN/Gb
6xBxJY9/xgfJ4/HdeOWR3VUMiWkfRZkQt5f6yUWEGXyWeawKQqqEgeU8xMEQ/0TUcRsUq05r1cXA
xZ750AGryrsLSy3fKxLONn1FoMsnH9KHSogFVIMaNUZJ/CEfJikBcZQeeE/7aOtjeEzdgDVcBwsV
BfGdoWXmdswdfNrUovYAgnkOd/pwpnn32TTiY4POYsEvXZOJNenn4r3XZqDdYfCgimBa8JUVGIcJ
FHjqqyK6IXvHYBa86TJkzWntVg9a5eQ3pVUe7cp+rGz0wA028z2fV7ROY9HuowoZn5PK+yWTYj4q
25pUiboc9mgcigKfuBae6/7TpHTzQy+He0/ozINMT6fk/n6eSY9KGyumDaxnWwhOnY/AwTFuxzo1
bqfI8Q5TS6uuT23LX8k4y27zepvQ3/BXy89ZaRCupEOsGA8Yh+LgCF1ibILvWTrS1iC93k7tL930
06o7C3A45Qq3tgBZRgQ0TkmLKCePvRuPKdUJJSU8kciNd47LnAhTSDxrXYgtmg/jqDBOYLCc1XIY
foZCND/UlBxkCWhg3XlWyG043x3/WTRkrkiKchLjuZuzM23Y+LeOZI4FG1zWTnKgbRgeot6rN3E6
xLtYNs4d3grnbmj9au6wi6M5BhdXA7O/hFeFk1avRaINB0Pz9CPhXfk+yaZym9GSZTLlW2BSCc8d
ceLC4ZmJcP/b0+g1v577tcfxfEEbn1W/f/PGKS56EhYMdE3HeFeEiVXnjmGnd+c4k/YaaZZ3bC2+
7r4K88fcDW4arNDtCoQlFJoJOlYJF/tVgIgmiTyPzrRWcmz1T6rgfOp85G/m6tQaKbxIfOXCtlnT
v/1KhhI3mue29Tlu1vY0QltoRaBtwV5wUaj/hwdbyva3Y2qWZHvXNYI8Xvh1DiNgfZcTzHyrmOW4
Tnxn46h9HmWfHctw+Jrw7o/dDK+xKyVPdvYU5jmuj75FmxuJS1zW8tAK48pZKtmTS8l/VCgx41ki
Y3bTzjammrAd1rLLBopWPackvZ43S3NTtI28sa3QvkcDjACO8D+zse9j5mO7gOX8hvh2+z5CEL5j
aW/uGqCiFM7VcOgLKIB+OWnXpgKJVJAReBdZcrqKzB62DGDbb24Lj255QXRka7dxhjySq+S+Eup6
iQP2tMEgADJJdrAax6+yiv6GpBDdgl8YsFhPpOdIssDHsh63IlTVGjRfc22COL1eXlgO8aPwQqIP
W80U7bmo8p2PEOPSlb28LHv+YEfomYPsEex0dHBbQs5QPY8bX3TXHbRjbYVN0rktm2dPEc1ZdMXZ
1OLwEagkqaduIzYuwNNHv24RBPUNcCoXK03vPeuzY7FNHGOX8VhelXMTLpydq8sLy57nhubOFOE5
7KN40we2RaWnK78oTTO3OGyaXa3c8otrT+Ge9GFC0+dXzVT2BJCQMrEcFmOXnIywzNa6mMU0M981
Ea7PQIaBKRCw+7tSw2lrlNoVAvQXI4XV48gh5oNiM81mk0kF+7yP0vNyygjcGF8VG6TTHiGt7i0y
0/gvp2Cx5nTZdwv998YGPDSYzm2cFBSrRSbm3pPl3+RyE3kF3Dd7fEgGwuCXjdGXEXU2zAFDQtCJ
sEoShlkcofc5Zjn+GuFVE7xU3fiCg1qsAjPk0GrML0U3itdXFwvk8qpsCc1tSo85B9Lfa4+m7CZq
IxxsBuhK1p7936V1w5Du/tOU1ZeitvuvmiI1yWDtdcs8wt3XSsRIU8aBzBbQkaPUnMdoIhoCKpX7
MyTdfPnndVpcEziXP5CcQAhz0flnNW+Q8Sb7cWiQULqpRjjk5BMn4KW7hCufJ2H/MwBM/92VzesO
trifXtCLm8TmL5zyeLzrOvnYu8P41dPKYK8blty1y+G0AUBzFeu19qKqukDZZ/b3qmvLtV5a3wgb
64+t3oWPrWqexRwwURrwrTOlCAyISVuOTLdHfyPCH9KqeGw73LWdvSYCnVIG0uTrMXSc1w29XQ5R
6vN+rkYd7SOfrLW1ZuA6aQIPaBeMw3K0bHIyq/uNVvkP/RDIrWXnZymVtut09ZMVTnuJMvA3q2W3
m48TMkAuakxPyrfiuzar5bbQlbG3Y5IiprTZODOdb7SH41Rj9K5h8NwG4fRshykREwRSNS0OmJk4
f5dPQfWNyYq/mnTpP2gjk1v0vsN1S1V72xDBs22V89COQXDwZ/fyson6xjhCjcu2lS/jGxw2yQ3Y
muSmDPJNinfnspyfjQIrbZiApVnXRVHO/bU6OJOk7n2fBrdfGZmjmBKAWo+0wLxxhtHYQxLs1vA7
822nu/CVuVu+N4IckrbJnoRjRjC0/HS3nFf1Wra+8a0qNH0nE7M/qLFNnqEIvr6uTYD1DWWp68pN
oBpqATIjet4vSYWGtwGWfiGCwGWYGg52HrQvWSCI7G4mtec+rx8coEnLhTnUAyYPeL9bH5zv68W6
vGC7qX/+87nl36K/8SHVVrZaiT7gVqXNzx8QFtsyU7BDNTvGIpA5j9k8D6ibYnzW47helVJ132Q4
vFQiHn+S+nqOZAnfzKGkvWg5RZZ6B36FIKwCaeci8gS5SwJF+WUos/IGosqDMducgzS0r3rhJtuK
TstuQdI0kYQNZSEPXg4jM8hJt1U8yTKq5dQZI+8kl91s3o2MJj8YIBapAJhrBq3pK5h6cazSQGwW
/zJcc7rUeXmQdp6uBRyg20xrjNu6tlxQdUCJl8PlBR7nya1T7n6dWfaajDkk0YzZ1muSbK2wK1wM
2K4nv+LycIIxuO1tWW905VVPHYXKFUsE62eHqgyEL+FcgU72d9Grn205EMTXFvraq7ViVwABhXdr
78wuThgoAvkI7zonKkzFl+VFI8eJWFZ9cFgOmQeaa8N0Dn6amzNHRKdUPPUPfYQ4vdXG5ptnAckd
eFZBDtsw4AAkShgaNTspXuKsQyPazqOMqdIdETDuRWVTdNIGvzrERh7dIBe7sWfQxKWX6kczBO5e
wxu/JsJc3pVzjO6A9HqboXtADMK5PkfSChY/2Pau1a2b3E2+LHuIjdI7CiOM36IgY31amWmWPiWK
7xxYx7CK/Kj8apiULajXq4ONnfYraTTXYzCBsGt77balbLf8axK5GzIs02JXaaChg1Tvb/Ksse9c
YsqtTphPU0C4RgoLY7UcluAOjmNkq81y2A+mtYUDF+9dEcknPRyadTGa+ml51Y7TH2XK0jDXmPYO
dvlcBJN9P+WyvAwz3ggB0vANt/xzkkATgh1bXapBzCXMyTpXJB+hrw3qG5IyVnXjWFeLjWw59b/z
qVeR8BpteYCPtwQD99uiHSAbznvxfK4I6n5LyWl43fv1c8D586s0yCusss2PrIi1Z60Wwx4PprbF
U6I9VyaWyEZFw1WfJRR0JyDyo2+CZQo8+xySB/KY6qSMRi2xamkd7gYRMLXIXOfF/FFbcniRcMAP
QYe1JbJ798CUul7JoTD7nR1VD1Ugxj1hEN0GlRKytY5l92DkyTMghGilMT2/LmaTN5ko4no57Mfh
OmdwOi2nDDe6d7s8hSPWX3l5a1zKOc9m2eAIvqqIPNz7XmjHYB4RJRvxkD3ys83OCdN82/Re9mib
sXmpRffX8iKg6+wR7ImWDiEh9w3kUmaIuzT3umvyoohxBaUAoYvD5Zy0x+5aIoC6bs0fVm2XV6qf
7QXLT2gJN0UABFxmTX1eNkppVbYbZhrlckx4Exwf8rhUxE29om56jqhQXVLUrrfLpm9YZ3lZ8shC
BOptALmKaEQ+yqF+HIYWHmRkiMMQmj+lyU9qeHP/am2xrXsr/jbKxtg0thleSZkFV9EYm5Bvne5a
JcXfA8yGNejV8DpCMnDrj/BA4wkwFTvEViNvuIbabt/GuANgsiATX/4FNA0EJlNWri3gQRTV2bh5
/e+eV1vpftKzB7sz12E+i8yj5opEGRx4tkxumtmoB5z8axWO9bGbj7h6s+t4xKqORm1rt4G80rHm
nHJdZDsCDfEVWYS8pFO+xpMTwoDIrcvURgAXXORns4vzNgz7iwfh4cb3jD0SQ/s00II/dfNmOfzd
OU20fzn44c6N76k7B2Mj+cT4knjOd+H61zHNix2XQvQIBTvALa/5lxY6JvNMtVFhYX8dhUnJAHgd
/HwOQelgyKAdvOnS4CWeXcdkBSnq3cHtQudfTi2bjKjQVVLl/n45pOQr94McIlCGghSuYjUXyJDn
Y19BWS+csvJWTBAxVWoFCdJJiss0kvKYtll/qfKpArRRrbgEk3tbzXwI371bQOgmzPm1sMsBRZeI
Hgss/3sZY4tYXs2iYZfyNW+BeNhX3KWoM/XOu4lxfW1dgoHv4f1hXNeq6ZHxrEByn2TPqjC6VW1N
3kvffVbzsucm+ttVMA0EmlZoIvEyUKJ4uwpu3QjqvlEBMowEjgGZDg+NbozQkQdCjM2nCjHO3xJ3
JkH3yZMjaMD3VVNu/QJUVOlF11FWGPNSTO24o+LrCKHX9esL856Hk2Sr461al2287mpjOrlEI5C+
hXvCLkvybxqD9EGyPuqgrc6TR0ZN+7+9AFTH2jRqc1eSwPQlIiUH20r37ATQOhgPjZVteN3zsBNd
D8y5h7+mdxCOKQWRJIEFIBTMVklQmRMmaPPkhe5+JZtnbQwyBLt2ZDmfz0Le/grvUXnjVYm/qbLy
Cdx39wzwOz9KQ+s2Ih27ZxLgy02f4bFD+/JFtCQJYNh9XDaalvF8CoNzWA7mzRjD2hugcjxQ8kcR
Q67ayk6ks260l4B06MdlIwSUU6O1rlSgqUfeQL7xmOvshep+FnWm3eA3/xYEo/md5dvrDkjXb2Ed
m9+njNBu49ocVYYmoPyZaEH8qOiyHjSkO3vAh4iEqMusQJJY1oHrXztFMW81IdXuQHpty/rPXS0W
hYWuaeulx2xSv8+MzGa+3mdXXi3Ckx1PKeCnbrqpxq4jFDPvnhTdS9AFoKtVhmVMczzCyrQ+2Izk
az24rT2d5UDHxiGguO+o+i2wwJTa8w3J4sfAlFBNKTZd/IqSnWJ4WZUNsE3Apfkeqwc5JvNhx6xm
BXYov7hmEl1rIr1uukQ7IYi+lKnJoiMRbUiUuKXA8c5V0JAqI0KXWxml423koBSg+1vfsy6s7y+N
V5+odGbfq8jXVrKIoodyiPKdK4PmglJaI4zTJ4jBCnUgreAGSO62dxk+jyPFHefqz9Vm8+ONh5AE
FaYF9B6F6nvJTVwmTZ+PTnruvRQv+zjuGoltlZXFuCvGArSkPZjHqNT866rInWOQdg9TP4znIslf
SF6XZ9PmWUPRBTmlXwbPdW0/5TmFjh4T7BEvlT7LnaqTm1jyYVJtwwzNHdfQ9jHDE8Z9dHu8uDPl
edl4vTihmkYrxhP+cfDDbd/QBQsBnJ4ES/tNpWMIKUef2unkfMIIwLPxYRxy5ubUHMNCw+gDJGDq
i0YASW7ORq0Y0GWoHyTWndUv6nanObAdhexPRXXdFbH5SLRZfQiGfNgsBfJoLLFFcHeFtVh7FcLS
GZKUIiJ86p3ndA49XDbJHHMoI2c4Cm86vzuvG6pflY7Iz6wCd9B2nRthtQcZJpFYaTyOV5XTlPvF
Jon1zt2yeICLmVJ7ClKmyoV5JStvX9U4mL0x3JGh3N6a3dDcmkGzS2XnPggt+K4DPL7VmIPd03DZ
t1OhP5RNlz6kmr7uTDPDBlm0O20ygysHMyJxstwjqDPWteQ+JbLP3HqUx0+pG95mMxB52Xg+D6ve
tL67TlMjWa+9r7lvF3tNFgaPmxyhdW9r9w5y1VU9cE8bGTEYdm8HkOhV9AMh5oZi/pECyRMjrEWD
3fLv0oYSZGHoXIKGuMf1o99X/8fYmSxHjmRZ9ldSYo8sQDEpSipzAYPNRqNxJn0DobszMM8zvr4P
4FGdmVEtlb2BYyDppJkBqvrevef+bhqaTyNxIm+eimg3GBaJr2R5QfI56mS1b1ISnW989DPXSYbo
Wzu6oMsVcDgqs7WlVJcOgqJUdJqbVtDUGaxLYmfWZS4ir6lCAFuTcvljygdu2M1PQF0qhnoz/kii
5FLz93xhnL0fTTv6N5JL63/07ygXOwYaPhpV6KTt5fo/leuboEXPyCPqrMfWhzBr535mCnAalGxj
4qagy7CzTEV7Iu5Qe8IOmKPIJBBrPdfWWnTo6szY0H7UngbCDobBEpehdwJvtFkv/HIA4M795QVA
EL9vsla9CBgGm1ClVGAN/C+a1lk/kwDRJfY7F7PqeN/xabpMA3FRAV395ykfsovjYKCGGbWxxk4l
CyKGb5CwJLUgwWIYaj98mjQebgKDYVb91i99E32g8DQXWI1Bbe9Mu4H2P1ZMfOXUvGLZEscmsUwi
11SxJRGdJKrZKi9RbmdEsi67VUU3gceFxcqfw0FJyn/TK/9/NI9sB+Gfzg8hPxp9wb++B+Q/W3YB
UOi8MveHOCPZrY/v1geCHNTgFGNcccUMXrPUEJZLs00uJfBcdA5UuO1uuvNr2WHNMNNTrtNlRlj+
jl629yJ7Edr0cLkTDTz6wqnCDHocjVJ+RD15i4Gd2nv0z/22rcCR4zT7CnP1aaQM8ZkOEodsrE9o
SyIIaiLYRYEN1MSoZ/VeqQPz8L8PFRrOlD89HQWfQRM/6/JCoPb4sxvLiLLY6KbQOGmpWu6NoGcA
9cvmw9fAktpFwdNKqs6rbYab9XyeDvlhqvtwVyh2/ZHk422uyYEA4lTvHMLSz3kF3UNp5+qTG3ir
Wv0EpzVJD0NKUsQMuPhjVD7X64B9sAfBpj8qva4+G4l2G4g0+6yVftwoba5eepzNSlZfUz5kV6uH
YdVTmmZOPdbX9UI06rhVdLQI3jRBwlmvFFjOB3ofWHDn1Q18BwHGfzR7cjRLnTBCUZbK43quJ5t4
JkHoopSO/xh1TntSHDKfARVaOeY0YtXn0lPH1DyPNNqfAbo1noxLndIfh4OvqPuhLzqcABzmAQ2C
CjMCwjEHJNRY9TtZqpTDTaPainFIH9ZN26QKjAvqN+uh6djpw6zXFetStSAR1sh3QYALiJJ0/Ehi
peP2nXyUQyOuZYbYmOFT+y4S9WYWQiPWNd/y6IwfIG5WhykTwl0Pf53LyIca4upTKTFmmRUMB40i
2amCLXxIoU7dR5aUXhygOGw0Fr6MQcrWiBJlu3r1tTHqybqoib9arfuZuIJltl8ChkZDKb/GEZKm
NpuWW4tRVTbRkEUnEKjvlcjEa1519bao62++2oHUWWRaMwUeMKSVuoXOjz3fqhhFSOY8rxvgTmji
e+WbqA2YKoU07rV5iQStjGRfjba45kZ3/oX8jeJsulMGv94Hy17epRS0xCTftG6TD0YZuBKaeBL3
2geVxmzjdNBeRyqn+7WSvYaIWnUZoS2Dt2K1vU+FwATpvexZyiSuQeZKteugHOXfRqE6LpwQ53Ve
9uBC/rG3ngvMgXOg9HzqpYOTty96AzBatSFUyjQgfDqOnB1rluShXsgSrE2XGjmmXrTdezuN5QfS
tsDQoUqnfboTxPBGDflUDglFejBlPwZLdUG95C6kgey0qvwskJNnyxcfa/ad06U/yJOhRDol5lYn
GPjOMSs0jDDOXzqeon5dDcv79T5Y6Y+c/Ak3Un0YKBQc3mWfGK6caB+FGMs3ikn3cR1/Q/QaCvPw
+zAI+FTWbbYfqJNipMm+oRKLNjE0t6ewccytn1sUCioQSNjP9EOXGj7LgynxVKUtaDwlxR1MXALL
pzTONrmflHcDwjhPgQ5MUO6yZ5QNn6MgOqV25l/RcS05hGCZrLmxlwzN6SKXvaRLyCjTx0uJN/uA
ToGZhvR/IZk0QUe6MMp0V6MgPIe2KyjUMIyq8HG7ZrRP5VDYJ5tIuQ1O3mxfaMamL6L5hUcGi06C
WtxBKep3MfPihJndHhqz749zlEIpIkdsgwEnOqwRorQBzWuaoXmpnPBpPeU0ZNGaLdqH0JbEMGRa
tdfbKr3MpINTmBqeYZhUV4jlgTvZbbiv0TKgSFlwQZbmX4cxRw2N7uiE2NQ5gf2itB0VNm6owAl3
+I9Y2TqTQZnZVPRNHg+8WxkYR6O6pVRefm3oQC01WHk3yk65wh6D+Jbychc4TztLJm9RNr7aAASZ
58zbvrT6TyNNybzIh/EWST7LmLv044oa8p2puqM2u1/pQ5r8YTnB1gxIbgjmsn8L/eyHr4zd/dwm
uVfmlXRTAPEP5jANXmkUchsvh12uaw/2aATUHyP6OrOlXVoTe0dOxMySE7lNUu0ebMf0mAz0EtQo
xSaTyPExMqkW8UHZ2Xhn11Y5hRpKo7kwduRbGht74cgBn2se9GQHzJPSbNp4VjlN11Lm03Xda3XJ
XpCDAg4xX4Z59UwsW7XTRvBYTjdXz7U+B5cxJOV5vdpgwfesgYGu6muP+oL+MqS9fFyOahWKEWQs
wnYyYDL2iHcHEnX1XRHVUVeC4m2KYXyh2X3VSDvQYBQeJhv5n750N0NRPUajegt53U+hoZunbg6s
k6L0Re4Kshi3w2TWG1X1By/WRbH3pSAbW++bLamQ4s5vicKO+wzJ93JoC6QaBHe/6L1JFIC1lPP8
oEbJo2YQP9aTChqBCwGQ2FaUfUFl8BIue3EG32bdW88FCSwaaEQU8tqoes31hFV+W/XEsXLY6/L3
Iveja6Z2Z1pbpD1AqpjcpqZgqIIjc31dpC86WC7DATC5HlWm/Tuy2/wuanrLIy7TIb8XfZBb2MJz
iOk5l31Z3QVMF+54+vidVwk+1iIKQVvaJVin6AFsc/xAo9g+qYJFTCJtn2eweGmzXHwfFOOFBpm2
7hhp8yyT8dHgCX5reBR5tvCnZ6eLPkm4DG9R2pOJseyNNengGFaTXpCovSSaFGuSSRkPMVXPrNnJ
Js7vMdmKDckNBg0jgXrDmtJ3E4e0N6mjeQyTPjuvm473e0tPMXLTs4jomDupHfxyLq0eJpxKRmvY
AQmOY3/KBUuOpZLdLMVqhJtnqzXCbaiPIT50ghrVNCuP+I2Dd7+Y3Do00281ldNdapfaXi3n/Iop
8T0YB7Gxars7rp/OUtZEz0DQRWdqPlFJ3BShPr3HmGuOuuNLN0+K30kEaim6pMFL62jhLheDvzVH
37kEQ/ruCJWBb4E3BStPZKBwvh7GQgOYO47Jru1ulIzEmxP33dkn2Y+WU9O/DqXqVZEgeThUf0+r
rdaPPN9gpD/C2qpuc+KzaGzURLqx37R3qHO6u3Wv0sfepdhZAVkR7V0x2T7P19Ri5DTU+84+1Mn0
WsT1dCOkq3ru9WZb2r3+lrdqAfCPYqqv36ap8nF/6ubemPVbkH1avtO9sXo0jwIdmjcsPXWkA8xR
ZjBOhGnfUe/TLr4kPoqas7Orl7lNIII3ltE+dtrwd7oAJMiYpnpXlpH6a3awTgxw7+8L0jjuRjoS
mFcc6ykYNcqwJn2sBMrrActete9Rwp2kXTOJaNSaj3ojbnZk0TzxTS9FR3fPHLZ9lLFlnEzpR66m
ExfPEMJIFfGO9SmhePp8V1qZuU0tWwEnlP+Ylhh1IJ8O1JrJIW9DVY9w/aHi5jwClw2EMVyWRrYr
NBxfusyetQgQly20+qAHxfCUNcxp22aefsgwPpFzBIFqukbLJmxy1G/FpC0Y1EU5VTpXw5k+ia7/
qflDtc14r08Y19tryRAYKgCMW9YnD4QVb+YqiVICzIIH/BjnSdea27oxraC92ZLAQNE0FTwJLqzn
5FCEB21G7rieU+NqdqAkgmb0p3Q3o9BwZ3vMH9Nm6QqYxOiR8v3YLBszFP7iSCSMTsxKsomDKd4Y
BlX19TvquiSmJSo2lm1KQCHlouCuGent5lPMBfwmgCmXFOUHuDKTEkNR7CHF9k9tiv67Klclmd3R
Q+qyk9b0hds6ZyJNnBPzUeckY9FSSo0ILiEay0p9/6AnoEa1XkwebOndoOiF57OYeFWG4qCl/fzp
VyUpD06jXyqH/mov6tTt/Eln6ueILeKdA+88U+5iirelkZNV3uvaueobvXLVynhpZFAfVUIEiHGK
okOOtvteBGI6zxVrRrtXTqgH4k8y+MjxTiz/PERm8VjH8U+DuGiKlTOV6Txqz730453Rde1LFRVf
adSkX6CBPD6k2SVFw7Qf3XGOy29mxTo1QPy165dD/mSXDnX2Hmh9eCwxgdNM5Dy62V0w9C68F3Id
5+GWWzx8oDLv7aTw36ShpqdAxIccnsjZiqV6wURQIRxSdkAOQefC2b344/wwBlN5IKteuyQarqRo
Ml4j0mR4EuXnwar8xzbs0j0/JdkOgW88mhNtvCwsSTdhfnKLq9YjI1g8plm+04kpfC38wrr3s+nJ
1svidUwBH6rO7+ESgU6UW3NfloQc2w03VrycQ02teiVyw20p8vAEBgklYTbUz3Wu2LfQHiiiIkoC
fttfAjWZL7kyIyZV8F37PAN21O8StzOn+l5ROt1LW8IZc7+SRyWl4jrpRfi0blq9f1dLBTZyYU4A
s6v+qBTpjfFUvmBgMPYDGLaD1nfVJgap6MaLfEbqRXdpMLxiptVZ5U418R+xQnLuCt+A+Ji6hWPW
57VM3nfFxsgS6haLz0HUSbq3jTnelDDOz1HIUjn32/wTydsOmYt5URM1BAdkpFs9y4hfSyUMY7gO
VmCYpyluwXGtu6VkljJnZrnHNvEZWGqC1alnrQsg/5VY++pMv8/5ddj5JPmYGHY369WQSDmmuRTZ
UA9fNK0cLpC1SFUz5PSamuo7+sjyS7GIc1Km9BP/85fRThcgudWz7WB2TO20ei60yURZVyVuU4nn
IAnHZ7QN7UAXe90YaUt68ezcwy/3b2Va+DfEsW5n4B2p9bTZzrUdn3tz6MAJJy1fEYEQktJ8RR+K
OV7SmOLJvjEtowYaOFmblUT+a+Pbh0lv8zNW2vSSVkh+G6U9D0gYz8VYdOf18NcmzxuWpNEPv9Pz
TdON9mEV1tKZq86pnFO3wefD6oP8NM2f2+t6FW/kuEumwPTqgYhLTE7vJUz1jU3H+DtQtwMq8unN
DFOUgCI0DlC2+nvWl6GL+gktV4HZa92zA9U8dMV4yizKMnLcO4oJ4EyLQt4uIOzOIIoT3AwGLzPx
kC0MFyXUvwHs05HPDNpjZY0/RSv78xrxl+lpckcf5kHP++c5H+/BFL/EfumQFV4xikkzJX6qSD7G
BvW8XjPhn9qC1HkePOCuWoEkFMxImIjgJtP5aEbJVzGq4rW1lRl0mzUdpOz0V/jSqptLaKLrVXg4
e0ccaGlZxJ1b2X6qzch21ZbE7yS1t8bcOpfYiMa91li624XqeFOT3i2BDlz7TBlv6yldCHLHeCt3
HRQvtwgQgRphER+S3BppPDCPnwcE2/aojN489dN9GyGmXNi+6SLo+7XBfH5i6e6SRQHSv/qik/Aa
iXJ+MpDdMccQ49bp5UhU1lCeewMQfdaKTzUrdHf05+LZNpWaCtkQXrOpzY/ACoIjfpzAbS21OEql
y1io6fEJ9uhhPdILxxoYdSJGOK10SC4Z9IFMiCa9Q9qSquo1N5HxKk3LSs0syBUf0q3fWc5HbMbh
lnVTeun9uLlWpXjCWX8drXm4Mmcaf+2th5CJR7+175ol3xLfChmUQXWPbg50IiCLTT/NygNrDeUh
B+/jGZBVdv84V3TDTzzLymk91Tk5gbv2sVXS/Ugi1GVd7hPYGHuKPnfwBqV64hUjuXuBcZsqBnRc
g7pXZkOzx2M1HxGHGUdR6Q+5ajO+ltV06LsuegbS/N0pVf97Sxyq4Tfch7mKcD/PHG+Iet2zZHQX
tkH+UCXD+GrYJ1l3BfHi84NYpI4mHu+doy5900X0SIxZzkwnMzwNeSYqCYo2RUlZDD5z826bDalE
Wtq+q1UJGxAq1L6pHBqCrFWubTtG16qtlK2uE6++nvvHhXAhE+QizE9lLc6jxYInl/mrYoDkR6pj
Pqx7SiC9lNb3RnHa7GUcFG1PwVglJ5BDjSTJI5PUDmJe7p9z1bKAcpGaNC+Q1kHp0FVPZMVM1fAo
xmLcT8PAvb9s1j8uaCKyDykW9MnPshgzj8iE0XT7RdvdlnXABIOTloFRDIS4up+6rzSp0ERg70ke
VO2TDpF9z5uTkn7TJQ+lL6njhG+NLGYvDNXtPwFV0pw54oSknqxpZwMF07J35ALpF2rvlGR14nEV
7sHdJHQN/okIN2B0us+kIKfaYr47pvauaKKf4TAld/GyWfcMtUjuWtM+gt9RHuqadvuoiP7Konx8
dpxmp19Wqa25VHwA/myyCX+goyXdzWRac9MGP6KV0m7TuW2fclF/nxUnRdQZHLNMn3cVAbXniIjO
vQhC62Ak3U9Fl+CSazU82u0UPAmV5BJt7IYXlZhYcrOXGnL53pVNisSAlFwlk90HbovfyWdQb13g
ZLc6Ky6hluqQsNX2Ni2b1Cy/ZzL0oPs3W9nSQiiqIL3gS2HJVQb2cxhSlrIVYo48xB3+F1Q0Urz8
1nxWmBVtawfokt13jouNAwFlnaOENtLh1Irgnw87A8iMrSweZb2RPAUc4+TMqnFSDEQDJoJ7NIL5
u9TzXVfZWEYzp7jHxn3BfeT5k/3D0fzukC0pE7ZKUmQnwbJFgz2f101ekoca60zfEH/627FQCaWl
yzGMcXNvqn39oFs5j75ST19JXp0ovBjKLa7T+GiPQ0U9gsNQF8YhF/SBkIvEj0NX5Z6RNP0OJGvy
6CeVvNOr4TgrRfjSop8827OtuZaqhS9CH8prZiZv60Uf08WDP1fbtk5U0OU1AwraLNrqZfPTSuxN
00T6S10nP+Mqv6xS0sYvtZuhFBdT1iGZtGm0zyyLkroJJNiwQ9TVomIsSVPtIagSUDha/mwSTrll
6iapPCXmic5ys5mw4z2Bc0W2FFECqduywrPVOgfFcV6G2oqvLfni13rZrIdzalkupekrgh2VQKte
2WOwCK48d3iSWnx27IzgxVg3U0+aIqVkscuapP2C2YBwiByYZwNg75bWeMcsDYuj1mvNbkKcEtck
gfSWeOkH830anelah5pxMGdCFJwhz59lIb+Hkb0ne52qd+pP/WZWKiqmUdMyO2yHDzGhN45yNbpK
x/bduBuah8J/ikiUi1DyQV7UZPSgaPY7ug8ViBCuEnCYxL0b/TaJvPW9X1NxrFkjRld2MSoYGbg5
iewdrO/pnBsK/4JgWY//+99/ul5YzZPVNaSoiyh4y17JFhdXk7du3606vlj7WTeDuOjY2q6jVN7t
Dhd6Z3Xli1Y0wW5AYnkEw+lVDr5LWftXMUv5roZxsJ/02t81imFs2pAeTjhOaCGJVE7OiTXtwqI8
aFMePWKtyl/r+Y1cdPlMj2R+FvT217NCf8DLFwLd7BrrCGirPqMXUbc0qMv3KNlKK5fvZgLbUuIf
g0LDk7/IliUhRYQxyridCeYkh2E9C8XZP8Vx5BOK2Gluo3fZsz7P47lu8tIF75zhPoBeF+njkjZv
o/bCSJE0yZOf1PGTGEGSUKUZgNyJhkptjaNoFu1l3WSEPf7ai0mi9mjKUBN2FPscyQcBbfV75XeP
mtOHL0BgaBvjhNiJysrfIzCEjkzy71SaqCaZln7XMtWYx2DYSsqDz7rZ2vukyypPUqJ5jswwvIw6
L8p6tQ7n9GFo5916sYH26MYtoWFqZgVMGZxMHsKhPwy5plyqZk/feriLQQTNpoO4c0Aju2zAg1K5
qugW+qCz6aZ+x6BVncc4TLxI08+EH477OCYVrWr1+pGuNWah3DF/dBYBVEAcP6h1R9sYAMlOHWIa
eSK6i3lSvbAU30a6sjH6jCoji52+kP4D7Fj/gcDI7DDCYqX6zzlIRT9rBze9n+U2X9qg6xsBx+31
BhMO1B3a38UbLQKDen48MNfjkCqPvokiQdpqO+YPWhgfx9qRl2om46e0yz/2gurgZ1l3Eob6YxU+
BBgTD9D7MBDb6gxyMhWXEMwBMhLrLkpN6yJG2/AadO0E3/bWZT237jmkiG1q7uANTUXjhATHOK17
OZbSX3udE6k7ZCAfShfUutcXLOoqkxZE3JZehUv8mA167xEcVdxrYM9IDLTyI7KQGX2dbnlKbiWv
VpbG7sj4SX3g2awD5/dyTJ4tPopuaxT+FUuaTtKQYvN+tqSGKRqzLCvOntFSQChg9D0UcRgSVz+q
D0OPS1BTkhsovfkh19Tkhh3X9ZfAzkIvKdwFQ4VNmPiQkvnilUil7KbTCyaQw5m+/eNChsv0Poru
Cel78+cwv6VTKaVrVyhQUEbEkLqHxpV50L5oZAHuWlPSaFwOaXASBB5YcGmXwzEajcMYU7iL+7l5
mQslOJEmRbyro++mxeEJRt/h/2FvlAXlW4dm0nJq3USyDc+AuW//+NL1fCbq0dMQZHjrBTKgsACG
VrQ3CRhHYk6ebtOV5ZsA9LoBLFiCohPlWzzYD8Gg1tu8JZNrIM/lIUwm/dpmqTcsiU2kH+jJA9Fq
y2ha2WqwZ9aeog8QuJVNJgnbpiqnjSzq+X7dxH0w39NzMTdJQ9CJ/wSNYN5lhaF8g0ddVuJbXlZy
pw0tGdeqU7y3Xb0hOQilBqCgva730Vbt8JTJWWb7pRi1WkjMUaO9S5mojGL9JdQq6zzVEpzcpDZ7
e+qtvZXyuYkIreLRkkSbfC70Z4mQ2hMp5PKqaQQpaVI7p0EP4TZKu8c05ctEYLiKj9b8HzDvtisJ
rBwHjfVMyUKqwXtWGM2+mW3jKUCBzTS46e4yp9a3dtUzaSlM6tANQqR/J2b9s8V8UUlA1TZN0EUY
NP5sN2Y61dpZM+tw3i3CHlAG85Km9l0tYxdRZ/QkIaRPo67fa+jipnE+/kpftug3hb7jbOO2/2Zn
BMR3QVNvgWMq+38j5fiz6m/9FR1HV5ldYzv9M42hyLK+IzyRNbxpDnT8eYkDX5cbi0cfCGs+xkOM
Bo/uyoRWKz+bNcnAhZGNb7HuRLT9G+PBjGJlz92Vak1+C1RuL2cS2W0UIPXXX/c/foz/GXwVt186
4Obv/8Xxj4Lgeerp7Z8O/77/Kq6f2VfzX8t3/d+v+tfv+fv1s2e+879+yd3T7vnPX/AvP5L/+I9f
zPtsP//lgBsqaqeH7queHr+aLm3X/54/YfnK/9+Lf/laf8rzVH797bcfFP/b5aexHM5/++PS8eff
ftMMWA3/8c8//4+Ly4vwt98uXw1AguJ/fMfXZ9P+7Tfh/BXag20STQRuQbfhewxf6wX7r/gCYZgt
vJYFP4sZmZurDf/2myLkX4GKoTdTbZtKNzu//aXBtbtc09W/WhbEBWlB0IUJoP/237/Zv7x5/3gz
/wIi91aQEN/wp2j2v3IgmApCJ1KX8F0TFAOAuj+pvSPSagJzZh5pRjhzg6wUHm4TJpKWpSCiiGp0
bEVPbd+ki9aOtwCxXdwG1rFEWeTbngjB78yV/TlrUepaGQXiNAyfREUGeEqAxy4Jg0MddQkAJPU6
O9VRCpIycp/g6aICzDMOXeCSNnRpCFs79lZ831BEocoM/H42VJC2zTGEpr3t1eGNTpTEQxyO22ki
xLAgnB6OodxFtY3IoQ8NGnxEb+Gn9QLG+BtEjZoKqxhdv0UVRofKOImkP1L+3PPER2nyMaiVpJcS
JRud/p+KstxNWRBuIh36Z649tTyvD1HeEyfQgX9JqhctlAREp2gc4pY2nIp4MVM3fjNoO1R9446y
+TChAwmprYfyqCeUK9qiVRC56DjKyihhADUM14/6eDdllBsy9dtUthYdfNiAdYKk1NYVsVOEQIys
ZKdMJv0FBvTG6W2GO6VlbVw0+0l7SBvZbzs4RqE1P5LimB3jeG8MlABqoXwMdQKeXZU3WZLe03YZ
sTzKgwAAHEmmCzWkLDGHV6fS3mzetwy/X5+zcE8brSNcrnwbbK9Mee0rfktkrlisqd6W+6R1i6zd
muqAfwbrqWs6DAoEfb4wc8FZRrUedUiK/q0sDuSOoLnNKEylfZftRPmjbFCAW0ZGEZci0JOEZu4J
ah1eoSR40K1uw9pBbvWSVWes7pqwxDDIemoxxXgQJDrPUpfsbWCp2JaHPRTV+pyZ5sYvIuVECApJ
JVT91E0HMASjSM8a0Dc+6bso3pgA/696SlOpuh1BjL6arqUV4R2iAAVVrBvppfLc6Auhxq6xVI3n
eJKXgBTJWxmbkBoLSnTMWKhJ9l6M1uRusFmgWB2V+gRR0C10YBn3sQuFMsVxwMKupNZs6d1WbUxl
Z1RUIzWix7a91XyF7dR4DQ67TWdahwIFrhtGzRtTKbIyWoR5DktjUsiMRMlPkEh+T1LHP0p0mmqj
/j7ZjtfXfrJJ0MZs8hTKnMBLVKMndtM04IMgc8/Ugh8QyhNSKypnm+SK48VWd1XUqdujluIuJ+5h
X2S3qGtO+pTWrhEGFLcgUWOJbzfMNAm/nixMEVgGOkZFj4pxz8iTBl6ZmB9kfD5n3bCLO9Kepgj8
KvivXangyEPLYaJT7eRd4yzMUXPeJW129BFQFUn8Qauf1LYsOlgwc7w5au+Lpj9SONiO9fATk0rD
NKZ8AeYTb2cxmJuOeqmrsvIjhmP8qPk55K9O2QYIr2RAD7/lw/w4Q6aM2/k1TqGNdhJHkSLsyc0a
LXfNWSLvM77lwifCfepOJkkxwduspcG2jnBWUrZgLqQbT4U+PQdlw/TJuWIMRVyEc5jE9ndaZtoh
VWAOhlT55CL50A3jBa1Qf557GOut3f8QAd3HmkKtgQ4MvWm5r4WFWoglWhumRKjOo+JxB4A+N8o3
DdWR3tI0r51TbcjDzHe40VR8tPhQ9nUlniz1Lkyy18l8EjPcBm5cvfURM2Zzw16IlT20PJPpVp8X
5TYYefq2QXRpMTcLvOapHO7sUZZbJyLgpZYDyg9VXIK6xyQqF6lVEB5rQYJ2Hcbv2pDho7Sib0Yx
l7S5+p8WjmW1aLZK3J5hY/+wS+IbACqos0GKMkHThFK7DFtfse+p/cGpjSuJY+SFjOqePnbI22jy
JCoFrIM5+NaVRkuwHFbD0rYvKp+jcYzwy/l6AJlhfMia4W1ojZwMk+yAVLLbxFWSHEdTQD+V3x1D
SV29INDHgeGtRiYxnEYuduZMOG3fUvEkGJCJnlxqmD+BkUQe0nh63rpza2Ew3PwahQ7FGo8IG0Se
wXSoA8mNUMb1Mtbc8AwPrOUJ74wZrWiJiJ1mRi3PNHtvj9mEUKx7pRNR7hqBhB+cYwMT2MsBvYtO
PkxNe+/n8gELcAb/YiT+c3TCQ1AO285OWKoEXUnJEth9E10LgxKVRdFoY5NZsc3u1EFnQTvEnqYA
9NSF/qjIjIDtxip2S7W1nttuXzOvRRBxDLqJe7CuPlTSjvoKfdXQeSQJ9feItL7TuaJRlGffiSya
pbaP6vy7MkzERJBRw2DdDsAzf5ShXm+bCTQ7b9BHWjo6cvuMOlXjfCoOdRtYWdmm9c9lkTuHWhBS
2irvGQS5kAqfzT1klij4pZJ7UbyHs6F7ldVoOydT7jr0lImCu6uq96WVBNcIJIY7lCERk+kPs04T
T8usEyS9e2VUQLlGJkWMeewORZhtETzx1s8Vhm5tfGpjiKg0fXezUs4bs7E3YWtCEiCHdyremedD
FjQc/4k7ES13AVSg697Rrj4VjE4HJ3pWS93Y0kZY+lk8lhqkLkMhcQxqp1bbBEb8pmFf4OFJo5Io
L3fQDZBK333Qga7p29VWHcQ+oDU8SnExzW5rZ1CGQrQPFLPV11BNiQYmIihLRuGhUS+Bl5pfRZMU
VB2yYlPi1oFqFGWItQLwpDWVVnteehI1q8X06GAVBTdiFV6O6RAJV7DXAqQnTVyciyakENMd5MAa
xvA73+tl8WXwUHLNMcl3Yq76zQiZsEcsoKlbS06Wa/tpthmLV2QHZ4NXHs4XpK2qir+17fS83Ept
MXwxDftZOLHqOkpxNAfFrVMQ+DY/3zVsPHpV13yWSaVvO2F/huoHwW1HmODGVv8/1J3XcuRYdkW/
CB3w5hXITKSh9+QLgqYIby/812uhuiWRWRSpkfSimOiJmOnuQgK4uOacvdeekkdrJB9V1/IVVdqd
Fpgo6dX1QPljzJI30AixXxaJ7g0cYuvQ7L3E8axWSXckpHoyyfQuyszmMCg0sYW2pq2/0WFyrbGg
vgMnXjErEpvbKG/K7OcdvnTJYjNn2g1ZXUWLGyQrPU4x86oJmE10jr2xfm6okeA5aHjX5+xZlqst
7ibVtZqli9ReBa1I3CZphQf38doQziOVy0sRaWSdiclywZ9V2P2DE0Nv0vPOeFXJIvOsJcgxsnBX
oM1k+aGeQjSpJ2XEGZm58xT29rC3CQQvZaTfoDRkwm7knJ4VqUzbqZ3eyxkikNGXqCQG5Tbo+nHT
JOUqrarzMmj1g9W1d0JpvTrXtlkSMO+QBNxQhTOL5DnpjWltGyYzvC26VSXLF3qrXznZcKrpWeHp
5mStzEa/C2Pbi6za7WHn4jqqY7qQuWK5WfOOZgs5TIB6LsZFXae3U0KvbED44HYSfcQgp7OzQf+K
EFfEl0mlexQ++BjkynQ7J93JTbOPnSZnS2YgjuiknRNrN1UdnNBLMT3Ha53kJAjbmwqTHk3Sat+L
aqNKlbGVeSxFD+Ypry6zLnqIwS7aDS28rD4dY+eC1e4haBgPVswOpoxUBAN96+qz+lxP6atet6dt
Q/m1mhKqpLJYw7OVV9MgnyII3rY4BMH4JIPA/hbqm2lUf6kZRlFIKB6LwcksArrO+kG1p9ZVlfoe
L+1lpeVPkKdUn8aQs56qht5z54ZN+W6O900Q0FmGFLap6ddRPuM5NM06TTvhDTL/C0cYgXUUGAs3
ByzkGTHod6SVd3I6vtqyIvZKkL73rebipmOel5V4xXGQsVM3b06Y2/j8zENuj6U7JlXvUhW3s+eo
JTGJPvbr3E9vWflSo9r2oE2liGBlP7bx8HVWIG+7vn2yrKJYzb19IC4N1SCrlq/X+a9A7DurX9Mi
fmn7aR8P4xMm6HijpeIRkntQyds2N55V5NHUQHGjdp2GUo4+iKzgmc312EA/nYTrybkKJXT9UHOa
VRmhZ5OGy1JMM5Es01sSwutZaonqGKziIrd5tWBvEvnMqi4Q1U4eh6pVGkW6H1Ej9nCqewSsA5hS
yURejjSrAgWhq8LrcFD9c0bSHkO55oHrNB/swnINquVrlPynqjxfNLXG7rwUtUsf5togKNZj/3vT
10uMjdrHG5QnFz2Oj3WpFgerVLam2Ffh4Esz+GKE7zMN1MSNQjbGU4K+PJ+vNSFfh10uoZkrG6S6
SuUGCRuMjFBMhbK2Gp4H43ATq8HjQLRqa7eqqwX2/aRGuavZ7NvaXH4JgDChxFtnHUnfuTqxO50A
KvQtU6PG4uNld9QuX4MSophts1b3mbMrreQJd87prPXvspySdI7W4FE4LKcjYC2tk0/5nNHCJcZt
SKT21Icsg07fb+RCPescbBJV2b46efyUKGJaZVjByGO32bZ4jTScDeTE6oFUuYl1sLE09eFDPpXh
zsCMsFHNfEXRz+04LJMM/QIPRr+QiH7yjSzYtDTxvCIlVykM4V9hiaPJ7vwqIpaYVrFIIYwelXou
13keYkl2EM055EovlkL4xjObT6zxiMUjsmRO7RF/m00Ja6N2OAuZ4f0JeaDbxFbpInXJVxHNEa+e
pPSm6OYTqym6Q4gSIRf1yxRYGDOVfLop28YVlqGt5SR0MDjJuznvi4t4NjfVIA7mwGdEcXzy7Zaq
hOYod0UkSZ7c/6oYdEuG0AlblRbHGsqPSY+AsAVRRWZjVHmChYxz5zYfYkACIojPK6+Wu/7CaILa
S6lL+P2pIWWQh6aDJNn6DtIuPUT4FjT0wLqriQXKw1m3efuM3ZFQd/SLbTLeSpiT0fEmQKbJA693
cMxuxKhuhRS+oMKsySBwAArn2yKhmaaE3ZVWJm+ADCd/6IszMxopS6gWvhg981N+/wrR/BJUAxkX
pb+bsVa6yPIsF9jyg/NLtZKLgpgqXq7h53WzTjTrHmGY7K4i54T93jP0nbdoZJOClANVWqHT2jQv
60jt1qYZg5JpMRZSRiQI2bxHfKd5iOvsTa9k6CZ1pI5hN8dg11iIpjhrqINEMYNVubK17SyLN7nm
WDLIYOoTrF9tiswuNA/k71EJRtvmBmlEykx93dGs90TAlk7tBOi77FeK+GU9aZZ0aIZTpYTJVVyG
mn1bICLoklo/5CEOKujNFK2N11bRK4am9IrIA7BhlnNGjeyTHEIHJ2hnN84Q3XRc6Wzc1n1JMzGp
bgaz9AZiT/bWgFwsiptNQU2cD1l3Dgk9o2v2zEWH50IkJ4k0q6sMRNIYhk/ssF5RVpl7TqyrSZQ1
Fe1y1SMU9GiPjIRYlNeNGUbrYEjAeY2jP6rD5FryZJ2Qe1vuQL9RxTHVDcf610ad+fOn4VbuBsWd
iU4TjhSsTuWQCVMLjaumASFahtIq1orYBbhwkNVKnOQE6FLW8qvC3M0tpL9RI9RYKD7VGbaL1Ljd
rAO7QE1/12odJ4VG+NqgBYwsGMhSV64kMTXUuP1ApjLUI2ZfmV1NeiZlbzdy8ueqyrcD4CS31qo3
NQ8PtlOhQ4kUfVVqof63o/Ofou2nguR/1ImPq8n/jULxf6vg/P+kmqwuzuH/uprsdc3z6/OnavLv
f+PvajIz8F+UfanX6hgZIUYrVIb/ridLpvOXYtI/UGTnd5n5n2Kyov6F/FRe4s00zIsM+f+oJSvK
Xw5VZgVbs2rpjqz+S7VkQuk+WVLpsZiUj2WTv/gZumwueM0PFuliNFm4gsUfErUPWdp7S01SiqTS
66Z1TM3Yo8NLohBGncK6QRjFElz7ad+fcoyYiESo2gd1sGNvGsnQRCN4RZkDB2DidrPwMNyYJyOM
dm9A90wJ9rnqgubUJL3VdbKkc4OMOKSW4xJ6AQeLGKlnVtEj4bLRWiYTJMfJHHChmBejbd/IiXnW
YhPyrDF9U8XwZBNK22+yTn4vm3vdGO9IeQaKJCebBiXfxtKA1rX3vThkiqRvcATEW+q7OozLjT0G
t1nDl29oACsnrSPvvpkx4Guc54PRj8eGlUbJKg95xdMclZgbO8ejpoaNATSMV9eEAMTjvuOoknAu
oJ1L+N1k0RubAOCWidNuwIHFHnhGVLzmnsZztZb7QF2RSFiJxzDiSeZp/VDVhEfVOUCVPrPrTcBq
wc4dYYSuCZhWBbtf5VAaY++rMtRtVhrqukPyzuaVYy1hCkQHJKt6iGrOYtVTJSXXYUulorUSsRrZ
nB3KUL0x1OdGOW1aQvtMR+83y2SIORCfBoSVVdIP8I/YCzdd4ipF8DqDu/SsieN5UibIWVhy00i+
MxPtMm/YcWJBtsHwVOz2WzczizOhJvNGG4LJg4hzmosocysTe9Iw3wk11ekO89LHzO/G8Lwyy10X
JG+1pSNIra5hCu/zgBK3jduZqC1GnUpWWSYZXlVM+z6Bw5hmJ5ogFhaSUawZm1OvahIGijNyeuNM
RwPjIFnx4Nkq2r/iBFlI7AlDuWjkjLpcLR76LrbW0FNAMGTlBbVPdHI3uDYz19BhMY9tp2IsgdZj
hSd2XLyTKZV60mookK23pXQDJB2ho0YRuw22hVM8QXsPFOd54MW7Q8HZ0tC7U/ZJmVdar7kSHqq+
eaCDEm+bwsDppOvLO2GgtZa5l+PuJRHBzZjyx6uRni0j/Q6J1kUtOzeILh4qYd4kBbCXQjXO7DZ7
mXXOwFgFhNtX416hzMbssUHudKfW/ekkOAiCkCrb9lITElLx1L7Jsb4mPTi2HkJtM6Rv1sJWi1S+
LuKWqFIUDKPJ3IUoFpLGXhXzaRs7lFwV4p7K+dIZx8GdwvjGAX2469r4KQ5IRQ70ee9QVGkQzK4N
0rT9vK3lVYzZvIw1D3puu1IcPplGQFNMwkMi8idKvJexjTQ/BoRUQKd1he0RK90vCCYLQXr5VCvm
5I2V+lqShBmoiypOP4nS/rLvDMz64GowZk2p9WDoztbuonVZpXRhCnmVG/R6akZzWc9+EyF+g8q5
KzvzIZHqayR/lWfF9XXc5qSqJ2uyKmZvuJ9ok//dbP3Ua/3UnvvcnPt7RiUDh1mbyRWbwhEjmmOd
PuCBpTJaax5Nrf082emqSMJf40QPxwpuhJKeoEpbG4Ey/o28+L9enO/jNK5+vcXPx63cT83h/y+r
MzDq/3pxdvHVzL8+dnoXePU/S7Nt/cUaqpEPB5yC3O2F4f7P0mw7f2H6s0yHkEXw/0sT+N9XZ5t/
iX/NUW2T9uuyBP97p1cx/rL5bnQCL2SAQKyp/0qnl0tU/wn1MhjDBHxyGRV4DBCN3+jrD2tzh0wP
vj1aj1aKsAcPa7Pq9iGkjw/P45/93McRe7wF+H2ZpaFs2MgVyCL5vAWY5ppNyzwJv5OkQ5fBRdEx
Kyo52IKtHjSeStUo13ffX1T98qr0r9F50EgnZu3zVVNuTeELR8hiOJKb9ck6Et2DI0bSAFlCnHhv
mhxrwqjeL5JuIBBoRs5oF1/wBih4UKqgkXAL1gL8jfoc9xkzTvwEIes8mOSrvnpVlPTeacMbGs47
KaAYaIl9K6S772/kiAn/z1uyIR4Z+Bs0xTpCoyts1dXRGYU/2AlnuW5FaggLBj1lDOd93gYAN+kf
YAQP3ZIdPUaVSyUlziZy4hO9K7xKtJu5M29Cq7mqp+saq3XFVJ7oB+Q8no4jv48PXTWtCZm6VJMr
LVu65hfqQoNv52TVgAYyUznHwmCsfri55S0cD0FniRIzZIJA7GPgfYTfYQahLFAaWWfUnc9huStd
s7i+boB3XdqcfPEIQw/gnJxlYOuH0x4NY497qterHcenTWM5hO1WWzUjVSZFp8/aohfd6VxVu8Em
Itk8601wEplRPyIU8zEVHzBln8XjcB45yaM8FD9xqhCD/HlbbK/5iOWFTLNkSHz4siQifazM4p2p
BVs2EKmuIQr0byYK2lahz0qLQiV+Dn8VxFmU5mquXWDZAfh3pqFvoCuVpt6g9uvvn/cyVv543OaS
XW3pbIJ/Y/4+/C4ZeJ0JsFD4WRP7hUnTOJIev7/EZ14+XxvkGUQsfHXIaTFbL9/lx0tMiVOSTir8
uFgTAHjoJrFVqxuBoCIjjyFFvPH9BbXjaez3FdGcazJfui3bRx+I2VIKglknfGPgkurNPMuPlpFe
04+/GqJ5o0zyY6hcLkKNhQM+J5da5hy0WVvMercmgLegQd9IuawMcwimJbah7MLIFLxG+SoIkisn
J8i9JDVO94262+PE2zihc1Ck6S5tjQTXTrrqje4hiOvX72+OKNGjV7bcncKMw5Igmzr/+fw8DQSs
WZZKjd/bNPBFblfs1+anSdPvC1Bou6ELTuKgCVc5W7j1oDs7+rr2JjJtadU25cmQX0vjoYxl7SLS
e1QGibOmzw1BasbAKxN30af6UzCT/JlkCRoO1P7gd7BRFXT3I7mAS6F0AeDZih6f0ry1IUhElHE7
jN+JaxbdFXzhR7MXmVs0gb1umuKMWiGZug3j2bmJHGNYKRpxpCQInY0WpwUTw2xSxv6s2E/9ZP/K
gnIbjGruNka9iSjvkPeFrCW+KosZEkFR0SEQz8kM3deUrZny5+QiQy8wTpt3RlSvQIesdHz5g7lB
3fWO+rGJLHJ7Ayw2fW4+wQAVVGaEtJKnEW5R/5zmkCO09mqgRbjKLAyetUbXLxwlY1M0+ZMskZOB
J9JUV0YpbNwv4wXMnsgTsfUKfGglB/NM4kpArdTWgfevFUYONRWMaAl/JxICtpAVvyVd8tDGJ3IP
NRhokqc7i59O4SQpPXGGO6WDuy84jbvNMqdlY3U7RGvVHN5AJ5tVcG022kZkjldr2W1ndMY6sfLz
9AIlOwXViitRUhNoPSoZg5NRuRoM7yT3Felar815pcsjgyEdTusxUV0KvguPoTvkXUteRt+70cSu
VxPRJaTpO1OyV0GZozMcBZ3Gc3XIx5UuJTTuBo4xCCcRblcLoNXxBqvcjVVNKVRDy06QQSEBEmhU
lE7O2my6U7B1BZ09AFM9aXS5nL5QOBarGoAzKqC6M/ADWohYy+exd17T3Dkt5XYHk2mtqOlmVJVz
SgUhOom1Ft9r5ng1l4SPKDHws2V4cZDjqAp9A87RD9BF53PEz99zmEGYrqFbqC/ZJ33+5sq8s7Oe
1rGf1QAOy6H4lQ7mXotJqSopkJbUxcPqqhrlnVwbHFWn+KrIOI9ix07ZBlTrGn1bWahi1aW619DF
UiwJV31E8UBy3CIpTvOMCR6dswY+d9XZ8jXt7YtAon3S6fajoGcNGCo5Cdmf0dqwXVMjcjdBHgwo
fjXLPRAYCFqeHGMsI2Fu6IB4Cj16ViMk00KwrFAJoLyKfnfQyq0VJ4+F1G5MqX5VJSV2ixLxR5j+
6pIBD0ZFZVpSH+krFgB95mslnrds8d+d2TifhnGLhqTRrzrT3FaFh5v6XBmhg8aLWeYsNfvTZgge
saYjOYk2ZgcaY2xgXeBRo4uTZa9znFyluDvnOLzqDHX0pqq7pVUqgf3TM9UfWKYJDEAUZfI486a7
/WEW/Sz5/eeF0ggg3Yz5VNWOIHFYuEYsllnj1whr8gEsTSJ5tX2gpo1gL5VkF2PhVursPbIrV3Vg
GdGHsBEvWoOxRwgoXLyx27rLfn3/y35f+eOKvEzvhmNQjVP5CzHo56E2KLbToPJs/M5ubxZ/XNkQ
EUhDJtWIuEOXoxMZbbAX6OXMG2dFhTa1i5uIoVkw5zfF5GlzsqcVcDoW7bbXcoKMzIdAEyXvGCFF
YVfeHGZL1+OhQwmxBtkHkcNO93KCsBBVX/TDgqx8tSCb6hIkhobVYkn+fE8kPlMdw6HoU9I2Vtj6
MQ/Yo4f8jtJEltF7Q8sfzivY5SC8rbJA6pI+Sc5DHQTg7RFykQX0Q/rgFyNAV8kHdxCNKdofvymY
hdFmMkXuubDwFtYEQmQIzzn86LN+QQDK2/cv9ihZ7veQQ7dNwifxqZRTl5Pfx30Q+SdSTuY7PDO5
fC11jb6oBvRGSJcdFGx6t7dY2U7B5NFhLPzvL/7FzXJtwtMsxVaXgfX52shAiYeKBwaVNG1bs7+V
eAf4OU70IZrQddFp+/6CX71yU4UPzUbFUFS2fZ+viEDEduoUPY9qVWSKjq4sootmcdZQfV07Boqd
0Tpjw0DRbsQSkvmCWFEW9F8wsH6JPP1h3/TlE0Bhx8HPUi2SEj7/HrO2e6txGIK92MvFmZSzMyws
TxfOWYKT5Ie7V/nTjj5iitu6jcjQIRlOP7p7YG1mGwQFaiZDfkydbp0M5YnGTDLb0tts5FeWkt0P
Q35v59ELtuNtFQa29/2P0JaX+sePIDJMNU3k4WRif75lRambeQRojyyBrGHUfpR7u/4tjUAE4b3Q
TMLV0kzd1aZ+nVjZFqbNnZUUz4XUpytbrS3UIcnsyoSuw//fVYtVve6Vazpw9zqlPNVwgHj1MGZC
9AbNdGrO1FLnDGRtPC3exGzTxhoTZUZVXYPz7Nq89u9v8utxRiimbBqq9eepHrEpFLAw4quq9Gsr
YiGDz39d43MS/QkKZ1QiQzy5ehW96nJ3wd7gxpwY8uRWYBw8KxVcWt//pOM6AxO4SQFHg5Iik4h9
nCBpBRpg6cGpOX0kV60z+IYjLupA3RGk9DjA4x0RzhNL1f5w3WVMHb9ujQhsDj1MsebxNz6ZUsjK
YtR+Njt7tS7v66T/4RJfHOVoLKnsfyhTqfSWPo+o0Ey6jNQREudT6cwu0c/r2CK9OrJIcsdkBvSf
+TvXdt8/Uf24wrk80g/X/W1P+HCEBI1XgFCdah/C23OoQ4QIsefZfdASp3uCfIWEXlmm1mliH0u6
18Y0zgQofzrsMSdnVduY5dCthyg+hzHlYIzpWVfJn10bdgpmTmvdvMOOTk0KhFW9Erjjlmb6TsrD
J2ElrzE4dVfXW8BzAVqv/E5t2frBFyinS8K4Qk8ZxWmds65htNzoUfb4/RP4YgE1dUVj60n4NtW5
o/LBhChZLvqOT1niG80I/NBqnLTR5feX+WrofrzMMq19eM5p1yFW7vrapzRzlRdJ7Zbx9TjfdX22
htK/NgmXdIeO0Lfvr/vVuPp4Xe3zdcuscWK2u3wyfX9RUHgaYb9Pwcaqkl1QjJvIbn54oF/OG7/X
f8ugPKb8Xq0/3OpgyUsLBJQXyXfMZGKPfedmWPTrtq8cwIhy2i3ORdOfhmb5MA6an6bVtrdBSCGu
uPr+/tUvzhf4dXTOqoZu0NM8egADzP9BBofj5xbtvz5sOXCzGx5OG+p8bmdPfpcHB4kmIGHGCF0b
C0W3TOof7CGAq8vM1qYcf9u5+IU8maTrnHyankqfuP3+p341y3z8pUcrW9nGoxqhv/InG11YqKwn
qAffX+KPSu3yuSOm4EGwfBq0qj8Ph8JEozTjr/V73dgWiN5EK1MxSOuzrC0uTcm8WkjNVhIckC38
ighocKcB2RgGi8o+rdGkVfWIFA2ZZUAz1xkB/OloOJv5ehJ8yE2kn821fp/XQFJBJCwfUk2gUKNf
fH8nVN//nJPZASmsBJrKaeOoVpOMuJfVcem6VsoTE869IeF5wK+Dd+Ikh+fbSdFrQdadQcc6Nch2
cZqabDwKO9hAMcajtxDqD8/37wrx0VJBDdKhF27y08xjRDYwId1MqwIidMXDGnIT/iv16nFALS0J
67zJQbFaJYoPB9q8VjEHwJ60FQ6jtj28J00sr5vZwZo6sHlsKq+oyXiIIg1hW72Bd8IRuBeBG+mU
A5SSSvFoVXehMBMPEBw6q6b3iC55kjpxXSRNuRoa/t9Ql3exKmMNoG4ytrT1HQ29X6o/W1X8bCv6
a6IWa00NtgNdYK3d142CMhOTTQFUCJNATpePCSpB6lMC1c+6cmelwLN69G0oxzZlYxL/JMN4JZTQ
7CF8EXqKbYOSV9ps4I4QtzSR5yjZZHvK655lABNLmW6MIF8taP8iBq81BE7pO22/AezzGHStX3XF
TZSgFU+NwUDPypOsy2TY5rV8MY/VqWxSneuJCO+HrdrX15WOf3hq2BzpGKjHNufksTGMlmAsWAiS
7TcWj7SsEQdKmuqR4fkeGmT2LdTZpn4j2DwlMEXt0rOkMF8spdrIUc+76vCbRFfFgMDUYZJ24+4B
EGvvKhE3GJv8cd2k0VnvkfNVcCWZh7xw4IazhJJPPyBYlocgcWeo+U3t7MyYv6d1C+jmasjK92DW
zlkUVnWjvliGBKgMAHaQVcat3Q04D6ChOqqbW/VjGEMVC0kt7YMUCxFk9UHQDtUj0spHFdyNddAE
lmC9ts8gUG1EIL2EvfkyDpmMSQN2LvLaVQmHJeXm06Z4D0V4pubGEmxzpvUpR/GWjv0D+RokpFAg
X+dp/1gbvePFCOMhmLhW9KboSe3BQTxTJLv/YclSvpgIbVnj86Erh5ZGPlorR0hRgUD/5MfkoVSl
up4Sie0esQXjfEVw+gV81lOtu6MufG0bycUzCXJ0aviEfphjlgsdfczEXii2YqHqYft3NCMHSaE5
uTxVoI7j2Mst68Ax8FA2l1VjHIIuIoXjsSwxt3Xlfkmhk8aHH37BF9szvj7ddkz2vMt5+vN8TW7x
CCu5Jt1iMC4jO3nCuABDUr9R+hoCfLBJYxtiY/U2tMUPJy39i3OdrdqqpgH8R8NnHl1bb6JsSimZ
+uWMQm1MOT5TZGrcrpcv5G58JDf9vazwS6riPUYkrdTOITMpgonnSU5zd6o9/VEVbeqbfeqsswgP
V68P+EH18Arx63si4z4ZjeaqNHLVpZSxCYRym6mA7ibVWRlZ925L1TUhddohMLWrAGjOXhck0BWL
YdEMT5qa0qoigSu1HR8otxuohJv21eTXiX6qSVO+MVCK20tV9Ic389XTWZRWGosoba3jlKbJzlE5
OWHliyo/markrQHiTjIyRWJRPpl185Ab9TVBvyQLzQ+/OcVhVbuYapzqAH0fLVEWvWQ8tB9OEl/9
MENmK2tRH6CfcXQcB/OnWW1nlT6xQZ6RLSklHcJ8zE7y+RBiYv/+QXyxf7ZNeVmAHZ4GrefPI1QT
VQUHdIRFj4YEG9+6qc2N5Wg/tfmWfdrxt8iSytl/cUyrx2e/NnLqjujq0peJYgm7+FAq6W2aJNcp
Et9chLdonE47DXRMOuunOdYeWGJ6+uMK/9UXaS77Jxzbmq39sYNKk8zBnFr6VaMQDof3uRmbixgY
rcgvJpz/Uzmt+6Zl2k76H4rlXxW6bA4q2Ew4kgNbPXq3qd3YNAaU0k+EnKGkHw+qWZ7VRr7uFeUc
xoOrOdk7+ZYoz4cfLv7FCcZGu6DRzURh8Uf1tJvoHI2oUX0oKxdSAkle7/KlI3GoLEIIdOtaq83r
JJKfvh9gX940ignTBnNmsYs/GmHGQP9F0pXKt0LQPrp8F2fBOumww8aar5fg+CsIOMaEJK1J0/vv
r/675X807ugGGjYENjSVjnxU6knZqgijwHPtDMYdRTDTjavpnPLnRd/QL9CF8YKs4xYekxM+hGq3
FVW/GCHdyaCTN6Jdp591OVWj5bXWqwD+6REYqaL9ze6GoM7WYz1fAC0kU2ZbRY66EZpDnVwxdiAI
1Y3di0dLZ0OmRyTEG9ZLRMWdlAy2NkYSeLOpenGl3Odjwc7krWrmO6DU26oNcZv0z4porq3UeMFF
81jJ6NZae3q/Vi3cg8a5liLEigdhuFWODQqvDTuJEhkhgCwc81Jq7/vuNrT0nQzhdfTbGblk3ZeV
R3fYoLvHDypGZ6V13X3fBm/AFtYxecSrHnHW92/hKJrrd4V3qfahm6H6glh2Wak/nCmNTDcrZyQL
LLdChdIaRq1alzaRgHTTg87Sq6zCHZpvIGb75dCo2OaNHSmgvadI4rGlYOeimTnIVdt4diPtjHaB
VcnGSzMX/rzkLKB83SC1NFy5Q9YXDc45Vt2taZF3bFUE6y1bWYzkG5iyCE9fwgncu4TNPM+xB002
xn2GhNKSdWA11g9z+lenHUzWKhRAKp7I4Y9GIfBO6AOY+X0tzl+6WN2nJDW6dXNL5ymFC0Gzt47P
ZH16quxUpgZmXkF+PIkADDIVqw1SPJHn0g8/64uOioKWBMEMHDcThfNR8STLcARDmWc+yi12vEI7
60YGesD2fBIUQkNFf1kgep5iIAiF/nldDCSh2zSIyLsN3udUOzXy8q4f6GhPNxH/+DyK60RXNiZW
vlVJLLUHc8JHIPwImi/b9337qJiUCsY7AL8Yj7LOWX0/2L4oYCy7PfSWVHgxqhxPOGh4wtrq9ILq
buvnRkc4S4k7KZ+Jp8WjviFn4d7MSix+PHNUxXR2e0YTYpP7NtPuYmJiPIoKPzzsL+ZBBYAOIjKe
Njqe45UH/WPdOvYA4o06WwbIW4nZUCgGE0sEWzEhDaxEKDB5bNZ/KiP93s58mgYXPs7Cjl/0Xay+
S53pwweIlisyjD4ufXufdaAaxDStFXk/ABRVkErPrbkTtYH9Q7tF1Q07fPihqfRHIevoBxxVLmqK
jlEuZyW5H90+ViSXaMElMY3JK8B8Y+xSPfhXtzafL3ncybR7pLVWnbIBdpDIo2YitOmgluKHjfbi
Gfi8tVmuo+ABYJVhejOPjhkhzLdOS3i2BN7ubJ0pawSEoMg40ch5yiEz2MF4bw/GDbD5uzxOntte
3+oI5pMaSPGwxoR7aywwKOmq1/PHHz6HL5+8imESjZXKgeDoHAAYsMOYlrDzyqS9LZknoukWiYov
opxsK2ktx9K6dxzyrFDTJ1umglWjLc1tMJppudExzhRi44iXH37YH1vP5bmxB1MtS+GI8lus9GFM
VlnforYICYispH3RaZdVa23m2ARZWO906CVVs58Kw1NEfFO39c4RyWMpLkczvW2oiP7wa/44tR79
mqPHlEgSuGb6NcBHkA44bITN8ZQC+hrWPRzllWZqt1QKLpAt7gE/baK43NZx5dc/JOV9OZp0xUIS
RmuKXvfnLxVrxzgPqVMgYnqJJtWFtLdtYf2EhIFVri3R1Ubw8P3NL/f2x+zw4Zra52u2CqH2Q28V
fo3ZsrfJgO271WCQp4W1+X93qaOPJZCDmtqVXfiLq7AcOAsEWCr6K/XHBtii/f3irgwFc4AJhOrY
TwNtssLax3c5j6xeo92ukmbcNy3y1vpZi5Vz8BynAWsQrIYkOpHy+vU3T0UCLR6QU5rlOE3Dt9Ey
Ntr8yObas5LwRuqng2jrnw6k6rL3/+MdLDslphHVwVb0+R0Q85IaiA4LHyHJFguoP87WTkrFphLy
YZlEhtrwelPGgQ4d19pVUbCesFMouepVbfH7s82i4CIp+ntojlB49pOBkmzmq8/IUHYNKdlIARTO
jkJb1/2w6n45y3z4+UfD1hrSvlNzhpBp0Duk3AyUI1UOfV9sC7ILwnb+n3wnzLi6hs4fpfTRQEom
2nC4/Au/nKT9okeubLJe8W5XmnaCQniV0x8AkvPTbP9HQ2KZJ2gb0zCUqewcjyqBVgtNFzdKVIPA
9Z2vMUbjPD2ZA7hyBGBAKV9VxgMFbi/uot33n89yYv5zoNABsNm4sZdU+Ac+DxT8JlYhJeylR5FD
I10SNYryfJSojLdGx9KO7ADxo+Jr5PnOCv/VWzhmmcKq2tiGen0jaddBj6F9IIJZqQx71QiKwxXA
UUTg+iLwnleSYmauUu8GUz3HVHJOKthKJs4G4JUYaFzTDgLkvtI7bddb0a0Eg6YfDRKQ6nKbysam
BFntLTKidrouUmsta1mxKTWyCY3mHK3HbRSNrEgwwbXkrOpU34LgEGvBZQlJs4ORaVTKHoxKjGE2
O7UDInRwVO85tFPkbfg6m/hGz1HyRRV0eV1+zlX1bozKyFcX+6UUav/G3Xktx61lW/Zf+h0VADZs
RPeN6EwgLTPpKVIvCDnCe7vx9T3Aqi5JeVhiVN1+6hcduSMkkBvbrDXnmHtrUr9WyXGiDryVJfZn
0Tt7tWrPZa8TR42otZfOvURC51dqcTWOclqPthDbcDplSSFPaYu9fOyqI573VQ8P/MAT/45RDUlr
dJ8LAi4UKchE6y31lM3TD2ur6clnQZLF7VDfZmbarGX9w7Y6F/gZwGUZN9tIyb45Zrzs/HCVGQhR
m2JsEfigsIcJUgT5F1AZPpSuAGNXiX2uETdVZDhkBjRf60nTvTqC29bXuLKabm+SXnidK+WnmDiR
dfGWpUr72ZqgNVXk/pWBiU3nUz0aX11LvRdamO1qkbzgJlojZ9DWLXvSlSvbV8AyXQv3R8Nr50oM
cMa0DvhDHNxgo9koQPKt/al3f3S9+Vr3d7bi+H26HGynboBuNZXePBm4hS0kogTCACSadv087QbD
+tppT0HN5yb6fRtM7HB7xz3HAZ1U6L+SxIl61WZIfxgDXwvYJpb+GijTdGqF+hU4xmPCrqWQxgHS
xo8qDc7dkHzJAqLHwBkPN02H2be0Pttx/BKNDxFF9JVZcLkwdmm52HKxKh3sQNtDEGKscFkcXPUq
mdqHxDIf4pJfAFddKUV3H5MQbcaQ8qtqeNEqqth93EhP9ugQyRg8qIqKGJMmIlEuK6XiO3IDxEIC
DFDRGSkdSSIOZEpnLp8DmiwGK+k8UrcPjehO1sZ9GlyRgIBgM9RGD8DqfhpV0tXLzjionF2RtZHS
3N2kTfqNfWWyyTXGS50jmFAHjcJj/BKY2pXaxkjbmtZz0wzFIrx4KKthH81s6dHqqU70rVqUt0MG
9qU2ri1s8ha00GJsPH4tVia9GlLUxX0fwMYbGl+4CDBoOdO1V4pPlpI05EqMT5jGb6RGPJcEMRCT
UGvDp5GAa/A/tt3KzLNxTwT4Vdk596OY7sCv3kvDenHPeDFJLGBAmS4I8hJd/2ib12NVfCtszl2K
HXx11W7VOem3oigPVh2Bz+ZQ4s1F+1haYtvBOs5yX1Ab1uqcbllPrvyi1xELmiGE5coGadE9p98i
wAecndDJad34jGgOGV2da2uruYXdUCFNXYX1tDND50C16jFuiUtLkV7b8F4KiZ45Ywjgsb9X3GFr
dVyDY8qZnQDdtgxvbJNG16XmHGzb3lWDWpDsWBy1sCk8Xaqgq4P+pm/ODRHiAOvAdPS26jGL76pc
MiwRYji5cDZzBkluSJwVdylPtcJR2FUDqkC0aVXH3rSaoazG5kZPjG49PIid1eNdy/v2GDqtb6dX
fZ59IUcB5JeT1xRLt8AzVJTNOak+WX4bmhAhNcfjKKqtSn0fOfD3R15iINg3aqJbIJuU82gyhOof
06CdePuw6dYsALiPBoKYmTz0MP1SMoEGofTUufrEfz8pTJ8rRUfHFE7iK4X1HcBKAC7NCxwSS/tK
x+qa4B64hJW71wPtSXRTehpdELXqQ+m02aZiW09k0DdA0Xc5x0H2CCC/A8kXg9vBjlGXp5bLptfw
bbQWnt46OUmKdFLbdrgB4O6SExPv8CTOfmcTzBp3y2zlEoKSvqR2xFkSuOtmaGev6i22P+T5DGlM
u2+ZZabJAMpfEjHFWKStTGsqired7Ty2YL88h/xMCme2RwmJCBCQmnUSrcOSv1dX5XEm/HhXjdM5
1vK1Lsi6FCL9FobE1iSAbWkAj9sxh2diEu8DKcBY6Fd54+vlYr8Gxb8mjV3jKOOqByU2oNi5yGRY
ocm3lF16kjnBs+S7uMwboXPduzUxTDMveEBvcYE+6IsHpd5YlEnXWRJPfi1IwcNWfNJYVQ5OIGC8
yddZa0air+m25tKcdw4ZLatO2N8bmP7gXnizqFBR9hyeksD4XCrZpzJF4ihMoCv5SFNGb/2O4Rfy
/CKC1/Kwf6ws/kbGXKTnvHyi+gE10ZkW44A6XZfkcAp3OlWFZhHV2TxWJPJiHI9B+0uiX1tjed08
EhJOadLetJoEUJ5c6aAsVK24dU0SMAOX6WrhoqmlPNma5fiWEvkOhqyVbtleiIIabXGMEqnFqNB+
KV1SAwtK1hSM75TUeKoop+0SEfnpUP1QXVakQWNC1nq/0vqenAN9n7E44fe+jXsGechaiQc4fiWK
BwuuqJhhFuRdmtPd6tIvSNojUIdC22giOVkDuA9Y8WBMIXGOeLp3o6t9ngQwoLhrGdPf0LZGaPRd
xW/bDFkKaahbOs9fB3sa1mPWDAALA7Ef4/mIXl1eWdJhcVSpiTnqhl4Q+sOmuU2ibiMSbH5Zzodx
UtgX/E+pDWhKkgVF9uGPKI/3gjRNCpwrvGLLCuuHivQK84koyxtrhJbo4LjtJBdOdfB1FoXGRqgv
eRHMKMiJ+7Gt9NoiQAB6TXWrtsBPpVDn9Ty2n5queeqMfEfm3tUQkEsQM4u0ZX7UxvYhbNlcpSRl
SBl42Wju8jzmbZpBBwHfideunTzYffk68rKsVSLBrgb6DNtcreAOzbFfzEystP+vAiW7sk0YiXN/
1IpIHhqQMAVdgrVZuD+sDMoPXwQWAMA4IINwBQwPUZi7iKC2uL9YqI3c2qjZtAKmoyxSM5LhC8I1
CV+Z1iRbvLr5dE+MUc9bQIz7xHpuAOZghy7WUalZ67SfNu1MqGSMecxv7Opq1pZlxJKhD43oB0EZ
+XoUneNNr3bVdWesL4g2gjTdGTHvnV1nB1wOc8R33cd7RbKI2dpMJG3br605e2mqb1mbKusgJgtJ
16cjaXiIKihBlkN2Yzj4KJlzwTVkHbuMlGNa2B5Np26Jx2ZrHekDuwzr1opz4aVz9t2th4pTafRq
msWw6dVjx9rmwdO5MZOWt9POdC/FM0rDEggNufWHwExep9YY14H6alZWdCa35tSpoPaQeqiYA/dz
H9MQoMGYZJW2GjurR8MCEDV56xVA4a9gNFGkYdvVnynJ91bWkRJiz6u5yDRvch9B4XMMcIZDmUzV
OSYKYzW3DZfMqpseJhsRWBwA5tRl8iqOMaqRlZsWJyuCWtPar6RzghuIUM8l39WxtUBuUpKCTixR
qxzcJj2M+UAoFbG8Yag80hJOMGsggkKtC4b6ptmpxk01vCr2bZAc89SbZw/comAiJ2Ua9371UASf
JHOq+E4M2ipwIfaUT9K9zsf70Po6p+3KhkaZVN/0qVnZOoBUyvHVFHrEPgKEoVMzfg7iKzxIFmjM
YsZtOZPVFuYnpy/2suj2BN/vQ8veZkv6c3vCUkXYbYPmwzmyyp+nER8MJ5nStY+trl8pU3E96Y/p
XF1nenewAmUfxek2s/o9ltLrMGOq6+gx0/udbqd0pKURbRIjoZSonzQRnbRM24GBuFI0ZSsYbLRQ
qbDrUBdv+iHyZR8TrdhsOY97sWofMl3uCxg5CThezT22pTyAwsfH9spyCkYRXGBje6RJktQDc7ie
lgj0TUVwsmLOfkP6kRGEx1wkOzZ0dP6t+3jAEll0HuyqNcGKu8CBQSCMTT8s095G18xdKiModu1D
597bff2qDAF2CnEdmuF9N8ywiVxOfsFa2MORVLiDUUf3qZ2QwpMvxx5fBuNa0pZJc/PkSnlHCfGq
05m9lHyEfqE/CjEc+0b/7nbdS+EO92xtSEG/q4b2JKJgn0cZ0hNgz3F/ZxA9R/dvExn6mWTIdRXu
O14yMw1vCQjeOYITseXcpaI+Jbr5XADXtZ3qEBrBy9zkz0SS32h5+Kg44pOKUVB/zNtTKiiUotcv
5XQIImWXsWYGuvqEc+GgquMDzXvILOxi3GSfzfarG6j7xhTbOp1vg1LZdW3PrAk2WZbMRg5IFco1
VBODWP9WqY5XLUg53TlLd/ZkHJ5kHx3nOLql2sNSFiBkISWP4/aori2FPMl8WiWzs00jAbWl8occ
cb2YVzVz4QQxkvzuY51T4u06QBM2Dfhi3WAs0mHcQZBcNyZzJshP1fhh6ofSJDfOsvY0AemYJLts
Vsj85G+x+zQ6YwM7FuwStNKKFJZFtLG4UJisHeGPmo6Aoz6mFWuvmxX3kWPcDJV9nnO/pqnfR8p+
hE0sE3tDvtwBu783SflguJR5p23gVn7eQ9S20ahg0QpgDjvW15BQHHWacMDbECx1v1XSfYTzrUNz
QqYWLXxsPbYC8rPAv257JnQZdwzXxmAxjUL+YtHIyvDQ2PYmcAA7sSA0lO+MSGHj6LlxsdEAW2pa
crBwgOui2CelfmxSEBvNwY00snSaHXXybWAXd0LYDzMn68Z092Or7ByokSa7sS4MWe1QqBqJP2Iy
FEW2K2J5bVVsJVls6c6acNFVv9WRaDOLBayRdWVREuj2VtrvrIagSq3YmS0xHJgRK0nlQyNFazj0
7o6Ar7WDSSKgaeIoX9T5B8E0YIHw0lJmakZzg9zOT+Zy5do5sk7dQ4HljZKVtNF3VlJv1DTx1Ssn
Wo6xiidGw6P2vs3RA6zNaD40DQcbo1oCn7ALKh5+s9UwfIvYHKRclwftx1jaVZq2ncK5tnppYZvT
uvXnjlT0GAqr5dzwr2x0QZYqYB0rIQJvzKFGvrS87AFfeqzqbLHDHah/0DDUcYLZL/lEeewp0YkE
kzUn9pUevkhH83J7Z7fWtqnGTcX2OYDC5XTKOtdAuhB32meUZFpl7wCSIavhKSC8ow/gr3f0IAd5
yDNJJ7jjC2HeiCAKpuSOOMpacSZYhrgN2aDOtdgQwbVKgNy0TGdhHHt4hqPkwSzDzbwWyXwYsD8p
1hIA5wco7Ltim6Sup808eWBjRaVziK1XQa77CuA2RJJfEID4hdP7TV7zzOwtopeXPG9u1E0iKYRC
2SREtmEGbQgsErhU+0Lf8w9j5ifhvibkRsIpgIs50qLsIzQTYb5F7i1iPomDLiVAe6lqHr4dj/jB
o4ME3eVaFYueUlsrCfOuKTu2hi1Hbm0XE7pF2t+mZ1DMtYf/gTho8KAotnKvD75J0S3jgeWOuh7O
zEDeacUXZ9IAPnhDiK0uULBCHwfh8lFdT32zj9/hw8w4qg5j7KXf8z7axNLcNQUbIuhuoUg9Nc43
0VR5aQ57xeYAyq2hSIOGPCISNbwaq3AGFIpRsFUh1GOP8W2EoLPReaGIiWlSSUExDlWr+KUKn2pq
7rIWntswGCiaSQ7MMdsiWkvr+CoN59u41rc67IneGIidiR+0fN4JXdt3FqeGanqZHeualNl93JWr
CtoUw2CzhNm2BlvbGIWcuq0JY4B3S/8Hu1+/AHwSOKCgtTR7NUqHTmLhaZI9EvdngUTM5mxnCRCC
2LvhG/cz6VNIYzMAnMQ+sEMP1ssEyi7zShtIY9KYLd0Um3SApheJK+LLIL2a69AvpNxMtgBUsRkk
kb3Bj8np7xid7CzgcAeaZ0yVz1bRI6qU/U/sDbbph8zrfkUElDJYt6bygoXjoOXJrtLtfdvMV20a
H3M6IGHPfG8srmq5XmC8hQJte2MlVDLmeqNHhO7q6WFoyvtx4tSVEvZVsSSAy3nNbArGyQQoTz/W
pQrZg5OiMu2EASWx/lxFzjntRy9Cqh0GwT5Rix0Q100Qo+obDT/Tb6MZZ7K+A1/hu2N2qlUShGb9
yBnnJmm1vePku6F7zWnYV0N+raQkUwfRPqYcPRDGU6W8FX2xC1qvy6pNwB4jtcmTTeW+gpVqfUvq
8azy2ELWwhFEOM6uTWBH1xyyVXdis0To2TUYg1Uw+El4Qh31ta3Hh7mbiNDt/aIdt/2SAdzWvuEA
LMoM1IfDOmCl0pIQvcgdnPvVyIm+71sSgWIfWuGm66pNgrlKlOM5kZzbk7G/a5uq2bRjUx1+/kBe
X3Ugfe1+0Mp6g1WnBQEc0aZYfvbzl2DTJwr5/+qP3/7g4n95+2dkMf/jH5S6OqLC+Oev3/745//3
wR+//UUbO3JpwKCiQDYc3TAdj28/+/nDxe9VQYzT4u2PkczRjEqaGerp//3/yBujSvfz1//y37n4
K4Y+E3PC/uzi93+53MU/9fcrvf3m2/8TZ7W6l8h6fv7W28/+/veog3dl2NF4zljtLMjghvmkjWa/
hXPWXel9c9sKHJp1lU6rKuh+SGV40Ecq9H/u5rzTAccxZqi2TmGFdeFCFmSoUQ2Sg9b8aFp7RxvW
YQqLRTH//d4czSp14RRqUAwvZT5REqtFWzINDG1/gHzAJoR3KF3FnP3k1G5M7SPQyF81OIuGDI82
soNF72kvXe5fevtGaY1JZ3PJMew3LuCyIHCYtYhGDett1JIwDXh2IGMJSulqHMa7mMhJO538Zvg6
C+n/+Tm/J3/59eNc2qxLEjw5q/CgkXodqxqpXo11Iy3OwK/3vU7mprtIUylUDbQLHNSCVbv782d4
p0H620e46O+24PmbnBhJHPz1tQiuo+TFIfJEY7aqdUwLU3f48wXfaepzQRrJyG4d7NwXYtNpNtOp
KhA0kJ/tZ13gBzR/KVevcQ98IO5591KaBoYHPTXZ9hfjONSpqcwJ91a3FrQPwsp7sYva1E8V+yOL
znvvDFYwUnCxD5HQdqFVMNBpq11An5yjLjW8iG5gl63xGBE6XO1FjQynzv1eoRdWyJVi5Fd1VMdU
9yXNGfs+G5oPpM0ffaCLRnQPsHBUJwQbdWxx2CJa12k3gGXu/vx1vj+GyWxBMoN5FrP6769UBqLE
iun9bocU9qBLCoJamgmn/PQc2+xq0K6sHIw3jl4+z/lZr8Hisih/8CneaX8viDYBDs0mGG7Bof76
Ymu2YuWBRMkYDsFVAys/cyR1hJeGs8ZUd4cUQJUE2RQaI2DG5KPLv9P8Jpd+ifay0NLxKH6/vAox
Q6+yrtwGTe6jwF9Z6gC2KvuUmOPGLuanuGf4zQ16vsjG3NA6bFcs+yMT/zsiHa6OscIxBPhuZ/mY
v0xvBSe6ooDHslX12KV0Ru2qrt0vagO6sS/ue7LhhTM/Zyp5oX/+Av5qiBSqg2MBYZCOt0V9o8j+
cmlJ+BM8VIZ5NmV+b3ZbXSGLJIy0dO1YWsjWx0uXrGKRmbs2XRTeEEK11KEbvNT6Blndz3PH+ZDC
ZG4kN31h4LIqUNHmKcmUxDv++QMvw/9C1/LL59XUi2FbKQWLks2jsltnv0jOA8f4QLv1zvSz6EAY
Fa4LWeByUISzVWdwU8qtKbtjYVHVOQvF8Ez6h3++l3c0OtgusQXC/NUN+01s/suzzy23iQIg53DR
GjqKMKRS47akC1634ZHT6gdij3cvBwzQQjsMjeNSEjRzVm1SA80kcC3yQE6yLDxXPlIPCFEz/vnW
3nmGro6THAqJYSDWX2a5X26tibMZKD9TeDlzCJkDqlXAWMkPNI3bP1/pnQHh6qgl0SOC8GKb8PuV
pqyY1YoXYzvFgBFymph65zz8966x3O0vdxPqE0Qul7UvwRmX0dvCYvbBVLR8zItxzW2wtpKNqbOz
upgCMHxx2BiUYtu56pNTxt+HythFqlQ/eOHf/WIQ/CwuJQuQw8XjGmjzTqrFdQp7fhry5Cs7pfPC
9wMk8h/d0s9LXTw12wiH2qxYyaqMNKeZgIkR0nMNxfw/+XZ+XmcZ9798OyQoiYmwJup6hnmr2uJW
yaOPJI3vjjITBpyAYeOa+sVj66XVWG6w7H7swO8DfYc38z/5ZnD1uaixlrTJi51I5UgHwRG3UY8k
AxnSC0gW0+Q36hMf7B3fWW4QbeMXAmxpcksXc6g6uEXGBIHWbc5eIzl4MwZuIzpC6cxt675u8yuS
Ie///C29O/Bs5MyCLYf2F1mz1gSZxXgoYBBV9/WMdGExZ4nMT4bhA2/Se5fCkiWgg/A87YUK++uA
kJkOhCe1GHizeyZFCaO3hsIRulNSWh9s197Zh7vLsQToog34x758b8cuM91SLbZj9pT32nHlhHcE
Dd+k4Qc71fcmCIMjgw14GC/sX84cWlNaoUlQZinzK5JavpWUenI7/sBf9d5lcDcBv8Xlynd1MTbo
/OVOSJtxK2zoiuW0rptwbYlm/efR8J7KHRoEFi7VZPOFqfb376guJia7guu05NCQ3nSwuJYV3JfZ
eMYZAiIsO4bECAV0BKy2prpr/aAKNRhiq/f5zqkxrGv2cTQHDw7KB6/im3/hcjZ2DZszLnJQoL8X
U8rcdrMTELu17WmUEMRqhRVhexBtK3OjUIlGsQni0UQtZ9G+A6PWvqRIXpTERGuCKC4jE8RZGXW+
mnV3m5aVx5nx0CfGahLhoaB0pdjprkECsxTwHaPafPB4l6/pTzdwsbFto9Z02gVvFQ5YVdjY0ofX
t4b+fRIYhYiX143GN/Tmg2V/eS5/uayJ/1MVeGzRtf7+rSp63ltlzZsnImflzFSQwWsoCCim8tVG
nf3nu3xvrLJ/+ufVLhaYXAJ3qhKuZsB3T3jNo95e8fz/fJX370nQqmCTjAH6YqQWUdq1zsSjnEwi
n6FHTWq0DY0ruA7r0rI/GHrvzV0AOf55tYv5ZEDhllQlVzPNV4l0wRZyaypPkf7BXb3/7HDw6It1
FMzM799UMNCjyyuKpI4ifaW4JbscNkP9H93Nz6tcvEfZMKutbemk+2ovOCAJYhoAbZq+Zvw3b+di
vFfY/QcpuNCAZNrJv2X6i1nrH4y3d0cCBjdBsVDF23lRhWLRdgbm+GVD026V8VVYUG0U+t0awXO1
+8GE/+5I+Hm1SxYT5hESYEeuFhqtP5GyNFOAkI7OKHc++JrevzH2A7h6qAZcDgarViuhWpLpTrz0
EYyNT9HT8i7lzkfWxXeH3bLz+MeVLgYEdExHHVAtEDpFWMZ4cMreQ378wf28++gAiLKfZlEGwPL7
4G4LEQdFz2joyttlfYGF4ov6KSIK6s9zw/sXMrBYkAnA4f3idkJD2oVls/pn4ehVpUNxGrEBYWRG
/sER5K9fEWxnjRrBYvtEdnMxs7YJBzroDsU2UOzNwuRuYYt3WCUDj7Dtf3uDyMWgj6lMd2+AzN+f
36BXkdbrTKzLxdB/PQ1ZtY206Kyk0TYXV3p7LAAW//lZ/nVocFHK15aqmjooi4sZKZ3dDEMU/tsy
nX3V/gSt90zy7Afv8Dt1Ly5jsjpZKntgjlq/35uroWi2c74yezWZnZ+XCAYBUMef1Sv0SwFRVWwx
UnqmdtZ+UEJ99w4pEwCKUJc8MP33S9cwxcyw5jXrlAUPincet14+Tv5/8CCX3B/MmQ5Olou5cDRK
JQwRFG3DALUgbdyZzqYCXfnPl3n3SZqgSFxB4QiC6sWTTFM9cIMhY7HXO5RptK4VLO7zXdmcCrFV
h8ibqZvZr+qnsv73b1GjHcBURR8Cd+7FpRO9zNIokTmbYdDiJUF2FvmcffHBFPxWBP19P4MjBpmH
ASgWT+HlsY88ZaWNUyff1mGuIvwzCE2vECJM5bWioqvB/HQy5plE0wYmUkpeysqI2wiNFmYHPdHR
r+Mj7+L5Wyzw6KfOtXCJf255Lq3xkYXpr5MRH5adJylSTOHAPn4fXmExZHFHaO22T/Q749YwK48m
1I0exB+ceZane/lUsAvpqFOMxbN0Mb2iVshEZoscJDWWFMfkhmPF/GBF/+shVTM1BFM0AEAtsJ38
/W46J8Ga1M35Vnclb+knWZtokT7nKipsWfs60qTCKL7+eUwv/+jFnf120Ys7o9yCRBbhGGdwgPmw
D4Q5onpGiMQxxK1jrynblz9f8p2JHU8h7yrjGX7/JTEFnaqqD9bAJUltJi5kG5jzNioQDBDemJC0
9efLacsouLxF3WAdseCzUAi6GCXSbaOxUfN8O845ucr2Bs3UihRwAI+1j2l1bZPPIOWulzag6Y/O
fe/d7a9Xv5gCe6tKZ+qOUNLFuK5ivCXD5MfIkEIsQmlu/X2e+H8dmvP/U6IdL+u/jsz531n4o4m/
/JqZw9//e2TOW/4c4PWlgUwJCrzUz8Scv1mQTplsnQXsgBOS9+IfkTnC/ptKB2XZZbFjMB2TP2rB
Zkf/639ozt9YZIEgs9LCHlo8qP/1P39LW/p7+GD4o7z5+wj9NcsGps0yOH4OXWjCfCy2WqydYBgo
uFwM3Zoua82SchBh+B200q7oizucxoRWI+UHuF5n5w5Nbq3305VWMKCwJnWbINHKTW9JnDFAJBCh
JNKbpbYejYyg5PTe0vPy3IVTeQ4rsekjMzu29mJP7DN13YvyrE0ZcR2JBGZs18jDeiIcWmQ8Z6fV
16kd9JhakJIaSNkTAGRHnt/3SNbW1jFq96QGYbOLmvJz0lfdKWl2M+m5rPpphp9Tzc6aHmRnRRjl
yjaaYqulUYrCESuWSdR5p+abQavGY+7mm0zNqnMoxT4LXQ00ep2eevdTljQY0VBtJKacN+nCZsTl
XpNzHSsbbdA7zgt5eFZHa18V455tg7MVXTWeo5xQuLLCERGXzXSqgbtMSbYfJu2so6fq5wH8ZV7r
Psr56fz2g9O709mywnll0VUkxks/IddW9kaNB9LrS5M0wBn5am4Nr1Foh7theaw57Ljz289CvW6x
5A+UPPSSltrMQ0o6Gjog9HgUUYETc447wGD0ZLFilphYXCU9N/ZjEA7xidjO+Pz26IO+RU9T5+06
S4mOywSNaLMbrBPtvH/88PbLqnNXUxqTz5rjfxDRI55i5UQQj0NQhEZ4dWVmLeJAfjNdfgCURNkm
1q4IC87PTI0VYRRQEkt8FoeBoPTY7mxQYsI+vf1MW35Whb034V/zXYgUQC+lcpKFo5zefvb2gxoU
M1Dm0TOqFh6yjZmGpLcqOAGw/p4oVrgTat/saz/Vwtu3G7RTnjyDLl5nyL5OWCiD09vPJsZGWojw
+PZ552XgIDxM6WDqMP2w7dZkraRIiN9+HXJ/u0YxaWlnxZe+cbNnpSFYhKbfdCsxFm1cc7HyBKKm
oBVoh66PQeYI0V07WodCM4uQVE3wTqwqJu5b6eIvSdNeD7kjwtXUeK4gDxAvbYSrtVeJA9aiAx0v
gZIPvTaxcoY/qWN+svCAHGKnCigNDeOhCozHOpC5lxdG/qlLxQ+rsoYfivE9CU3MlsJOt4Q1rLTR
Lr5G04gALohH322mYGuVLs7ayRzu1Ik0WauoDdJCJmuVZyg2MwMvggai8hTOme2DrwrvJ9h9a90K
ppcivlOG/gxapg5X6FuTbLkPUthvktxNP2tgF9cxMtYNFmGsQvFCqus1DFUJQbmz7DFLDKFvDL28
jqe6x9QQ1rcjYvoQox47ULckAnoATUjTlmA4PBbdXYy/+qEmosowsHSkdWBfk+JnbEnxW5VhGuws
DKkEObD6yUSN961rKisRAuSPk7rE0bgImdvitSuLG6cIP0XmFNzq1jyvJ1utbmVQ1tvWUKv1uPye
o7XOlVqTcJQq6WslyDwR02BfBTNZ56qW2juZI+HUq+I+pHx+P/TWjO/vs2MWzmsRyvtJT4MHF6/Y
FALnsYWu3GArWrd1Ufg1IvJzbPSVJ9rxGzncci8jOzpXTGJ+WpbFo1Dw2jidDO5bEx8SigqMPFbz
CjyFbPC5fsZBm3upTL7i1B73hWCj7Cw0YNTyljZhdjUPWWyFXpWz7yPm+DVK1HVMzBBq8+5bnJOP
OATBTePilCiiJtopRXCEtj8/d30BkJaD5RVeirRATwCb0OulDu0V4WiTdNnTkLQPZo6LFQOGdau5
XYlWNrpJ5rBEfVtMj2z+ngpio4A6hN2VtIZ7QcH9hg7TtaQUucvMZbrBO0VOdtTvleqB7uaLW+TN
MYi6m6EHceuYA2GR6ppjJpyi+rYYkZeWUZruK/LQn5Pkcba/xopqPrbBGyVno/bY3cpIyGc1UScP
GGwhh2bRMmrnpmdC9MY5FM9ljKC0k+XncqLEnPHSdPnSfzc2c4tStQrxpxfFIJ8Q4nvVwHcCUDPe
M69HexVFjd9kYf88JkwUiKisE1mYzSNnBL7NNlsIY6T0EOm+zzLF4gPzcbAfkg8LW0NK4ZymwQq3
DsYcr9OTnZ25rU+Ww4yCmqOzTLAvG0kuoRWDK44i1XnWsuZ7PtbzWlV0hKGuE9zmeXH/djO9WUY8
8+SmSIMlnrqbno1UPonRLW9jJXF2TTuwlinlI8Ij7Vm1qb2P9UDyWiW05yFV7zAF3Iym4lxRXFeu
qdGj3iEkmVR6USEmCU+sfrk3DhaGiAEfEaYr5ZNFbH0V5xovMUdXTUKvTyjAr7FIhI9IVDZaCq6f
B+MeZ8uWn1T3XJIvtK0HV9uMbh/swU2q3tg27SYklXQLQXUGglqapxlZ3rXeRndqw3xpqePZSSGN
ycKd9ilgAYigzg+zquSzGaIBLRMl3RpF064iSykfOmXeDWlkPTcOfiZTII1vtNnH9t89Gy6LcZCV
87lQ7WE7OtXgxTpcS1dVnt0c58SslqQIDo+Y+fnWyvGbU2vVTd1hxWoT8jLDZj6VcTjctol4sBoI
CQM/8/X2K8TT7Lnq8x+iifrjIKeTE+rGXaya1wlT1zPGDh3GW/EwYZLe4FGXz5PIHwtigG55Y3ZR
34gTDs1HaXf9sxhb6qNmOdK5qdGyZFp46mPzS9DO403RjdWdFsib2k1fZcxclCbRZ7cJv6tx0vlR
lWWeqvc/ZN6Pt8a801vlc0ffYKfokGPSrJ5v02E4ZjMs0eVTB1PbbZvQ3riAcZmtM/25CaIvjVWI
GzcZNqkT0wCMmxsLK+nzrIxQsnKSmmDXgVd3dfuTk+GHrehxnSiHP0M0NMnB+652fFi2eZ+jhcOu
kSDnh/AnAgoEK5E45XOnqaQTKZmAUSpAqvD2ENeNw790TmmuYj0FUrEjYze7rcfuqbSOauzWn6Cj
LbkY+Cf6OCcayAx7H3kiaKK8YSc4sZ7mVZoRxXSQXOF51qPias5RWGdlHD/XSv1/mDqvJkl1Lsr+
IiLw5jWT9L589wvR7gLCCifBr5+V9U3EzAtRWX1vd1UmSDrn7L22gcWl+sBW3myCCrPPHHKfiD56
x+FSODXsNCPxN1iBqriu7Ve3UsG6Jgrp6IRGwpMzwxF//s3ZlGCNycTfDB3erkla493mpk1EqpEZ
FXTB2uXgLy3oYF+6BPdwBnJyfRq05x1rw56eq1htTuVnPhnHBVc5iawd5uYx42MRmEQtfk6zx7Ce
N4jmGuR762AOz9pv65eOQ/O6cDl96ASTMUrZc9I/n9IQ542DUmAvs2qXkyP95o/da5g60yMyKntH
BKteV/VAFAF4NUV3KDbYeVdhDR1BNT2wrHQGxttz23tINk4VQIFmWPSnE+4GN/M+DHWql0HAgUD3
Lkx5EoVVnbRLMWx2YRhXZn4q3azaynmQ7w7okjRwdgEn1VfDz/u7Es4P4SzhAVCdjE2fBQC6UrG1
Wll9dfbMUTFjj2RTjE6B5ijgTqC+s4l3xR+XoxtBgtMDHLup7S1seF4aJ6CCUOgLf2cLjkvsjfgN
kuRVGxZ+IxVMWyifP4Xpiq+JmI9dWDbVVqUWBjLie00D8oHX8wxmjj98kr2mCts9RTPHugVLLZ63
1FmNLD2fkl1ssxSBuZuj1yTK5g+S4v66JGvfRGfW7/im15MXfQRV4tyxNpQnxwMg5zw/LStPcyJl
bEyyFR0wK3eqoz1hcnXDfD5PVXMU5ey8sE+zLk/mMc1ZdCRhdbHn1h5eKDYB5vXTJ088byelRwRD
dP+/z8aw/7l+V9z0tipsSaj0W621+ckqubFpaR0i0yRw67mFRBlmMAb8mAYEUlczKaKtbc5vZBlE
d2QbKNLcIr82K9sI5SdUunQM1bmXvUnQM5UNCDeCSiarvEYlC8HSLO3O7NtkU3TAG6NaBnHFCTKu
BGhPw+o2+BPdOPI41ES5KM5dwLw2Y8dMVPhZOK3LSd/8Z6QtNn79kOTzycXX16E3/vRZU9w8KX+T
4cdi76LFnscx4FTQFitYk8VmSvx+Yy1VR7MFMAA0Bagd6RjhQJrsw9w3Bi4aElJZWKRtF++ZsM4C
mt9Jue4/4LvO3jOcJM6XUe1IJRTkYRBV1SPOPVEL4Fb+qUcgIl0b5WsYEtGmMPkv+4sMnPYlm+uz
Z0oFlAzfjnT+hP1Qf9aVhPmA5tFZchxlpHJk/dCvCsVN2ZL1t2p0NSJGRPNsLv5H0wbzQUdWFffY
UFyC9gIK4k2EkQ4Xg6Aq6n9WBrLBEi7ICU/1V45IWf1Lu8p4/b5kgf7p1yTTVWOq1wKpxX4eamdj
QivCbj8br2aClttarF+2kRivDfXXbnbT33Zg5Ei/u2zdpERVAzbh1vSaE8wRxgeTjEvhdLHD54Ur
qcuOAuegObr/CSgwGyqP5CjxtMFeXXb1swWWDeyErsKB0Z/srD23rlOu26bKf7F9/RQMFV7yubZx
iky3xe+entw2+1Vb6qho7b2bTlvuCtPEnOOojWpH+dNrCTarze5ahMVPuzZMSvSc8OhiIBNo6L+K
ySTrzQUNi0+rQD+u5U240c5on2kZ8HJ2hO6oh1PIdyLHiXFq1cVzK+5kQRB72uGfkVvM6hgTaxR9
VkK4t8lHAP/xTDK9huMFuklk7akO8r0oiA0K6k1G7naQmgv0AP0yZEa/9oz5BaLKvTagucNIfbMp
Re7fl6lKFYnhbrjOO+LK81pENwX2dzslrlyXpp3uvNrw19FSFi+m1MWL52KBKkSt+BhxF2HkrLZG
Z2Hm41kX7/y6iZjdc9h5waM1rH3tmX81+UZYp2h9BiNruc8ooR8XFh5Z6IcbYhkfpNUcJLZ4zPVx
FtIV7ZVzqqS2H91EJ7jyaRVAuVkG+71O/HCFFWc5eGP4SWB3e65za4jtJZjipusJm8cZF0ocBL01
JMRCupsurbNDi7ka7tUVsnQDH0R+DH4d7Wl68UA+P8+xgTs1Bxp5Xi/XLTl760yqp8GuHF4NibmF
6OLV0BXJSlrluAvqSd+jqf2xHVQ9PewcbyDZQelh1kazmXw2JBExOHHMNXadLh5maZz+3wVUSUxF
rnamXz3JUMmN3yLaEHAx720jC2LLq1bpMnU7N1DzmzP5ett5uwT4/9Z01KqYZnFxlPm37HwXUi9u
O7M96X1npcNLZGqWSrNgBczFjvrumd6Qk8gsEaD/79I/vypS5D921VvruenHw9Du2+CC+eF1ar0q
LvPumsN29Ia3gDL0aI8DuUSVYTXHuarbo6kcb6elv+lp0iVBH+tEgTMxlFqhPpfHIX8WmPDcMQ1v
VJ5+SE2isJXrY9iLc/Ik8IiJAojwT8gn4Y8csp6LZW822i9Hs6ouVaKI5Wzdg5jyAcYdMXNmxJo5
i/w1NId/QVKAIyHT+wxG+JZXcLzKVEv2yKI75LlRbEG/FOxurXVWy7SD/VL+XYaadCVnJt6qnj1E
2eFMr6vH1uzEy2Q5bxwLNqxB5h9g0IR/9q166ND65+siWPupfnemnNo1xPoItf4x5vMqkfYFLFD/
sYgwW6VB47wZc2duSeuaj23I2gRfYjUMtbmqA/tnXYrsraz905g0zReQ0H4zCh+gPskgVyhPVZy3
9UT9awLE6YhTTQYHJ2R2tgdPntxQfIaC+Ao6a92lTKzuvARJhb3P7r6ItD3bpuYRyfPhQS/+R0W3
9d0Ypy5Go75zXUucOztrNp1bQy3wlgKJ3tU1vHcCmIzbnP2b5HBJxm78Q330CzCbfvMnXIUdwWOk
N6pDUcsuLrIIAjeoGdTiPfLPtC6v87Bc1bMscMdlQCaOv7GnKbmeZhOqqVdLWixMJJwBFksedWof
SToBZo5VUAkLCFz2oji8jsKMcAfk+OCec1zbwflpGdZGJOoTxla0xr5yLqcg3Rko6l482R0rMz20
o+a5H7L0OIX+n8GNlt3EiTBc6vBVKCfYOaWVxwFcIE34hvts6KhGJPsED2K2TM61Kfou9rrOWy2e
/2fuS/uOZcLAIJ0/ePbz9TRw1MpU+M9wCo4eNBreQXwgUQbeQHenrV0whkjlXwaAkBGbKPAa84QT
tMIobDmbsp/bSz97m6Gj5rdqmpGe/zKUhf3S+g6S8Or3JMgwmfswWNnF7JyyrDxPyv6bZsH0Uobm
R5rbwX4YgEVlKJbXVkmPMzHGV12pzyA5tElAerkthjgw8ZUsqbd3O3RNIbbOVRkNgDsiQRntNTRl
o0IEEO68+1wa1b1Iive0KQXcG/RjHoZrTVHmFXK5KY/dxlIwlnS1nW2V3Di2/uMYKrbUC5jp5XDS
Ve3HVQKsociDAvCC8s6ZE+j3rG43AG/2uTHXt2hY4gD23cEtod/ldnWtbe+NPBnE8W39o9T+Nsva
7i5Tw1sLT4t4DNODO/QVBLepXNng+bbtDIsuwrBC2o2/kUHx4nZOefL98rC0QbhpBCcrktU+2EyD
a96pV7toLl2IRXOch3mNjfQ8WMPF7snfW8aFezF7SYSd7vPE/WL1/micxSSsGF2fNVjPXL7xgz04
OSx5cBR9C2FP4Gof0/o00imnJ6ejVQUUze0Bg5hl9Eqb9hKE3A7s2H+g+hDM6mJHr5OpgiH6tw6Y
Y3QNWBQQZsPGrIBm1zKddubwRyxVtqZPbMTCpq1jIKwvPOfOd+i0m9WpTO65bPrYyA0Odhm4p9YU
K3MAjly6QON+aRnS5qcvVbnlSUpbvuaCAGSnYFe1cuiXCwcSpxZ7zzkbnO73fWe1T/oPHUH35xgM
O1Tk+XYsQ5cONYBvN+z0fraXfz7HjFSJqzul29IJ/uWFTLdVHo7bwiNJqEkJQdIOPxJuX30MxrTF
34z3gIyX+Wr0NujmKSTTw562QZJ9Rn7zGobzfD4AwOf8yUISO+h6Hr0+RMrJ9nyHA45Xz/esvHkq
nM+tHb6bBXC5cs4p3coqurXO7yFIhlvfLmPcjU5Lrtdy9doye5WMuG9h02wcvdTbsRjkOmdFvpWJ
qW7fX7lta8dGUdyizm2JrAvmC58hqJxejBw8o+iIbCU5EsForSo/XDbyaoMLv+nIWAMH6wkyg6pp
6WY6udBv/3cJfZfE4rRg80tA/iTw9nfeKO8wq79yEJad/aen5NtK+AgnxLDp2VZLw/bDABppS3vq
Gm81JXLZpLb6z3wSvmzRVatcKiJ+FpWfIs/7SHkvd8XY2Ps5feN/hfrag23z0gPCa4dtUXnBB2+p
twkX8jI7RhJ+XVbrbqofef7kQARVuI7oxRyTMn+tKopRBwRc1aVHi37pvmScRjSBXyBmnfRxhId9
zAhX+d9XdBLmXWV4lyQyANdMMrrWTb3poDGfv79VNhxThxaCDATpLb22x1TKgzVRgPutA/NNWGTb
jEyjZASmjQ7Iqn6+DDMOTMtStpskcHn5vHz/AYIQ2jNlqLcBFKdibK+tTOc1DWkPTLgwOf9C4Rsy
U3zguiF6av6gTwAJMcuKD9eA1bU0VtxlmPXz3uKP5VHxKbdU4G9LX9i7JTDzTZXk1d0isq5zl2FP
X2BjjM+7UKT5B4Gzau8a0BKy50uyxOEVqYZJw0SUH9k99lvSiPZQ5f8AzxTrogjsD4fnExmhJzcd
O9l9aMmobfXrsHjhOsn+Qbt4GUfnd6/d9BOF41ddgmYNjHQ7lJneljLy4zFwx1Oho40wLHr+Xnq2
LE6nUtZUFAOMMOPDKxSNSKt+W5AhxErr+T7Vi9oSrygvXYLZJDc5XfosDYiUqpNjTbEFaPOstLsH
5QGwwH961Of/FCefda/nd8oxn9/b+s34MAeLgFIiYYPk6PYjJeGY8jkL1jyUw8puvX8q8CKwZPV/
VtNwyFkGA76bH6w10IFVKqGEZSVRYCOxxYjagG9ECyeaMU7C4EcOWT8b6D5mLkSIImh+9x+2iyZ7
Jg3o0NQZPe42tZBQgLp0CBi89pUfY34wt24zh6tgWTjxioHgZZ0elJUREfFh8wvfdFD8aQvgisa8
4mTNPGtYmpsPD/cGy6+8NulnWoudFmZ1NEf/HQm3c/u+WEFOQdjc2YYP1TLPsaUd+9Y07kLKlphX
atd5BB/ktWQ03fje3o6qCjcCLT7TnG7ExjT4xKddL3q966KnFDyd1bVpWiYvxkR7P6xWk57GQxrI
VyfI7Bt9MOt/l4ze+NbubICapYxbw6MItJ7/yVRJcPv+E8Zg/xBDA05TLcWNqUa9VUlGfwf6yKmO
ghfX5SYKzzkP1ymRrJMk2TAjCe19kDlHN7ExM5t13HddAI6HGKMgvEF1ALLwvMgsSfigXDNGpRWe
KHrOhGlkux7bCbF6nXlDofWZytE4fL/6vrTaNm+LU6xwRRvnHE72bGnzlGbRjeW8IDGuz7a6X2hI
8i8OBUYr2Vr6JpTUt3AS/qWpgxXlX7UB3jvFyWh29/B5McwWCuWTaOKCC/FAJwFUZ9hv9723DrR5
8VTV75A730sNdDFt5x19JQ84KJ2Kbgw9KqfZPuVGszWN2bs7knOIF0IlmurEu7e6WJg4BvYGH1h3
tVSKB9KG2FRAmp2Cr7mxBxA/w/9/+f5eUUNaTXPLPtqD4NQwl48itLKXskjuiclpfFThgymvjpmg
C4BlfRIzCQkpSP36i7gLHPVBPVx1UKl3fKNr16ybr3qJCXMrjkEo0jhEBP/Vhqm7NoSVkEEmqq+w
h78yCuM9N0e5F0b7O43gUWpfi6/UcY3N07Ky48DBy0B/ur5w75xrxSudn+f07RSYnf/iz7k8iMCx
AGYE2ZcR1jCCWA5O3y8X76fH6fhICkW1liPiUHSr4FqcOf2K+q7aFrBAUEqX6Vdnen+qzPEInKJc
ktbkH7kzNgjlks9Rl85xMiZctsxWPmXU4ZXoy+AA+VLdwSGfU68ujiHgomDqMAfXKE4uoZ3YF5M+
dJx2pb3G88g8bu475sb1punz+kg0R8pg6vllacj6mFTLKWC88tqRjbSb2zTDUa6Cd/jbt7aCZ2PZ
vovfW6EjtN3p7i3aPgmOy/Dbsul397xIegbrSlfrMDKcE/envLcJtbXFG/u7EtkF6+z0ASBn3qnB
qvZeiq9Oe5y+LKHGY+q747EK9IBi0YUEUnf2NdT2J5Y8851p2XBaBveg8+x9qoblPaHBcFPCfXy/
MvspO4Rd0K8iyamjrefsYLklh+UpYZruIVtQ7kgCEE2KbogMzoJPvuLsF5dgsrq9GKPhNNhBC3Rp
tjdpa0YLw0zXPWpRu8eEDRJiMMVbWOrbdxXcB+NX0DX8aHnCKtf464nIhOM0e/Xd6SHwNFm+CdpE
fnSE8UI5AN/JkUE+nLz6lTXdflrc5I3RJyjlyTq2RToBByvRSY86YJUOhm1tsy06TAxR676VYabB
O3mvLcyU7dD0//ktIhE2EA1MrDFp8vgXw4P10E0fxbyrjU6cOVLQuJhb3FCld2bQDkJo6V+77kgr
sWXzKN8YSxJVSV5PX1h3qlLwP3lGp0dXf1uxKD4glsZepLuZnLrYsYV41AC6wXSJNW1x4iWRNsHV
gTucmP57R7bFylZduZmL4W9EI5zmdh2eSGJ6lK19XYq0OAcduzLUdyZTpAuBoLQOvh8W3DzOAuLO
3IISmeFuPtwMjNpsda9RAnJRM1DfTBO2b22D3sxzF8RLqSwm5AQ8sR7tKYMJQ86Y8yNggD7zvMyS
fDNzrJAEteNpbJrfyzCRDuqzKGnX/WDQPm2gyW4M0/odhCxldoDizi6HoyXK37KxrWNnG869VvVn
GjkHsizd8xAuPLDomgrsHfvWSP9UzJxkJC+NDywsrJ8a5qhYqHlQZ1Tuch1cQ64iv7UZ5OXUE0+x
ztgCkATorM8FkUBeQueg08+Rf6l+TiVwMbCgiFs0HLKG6JoEPRJjts1YeuJX4tRE+7XOa5oNPxrP
WI52G3ykn4EJp4vNLwbcChQcJxWjVKYLc93uyT46orNiYZ/i3mcXcUy9dSfe/9Qe/tZ2utynryCN
CwV2bDCmP+6s1Lbh+dxUVh2PKplWVV8fg46GXOVk/Tr1wGmaEB5Nn8FuVNBlpMJfZcyyVOa8aelp
kkqp7wBkVXFqwjFjPsHGjEguDty5OFIvbIAHbnLPqcj75JxvFfUeBa+m2bKMm6wqvobOzfcSfOym
TICGgkKmbpO1uYmKjho3ElRP2YRtS/nXQNC0LcY+f7EDc0P7kjUqDVNoxiU4y6G6E0kWradROSvT
D+AgZs5GyvK/YhMQN7AyU34r2uu0h8o8rkitWCMHC9dAN/Y5D2amL2kdatQ0M7fgQMEKZfeHmEtn
jQi6XEuOf+VEo8rLEIvo5otzW/iq82rtW48cfdNLk0IVHqyMsVD3ZwDpc0A3xAhJVGa8wKkK6eoQ
ehir0coJsX2R1ThuGQbR+GcLmlLj4tcmjSKgg73M1ia9Z1BzFlYOJquhAm7Zt8Pdm0I6U2L2cRT1
z3oheAuK+h2tkH0yE5/uXp08fOdtDphddnXIOFjKZiMdBjrM7YxrYpexMZCVRGssaFskGkN4HmRW
b3Wa0EGfzbVgfV5L5q/YJWFseZ15QNZ0Nop6uPlOC5pKrm3sdA/LWbqr51UvTMc2xCSbbcoZCaxr
TpUVE0MWQhdvnKNTyx8lY/1t2BIaKjs05Z6FCADAYpeslkin78XcK2DYyX+tqiE9FklEdyusDn5W
Ev8DXXusq3EnOwQnhty6TF1B+RJrOU1JvsvR0GytrP/dGvNX2YzLvktFbOdFygR6NA9R5ABUdBJ6
URTfSwRFPtDcqB6fOn1TEBDpq6/wUFWWjaTRsaE5QPn8UBNosSYseWZEcq+eie4IZCrGAhRSVZ5v
Z22uIwR1W9MGwN313LT1hOjGz9aE1WfbwHmSC63W3JcA2FxZcyCuciJmF/doL/mPbozMbamgfaj5
R94M1a30rLgXCCpM+lyt+GW5bnZm/N+ts/4Jn/PTCZ5l3x0t/x+wOPfMXRvb6IJ2su+p8wSaJrL6
1mZnOluLZQ+Wox9tw9wGbFkF7+nS98cO0jFqSUoUyt9KDLtkjhhf0W1waMdM0vgRhjla0Ql2Nc/Q
asqWF2/wXjN+Y79q31jeL5We47Ei14IMn5eOlWBu7ynBO2tQxelWw1deuZoEVDAawaoZ1VV2AxTx
IrO29VS8juln3toWw8GS0DD3v1ba0bEaA+SEqAmtMsVOoASn44Umjd9XO1QtDqASsyPsYkTeyYxq
hyIVSy38UzR7pNf5kHJXxNQ25Dz3H9DtWBllILYZQcKuVGjqaW56NTBrDzTjdkqjYdPbA/ED3q+S
XrmE6zijFtXwnNcLu7udEIs+perqhS3AS/bCusuuIys+zb1uBbKHBmDg/e1M85z14Wc5BwmdnyJf
JeqY+xF99mhgHRVqPoss5OcfcYc28mc3GbHhtHXsp/1jyMF3VyFEcXN2OfZbxMkWUbVPgB3BpLYO
YhD8jeXSbSZ7Jo56uUbZmLHwtGKX2LRseGPNooBeCIuTvF4Au/Y40wca5ne/WHmh0vvG0XBU71OC
rNaP9E0OOURB5lQ7ob2V6oc9vmW0fKkB0ZwRSGOY1fOoJVcw2tHv2ewHDjssP2PwAZRqNfd81jI0
KDcyptwcWS2Rl6fAqa8dWkZ0DGLtRuRrVE25T2q9gUv3V0TBmbDBYzSP+xatZCxSgRqyfzEWANjS
Fz/mvHrpC3n0lWswjeCck9YcJSvumwue6j8+/dQijG64EM8kijCFKXe1VGeUtMxym3JdzeDIwg8n
nZy174l/y/Z5TacRFptnZWsjDYpt2aY7YRvmqgnybONEx3GsoPZWFqbnxrsZ4OYN85zK6gqq5KAC
3uDQpdDySvHTT+xnR617WRYHdQwcSs+y6jMNSdWASXYNknpMkxHyQn8z1SR4mA3DfTPdppY5xp5w
koMk5mZsoYebsstxSxd4sAoFrR6yYsvUgg28Hy+65mbvsS4XhHEzqfcRECMdph2yJQyS9IOwNE5B
VXJ6TS5w5Wkde3zsBjmCkavpO88Z3bsq+zBxcDKiDyGxM/PVDYK02W58mqWutQF/aTz650WPECSR
I+XHKLd+Vgi+EGa7YYZ+V24rVtpbZGXjfrEKZ133k64PCXXI2Wg6Ay+4Me1SOjur0NHeCa31EvNj
VbvA69o30gr0YanI/YSU075Zbb/cLUZaTgfIdZCUnrAG7t9f4UDdNl47X75fqXoObsJjGQ/dfW0v
VwSz/jkTz6wUiNvuyteetRWqzu+uCniH2aey56sq/9Bdkx1VqMXOUgT1ZGb2r3QIfrIyAvswEnYw
6pofhe3N+xJa7KrMIrJ+xOjtnUCpXQO95pE6dDSXydz1WmfIAWl4hgLc2dDm+EQYqaU1FeyEAuGt
De3jtDxJ2JXVHu2k8+HQVme/9LapUaztKHXeTaWfySgMAjgrVAHdiilwi7ghRTxuQKltwHZTBWS2
feu01KsE+NAejDOnNsFgPpi8cJMoyqGu1cYKCBB2drNtjqgNkReGtxbc853RmLtWMslwiFck41By
o8iFH26xPJq+OmmKnBPatdidtBl3iGLXgy7L20y8jPKE3oZh9xICKlgtwaMK62hHmc7Yl9P5bZYt
fe1BzqinM/VYLJoHhZ2Cle+W+YcWp5xo6kbM4ksl1tcgg7PwO3XuaOOpHNRS3bzVlixjIXKOQKwf
cTMjKWKECagcVv0U5qhl7Ko7jxpmblnFmaXrS6DOblJQ6zwDfkYUaIqW6Up2RnLrnxfVz5BBc/Rp
0hiYvfcsV8HT4iCHsL5aw/jPDJP00Di+cTPs7AGpB5BlZPX7XBHZKqdCfRD0/gSrMjpCG1SrnW7H
aBeiWTihp+hPmG770+z0n4oIm+2YJgwFjObVF/NR2ERI1G2XbmlFPkoCOM4507+O4XuMpGHZj23i
bPumeZ+Rwq9LyY0jZkvuHUFXvw7PHpI3ZuJ9cqKJJsIjMlVn5/Vuyqc3LSeRo//FQ8xBt1A/pcOC
YvSJfUKjsnhyhPo8/UgG/9Ov+ujNmNwvRXbIJZ/zl65OkJWPKYMxqwH/miSfaFLSW5GN45td2dvS
78D5L2G2oxRLb+HzQhkWxo0DC160SJ9SxR5kz656S5Nl73Pz3L9f8SiLVev57C1Zs/WcdLw6z8v3
V98X1YorhIjy2HbozgazQXEUVCiVmf2iEbPHM8YFA35fsRBaO0Y3q5+Xg9MgSnIjs3obSCDaJOi9
8UdQBURW8tmocmN7bEu6NUymzY51ceY9sbjyhzWnB0dn7nvw1AFbhJTY08BCtXjghofHhEzBMdzu
kyBlCvcePjM5IA+LlvRbpZBaZX7ZHpzny64s7+gAGsYczX2oA3VImim7ZoZGrWb0X6UXzMeMbtkR
TjDc58ION5mb5ByAFW9CVI5XCEDz2kYhhtQx6A9pGP6KVF2/8Q+VcVQGLi7jxbtWg3wFHAbbW3Pw
INbdvEzukNzMoUZHvJ2rBRGml7ZUODq5qlAMhO0sMcFjzwAh01nxBLUxou38kgXCXzM8qUmdF6eh
jvxXOtyPA8Ed6lcLhmBIRzjuY8QJZAh3/VOs4buLeffT4YYiONmZEsmza6nsFskq23sdi1lGxf1q
oqtopmswq3Nadeap89GiGHMR0vmajQwRjilOYdKJU2nk//erAIXBQdeaBgQR3d8X9FT6lOV9Gde5
WhlLQ/aKJ5OHVXEgUZG7XizRP2qv7x7FKH6KjiekBqh0idYVfYmTzDusMUxPKQgHONeSFSWT43Ka
MsPbNODjOWCNwz2FQEu/1DjICjq0T3g2oAKbuIzUPHcmAQOWMf8Y6KGduufl+6vvC/Xn9Jw/8RZS
V7+zkTaXJmLZiZpNnSokBHQte861Lcleq81YIfj1Q2FQLpipOoW5d1al+sMBWJ4V5MhXeyhYZvIp
9imptriUho8hHR5plJZrjdrn0Ndu96jEFK60iIgNracpW3+/Tg1ucsLT6LUWQ4lfqxuvg4dC6/lq
DLOPUkIQXJefdd8v2IOy5eoOtBHNgd2ifH7v+w+miPih2lrCONJOsTWeyO6euO2TXRiPaWjUWVvT
1e+s7uE6Lkcpy9sVLGCPWjZ/TLMc76Y13tNWO0cWIefoNd4IBRs6DDFGzgvUUihnKT04Pup5DeqQ
WnFCAsiUwavNi4joIRgsOWttO0jHVV1evA4Mm8HusSvS9A/NgOKSURmtMB2ToBDs8txLb5F5y8GC
nHwXNTEq2XKl0T2vwtIJz+0MfCYjWY2yRloHnLks9kqbR+8JNAczpV6e95wqEXQG8+17S0GI7lyS
Su9ty7k52O4/JsrtPQcd8l8yhPSIYa9tIJtbJcU1qUL/+L9Xqo+uhGFMgzKPQR5p7KO9E8Ua7RdB
F1H3MEVQcTBay8LH6RC5L8xonHUx8Rb12ZReCivPLu1C7AVnIvYsNwpv3xer6Jz4+zLS/V576Gg3
HAyji+qKducrvD318Dx9OdWw1z1nS8+cu51B+XclRLC/BujGxEwvrPN7SOP98N1kyA/fP6tZeeYR
HF5OKrywAAlxeFoKF0lgpogUk89hTU39Oz8vg51Zq0C8RiYWQJvOYr9qa0aQLTveUDQzxXW49XVX
HeiVe6dqNPpD0bkbiY2C3XG4UW4ydg3bhXCyKFr3dYtipwEZ2ujxNdJTHi/pU73Pnkar8v9wdR7L
bSvbGn4iVCGHKXNWoCRKnqAc0Y0cGo3w9OeD9h3dicvW8T6WSKJ7rT82BQz8CDQXgveRM1n/8YYW
cqLKT7kakJPq4T2hzw6qzLxS4eJiHWrsHZ/3aMVDpiEew9m8uKrZjHDVnx4tVFR+YPVx+upaF7l9
Kpdfvn9XTwejD8aXyC7H14YqORPk9jlePiXahahwJiPapWy/O7SdvyujtzZZ3DbEwQ/jajZxv1l5
MKxkHiWHzgmqk+F9ksvXvFlYyt7n+DF028wPxKkwqAudy3atdZC9A5G3h4neG6hYDJYKd8ZKyHBe
E/FabCY7Da6868GVVGMWbGP6HXQ5EmVyln7k6Owqb7iHKLalNNNXHxfV1DQvDaKvQ1wLpHN+PG3U
bDkHrRr8CyXSbz9IKzCGQW+LIiMM2EsyBN9NcgsniqJKuNqjkQzDqzkQyA7gcEMiZFzjML2FOYQ8
DrnyHRcpDFfl1/tgrH/WbjghxjLnF8HmnNL8czX7kUpw/F2ewDWNElEH/vQVBOKay4aeOjP+6Y/V
E64l6zEWATXsAiytDEBFVDPc5VzaiJANMsCzkLjxsg0e8XR30/aZEuPpRw3Yth56sZ0p6brZcpDP
Y2/cvOxgUFzyZQYGG0pSDl/aJoxzbD5IJq/vpsD4lkIBpSPNl9+jQ8B+ZNV1iAcWRHBkMrosxNUh
ydtr5PdPAIk4D8c2uU2xkdzmWFEKULfzvplYKHRn1+xuOjhU2jDXqJvVQRl2uhrRMB3QLvr7oB+H
bT78aZB17ysmwZ1QbJVIsn5aHBMrOaZQjGFWrdvIZJAuvTurwoWWrFgK8QxiQrYNA/xGFkP+FFJ+
sLMLpFod726Kbm4wZbeLp/BGLQlM0NCekJQji9LWnqmnfmVy5LWY1asydfETmUyEIUlty5oyKwGU
/xSaIl4rZyjP7Ydwfesxh9W76unA6jwRQyQM471JBzCl0Y82vlsFYOo+eqggSk9OHgcLTwjknM6X
SLTWDUDcYuGTaISjfTv63k+nZUXxkT+eJdzOlgYuZNdDS/MAzNyJbdgGnuvCNRrn/xvEUbtgAbCH
16KdQUBQ+x5YBhgwMuclUpP5RdybonfMp25SmvMGNjPFU9RW157vD51THj6LMXpC6Fvt+wTJTqfx
ZhbBjNq0Mj7CInIPSIY3iQ2e3MyOuuVt/7dXLgBNSk6Hc/rvnXBM+ly0+DtQQrrqlZ2f6MBoXzxT
ty//72s8rsPV1cZL4W0HMw4B9MyGCiH2lwnr46p1sxfT0elFZl6+IbFbnDLQGFh/UO4u9cQh4UW4
Gu6nNQn/BLp4BFBvGDsYx3rdq53njuDEmV3trHjGASY4RNO8fIzAx1XvDMRcu+u0kB2SwTpA9xWT
5B/X/mrsxKvb1cFjJkn8EHo8uyhy6ZIQdXmycYOuaprsb8Y4jD+zsrx1Q5Y+Vzbv1Swsferx7YQ8
7JfSU/6qpbNnJ53KWX8PcW4/PhAoBRRquSzICT1cXgu/oSQTozcWyzX3RUiYe+ajXLzGhv1JX5rY
L4wYd6SmTM505z2s13BuisXMneMqIp2cAohlC0tJ/z2ZY/DTGmzaDsKZNV7SAxM3NX+LH2eGCC/y
NnmWPYXq7kAfSwiYV/Sw4W6A0CNSFICpwiGjB/F5YlnjZYjkpkPUxJU1IOA1g20uiu0Y+VRL+uaB
nEkwXpfnuEXhxUXu+adeztDG9CoG84vrevTaOWhU2Jd/hW0SHRmyU3pQnKVX649BQd8G6jGGdsGu
J8EhAbHAlOSPtMQhGRPcbVM2GRy4z85xXpSntpZgyKB4G/721tHekrjctluPHpN1F1h7I5rkc9oO
/t2O64+UXgcDGA11zJUW4OIJtQGCgRVyVmvbLbLyBMS491kIotTc4kK7GiLSKwcsFekkHDP9Qnhs
g4jGPODKePwzikQiisms1yqYBXNdyZoC1x5N9mbugq0MeQQwTIfA4fXR1A7YZx7SwxHU6Q6yveEn
9/9mwh73U+i1L6iGcQpSgPYjyuqzxpz4j8tsZ8f93jTKJ7t95fSkry2qkdVKGk1Cf+vA0n9ajrkn
fqD+TY48A0mVUsI72/7OSEgWR7+8FsY/LO3qYBIXSL2Hi4C4Da4mCuJLE4r4nOWQxOkzk+SOWqPB
uYRJ5NICxOMou17+9E1Jc4siDLcn8AMpEz+FCbrB3JPRMuSoNTfCWUp4twkKoCRuRBSz+IGoI2b/
wRBt/BNxZG7jZiCLmtXjSJku3jU2tA1NkfM9Rj/50iBR4UM736kiCk5+lnSUAITGCoa6OzbQF6u8
amCYc59yZj6am36RQCHmb0741vBdU2Ik6x29qLHdBpTaJYigbWcGwDDeEwWHlwnpMpNJym09cFEy
P12s5X78R1eeeTBqP7qxUNdrHxnUdmyVefFSybJeKxIXaTgZzaZ7VnOanCtv/AvN9xlmNMTRPVi8
+wbdrj7RT6OZHfrO4XL0CrXKEhIV+q6/BKWDj7jPTsakL+NyN+J0yU5u5r9QjfTaMCyf2QRSJk+k
M0Y5/y0Ks3rNQHbrWC+avWYL8PwTtpUIMhiTYErf2zzeUQ4UbWhlNtdJbkQrQ1L0yQGWrsl/XZs6
+JUnvr9pivwS5mga5maiQ61uI541rmbR9sfc584HslyP1BgO2kTzTQd23MR3YbcD4Cm9XrwISJ6H
m1G3xs6LsVi3wt/RPpqCVfk/+hmre5tU9imefH9H9VePkHkTJ9Gll0m/H2IJvaw7XErQ4pOjN3TK
PyMTfC41hEo7VXpXOkW1kRb8etcwu2VDQy+Pnj/TDI4H5OqN3uzxYLXdsLWj4R5oBHMi/EUNxrpA
wUHXUXJrLFQrmH2eMNjKjRp7/eF4Cf28ehjOmr+1acqBFAbet5Vppv6PTOk/rdvw2fJBrtB0/yoF
7xqKxl3SdNEaB+o6YrguiKPa4cOrDwxGOBu7dAvCCHiXDRdLIFutG6G4eYdd3snwoDWSaM3EUaHa
HPr81MXICc2ep3hafmn/lb68p53LJzSvu4sark5tYDWbqNWqAIF/1HOyn83Ptsmrr6GnFqsJpTpp
SkTfdRCjinR3KLKGD1Qzz7btcjUQqXITJi3SeV/E+1z26UvC6Lq2p9febuyTb38D4Ii0EWvDdczy
KNt8gmQ065Xj+9YOzGpEpzddw5mIVNxgd4vIE1QG5vOE3d1xRXIGiZvWszTcB8srWDhOsIM9je6j
DcRdaz/DiNMqbBdmuFWetzek7z3SUQyc9iENk3PpPyCz1Wby69s8Du3Wz4qaUllsTJg3dpNmP5Nj
/nsAvXot1KBwlfDKTo71ampjMdbP+XV24d/b6s9EBsQTQQAQtphbh1nITRxd0SnIfVIvosAhgolR
ZAf0oI5rPwR8Yz7YDLiitZTtxk1694j08K4loXuY8O/UnKRb4koQupLZ5vchaRHB/GSMLqjgNCAe
Vek9D0PIijlcYBA72CIrzMDhSu84VhTIBsCyjNMrpixatzU6UXOKvuZpfOu4Xm66M5yLDIa9zDi2
cJYdG1Rw1LnZNAQEDTYOSWTDqKNTYtKOZWWHIWhwMSF0Q9uCuzUtxsc4/fCs6tdQDRh4ElrAiy7g
m6EA04T9X5dz/ccNEMmEbk76vuumLzA43sXszZUuBpTGvCgXf9FcOnl1rlUaXdD5cyJoMRAUnTW3
cZ7ZhVpJ0KZrPpXtnHMy/0zpKzCF4vmvIlpvEUysYG3rq5iviXTHi0O57SX0e2c7oCRZkfuhzmKW
xEPMFLuoyT5hZA3RL1bAwRkFPVahtww/5cm1W/8yGsK/cHtZaOWMmTmrOcDnTHRts9Gy25y/f+GW
5HcN8ATaq3OuMneLOhEe8I+Vl9Etwzy6tXrcfIXZOBcrZ0fs7SLcOsozEKMWxtnsX1LT7E+yasoz
9rP4lKeoM8R2zCd18qjW3fNW/eYqDs+TnsIzmqLW9oej4ez8xPVOKtfeyS6ieBX3JUD78r05Caoc
v1hWPZDx0sq9vcLDdPQt/VEwfr4UQTQ8cxKR+9C+2G5pHLtQ/Et9Wz8FM+d21ow7XeHLLqyNTzXv
RU6d+98vJbsGkGVbr9qhk+e+VD8EWrydcNIUsCz4LUwXumvo6a8r2pqCxGVtlsOE7qHOOhB04W2Q
ACJABwOHBUT04ZR/VEBlaD8lf8amOObIhkEf00cA8ShID+tLWrTjOie/yCDmRacoJpjLYIBs+Ntk
IVLoNKU7+15Xsf886OBIGA2ND26GdXlOcZqhW9rXpvWOfiLY5L7qTw0z+Mp+iNpCe94bZ52V8yVx
AsTVbM/rIPuLfwSvwjQd3aJL1szmw7rx3CP1jtWWkaBYFw4COFGjVaA0YK1D8gy65sXS9NBWGQvN
3CNIzTj5IUCctzSbh1Xr0QfSGC8zjoH1qKtrhGUXpKy3T1GRFvQGtySX5L6NIDM9BWUtzhar4i0l
otf1cFPRJbyXpbSvQZHS/9s8QQrsyAZgkXI9EI3lkencVN6a333PW9fF4U1Wut9TRm/tqzolE2jG
mVjoGfHD22igjjetINsOZI9EFRJnHhXaxVNEQ6yVAhB5RKmLV8NfasaV78R0F6L/9aSanvAoim0i
wnyRQexhJOMb+8J0VFb34tec2qIjisb3Og9/dP9zsohu0ln9W/nUVNtLLJTVtdnt+3dmk/6YmllT
IX3w89g9Vxa5sDgRLmU40UI4Y/5OTVxXOWdawMuKts+SKy/oKEVniHDBiU7KxpvkCPfiIw12m6eM
hohdmoYPfs5tnaTBiQ/Nx2AmaD1GxLKS3fGkbZNErR39199mBgoy4vyYdeR0utHEqIIzuy0TecD0
RkKyHyCoABaXPur9ops+bWk8vDxLj0lvYZPUJOhMCjBhsIu9yhvKTVvwzUn99rPWXtcsIZpNYYXi
A4GoFz6Vib4nBg2nA5rNfUg6Lg7r18yDYF6kcGnYHwke8bYjykGvkSlDcL6Y2kGCK96dFbf7S2/H
5S1uNq5bWTvSTS9EnsV0B+KdZ8Rf0KFtH/4xyqjdTsJId2lu7MsKO7I0OvMgtunQ0gVWT3wW4hgD
VLu6Rcgrj0pCKDT2byK6sjUEHJJwF8n7AIdOzMt4iDMU6p7o9g6Npuu6VHQhUshCmqT9rKaE1aZz
DGzq4Usu3Q2xEEjdTbLNyzxCByLnN6+0qOuuuy/RJ6+OJ/70aWdu/Niv8Q0Tt5nEPobadSeSJ408
HdiZXdqvXxBMMCP0mwpm0Sgb41eLl7/o5oNVt9ZLwriW2EcCOHYWYfYEPVX11ray6RSbXQ3K+Jpk
qf/TMoBkyZHK4AdWy6oNV9s+V3QVrZoRCGNCXr5qz30/6qfJZHEncVRtDTj72ejtpwx0fWjXOCtD
fEva4VaglLjRNiIYRMET6dA8SH3yFAept+oyItuUfLR27O7K4Esx7c3qZA8CySdo9bMZmPmZPNyX
qXTVKmrtYTMb3YVsDRhazNIo/eBrAQZi2c93e3hYuVBPVHBvBz65pzAv/gqSWk9VuwwiLt2AJk+Z
hobdxpB4G+n6zNyUKOaySO+GxFNnpl9SlfGRM5U6v3bGItiA0wHa7ppgQhoNs3QpYwfXowtp7scV
rsGDjrP0jsIEVjQw3rArkIUzW8OucZvfXdQMuwwSh5uQtbEf/mSUfe97O2rJyjAh62rxbBnd89Qi
FVSyA5rRyGaQJSebyMAda1sBONU3jEwgL4KlSaDOWe65WfmZy5XAF+sxRH5RPuEFgo31c+qoa2th
4xZxpwui3rtq67bkJLtJA9qbhSMwnmuv6sSJbvFyymqKv0glEL9iPWJPqBCHTIwRiOkNZEYqWZMR
kW7zNtDU1ycvsYE0K3WKtwqhAi5+9dX0hQXNqbBBL7+EBnR3StIQEk1vXYaIYzwKMFdj0qILqRj3
wrJ8SezMfu0KE9TH/ITey7cqSo40YlqXKorrTWk3DA2Q/BsqpqC9iMV7KXMcikNetZupM46VK+o3
/GQ73uLwwmu3bgee8WFZdqbwgZuR2tc8sp7twCJ5oy0AAia0sZMV0wPldtHZqaN7NnTQVro5SoO7
I6a/8Zh6hJ0AktwUbmXa50gAsu36FORu+zYU+kVmOUb+IdTsqMWP0LJ7nIQYoD0kckh0odUwOa47
t4dPsUzGSQIUl0Lkf32V+Wec3d2db/JSZvAklkSx6N+V43EUEfyWLnF9MWi6iqOTaYyfCF33ZJNh
eCfSw+sIGUutjp68mOcuTjP7CVcWYeX1Ch4ci2SMN9FW/ExYMCfyap2X0fUVWKqV0TlCEGhBFIcR
tfQH1qgybUVIVj/y8UBmuepMZT57SwcCVCcbIG3tSJrdqvfXrtbV1p7b7NiB0a+Ry6o8TY9kyvwe
a4JAkLThaNHc80Ia/aYPyUHsqm7cjtyn68TnWKmtBxXrTuwHtPTOybXzk2JFXiLFn6Y+KJcClgpr
QVWbHrb7ut9oo28vwiDsosm7aONiMD9lfnUYa5jzoRgJ5muJuCjL7mib5tvMvr6ZzUGvkB8062lQ
3t7GOc4pzd8n8HXcpSFYcdxbhIPRxMolYJ/jodwq3a+pSpHvwpD30SH2hREkJkYLKXZRt/GBmUet
te/Yu8FlgrOWe1h6a704EGgtKk6uVd7AS3MsV+MzucnF06Ja2vFzA2F1MHoQtuFm7Arq3ecIxqoQ
alcL8TlqhxtpznB/cw6OYcipZbo7dHJrNbTWtsoxVBWRglF27Tf8VusWBnIXI8K8ml6CLtNHxcBO
v3Ki1D330znW03TgRb7Og3hjWH+FPHxzc8b6fgw54CJ35xkGzd2REGzeNOea9LdvSDQM+dT6iB3K
rItvboe9IUBVWnm/PNawyeyPM6l/VpKO4LbIGWLPKLjOe3/rOQPbeGG/f8/CecH3HY6qWiI6mU51
DF7QNM2mUaRYLYg46rvsY8S+l4Oer3299bFEHsyKxbeJEXl74Nh95eQIS53Hb3TJ9S0vRHXCBXLq
h5Yfc/BPFR/ifYTDcfk+SFP7GzQTUZ7avpRDRZZbUYM/hYK7+NglIZFQEIosSESF6XCg3nie33WG
9AT1HlZXv/d3sgixXlrJTKd7CMWA7ylwhw3Lk3gOB3UXJff71NDeXkTLCJz5t9p5myfGWbch4ymR
Qc5jkTwmbpDFEuyeWnc8Yl7zDtiQWE6xQDmg+Hei1pnKNWqsQcAUgZc4K5eX/c0ZPCajMTwJl2OW
lCpFoBAJNjnH5RZpy3QkdPAcBL711KZGB32QH3hMryQUND8a366Qhi+ZOuH0m2xNf6eQ22GUUffQ
6sVRRVNwxdKz7cq+PVLJLLhdR5tm9srajnUQrMBiATN4QVSSh2dRBPrQJw2oeUjOkeGeBpKN9lbT
ox00kl99/dUa/d96drM3t/L2nrbnFfajM8udOHQkH6zIP5rPTS7x8QDLP5sgzBNIwVm5MlrNMOGC
hpcfQQusSDdgKwQyVzRORR0ecnpZyR3laFakVzFc+m8mHiHo//ADlWmE1BZfoVefWhIKfpTY1WQl
T409VH+l0JdopgwN0PhZYeF84rD95c3OjZIv72b0ZEt1mW2sfHzyVs85bHTNv9lwu5tW+RsJge7k
ea89oHY3+hhlyY7cfG+JA6ILY5bh1Sv+ekMVvCsjx4dXjqT0uJw1be8X16xmBgMO6B8tyYhgTuLk
56QZDuZzNQYWltG4viR2WO0IvKjYQSrigwJ0T2JJFejKFiURAUgkFdDBPaOtxkBKN0045m8ebeOs
7u/hRF45EH7CnNcYT5Be5yBNf4Mp6hcV8pf6hCmF62aIoFdDIf7CiX0ECCPeIRatg5fCX5dzhe83
TbpD3Y/qNQcqzzRXCrht/5oj1toN8JQW90dZNSbLCHCBdge1jU1q6Rcg4EQTYF2QrzMB0pQhVvSy
6E7fvySdB+L2/dsKPdkpbGnCKTQglirpFE8wUqB2LoAx0eEa3aKBbXxdn77/XEGbHrDD7Jx6jtHW
mslWV2zk3/9mF0zkaiz/+hQjgu8q4uHwpCLaQDD+/Tt8RahDv/88eCozcQ3yP/331bamz9tNkPKn
dmIgauMXLxbxYcRUPrq2fxId0BJ379ENlX9qhcZmmIzJ+rue2U4C1Bffnc3ff/7+Xd3a7r7z4Iyb
cTgBd42UW/K7718I7UyLVU/17cYPXELeSKIDAT02rRl/RIYqbxIJAvUpnfdwceLvZIIUwclEiHsS
GT6pyd1qqhC/ukVcPMBFPYzZD1EOydUI6uXalsHD1i4eZkWKOVqtfVC04cOvCDGJG+epo4740oyk
wqQ6BmxvzEcWQi80rf+zFHW6VsVsPUzPhmpxJSjJ8sfGDf8FIH9PjdTFW2AjZSp/jlh2Hh7A5AUD
PIfl8scCeG1H2WHLORLYDzCddIV09diNQ3F2RNx9pOnHNyaZa9cmvBmbzTdi2c5JhJ0osVZVPc7/
vQBx6vyjmbR+Itg3vTgBA3Sn/06JJx/cZ9ZtLvHB5PiG2t7Rz27qMpAo4EvRFOnDI/5m20ivOjCO
+fjNRgp6E3rqs4jiehY2Qmrw2n2kw9v3qy0zbOpzgDHm+48OBqUtuiK63dVKmrV+AEn/sfNqfNK5
Wb3XS2rWApjSccIGapMdRPyZokuTDSWDYcM/4vSbqSzsIw6D9NNtE8LuUKgNTSWfGR1/Rb2Or53B
LtlOpODqEJmpt5g8XY/8m8Av5FPVtOFbEKHbW75uAwIM3ggpBVKwcZ24+JydEdOcKLrz9x8lUKY5
OxSgqGZb4rBZE+AQrHRtBJ8YckgIUal3gp90P3M4Hr4qOxuRj072XYC7Ymgr7ughPwJCiRumQrzD
SLO+2P1PcyNJUBTyS4UWIR2mP60TRZTEiON83Qt1xstl3nsnnW59QzqVn6rwM5tZXC3DCQkk8cNP
vP9l55oPXxTDWQ6BzYxRRZ8GOoV1U0rn4hFtuEZGYDP6VIdM1mjcctpW5t4+imDwDmOWqC0QR7Rm
H+fc6et5R5z4sZnJZkoCv3623fynvZhjhzBg02nlj1DT34PcO/khl1ZXz5afhbQPmCSfmZqmLboZ
3nWh5ZcEEl/3SxuOOwJxJupMGFy+DrHJkg7jP6E4JUChxV8RTeUBoAFwRZGXUOm/HbVhm6qa5xN9
d0QuoZq4AV5jahuaU6xL57MpQmCiFMYkdTz702rC36qa8DTzPb6mfvea9IPxTirWps9Tpj0LaNS2
c8QEThYRXiBNFmpEydDUWz4x9w5C9dZGBoRtbBKJhMYqm8h6zrbfr3Uyux1VQgmn6PLSF/THqDp/
7YbyiVm6vYTKjABxPfctNtWmhU0kmSnyjw39d48AqXFgZNEXNoluPclxiX2NgGCb5DUsRwhPb3me
GkrcsKyUr1iG3rEiTF9i5nFoUAgiT9OIUw1lfHKbrbsZc1EuiRziJID6X77eNAa5IPbYXcwqKT7i
0f3v68IW5r6die90OBSyrGs+Zym/uZ6AzI8PJEzFxTOqbv39k1ktI3vq1uJiuU7wAayNuAg5dzGK
R228SpM2Y4Nz/OBUrfoa0Bj6bROcwqgAbnOjuwoyHLLTEIHQxv6XbXZEiU88m9Js6tfYDD++v65s
w2WqsMqTcNryUeAIS9ACfpnmvNYCiiZx636bzJMmGqxo2XOmYaeL/ii9Onnvwa3PXj5Ga7n8R5AB
0Ild7Z91l11TR5evdhxfA/L110njmWdbs/4MYaIPWCXHrwonuOFssczH713huQcDOBT/mZi/nCp7
5hkpERp5hJbUzquc9J+Zbdtm7J7cClZDxNkqDFnY+/l1ovPuBi+QrMJpqD8RLPcETKJA4/xx1kbf
gEb47Xv3aEn8/8xReKC1BzhuSg7PmMfNw3dBarPZ71unv1c5NHIANA91NVWvtPrE5k2k893yUej7
JGJuSpOC59DnuLLSW2MkxLw5af+SKQ76UNgvNHGrjR67PyQOe18ZmJnT8d4ZHYj0WJYmN3E/YaNm
P5C4JDnBd2aDgqDT8StAiyIsj8idfnnz9EIb93PU3XyZ+C+4xL46oqn25nKXOjWfccdd1DkkcXDr
hV+p8S9RVf5ZcOEfe9Mqt99fNkX/XOZNfyfqJCQbpyTPv/oJyCq/4imv184It5ikOnjP+fbsehZf
kfC2pLFE2yQccUTpCMQoObh5T0Y8hA7HRjAf036yNhapXJ8ovnFyLK+9bSPOsBYbVMO1Obos5lXi
ElKTGJ8j6N4hVpOxJT8lxl/ff4oUoG/u/fFZOOLPXKgngGzIakQtZK0REoHNj+yWOpMEGfT2LjJJ
6yJFYI35p/pqEizicwYBWLhj9WUY072wvOZVDYM4xT7ZMmwyB5TGDCc2nzpBdJQTtgfTsMqvwcNy
Y1zItwGObxoX41FFiSg5cVPlH6iNwm7eRfPX1MdPsZM1d9W3+trAwVOpoucv4AvSDXWJ+BL7yt0h
ZfX771eDuhlyEBsOs00uAGAbfNKcf5/DCqjbIgcBf1k+ZeZ2tEvwh9A0P7GBN+sYUktL62wHTnio
Sj6/9I8fvfFUOEBA0uFJ7ptu3jjjQDKm5/wssYwRArzQmDw5hsAy3FcfzfChA+IMKvjRE8K5kefc
U19Rj5qTEYtImp914iEbMHN3sfO8dbpgP0r9aduSbwBEaH8ZpWTKJvnj+29O2rsneUMKdfhWaPNX
WhLcMqFNr2Srd6ORndkGEAPI6c+U0p8U+NlFa7huQzFki/xc2TGC/6F6OF4x7kTaqa2kMmLlA4cx
rpFYqZ3mK5xm4ITUDQ5EJPyWErVCklt3eHSe5E6l59bjanDTdQ9lvxlJu4TW9Q/jZOhtwl3mzRY/
eYo1Q/I4541qD8jJnG1NyhmIEmN4kEORioh1OeoqbFmIf9aSXNQ1oxTV4C3GCyOkAnK5xhVuwl7z
4oZVFJ6JYnXefGc+fT9RQYYfKwzjX7WO0NAW2b6Iy/Ro0I4EBr210E7jfLjN3ojRcQ5b4rDjN0+S
uyVFuOYakaDeTnCWWfNel516DfOFrrXY0s3Rsr7iqH5Jk5LPWBSsIg/V7BKRNbAcH6zO//B7tIiQ
8EwsOcaDtj26TLfoGhL/kPMd0e6q164t9FZOwes0ueuyHdAxgjSw9cluO7TjuPLi7Jy4AQwwORCj
wgANVh2qMbuQ+fvBs75H1/bA1vkgsmJGf4UIKyrn7hYTs7JSPZNP0Y6kGsL2l6bTrmWdAcFPHNGw
Pe9xZdD9YfxjxCOZKGy4JkNQ98EjTBT3G9EVTffuiHrThYl5V27Fs2lCIPRZvM4xpxIs47T7yTSz
fdqY3RZhDjewavZs0APsoGkei4nQ1o7JmFUbK747UHGqsvgHi9wNKx39HP44Ycqob27mFcfMQry7
vMZhJ/OvNpe/BHYBvO/5CdHP1VWYOniqT9QX/aqDDGWEF24AIPF3EVhNFqCPBn/5z91LW+APjfWC
38EZSvvdUgajt+GdkhhdeRb27nWoSSPEgZ0R1csy6/Tee8B7Hi9QRtSNj3qIq23spPwcRJc/REAW
Nm9Vxux7EG6breSgH8SIo2suSYBL8CvywC4kS2VkGt0mQRIdp5G3OBTGJzHzGLjUVAC6lQZXKsei
DY/7w/UsPDiLaXvi8Jx9I4W9IgWhs94h6J1d0pEGCnrkf4UGcRph8JJqI31GTFZehc9Enppl9ENZ
1keSZSWtFGwuJsf4lqSEYjmMD8ppNEdAOG5Kv/5sLbPjJnPyq837Y6SIDsUMNub1jEoYgOkGMVya
xKIKTwOHUdgV/zxlsJjYeXvIU93iFzYxOLhZtin7ioBCk7kQFPjGe32BOCJv1JsxQ90i9kPEDyHt
OULRzWyUOIoJ171RyPOvIEz5ZCj/jYqx7KXmRV4FcXltLM6iYOicc9hU7pnM9450dH1qiDn+ERVh
um3NSZ4smXVHrqhyo0o+9zVtsLIYm+dC++F28q6AMPpANFV7X3z+HN3+IOqbrQ2eCAKoDq1bNMzy
tr8hg/2MAaLbmekbTYE75YtzHQXkNXk/wEAmMjj4V5L+FscE08Zg5ft4lnQCfah80Hw0W0yyVWVf
q8VkFvBfXK2BG2BIjN9RLDZ5aU97Pn/TimHMXNcilVuT/wO0+Xey9g6xKORlcjDeUY9CPxKXZyeI
44jrcssU2K76sNfH1O3/QbkO5HwEPgEFHaxvdYiY4tcDMQ8r0VP70cQWZ5b5mytibXjQaHmHkrgX
h9lkto2gD1a1LgSYef4Tx6h6Qm9IjrE23xZBmlxmiR6xnppzjGPsl3P8P/bOZDlupMvSr1JW60Ya
HA7HYFa1iXkkg6MkbmAURWKeZzx9f2CWVYlUltT/vjeyZKaSEYEA3K/fe853zOxpavVlZjP/Ty22
hHFOkB+C+lDoLouzQfcJNpKW0+c0Kw5ibccCBVrUIjfkQHOK6+BqPyKO6hum9uAsWsSUQ+YuqzID
pqE58TOAqh2jbcjYQIBBv2Ux9UKb7NhFDoJEJLBnHsR+7RbMdndVOTUBwJwOwGqiQhinW6usxbns
fANlGf/Umx7orFWHLRlHNbSbScOFKbNQMV1nm2dsziTGynadGLyVQLJE50/DjR9Y6TcnQAmDpTTf
aWHzpU4Md2MbvKGQSXJu1ntTE/U9uTbNKtSaG4r+etPTdMNTAyO2RYVbh/2zMfWzLOKgxb6EBTa+
5t5qZKr8TXgAdmnWBEwZiDjh9bhtsUFwMi5FzwoW5SstoUksmJmeS/yKmImRaRagr85Z0BOKqLps
DYIW+RqFusbAZYu/EUlxH9++fzoXreC8QMqs649aPAC/tJjRED/XQDcu0a8k4rZwY1ibhY+zeV5q
ad8BA66WZFB1R6fLuKkdGgvvL4ET6qaRculoWnMhZc26jIX+UllR/o2wd4/G0oLQ+Wg/JD0BFJSl
Of5rDnkaReV8MDcAZy/ez93/c0SMUYcd9WjylpQpaVns4aaEazei+G/zul/ZMOi+DWXMkuMU6qqq
ZjKwj1Jtvq10gUCyT6mwddEn28Eo/G/K144wv6a7nuEpzhov22YhVun3wgri+S7VkJi3SqH+ENBh
AqBxvnPgufbOKrmMGV72YfDEKupWupYe6dTZa7ezTlT5qKubfIUhTuzMJsu3RWWfGpbP4+DwA29r
37UvYcaUg1WTxLnA5B6VGm4khJOw31sEIrn97ixF05LofKimJREKzEje8u81Ow0xUlYto4qDn43c
EIJ2Tx4ge/WC8qqxozcofczDC/oQmi9up6438Vm8ejQfduQSbcaxaZaNAdu6JRNDxQy1fLcCstXR
IGZfCitvifU+XLYVSljXy9/iloMjTYrFiEBpGwQaWbMRpnzP75cVlEJnlmVltAS6hkvVuQ46TcmP
tLj4xhEHQ9tO1+aQEDlO2IQjzU2cxd+sOMR0xFhu0ZA9RtVm3ZS97S+BY33DUa4dPEQ8VXo3RTX3
H0MtOllcMq1AH6Qs1rxm4BdFFHV2YNe7SkuIGQdJscssjJ6xJppNyEXeAVKIxMhDgMsNGEiFdF63
LUZdbLcW3qgVoFzeQ4LCh11KIoOenFMFmIVhSE7Qj51xzJryfdaM27wJWQUiB9KadzsU5mpoQd+0
Se8e2Q0e4F1jrxEjxWxGUowKOZKCWlr7dKm+STBkWclibSQjCg4w00tQPitHXWt9PKyj0i82hTZg
U7G+IuO4HfJspcdQN5TRx6tg78cWQhAG4FMcMFIy2vM0T4L0lMhs3ykKBMPNMnpyGg8cCrmU81EW
aayBKiqaJ2ZI8gLqjGVCjM/iqUPfiAPQYN4aFA+4W3rZ0Tp3Dr2rnjuQcxSv9o6h/9Tbd6Y/oTCY
p2C5zGeDqVq4Rb0b0ujSxdMNbrxHCu+VDjZYNfmTaWJjzn3v3I3xvmrPdJbWJcEojoBDaSacbYb4
BSskhI/Qh5iRbp220TalEQkad/jjU55cHTyoixxzYSQJHtHy4lXfSSsgIFofaEkqeXDyZod2Ll3L
QY2bOmA44XKeJo64d0jGIfDyGKiy2vQJdrmueXEytIfZIJ/Rgv8Y2H0LGaFTwg7JFOWSRUew/Pk+
iJovEin+lq8QHib7NXpm0rrS8qhFU4euy0UU09CIq61mOJQcs3kwoACLdBxPWTbsQ8HVUl4v98FA
1zrCLgfBU5crBGrknBmU63yGYVE09lo57TGHcztJUZ2jLETLr2FKEEmyMZPuNhWMm8gfI6cyBPJM
G3NR9O66k8H8tvR1UnZICSeIVXBaVOnO/Qv762Am383JOmFspiWnfaWCbLvcgGMxPrNQ1osGjdMK
osKwYHb61UTaiHTKXwOcm7iZ85DtUi7tnmahjh2HeU9OeNa0NWpza9h9jgiamwnWHgVmPaz8fqQ3
bnmC4RkuadS15H1NhbepjPTckWV0kPA8WS4RM7O+okHn3VtFgUR0/pJ9dOIVh4nWslCDW9N+IA+Q
oLQbn3VeG6K3VAHLRwl5QHj8KEPh0ZRjFOOzq7ff8A1Uy3L83ocaQO645hYlUyBWxrpu/LcmzOh0
B6O9BJ5EiecE96nnI+5EDbOx8qxZoAwfEWdNN0UY3/d9tulAQ2/NmvZxJ5GF0RjUlnqjlRS/W8Cx
d4U7hBuTBusqb7CCTZRx0dnvBA02PJuDlRy6hLiw3mlOnMXAjDo6bT2EZ6uwgfLklTZrqIEM3sO1
6I6OzjBYwXrP2beIAN4LrbvY9Ai2dVm+VrZWLWMfJA1xSk2hIxmtmFtEVLGT5SLabc4ARFYEdTFQ
sLJFZpkvBHRVi6h6ZaYJzkmAQnKG8tH11FZackkFeu/o2XNtE25iyu8gzVr9ZFEQlGSg1+agNkrX
qVrhFq70muyyJtgbFfr4sHix0Z4gLsWV6o1YHDxt75b6Te4CD/EZsJtUnHYqHyowMgzBj4Uz3sc4
BBR3EXcwe0qXAhGO6tRlcKRHcLxS0IXm+AjIzUmir4WiMhS9ANMWIsR3mue0r3NOq1mBzMF8VVoA
+VQtCqFrG4MuwhIM/7GU096fgnXIL6eBioqLjb1YQmJ0ph+Jr+6SYfyBe7JaJBkTK7TW2Ezh19Pa
f5HkSy12he1QmkIgYFZpXbWAN50sCbiImEtKaEMLFPdjRF+UzhfFAIl5LB4BxveJueD0fZTqW+K2
zzHIO9PzX7Uu5TcJ9Meh5KN0D2rAK4GOQ67AG2Nxnp6kxbJvzsNN+BPMfPKtybD95Fo2IUCIZRut
LgDs5/5a97+jFikBDOCohbtlLlQbPAF1YzOLBHc309rWaDG2TumKbki9kb0DX+CR9tMyNN0CTTCO
UxG43IZlvdWNNtpOVnooDAuKmu3ekhSxTIkKXLbQl5So1GqcvGtfzT1Xx73VU9rPDpN3dslelssG
CU16MWKs6501k5k2ZBcegs55YcJ0XThZfaZlN+6TVBx56JDM04RXxQ/+Btw5GPSBsZlqbFCFE0Ew
p8Jkpfs+5Mawq8HXdYbVLkKeSg62mncK4rXjI3gfHT9dmTE4JsehZZD32ilKMDyliIiZtmTktq64
QnjQNBLkMNKkmjPupEUyQQTFuPGzlziWyeomcIhdfA+w/f8Rv//+kiMJr8bbVz/Ms58je8WcE227
hFf/70m/p2dwu8/JP/9vfwf+OvpfhrIIp7H+O5/33/rXuvnPf7fdv1xlm46QjmnYNu6b/8n71f8i
bp1wAFM3FQwDQQp5/Xfer9T/UrYrLEgjrq0bguD5fyHvV0j5Me7XFKahu9KxLGXp0uEX899fnonL
9GvChf8PRXHtOHYBUQm9I8OjQWxs9FWLrlz7ZZcfwk47FoxNGaFfXL8HnAk5gZBDP3cuPjOdnVMM
j0JrH91BB3jixa9DjWVAZZC8e++toWFv1PhMyi7UjpVpnodKEormw5WrTeRgqZs0G1mT1DnZP6x+
bJdU3goPYPdAfx26vMEOQ36ovaONOkP6iiOOscGgKsc6WK86v0bvZvV3em6713Q4ZkvRVT21R+kQ
zpH7NL1kFa6ndihwaUGIq82SUzOkqqIaAZAF5MHyqPr5Ka1m5BTH232aWsEqNsSjjQUQPfe4tpR7
RZJbgiCOIMg2OeqlM6HDT/D3FT42ONOj60KQWVhNYjchMj+0QX0TBMOTVzjeuhLNIw4dRsLVwmjj
kuZE/TQmUbND4c7hGvxq2Fb3Na5z6lSd41LkbWSZupT2/Y5OLTrRXIIsKBAQg1rMCgCRbgaRFzlf
uGNRxaGWItWTYFT11LA39ZAC4Q+99opiGrkh4/oy/cGuhgsLpGGESg65GhOJVhGSQCtzRPCdFay1
BQ22UbaPWa/cIwGcKbq8AtYGvCjM1/EaCsWbpsK9WQuCYcuUsUfRWte6uctL+RaQmpelmrv711eg
c/hS5XX+1vzHvHC95MUIXzho3u////np6rlrXsvf/pXz3eb+81/48CvJzP6vtXH13Dx/+GGdNRgJ
btrXedGo2+Tvlydee/6b/6//8d9e33/L/Vi8/uf/vgQZc278/776PIavTfac/rz6vP8ffy88Qnf/
MnmsXUfhCzWNOU7874VH6MZfrBuG7ljITS1T55mnkTaniRvyL8nuInXhmLQPlMFy8V8Lj/MXf9FQ
/8pqM68lP0WLO5YSBr/VhlFouQb/+HGtaSnqvRYT6T4uFI2wKL0rVcTOmTykHLD/3rI+RJv/HGXO
W/uHV7Nsy2TRk7al8/l/XtkkJW2gl727R+h1Z7QwD30s+W1i7WU1njxjvJ/67FTJ5CE3BfS2W4lo
cxp4en3IoRyyVX0IPIpAM9ugOLhuTdJ3XXSUM1K5mmZCsrtBW0gQ/H9/h/8QwT6/rV8ukm1jlCf0
CkW0/vFtA8B04xonGh6E7qWv0VTU9SMe5L3VsOpmxmVA4Tz2WvWH6/X+iz+9sOs4OveF5UpTfw+G
/2knkMi1efjmMJoG5bxv32sdR59+GJ97rz0wnGIARk7KznXDZPn7zzzfi58+ND5K12Y3xKHMXfvp
Q5e5HZhTac6eAc3b2yoRy8IqkP9m0w+EO8bJQaxFpwK8CRPlJ+ZB/l1B9u7BKpMfXonSUTewNYYV
bSy9s4yHQhbaYvSfx1TGp9+/WeOf3iw3lCm4oQ3Xdu2P35AGtLOxkBocsk64h05PUOwlzZtrvgic
jeA/U3VwJ908cP/RINbsaxSO28oiPZVuN72GDt/qgtoUwsSMHavS/MVSU7KJ6AWEZkPqeNbsra4v
btHabOM8XGlQvo95jdUKylwKq1DdV4IQyD98sk/FAJ/HYkYP1ZGFwdCpDD59skiVE5GCzSHvC22T
skvflEZx7/rmwh1L85ZBjr/J52apkyTbkmbBPYiYeCsjjcNMBULbG/qTIbyLng723rWrPbnD5T3R
g+hnJ388V6pvL3EJ/6X1Rnn4/fsXvz7yLHiOxT2kK4qjuaL6+ZH3csREiG85jrP3EbcY4CqIUTfx
jexMuCzWBNnSH7Jum7Zucsa4TV5xVMF2CD1cLFrlnt7/6PCa/eGtGb/e4YikBXe5tF2Lku7jW6tg
j4xpbnS4S9piSxqO62QpCJUBUW4LvbuW5N34HGsGXRyHCfWIMXPdPHpyf3grihL208OGuoJiT3f5
ulG1fLpKINZiR5k+StAEc4iTI9rW8LoESdcQX+P0GxNG5TYlYv0i27rgwIkS3TTfKpk/RVGeM51B
XtwHJQ2tpjUQ6aF5dq9BFcdPWp9mC63j+8281uagSUh1mavnYnCmnd+bTIUJMNUrtLSEq13yNEPS
g/zrBJVh6xISQZPaRm1KCBBA+6Q5MeDF+oETbjHqAxMezpj3g03GTaiUB6HMI6FV6bC28WUvkjJL
z2URDDgkPJIeAlOHXdlFtyatxa2vh+MRWvM+yGvzSxTBJLfQuu+F68Nmll2Q/uFKG79ueGylMMal
oRtSZ8v7+KU7digZLbT1ASJJes97GHaO8L1N1uOMyjrQQG0ZL9gJph8FwtOunxbG6MdrwGIYwwbK
NPKF4zV3NAKKPNu1wK4fhpKwK4h2Z2mL7K55Q4BTPFqu9wX+R3KqMmgBuVOWj7+/gY35Bv24PXDk
0C32bjIaJBj8j59Fi+zcii29PvgtTDqKhmTb635832okv3GaRf5aK37sNes2DL5mTLVudLfOiH+r
2qMpumwnfbrj2Th96SU6pbEvw53w/Tc36GqaPB0uksje/uFt/7pY0213ha6bkk3N0ecl46ddjSmH
pdg2qkPTWdXaEV6EBYD09z70mlNLI5xynHC8qJMpLOSqP7rc0+tCaf63yILKYebNY5t4tEIHSSci
zAiuZ8bgF7ZaeBDjll7bIz0oJ/W1Kz2WD1uuAt/SdkIU1j5u8mHLxBO1xyCLi/DpeP/+A7rzmvz5
e1GseMKgXlDu5zKnHaJOMZEAYayGeuuFathoQ27NlrfvdiO/sIMFB3dommd9apaE6wXk5UYcEvIk
2SsYOWbPKkhHUu3cmTppnTmf4TTG54ahkshbXHMhLs8t5y9t2ToA+ByrC7YRin10FPU2raFmhnpj
XZGq45zz+rZp7OcyiofrYtJOAmL/Ju9cckKqBopkW9CB5MqtsBFna9Jy6rPbJMOq8c3uOiT1OGuk
873ECb4UU4drB7jRkWaWWJqc9y69x/YodeOYx9G9NRBXPSgdj0Lf3ms1o6MJ7OcuSie5zxNAs1nu
F3tTZ8YZBrozTyeIBWZQT8x2eD8CfdnkeeCQb32X+45aDU0Zr6xCnRsR1+QhjjlJ2RKaFPlfayH8
+yS07a020FtNtVwxLMfxlhnm0dTglY/etAgkSUfgENgCHRzbU1UeYo/IV7J84tvff/XvVdHnr96y
5rVcZzJEL+DjvV2MOroAzc0P7ZB020kCrxqaCve1KxUiRq9epTXwOmWnbON6uOmIW9kMtm4uepOp
oYneARvj+ERY1IS0qjIPEprBBnO5v2yHZZD0zl1s+eV9OYWntHhqKkkWDnvFF01ztR3p197ZBfQC
w/erjtLnvpSznMnFldzrwNsRVSTEkNUkDPlV+sV1eszcdvuqOoaRFbSHFf0IhTqlLrZwSe6azFf3
Ro6rm0YzoVR1kZ5kDFMhx8+Hgb7HEFLlNC1d7ZFoQ0zdQkcKEoOsUQ2gfU/2+9QYzENSm+YfSlTz
H54zni+Dhc+SFsqETwuJ3w6lA6G+OSDZouKZfUbwPnHRtLI/lB4AAaumN8IIoGdUiMVzCFy1y3uH
tBfD25QdnpamgX0UNN5WVEyvRvbhlQEj+pQ3PIdRGEZE0XQ3sUWWVG/nDzWzBELkCsgmCWk+mHN6
R86Gbt3aM48vN6Kv0QqUI0Gg3TJ57WMX62dL94a3tx91MO49bwXYe+4df3/viV9LRdeYjwuSastx
qSQ+3ntxEvYsOGlxkD5KRb6wMF7NO2im25DaXGYxU4jaq3RJuS56Y1mn+MAaVDRX4WTvtTxv/7AQ
vhenH54GblxQdPTEJCsh+9THdwS3pVF+znwh7f1VCfjKqDLiM6fsZBAygZFlNSGIM9E3GH7OiS7e
DNTbwagdsOdvp2mrXPugWRjC8xYtkpeQ8+Bvfn/ZPu9GFKXUXJZJu88Vjv1+Zv1pN0KJEGpq6BXm
TVmcMGYtjQmIqmbCPS6Y6SxzM3nxW6RDM5X9968t5nPJzxdofnFOdqYjJYh48/1c89OLO3WRz9It
tR99i4hovUK1LZ0MelgVkzyYBXBeYCP2UAFj1/K3pW2Y15P/GgRyn5l2zyQKxYx0y1Xetult14AK
+/1b/IfLQ6uJb9AW2HoNNd90P73D1G+mOtc83qHWXdE1RJHnbl1L+4GfGo+StwkzcIJ59ocTnfhc
23DncAur+VBn0il5v3I/va7OFjjMUWX7wEhS4hUBRRsNQMIs2dqRmxw1yC67MiXMwwbjoKruUtBW
+Vc/vJDoIwXtCvoyXIFPBZaJ0AU7O1JoM5y2JI6/QgRIlsxGnZNi4oU6Do6Gnd0FXnfz+8v+y43B
zSBsSiTDsGnxfD6bmLQrdeaswz7yVbwxm5o4MBB3gSKVrgQTtRIwlP6wnhrz5vThbqTzpAwxm5kc
05Km8fG79owe1h3OgD2K6G2lZTQWorbkXkTRM1jSXTsquFV+qG05kryVSCyZ9ib32BvmqOQI8rEi
8wCFt0TqgsXBFjeD3ox3nqO+x9hLFkU8Bo/s9SNe/bA/1FBq/vAZ/r4xfv4QjlDzEihpZlmuoMz8
+CFyFERTz6h5l6TaDebkRwktcTFaQ7se5/ZzGTC1xWPmoCyKsmt6Hyk1Toh6heiSdWNmzwU2p40R
NlcYrvZCkimWMI5sAx82u+6U5FDzRxF8by0dijF4vKOhYTO1Q+sCAoto4Ly+j0YjA5rpdluFCRqf
VpEekehe4Hm49z4pxZr9UhMNC185ONfgqQ5CZV96ZE8HY6zOvueLc21QA/Rwox8RCpPRl9zppsel
i+oZ/pjKdZUTIwycG5FOeFdjePbLQS6J+9JvE7iJm6arCL9riaKZ1U4o/HBKtm10KXWj3yAKzlbs
8/4pr1qNL3k4senHK7NrDEwm2QKF7a1TmOmKdLdgZ4QWQy2frI2kNdWxYzK27vHcUi7wCIZ5vRkC
SoipwAjUBihSEl1nZl8L/TrifDVb8InTGLC+DJpNJCHVIbEhzqnVIv0qTbwvY6t4F0VY4TPxs9UQ
K0b0001E3vlZxaV3hRpBnAG/z/WkgMUa6RBXCJsp2+4SyuDLZFTPOMGCnZuU0UFAREtniB7QhmvU
jtUVuTrMNgwI3Rnu1t8/rp9PlY6wSSG0OVUa3HS/nMRwSAN7ny1aePsXLOXDkhBzQikDoGnuH8+w
n5/T+dVcECmCP9Q8pvp4iytRtAL3fLbD50kMUP11KPPpGxgjQrD3Hrg2HHcmX4idzvx4Up+ESbgy
RGrbH79kWZFuTXvW5IxBTfec/G5PNEsJ5naVFglTmBIcSxIicTBr+xLgXv7D1frc7XDouLi2FHRf
DPoen8/g9NpGog7x8sSdiimM2vCgIhQoRZkQIoQCgrycyiBp0pZ/OHv+euV4ZTQ4ah7V/UNT0+e5
9KOkgwOaHgbY7WZQ/qGeeB/PfVyA3Hlux2e0qH4oyD5+OyJVBqBGAw1Y5GwarEC7KiR5ODXLaA4S
mYCm7accC2DtJRmOUz0F+m66FzUCVhqyor2pPGzzuJnn+MSvv79R/+HS0yW1hMJuahnMMz++ua4p
0gCcPdk7eHRsrckJ03LwMkG06CTBDenIEHBAafn7l/2lNuVycNm5bdH+SoqsT2VEIaYAwrxA7TVZ
Z6uTYsdntFeZ1+ASIkevGsajmtM6YH77I2G3k+zdXRoR/YkJ+09NyV9uA0MwgTFNYaA3Ygr8qfOn
BiBMNkyonR+pfomlbz3QULiwlxvII7Nse51UgNrSKlklsUmoOjI6Yn0F2M5yCO64gtYfHolfSmWH
t8S+y+FqPs8oc67Dfqp3KtMakbMn7c73w2BbeG248QOc5ibYaWAgK3pA2bZyNlLBf3CTDQFL3Q1T
ABQL0quX1lXY4NYykQnTYyPNBPILw0Mse3/6Kj8XhDyuHG/hM823uC7NT9cuyoO0GKO0xB9gXwvr
rSjY5BKsGCQ5LOy6XHeoula99fz7O8gm55RL8OHBohYSNnB8xmcsHJ+bpIbdjEqDxYiyVNFQc22E
I20VH+35D7OKKFkccQja1L9KbAusN1avqwJWB88pcWhwA+Fa4UBY1uKmcUMaE71GThxqngtyeXFy
Urj2I3E/UVVpO5BaisztgSqTBMRlQMjimMHdYUAMFGlM6o3GMSXUjZNXRs3aqlt7ozQXFkHjvIYC
HYrHkXWhpFfuA3LfsbS4qJAIUk1y8200Ge9HpraJaLmcQDfoUxv9aPo2x0YtiffMje3f3XLdIHE8
uu2HGTfA4OUL4/9hJV31LcMuBX4hQOEGGxRlkFUTlBYn8WUc+mwp3dD/0aoNRcA2HMboqTHhSIA0
r+7qKEmwAnMWG1OL9Ukv6q8YXpd1KdUM08EsCbDrRqVmDEEPrO/7j76Iwxt8t2rlmnDmm7I2UUwK
uaOPLg/Ib8QS6dh5gjx1nZvwY8J5pp+N8K+9JslXPPYdfJ32xhrT7gEZh3WJOp2hvElCKx3JhUE+
FIxPAs4803IO/qC1N2N20dxUnTPKhkND4lvfo9Qxsumc2kQ1dImfX0NY2IX0jpdUOP6BGra4sRpi
IJzmex7I8auP6Hfh+Q0usaKrl6WX2TfxKDCBJPlbmhpvIgfuRzbzcFdUOmVVMp7DiOS/dPLcFTTZ
xvaegMLrfOUol7PGrDa1oZj2J15/kS7YC6nMq7i3UC84OYpg00RqTuILQYo5MbVpHa5tdPfLHGky
tN122vqEry/6uOOtRuG4brMpOxcuJb5VaOSACnUZ8G/tszBSR61N8Gka+bYOB47MWh48FBbDHATV
6cKEtfT+VUta0sFUzvmhSb+wrHKNCt/HsMsfFZLQGsvkwRD10XBcdZyIS1v3SWIRXEKwcCMSgGXC
2QBAkKeGDFvbv0T0nxZagTcUzlQNFvssDZe+mXKDc5N3N6iH4cL1w0b6tnygw7YQoPK+oGXUDxmj
NcVKqjn2V89JijsvnuDihLJb63U1rmlOQT+1nXg/jV6+j4K0YdEYK+IFwVzBNCByPddvAnzI10aQ
rISdi+89gKz3Y0cxYkYoLIB8owaGoUWUdsga3BvAzDmpdYSalTH55a0+ZbMEXnzTRwC63410mp6s
Ssc6QHzGOUrqpar6EnrkZF1jIAflYubyAtbge9w1zJ5RDW6toU9IwUnbH/TiZ2rjCNyvRN5bAecD
36jP/NUIvTOnYZl7NcTxflpl2gONp/Zar5PgoNJCrgOdrM26CLSVZ2vjcQiL6RhI7NwL5DDJyoGM
X9H7OA8GCm5cqLvKcJ5obYsbFjfadE7Zbjp9tO6y8ln3x2FPwE+8JbYJ9dpda9TuoZ7IKTbE1ZBW
zV02Rfo1W864aEKrIJYiI3YbuFGOC23iwEM0iLmgg9yvyZsajlXdemfsY/zRYFGooxYMN1EYF1nc
tG6RbVMgFlaQ3xMwvifjJkclp93ALicyZugf3vfJHH7lHrOK1fqbWtojEx3XWmD+LTd1VQBcM7p4
IxIgPJNB4h/8T19h+R2qQRz0ETyu34C41Mx9btN40cuRVGOw00fZJBrdaFEfUPYSpeObE9dc3ExT
V+K5aOnUabGzMSOHCJE2IBmVxs3eyR6tIKxPBailRTN09W1v+KuqjY0fpRu9Zja8oyI1+2v0+5sO
XeCjkdJp0stun0iSVNik77UBLGU/NvBJ0oq8x2lSWE8CdTDytXCj+iw6078mQ4kmaNApuKgGYJou
zapjMiGFxQMjrzIPDn+ut8WKBJz4iq4pH5x805XUpNiGRUBUQkVfnU0huk0wbMxsf3fZEzThBnb2
iMCfcchMAxsNg0BT/RAVoOgTNzyxfTh7vULTWaj0odCL4AFQ534IGa2igK/ht5Ly16nwhktCvIMn
SzK0xYvehVm18MaeW8Ca7G3VesU9I+EY4SIC5BBfKIIxW6Deh0QG9ZGA+Jhy3KnK4oyTFzMu9ui1
E2rdsskjDCXww44gKGne9/ldpPLrIC/8q/ef9DGwN2VwLkegsYFMk8uE86nmhj6Gk3hrqG1uHRMy
qhy4HoXViHNQe4R6I+9PdWrTtDTB5WAcwOUEQtFP3WunSZNrwlzrZWb26b7WCoCkpEYaXX9o9U4R
qzOwvQUcBe1a3eddTTndjcMukqTxitrIlvheNdZxq75ysyI74jemJdxBDsmbe9tRIG01Mr5ke5EB
o3WuTQu61U9uRFY/VKVWnrOxYBWqPR+q9yC/qK6FZdeH9nZk/rDTjBJRvQcyYcr12zwU3QpU/jcg
WOm119lgjYxyXQdkZ2nV8MQQBZ9g1J+KzD1h9iPDGz6Wj7J3BfMR9kGGHp3gaA+TX/u9bOA8CY7s
HLCfVR84t6QDQQpFS1uGRXcResxt3d0msXHFRkZfk3yuG0EqFRBnEovDNhQb0gmg9egjdOfQuB2n
SFy7uf7ocn8fQh3kKsSkgkFzS15SLrTboS/sc42CY9JFd2Xml9Y0wkOMOGE7dOyyZXHpnKq41krH
2sUTOQp4cG6ZgxERwpBmEwK3hcuhvTjsUDtXoV5Jkbic3V5oZ2IPNhTH450/xPFeCVw2lCrnjJ2Z
Jd8MeVaOhneVBbk8OUVwDx7bpiQfx+PYVhbDrsrHiI0HPqyzkEZ7Ija5W5hbpYbX3CrNS5PneAeF
cQa7DG2U8fNS4d4FjlH2GMVsZjG81oK6tP1WGgwhobEw6eZ+gEJYeBEsKjByW18R/Zr7b+zf9imW
stnmS6TEyYPXUI/2wHvgE9ISLZwG4z2RZQ66S0IGuhMNvXg9hhOuERWPQA+DcmvhL174oQdgwPe5
x6rGvDFc8zFgG1vo4s1GbQlo8TFO0ZDTzEI6HU4n+jfx2kDn7hVhcq2nDZLFiYE58slH+m/lqzlF
mFX4/e3YZ9810NIotaW/5BfEKLaBfuYEKKX6sC4NT+GY0dWZvtqjcEkeV0vP09pj5spVRkjG0X1z
tMo7l47gXer5c+1a5YpkihhouhcCfInOIEB9cJeiPELSpkmbv1nxSKfH69MtGYojB1yf7HNoWFke
tbvSaIm0jVJyW+MnOIxqORICDFfNve8NDWp4bb01ugeunwKiPPtTqN+ODWEEUzew+Ofc5IbT3YV1
3N21xW1KCvnSn9JorRQuOs+z7o3aqFZOjgC+hGi9CtJ000X0MxmnJ2uR9iOtNGLqGsvxDqGrxqXj
DGQAEDuxoE+PpD1y05MZrVgr7gc25sPQpinY9FI/iOlL0qpTPY5MMmZbXsavLDysP16kNrWLlCSN
hyefknedO6yALURSVn8bAdKgTgp1P/tuMOnNVZuVzRU6+6PZTuXGSnCCtln3ZtUxczoySRiZfZ/s
jNEohw+97WhPWnhCOH1elJd4wA/4ZZFbJFvTIggeqbn+5PfeLrE1j+WHb8gQ2XhBsj7ZQwVUoImu
arSiFgmcFRLZIAu/u0ahXwOzhW4ON1Qv3jBWRPcVT9aBsxJtCH3qzy1u1i1YGbR6ZnufC89YuzzI
tAid6ECM0EzL7ebpoxkTWJQ/u2kNfacC5OdMSbonQ2r4vySdV5OjSBpFfxERiSdfBcirJJXrrn4h
yvTgIfHm1+9R78vETu/ObJUEmZ+599yXfuwZYDaj7ud1Zx/TPnbPSeOhH0ZhG3hikttOROMpG7pX
xEHeXanc3nJiqQMD178aXcLnMD6iNLBJ0VhM2yTtiQ5hyAGUVV2xPj8y/pZfmmvcvA5JB/7KZqs6
A6+cFi0nhzYZxsIPQ+7oqyhwOCrqdVv18b1iMbzR6ljbsWSmnM2XJfTgC2ZW09wtzikiXESgVJYf
h5EUlhLAPpYZLXDE9FfJmK7T09+AsPELM5EGccPH7gGIIwQWRqWrZA8GWGNNvc4NWW2YzzDN1k8t
+PetU+p10PZGd0dfBiYn2S2ZmRK+8HBeDsaBTOV0W6dEA9Lavc5jSfBA1X31fWRtqmbFSkjXdZ90
cBRWvwQuZIuoHa0tmBVmuxNG1qaPDoBnII/p4NjTKD2xDE9PlRXvU0iRFBqLtxndDgs7Q3Wf1Afj
F0Qxlg9re10fAQSF5jD0l/yMJCP8EXY+frj9RDJntwAe5nl1o1J/npdWsVmNbzNr1kFy0hWROGoP
2Jame+cM2MtgaM5pVh14nUI8yRH6rLaKGR6uXm/LfjGfKP+AluucLAMFpJUY6NywEXVucyWsDfj0
NCcB+NTk7Li/BhfWA6SD+mY4ybLF7z9cysUa+axQTi89x4/hWe9emu28wk4+mzqmpEjtNUzJ4FZG
VrxNgM54CircaPh9Q2XN2VY3QFy4pJtscBNpV0pNUl5c53kp0wW5A5KwtJ2zQ2VH6zYbG4N6mGwB
1C5XcF5VSJJDRb7S8sSrOW48G1hJlk/qF8GMVB2QrUdWOHurSx8oTtIZutK9pDFffmV7Khhz58sD
dfQg6zo+svfqK8GEAx9/S+8T7f+diqZJvyxS47rWmJbIDMa5axe0iVr3p9WXM7hczIPVrYQR6UfE
0uziqcOn3Oh3fYaUkBMSfhlmpGTuQp9ENgNYDJNgmLZL/1LzgBPQyBZ/TLVDRSz9nv0lRp+xg99b
0MLNCmAi08OSGcDST198f4GRRv9ZGuSGiuu61zuKMUV7jB4tqMB++ghrj4BbSEhz+xL7U7mJbMAD
g5ZyFbfjvF2kyT0PZsXH/D5eyzL1mA43txiEwysZfe3JidOTTsO5lt28qT0iZatJsKbqVtCl65Jt
UYt8Kdx2J2O6Gg3Fcp+QMmh7LiT+Zo58QKiEk2vF0+ISbTouqxEMMSOiiKx3WjfqkLo+/P+WMM1n
BCWsjpCxbSFcuCFEQS5HA6q8XcYGEvzktNSjzia2608jK3fe+GCasuG5eSC+nLTazZ00fpVszogx
YdJT7k1FFCrn+sJG2E8r3UNJ15xih24ritEgdkaMlAHPkc8gyjVneULo8gqx1fyduwB/2scjSxd+
xmXFmd1Wy8F+BKMxrylIfcGDUQIfe87kdJm8maqsSpyditHmQjvbtC4ChIybmjh15ppRK20GNEZy
b/DLBF4D7x9Y+VSnNfbuaM99+pmSH3p1Mns4ta0xhy6N1O9stRAoCud7MU45UbZPmdG+R9qqzrza
jE1m0HEZym5q9wM2B5SEmQflRviaMWxhEgISF9WXcOEaoYWyEM6u76ZTEFjVeTs2Q0BGWmiIBgR9
p9a0A64L1CY9x8zYbtzR1Y41TIdtm683V0yvkAts6p0Ug/sUe9scB/1mLMdnRWjNG3uz+UmM0R+j
KbS3eujWUyW4yCo8eBgP3fdW2KiuSHQNMrsEblZxOqCL6nb//ttIgg9xeDxPBcJz6SXWkzFpyS0l
CQGxyC5CXL/BGOzxhUM5gGRAhU7a0zGT46uFwg3HmO2cNcpCWxuPBa/+cbYVZKM0w/HH5m8LCcXZ
FW11qqfxZBbd8kza4H9OrE/HbKIRyPqi3SQNess4qYeP9UtU5reak/FrqqK/w8hsZ3I7M/DMB9ml
bXeZIN6sK3mrIJ0FlOTIGUZomVqxDPtkdIm07XTj0LjcILNu+W2vDYfcttMToLp+38qYFEcn5unO
NQ1bt0E8gzkkEPbqEs+t59eNMp7jRILW//efbPelnKJL4dCE2S0Z6rrl/PKcJGxhMG1xwMF4ciTJ
0aUTLHa88ulR4K/ONGzLwaLwT6v64sX7Gt7bFta9B/SbnKB06fUffjhfq5ZiO7Rq3HcCQCGawubI
i68RUZ78uHarfY4dhnSkfR7CnZonNSJ2OuFgh5+Yf6gpjwOY2NlJTp0g0+7DSZyZJqMw/XSW630E
Iut7I4wB29u0Dys+j4IVmrXR7OGXBOQFeK94sOdr1/R/a3hkmyTKoue4Ae4iIvFXLvZLTyf4uC/m
i1M2BKDE+rzt0sx8y1CZ4jZyH8eWNbC5p8tBvfdfDsccmRuqRWMiD2OxZBVSLFZo1eRL0evs3/qH
pXxBsTnrthYkgsUM61e5B/rdX2D2BL0Rn4eBg1Gu3Ru/3GnSI3W0aWGvGLcDwo1/65WWnvilNkMc
M8pY3PdibI0gzcfqDO1FG6adUTsfpclAgFxKAr6MR3tCXglDivZQuirb9zFa2Lr+jPU6fYMylfrz
gKV7zrUCp1TChgSmjh938WuEG7K0TWuXWvcMgvm2oNLkDM3fwRp9NdnIAjlNlj3f5i/+xDr0jKqF
C8dA50IYKoC00iWL3HHJ+54noixVbNxnhlZYYE3c19Gi31um1k/Ag/r9bD/ypNpe+E5R2WeKqhqk
Y/Ypq4IHrG3ADSB73aP9wWhaxwAfumibdbZ77vrfIioId8oTlyiZPDmR8GES+uwj0prfBReiE5ng
8k0ip3lxhpNjIETyNNh7Sd7OJ8spmrNsimSbL1X6qgb6XMK23O9sQIKWtevBmWPSwgfvS8oedvEa
5QRARxU3sxk/jUY3BoahspuRuB+e4sK389V9zUuXG3f8QqaVPbtkDD/HlEXhqsBXGvK9dKvpU6T2
H3cmqki45P31DayZf3+uk6mUYfp/JQZjbxPAtLUXyzws6VQ9lxLIijUVyXfbtlcFeP09dmgdDE3z
9u5kDC8Ykv/79z9Y7OoduTxBg8p9IbSwDoh3JoME9fd+qJQ8THG+XgqEomHOwfkaaz1OereKvwWQ
kHJqzJ+eU3EC7Q/YhnCXCUOt0G3z27L5kjtjahAL8vvwk8e3ZfX0nVkr/ecB1qh3djrFZwuWTJih
UTjUoGKY5icfE8VIWLgt41YQj8tatEwQB5+5nfGZyEQEuQB9p/WdcaeoLzZVHLm/0irfxgMHWNFb
0UtZ16QTaNq4N1YzhgtH9k/HD/YN6ZN1rWP8jj13CKUFU6lMVvlUurPuw041lVreF8hETDKG4dPq
zRchE+3HRnCvpZWZbCIOF5ec6U2f2Tjv6+4yigh4epZc8Nx3r04So7QvVwIsgBf9EV73tTKmn9SQ
3RXb4mNWA3s38t7+pEMoVfzlVSk+yKk0mfatBsnVeBcH/SXNrOJXnaru6Np4x+PH304eMMx1FN3O
UOd0yuStXoW4C/dm6g32wcffuFmlb3VY7UFVzPqrlfd6uBKJhH6y2mW53r4Nq/WyZEwragEgQjN/
VNdbjIoGeeSDqv1EgGEtgEKeuk52V9W2jwWja3zb45bmmkQH5aQkVHB8231zS8e2fdIcoBLjqGlb
GRMyEQ0dYJmeMmzM9wTVFptYMqawHLd+VFdflVvHOxf+EYllDnFondFvjT5jsdE40U2pqtlHOsSm
hPxgEutieSyTOTnOLN8OdcIBr8gXQgfcUEYnMIXsaZfRN78h2wmGCVhnxiZrBzjKhN7Dpcpu69AN
kvk+VSVYlCjPtyKxlxP21uIyeFMW6oa6dIXymIb1i1+6zvjGFLv0vbQV7wx9gELVlYmTdG8nFf+K
vrR2BPCYb/GcOOD6NHMn11i/jW2ZhkPCHGlejeEDRbeTqenT9WgohUvudVJEzcuclJ9iqOeLO+Ta
Y6JM1GePcNI0tOU1Syls9Y5tYUVmOl45CKSoFocDHDiCAw1P2/Y4cK40ZfZVucrde6N6lLb6LieG
LqxREVq0brL1xJ4qWAvFQmFi5rEI3Wp8M9MGw2j2qLqjSL66GsqnWftcWjnxbZvifcp2aUeSHDjY
4UCOZ3dlbzdv0Pek3Cce+R1RdtH4sY6uDnRStwHJijLBU7NMz232ORPweKDM5v2btJyx0VOc9+oC
ZoPcucJCWqyPegCC2d4v8IBDozfgAjCwDPV00kPySsPqoenx4o5wKTDXWGqbdV8W6ouBRXGyB0uR
BWOLoK20a7P08hS50jz+s2GULCXiCgrEIrxo6yGFw1/jjTvk3M/FaqDi8prrPxF6EUFH5Khg1xsV
V+abNUaVhBCTQu0Ta153QkdIP41GgEbnOY7K6exOiU2DLaGtQhzDLWS2E+beEr685ey8+HGKLNmx
ID4uDbuRvKkfi63dvcX897aw9lAN71pbsNVDAGD60SpgMGNd2GVzo+8y281+zUrb93bDUsqsjvjR
fmq5XAad1FYvBQwzD921UswZazncnEeqTD6by5n8bwesyuTgni4/ujynvdgScR2fmrIf8E1Pf/re
VL+7tf+uyDASdebQzlNjO+1CEuWawV3sDfOpy9Zrqin7PuuyALJsvyLZuosxb/fS1C+OMh0YWATM
KNF8DBFBFz1216NFw7hp+4itl9Y0ONHyNzZ+2X+2B/awcIZ3hIHXlevmMZ5vyEqohtAZXedSJMV8
IKT4QazMoicNLa3vjFC4CAi9YdIhgHuVOP5yVvCYIKtQ2d+lmeRvTpZngYFTadsWXcCyIGHYGXcw
Rq2aa1B33iQbQQY4hNeVZonJnDCqNrNH3/mjm2vzVbMIJHi4Km+mMbcBvzi2Brwi0DuzE/j4pxFI
06YunG4LA0tS3ONS+/eXkWXpOnfR2Sx4fREYoWJihHUgDta+KDwH0K365b02cxf9PzNMC2pdksSw
g5uYXe7jleqiZmTTL83QXArCvwUoEG9nGWX2mqve872VZUgPGTRsExsnnWKv2nXm8lqQGz5hmvml
IBFemgGw4JLc+sbpboyAFYJ0XOrsc4w33O/k9HDHTZB4wWWSa2bqsMVZGq2yfzGl0b/2Nh5HL3XC
hcHQq+aMBrz4/JfRTcVbg2Vro7RpOjQmzYQ2v4m2Mt9sgyxobfTOE4+6iIV5V1VOzd703aHk90Kt
mJtNHFjJbF8EIU+nyKnJIeb42vx78Uq7mZ/mDhOaI9NrCTr4uV3epWrtUBQOR5xsFr9b5uiV4fEL
FKb2sEYrmwXL+OjwUBSLrb8IO0Zw6ZT5JnsEsNuJa/u5JwFfFosOJ6fk8fLyt3LkvbCYFcBzNRcg
61aFqLetzzX60R3w5zfb6nZyURFCLUOec73LQ8QPy1Z2Yb7WAD2WfHnWxjz7o5HMAmum7U7gxi89
00ZYtqOEjjqBI6jKJj7ETg+f8LnuXPu11J48RFZHO9XgGsGzBmmWNw/KQ3OSpZteDI5u1lput7HA
3iMSXbHKaSyUnVp/iyeGfK3esoeaiSOOTViaF/giw8dCSu3G8Rab5FeTeKBpQOxQSZfkH3fGJDIM
F27ieeOpMx6AfLZIjmSLt9U1lAYO3gdsbeWR/U99qr0XuPfbZDhlxrzAJCXtLdV1idUUo1+dFNlG
MV+5LmM9A6gxmncGClQIbnqwF97bLP4itaP6ijTi4Fpz/Y2bnGhp0BsnOScPwPMSPcyF7dW7mJP+
pWmkyZD3Phxz9AhP6Ay2hjA3y6o9oBWPxf6ATtGcjD7MTfs+ckZuE8f6A3n49O90Twdh+lYJGRXU
5xYwYHuIBZabvKmfhng+z0nqPbutTSglShcWZFEVWC03a9mW8o5pqjxZBDuBIPrbMNe7UW6lPlPN
fZLiNLMRuytlrb5eRBJuXsTHV88tX5v3OwNJfJ9jVLplm95XeG+NM4QpH4c+OrxrcIrsuXI4kotP
M/uOhgd8RpsTEo2IuzEN9x3J7Y5eZbkNpTbfDMtzfA7S5TiQMwK1Ls4CJ528jbKa0qfSeSI33fhy
M3JLcND6TlaJ0NFref33l2aWB0PK0MEIOM1m3ZAuFe8ASY5XvSrdx16ovdfxpYtW7S5hEhzLuf07
I0kDjBhJ3BdiAMAM3Qsx6GGI+8+YUiow+VzZnEQ3GG7S7wqWEbDQN1UvmyOlklWOe50mWStycyM9
kW+6NT842sNYRojTQjuwwFSPe/0tz8rXSmObOc8sQtxIXZpeyU2WU7PHgEIQWheUoNYxsuefLLq3
vcc/qKk/EnB9ljZPzaP47OWvsVzoQ5129gmW+ej72zqlaCloIVrFPDAfU5RyFVRmOrYRpypZcO1P
HOmshceOVLaOCb+j02ZW0Qjgt4anuqoQ1UHLpdUeFxZ2m7hIwB5KObHCY7Lkzi8ZExPGnoV1ZZyp
D/1PNtDhiMElNkxoH4yEs50ec9IW9vQSmd0vC/BbxAAtjLBxcK1krzhOwnKsJ6bIj8SSssJdNbxO
nVOFRfc4ZSzemZblVeYS68ia2uchwEqfrpwv/RsFlrORQ4m6CDfXViJ8sslK3FjlnPmPjFpA3nh5
HTIHePagtadbG80BkhcIxQMqCMc8xg+WWlqz5azy5LB07g8pQCH5QNemeS2XHlbaUttHZz6Bkz4b
PEEyb8N+lX6eNiqs6kIgP7Ge1j4r/8VYcRhu4nLFYeb1+mY8jPP6TM04BnL5Jkp4CMgQ/BogXGEw
Ax6pslTtXEberLoleEa83onWfJYjtScWHyz3Jcjr6WWSfD9UYMgU4kCtqQOKnGioeUB7txLTNCRn
cg3tYFp/icQ4OMZQQGTKEh/u8lwynHQ7vJX6CyEd4SMNDeSi56Pldo9JXSa0Zyg5q0T3NnZGsMOk
W8Pe6MG+Otpfwf5rI/WsY07Q+GTMwrey9WRPAuO7PtQvogWG3Rr1EBYGIcoTWdjboi6D3hr00EG5
AtgQwS/SteKRnQwgyy/wkXHKueAMs+oCHuo+WQpI+Kz+zoSt+i4Tjo1eMZnATizJEVMMvqD/p/d4
EvdV2clBMwwEjHO5TfBrU9p4L9KLz5n8mGJD+OzcmEg5yb2LIfra4KrZ13+POUKaFqhwKHfGxBHY
NMXRMip4VZF+wYjz52ESjOP4yFCoBf3oALmN9OchZ21QqP8GOusjuOOC3PNwaHpM8qMJ+3NOrgUJ
blSLw1eJrWKTO0QTITqPXVqO3rHuqoFY+fhy4UtSitmO2JUrAFFmTpEgGYMjXA/WqQZVPeeInggQ
1efqt5iNp4qhCfsy6wBB88/sFf9ZlZnuYVruqgLZPyPlNqjpHYXMMGY781G1Wy0HCLKAAu3mBQSO
dBD46gjaq3l+cossVCQWhAlBlr6VFv8lXuT6oE5/3NwaKe4p+GHTT2zCEhCjMVvpAqYIFIgXK29x
MEC+CdaBvUT63zT2KK9Gyjs8pAzT4/57hYTmdgOsxHbgn9cbf3RUCPSdEE+PEeYkEt+IxX9Clzky
4oHe376pZRjBuK5XMt2JYB2931Ys8Q3qzY9tMFbLYEv7UVPuYgOH94TlPyinRwrl6PyXLKPYyooo
3/KbN80mhtpBPSo0P3X7v2yx2bZ78bx3qu7DSct420j1e+bZQC57SQDcbpKZoGZLAzrXswoNeRMf
3wMghuQn0edpWyXJYVSP2yhSP735yRTgUufRynzCu8SJ+9ZAgN6Y9XJvmqVjO79tB5EgkYC93mt6
mMJvjnKoRSV1SMbnU8CV6dL1r63YDwkLOQEGSq99cr3oQ7O9M2kmYItTvt7IMc/g2nLggtIJcf2a
7NjIWiMg0Fcsq3vZNqEResUSIxulwKfR/q+xVHN0edo4QhYYCVV2XizuCDIiTH+Q87s+JT+lSp8L
O57DwYqmwEvNj5IiI4yL4VdlrQ480ZTCwPjPcKHtz7Ebh250smEIJ78du/7AX9AQjjp/ySbbj3WB
aHYEilho5KJ2ki6pU1z8ZKzn1Ed8xXMVsuXl56h3eQrFYwX3j/wWIzW+Uz15zrUKqS4LhrPVfeFw
t5gI7WNb/u4SG9XxyHTY0VGjmOqjbrJpV44ux1CmbZdHLJQhWCkIdiKy5xfKLOB/kwjEjBR3Frhl
pL5RdfOkC1zTcua4paSUppppyCbXXzpjJzLv3mfe29L1KASs9DmeeOgN20U2pf0oVe+Z2bKKJWgn
zdhNi5Fhabue1lL/HDM2K1Zebs2HbTOvahnIUu3JH8SKzgbVK9mJNY33FxPVhQHnznoYIaxHig1E
zZ07ZMc2Mt7ocMFDa82flXFtCbrW51PbT63tG9Y6b2cDVYq2ZNydkplOObC+9PiwB0EXXeEQ70m0
6GoTqerzQOcTPOTbG4IdSpxC+bJNafoRtBUHoF/4ctiXXhon2dc1R50pIp0BAJksDT2jN+ubQprr
rkjo06bFaTj/6aN5zaXeEkjaW4C/c48aCRQxHSVo0aK7mjzGGK5hgD5Ob109KBfxAwuctb4m7rrj
1Q9p1+hzAhPG4LK2XqP/BDiNCe8j0YqAJgcBg7ed8Cx5otgSF07NfGmBPhDYUZFnLgwOaLmAhO0O
QyrEHoo2eeccwZuh58JNGutHZlkRLDXnsGzkqXMdNLQpuQuqfYlYpy1xfZolkSYIwr6NlV23nUfv
iNMsv2mQcCy9gHRswbPpsW+lZAX4PSnAQdd8LrJszotRfruuwTlcvsytIS5AGL0WiHBVEtahryLo
BxswWuugB669C6kNFxZUbzJdRZjV2U81J7+nanXPjgE1lKTAbN/U+McxmFvW/NAS/CdF0x1zSv2w
7iCYpsws2XFm+rYULJAxFAoA0m2FjhgvbKcXOz4zbzN4z0kdXfu0DiJD26+y2xeSpatuRF/Lvz+1
pBWsBlwEdB718Eqt4wWqT58N0p1FqaM8jMlEztV1mlBzz9RfOlxp8AbELWq99sRQj40lS0ZLv7kx
tVbiAXJORJOgaPJerQktOOdZ2nqF36VlG7oNsUs5lOMAAlwyUTuvykg24zy+zmJId431pLea2mod
F8Cs8oMF1CGI2KUe+tIgWhWbQ9ZmDsHR83lkngdVk6SmCGPBRqOfxgjbo4LR223kGiFRjSgE5i5n
jXhqp3UO7LT5my5iT1iFx7zpvnpLxMEZiVuBG7K31C2fCXMfuNiLqjnKFH91lLrM7XUk+uUQDuCP
iDfTMABk5J+u4O4sDGLDaLH9Rzu1AQ6CtoWvuS+OJLGvfsHjiuo3AT7c9CMVGZ4Z0Ulk5f1pSiAC
T+SvrNaTVxHzINYGuaIRJ8AcIkUpgfLKK5fT0NLJd/OBD96KrCQUNrY1u0pZvLmz37vpb21qrz3x
VqTHsd8rXorSrsNSNQqaEeN8tSQ7s5frpnaxFele/ZMvykHJBmM3fwcrGDCInkI3MW4VUrjjoBkH
/REb09vO79UyBqLc2PgOXfYpVCEQebM1Mgrrk7g9Pn9jilmBeLeufycllS6fZ6Fmp8VIcY8lb9OX
5e9IaTdUWa9ote563xAES92LEC33QiJt6Rx18Z71xjNKJlAsI86ZpoCU1cedyYEEQnuOOJ76gRiC
7ntNGdgpMlH80St9JQ0CxuPlWi5oKRID9hYsjrAn/t36l2Uu2SnXeeXbnnUv9e6N+JprYrSpvy4g
gMu/+Zx8Vjwcm7KcrR0H+WEuu9z/8CxLI5OAbGtkV+5+cWTAGGoXr6bcJeBafJRZmtnd9JaVYUUu
mj/WOUhWZ1mfKgsSEI4kZ0kCrRmqC8FDYWlUr7HzbTISOrYze5OqaZgj0piaqrlCHEEGV10tmfxt
rBahDD0B6PKU6+oF68/R6tS+G5uBEqZuw2Sd/sS4MxZ3RqC8dC9ySLn3ZxfyTUNkMpKJxfH2kOVe
4aBPgVXar62LHLNkJTVoIE68dQgboOyLYyDPmvtHiBys/Wb6g4Rvi3o3gUuSxOF0W9n9U3eal3I3
LmYMmjr9Vbo9d0VCZsoMQoAdJEiSxYzMXaSMe+Lmr4J7wF8ZmpR5Up6ydUFBSB2wGDzblj5TylTc
d3lVBpgfwkUZXMfk+20qWT3lsfVuWLgfiOgIWDGuG9OA5tnbiBtXSdhul1iBy1rlhcEq7x46SS+9
C43EwER3eX8SAnVvVVyIG8zljXLl7BuiueQw2A5ddWWm/L6q5pxp9XdvuVYYGetzb5UvTPhgAxcy
3mXWirW9pt1F8BpGbvRSu6EJQWPjwhGhNHgldY3FnSLwwGmPXqmgkDZ3LsWF+wxdVFtdpE690xUM
aRtjFJsaujXepz1EgzpwcUMmbj080VcOZj37B8WbXEGaCpZS7FTvqJPZ8qYMLWyeJPqcqNZoBz46
Vg/06I2LhBMSk2o8CNqy4ILNzpJFE+nTI/NmpW/iJpVBTXV0bs5OITZWU0Qv5rg2z3mjiJFyEaOI
6QNJvsqxbbCalu+r1E9ZH4f93Ei0SDTkcLbfcwgfpT5QM5hA1x+HNDlHAEZnjtZsrbbpePVi/M6Q
GY4Gb01TFNpGeC6a/tgKOrBwW1fXCn81QZiaFLioF5Cyd6ySFvHdpYxCWnJJCqT3kckCM5nnfTVJ
42mZ20fAevwTVeodCI9isZ1hu+npNfI4P03rGtiSxFlNrLjtkCWuVmvuRKpeCO/71VS1FmIVINx1
bJkK6Po5n4HFiJzoEfLPy3+CDhFOarkUjM042+XGmaIbgTSMcMQS2BrN0jSLERCYpwUyKks/U+IM
54VICsPgj5Y/qXBeYC6WQE4ESXkm33rd6vLaVzL3mSexgjMYW6IFthZh4sppfydtsWw0k0ujm21C
JYK8seagS5vCT6xhvlTx9vFunOdS3mQ+HnQ07KE+yD2KjBqk0wbpDWHVMs2C2rBC4EgUBUI9wpvp
5CIMYbGBrklSeZnkMxBg42EL8BiAtGuVsSoBPDZpcfJkccrWQqOm2hiD22zsyVB+VWmkWGaU7EiQ
6mCZi4MW85bWu+jRDUNcyl5X23snyYuRVxRSaW7Z435DNjsSGvSMv824ESaNpq4fNsVQEa6aAyOq
+1+qlLBpknS3ZqRVEpWXs3fSQh3+eT3wQoncY7pMDOzGjT3fidxbmg4F0i6UROhY8O2D7LHq2ESJ
WpHJo+1J2Vp2E8uPTTYkZli7NSQo6sd8Riapil99QV1itD1aWqfbmcX6PFCccLUacVhNzkaQ+4pS
Of/I8VpSdOu7IYJW70QMZly3J2YP950ZPWZqUyNginm/Z9R/rUivCzOzkfIyANhPBKnFipEINvoq
noX0BpzjzspOfSPUjTdd08WXZbLP/WAyrXHMl1g8CC6Jico3o9ApBMGITBtxmKN96he6FxQYxLQc
Te2FaRaA29V9Rx4B9zYtzpbgCOgSQX5IFGGym7J6P9T5Nk8osdP21TEbUk6KcfRRI+9KgR+lLD8n
i40eurjQbvBBuoskF8yBzN6zr63RHb6Pdn9cmyq7Lk76Udp8YZazBg0NMOBHRb0uzkasxg2u1C4Q
AzKMAXWGV78JBy8WM3froPKcI95M9pYz1RfxiOBy1/YyjJdsQJqSdaxgYm+BlmneNEskB1X3d64v
QjIJoPWNgXfbRC07kvRYNdojY9f3kkc0lvyaBe5kE3Ir81gajvlxmfA0AEcmFa4w5pRhgEpIvyBx
rP7VLDL1gUccmxgp9IBMCBTEnzzGR5orzljWRAvkx12vUrRqbfWkKEBQrWL/rzX+f7La8EtL37Tc
NBWZHJ1SKXU074zDWhNBzW3OJ7bjqGnWVF31oXCB0qiLq9QdryIFiEdlD2Cj68dbvHS/l8eNn9I/
59oRQMGtevYaz7oCUNCQ0XAYCJR9K3kQPKFoBcWENZIlPr/nw6KKHk4b1K9B179MIquOUcyowUvV
tlINOH+Ls0l3oGLVdvepN59AYaKDiKbveqmeYCf0m2G5uUUHEq8o37O1rjejNBHIDo/gMK57VPnW
dqQmbWR191qiMFG8qeM4vzM8ZoaRiZBBEdl2M42WkI/hkFqo3QhczJl2+KZZv7SPtG4iZjA+DqTa
LksRTEt6jlVqH4pV25o4QzauqX2v8T8ZhM4X1OFAUVSNY5diNcWc0KU18pGV6SjaMr2eTsRZ5wHn
2w+JgmMtj/IRhQPxhSjsi16TcEVQsckb3wRa60lWhYzLc8JYmSVZG5bDz3auiIjCBxWVXjjZRDuP
1t7WrH1lQm5004o3yG0RKfU45zBeUSGSzVxmzhnlGpOOFg2WGv/H0Xksx41sQfSLEAFvtg2gPdn0
boOgSA68K1TBff07eBtFzEghkWygTN7Mk/jsap9l5f98r0J1IeaqPW6R+5Sx4HXUuaJ3xntuMXcL
huCkCvPFo77P02jo8DIawwxD++bggUzR2/K6qvqFuQkyBKfWSkcg77sAoh17HYiMt1IN3z2y1zpM
2S7IUjgnpXjfVitXYbuBstvFQvWvpmESepZ8OXC8DiYH4307BJiP0+wOzlN/yPu2iFSu7vFTOLs5
oMtmAjjbNksa93aOFLk4SMou4v+6psw86yhp+t98ni7Ue/q8y/RAMGtUYkhoDyvu0bjq80Kw2S+s
j0Fv2mtlOHuDxnW0sDJmv4dthdtc1BMXK++9Wl6YQ/VHa6YBrX/GWsjNH91Fp8FukX3BrlP/NE1z
7BOOrQPRwCYRJQpBvsPuZdyKeaYKlUrDY2kyz0PBfhibXwEGEjIH7yeO4585DxvJ1K/qxlu5r+gZ
JPpPcaZnc6qYbZpHluC1hu21N7MennigKXbAjS5KB5uXZCGw4hxbdEAJg65fmA+Gc6O7tzrDGjws
wgv7cvrBSiiYpPrXMuifuLopfAQnMU7TJe0XZrvIbnOa/NPNQiIqUAKmca2e2Wij3P8POZX4m6TO
hQRBywSjfWgr2qxlOf/HiNHYu0v6V2BH0hxGiEY/+gwjR3x8dHesZEVtXbK4Lv/qvGDcuhL6S5Yn
bh7kuhlDItd9MQ9j5Dfrd6adENdAAe/bE+UrVqyDus8oe5ynHomPQCOEE1IsR5gIOf/NZ1ABaNwb
3Kt4zPQvXIn2Abv8slu6c2l0n9hidjT0ZjFdsrxKmDZYh9cjpCjiegv4+4whrIJocWfI8UiXwJ2L
J2w3KeoPCfqZEDUYno4m/NO5+U/UnJtbxLIAi9IODHEWej6b9jQbw3Gu/YgyjO+ceXvHyIDTHRu2
Cc74kATTugfeOuOBRdbekV6g8t4jxIffmnRKWx43kTGoS/1YlcYSTyhh2po+ELL/cFF4Trqpv+pO
F0uzR8Qmt+WRNo+24fhBS4xPr/q32m55Z7iDR6POr8eBK6peuQHC6sXSsrNpcooCZ85CmDonI+ce
y9Hnz1+Y09Q85TTqJGwr9nScpNcc01Zdac7qIgqKKJPWKvYNWC/xbEmTWkoKBIXT/KW29M9dZVzM
GjPWAMU+zq2j/QTvbLnmlfZjzmNk6RqK42w8Y579ARYljysc8MGrEb+zmPPVoOhA6hST2KqjaXfR
vyeGGLOPdlYEqsRLTBcnfrOIfGZC6qJCWC6/qMTBJ1z5fLyt9g9PDqri9r+6lQuiNabvlYZQ11N8
G05Bu/ItL8e5I9RHtDIlqMEfFRpk/Wk8lwNGZ89spyMCIFUxFMDrWzNkzcnumJfAuvPtRtU5Q0z1
coJz9twsDP63EVn1iwQ4kJzRGXgglBL8pD8Gtc9bG3zlLtKl4KrSJ+N5wQfD1kMFDtFVJAQNX/KI
r3ac83ebtsBwVHwdrgauoGgetYS5WjZkE6nrjkViVBY2pOBZQxfhsLWB3vursOf6ANiRKbXh0CBk
P7hyazUgts1B1DqkCifz4ntXTONXrIwZ/k/tp0BIOTpyvjnU0WSJO5z0asCQxCkmA5CA/jN98K6t
NNlyVdSnG4g2nCnVYh5w/L/27x5LFPbxVfJDsY+E6JxYzK13CCa2EIMpPtssCQLwkhHHffzv3R4s
H6iWx8npOTkTso3fgE9xVV+AsAAP5VrFhmc/bpFjf6r+jQqcqbuZGnksWstRu8Lmdkz4F7GuNWmm
IKtRHuk5Y2Bx34L1Xmx3g78YoOzwHY09Zcvj4rHTpCujIUjAVT8xrsoA4eLopEH8KVlSwbDzijny
uGZaEEFOpjlsZDZvVxDCqurZCroVX/jypNas3ifrvSG7v0EvsKsP6UngPtPs7QhtQmkNulAW5Xel
KELq9eqsQ4eIjWnkRe/WGDy1vdd7465Ypw/Gb+EqsiCaHX5Zgd82NrHzxC2HXT9mFpdDCb7fPRFC
/Ku8NosH0l+8Iy9B637oxTYJZ2spvCyNnEmxHKbDMRD2EKtuoNOtFI/TNBCetWaTG7ONGJPRZdzT
S5sQyN2tFX+bD/wmXtb0IjIOxs3Q/PKwcC4tjX+Fib2m7b+twD5nmYw4IalQkibe6Dr1jmwHh17q
oFm9KP+pFjsKrGHdp4UGu0tHThTlFFX6TN9IHwI83XooRZCRureGDwJk302une1UMWhXeM/JfCi6
SHeMejyRAePzmKQEMn3ul7qLlr56U7pYogwRyeagT4OcloLWhuDPkNCbyEVZGqlI0CBL2ViAfjQ/
RDHmxquqwwrDAk8kaFU64ZPeOHlu23H9pXivHNRBd5YJ+od7s6WOmMX7mmIf0i1qjQWyK0Fv+Q2L
NWVuQDlm6m0nc4hqvV/HjUb26JyojhXRL//5PWVvnlaPEfVfKN4mVLbcwvxUGzGua846FQfKfPPb
iPFAUOJfZrhs3XLWL90GbV1wEcsp1w/OusqoXckgyoVYvMH4fGcCLeGIj6HVXwnm+Cznx8JQDTOz
n4JLS1rxxzvSRzu3drSj2XXJcUiLWBELZA/KH8Bk1MfJ7y5FAqWz4YDMvZa1n9Gt6b4Edp5cU2Yl
9OLUYT+AC8m7ZdlNcgNYORx6zHnyT4HmGuQMMG9viAAtP3tu9jN4nGqNrvmddMyck61/qzoAm9b6
oc1t/mTgbygX/8Hw/Z+SMwqUxBewFjgWRG6HsJKudk8lLqv7RgwtChIDOzw5/JSt8RUY4eJUl8Ia
HwdJhdMk23u0XTqt02SNLSu7ZelhGd2IWdh31WNRrUu6tcqKoRHLlLFjDGAwsxypL8ymT/wR1qHp
2m2R9p7WmXnNKrqL0FFj+8GuolZnaO1TEEuZBupPGiLIkAEn2X8Vii8s1YobmQFcFeUSRBUJ4wp/
M7CROd2LHqOimH00Z7IfeMCyQ1DBzsu5n+dbpUxbyZMoM+QK3fouAyWiZipeE74ESlW1JuSY9yoV
cueSL4/+SB9vs9VpLvVDpcbl0U4dUjvs2KFuIY3mtDAId2LVs+pH6oeGvZviP7P4ols53TM0BzVi
Gziiq86L8ei8uluCfdFQxXWNkKZdfIPk+tcE5tGz83ct1UHNTdbZMPyvHjIU+JPuyMX8MLSdfzY8
rUNWXIxQEr/nx3pqlfuW06TNG6xDIJyYcPZd9UjFhxPZPRzwwmEuv8q4B5LS0Qm9nynS3Y34jgko
frbMTyISH7tcLYj1tfnKbztgeMFz6K37PSLPhwN4W9MFjO66y4Fb4qudg56YNOOCm4r5LMJAKA0C
calyqbDP7Oc2kO+JYT97VkrVnWAo0IIJGOaRDZ+UHFguzOpyaukOSv+rJSHRfH2yoNIcRcYJfKq2
IvGximRpYj4BNYSP9gctGktmlZGpLbWRTmDKLK2lHiLvZiUYW/yF7gyT5CWfzZrMUWvp6XFK7aM3
MA9e1VuL4wqBA4tMopwyclbQ/6rM6aenS5EsgZf59rEvvXuvYCPF8kV7dd5hxlb0t/dlOqGAJSNT
YfdlrPqY1KlvYHRjxhvVcBJCu+domDPo4uwR4xQiaulzAUwMc2cy32RmxtxnzZtsDySEUWNHVVrO
fWYktHmX09FWOmASsKQ4ZxrJf5HNqQUvUZba8sVZ1v7AYdq+ls5NWEEd6q7FWuckfdTBR9Fy86WQ
c0CmfJbYQQgzZFr7kk6MH/wJ1BrV2CGhve/ByCMOKLQPJHT2tuJ9cVPA1z43nTb7pcbgNgaoNaXp
Pvq1rd9la/PjmEocsw6FqMLvBX8j65Gz8mH0QkIYByGxa6nVNEIP+R3YDTHjXl9DdCQ8PV0zH22u
twkYEbsBvpZX/V/td/dWqn+tPntl45SXJIWS6pgI9En2/yjnvTTsnq90QWfE575o9l0q0js/KerI
UPQ3KNTM1hm5uy8u93k2rXPRA4QOxFEbjfGcmQm+ATunsG566lYxnUzFWlw0OJNmj0ertZ4GLDLM
RIhg+E911lLHSEUQ+qexHf+YeXaEk+eJmGwn5nvSwNeSqsmm7tSJ7gmgX/a1sFzsgAyzkbGC8Vds
NpxlxMXpqHYPsflh9Ed4B9a8LzXsSlt5rD9pC29A9qugWbW1c0rKIolVnvn7ids+A0tuFn4+xwHn
9maMwRTfaq37Ddx82Q2ppzFGI31faT70HCbYzJjQPsj4hAl8NYIRCGVgKWO5fEBw4ELR1wQka+Pd
Lk419cJ8bcFRcRgiJTB/2Vgc3Bz8FoABBu7z3u+Kf2S67lt34c9vv0CdvhZQYJGu3CKq3eDC9tsq
gAKN3MwX+czdMv3IQWxSbqb3hwoqJPWKr/C65tDgihybqOSCRRe89y2ADAi3iB9mhacLnvaug5YQ
YRXMYioUI2LEzZ7+jgebZxBCIAYe/70Byu7MHbPlCWcXSbKxZxjv0DcyeZrNEsU4KueQ1RDnR2WG
qOND2moy0CimzwmY+bdR6ybvinx08WpmSn/214AnckHYb95xgLvhAianNs6tLP5mYxUMm9K3Ssvf
NDqo8Vb264UWW7kL9M7bB60K9lo7/K6jfRP5/OL1swbYLvtslvkQ9GKrwR5bDiIrj6GOmciHs7bL
m+Bf13Hi6oH57vqC0z1rkXEaRQcchKYQYoI6gTFt12yUD9XPH/VM46pjANthDaIKF7PTmr8B+uc8
pRPGygv4CvoaHFZweESPwgpWGioSyfh8+s8rrD3zvSbCSVzEDTYclFK2SbpKZxV8+L720df9g0sf
bOQUQx1O9vjX2fJFkFLwS/M5w5kcza79MJoKz1ubc71ohoKCCf7L8ot4QqthvDQcBQy9sLZIh1dp
BX5LpC+ssZTAl9uZpHPNKOXl0wVA3ZknSMvKBsQXh9lx4XvKRxyAWdX+2s8ix6QC5DLZ/ThQchk2
DZEdQLRyM860gRm3TXbDHPNIdXEBIYZSYAPRObT8ynqqcPivLMN0dEIv60aNS6kgINv42Kv0yWXs
Pl9SnQtSIouPdckZYukUFFkIOdJe9kwJ/YiN5Fmri1tdbC6vssHumX60WfbEZYkX1myqEz7Kx7LH
cUoeL+QxrdCEpBktec1nE4/t2FCDon+nPXbXAVsAopp24wv5of76x4VnUHj+w+zPn1gOGUUxmzIm
0+E6i8bWCQw0WLuZNGfmrZsj1eHikEbBJQFhwlVXw9lUq2RQBBEkdapOku4SoX8mm1jbJO29lnPt
Uxgtj0p6FcJjk+56xYANB5jtTMNJ485IOijla8EyOuAPGhvebp2kMzFYc+PtVQSsw3ZxZ25EzLZ9
s+bvmYloqd8GWTbE9PnWGzsweJwWErb6VRSk/9SdU7f/MpN2Y6GN376+BSlbKUkI3dm66i6w7fe9
xdFVD6pPkTOqdBr3TmLAOuSmf81ybin1qhghCeCM5NIInKzMuVbtsAbbo9JRaiM23FxBKrCT48fg
6i+0XYA5Q1BAs/NxktGwu2QlyTAyIGHdpst+eUicDIdLRoJoQaSFS6ORMfNXwqL1Hep1UqcMztWD
09U0rKZc8mzh8ZY5IKoBeUQtRlNNOPgnmLj3p8awoZMVnC7Z6I9Ow5sOavJu4XLc0Q6Pj4q8GJq1
9jJyle6wtDIEIVXOIhki/mAnX842zOGV90OSkQX9Th140n1ZS+rH5YyxJ8uyd9IafHYOyaCcGe8k
2mzv1GMaD8W14Miyd3Pr2cuKdcfHbJsveS9eKwCnCJzsknPjAfYkngfsoNjZjk7Tqklb1QDwCnu3
/IAC2DraSjIa9dvrIdKN1sH0B0qK1u7TnJZvM6vhJ00d6+rE7aSb/nLFyJaA7W/FdR1uC0+ILuej
8MtHa+5fLNlnjzT7AJ82ByRyi+cqj0UiipC6DR0jX/lreWzWIuDVwhkfZwAG44Z64SDnZ1YHFw7l
8oWcaFR15Uuz4HRNeESTYnzhQMGngovM22Zfdt5wKU3svWRuw3iZ+1dqMjfMAtRqsT0c4gSxA1XF
BeaakZN2AVQoyXkx3XQfz3jyU8FF00ctLTomSdYKPG4bGvWm/tkSyWMTnHlAX6Ryqd+AIIapbOcs
BhVueJjc9aUE+ETr2CkdvV/+DAd7PPYuz+kE7X+3LgvCHQbwkBbsgzWnp67X/jrXcg5sJdKdNqP4
V8uizWXLi9N6QJQbHBfQTfdom+JWVHlcMJ0JHTz62+J+prGFp/VabUmRwFgu5uLy2FQKb82sPfIT
+y7d45BMNk+4muIhxWiI+J1446fe5ycPQ2Of1E9BUDOmTlUMzczmCM0Ig8LSpcDRqGb1U+JWURbI
gbUJsHB52VH5FhRyqz6NQYFX2MAgMV00wof7GumaGRw/cA0vxQ7gUoEhdpxj4PfEkSA8HsSMjsbs
/Jaa2AQhm6mye5PsFieKGZAt193a0bzmD9znMr9Y7yg9/nEb7ScDYUPhFiQYy8yOZd+/inS0kba7
x6RDS3aG27o4JfBzezfqsgkzh8UKuRDbyMHHHkd0ZLMdNdqKG0PHg8cShyYEThZQpCa3qy5Z6X2w
+p+phf8zVwjp7QBeATt0QpaifLCNDU6pqIY1l78J6MKOC9GDKk4z8weG9+bXxluOV7d4BO+EJ7ww
7vvezO9GeMtBQn19kQqCYU7RxOyQkpkunDXzKx/VZ2fhVnAm/A+rfm+t9U8+JIQnqrfGwvlTtZTe
YG0IfQ71DH9krL3Q1I746wmNyiEKG0uSmexEdiTa9pKn0x/UjeKw1NVby8Wx8HnlK2s2Isi6cuep
8kKmn6Jb9H6j0k6lzffIjNZomAxRlYAWOA1UEMGNdL45j+U7pS2KGSHNLHzn323LIDINCD6uxpPs
veVku9q36zpWlOo58ISuaeFJqIsqSEfh1wG0aHHMqXls8FLEfYs7CfX45mqWS+RleKu44+44++sx
xtF7Um60aI/lg2k5z1atHWATC4RWLApTT/XWAI6ZLolYS4ATjNgAKbmi7KOgEUFoXG1LcMeIlA8J
I8UWLZvm2pKNZrjM3gjLlztLEvD5WeP0bgqt2peQByInMy6W+Swg1+3Mwkv29mhiEJPWbdBbul2w
JhaZ3DkBaDFTij2lelrEVQpbRoDCWNpPmuFyC+j4tFdzDzE9ZyqyEEjGhlduMm5P9VuvwR7RXcwR
gbeUYcJIG8PYT1ayZxMBbQ7NZL9K55+5MJgphA5Hs8Iz0RHa5DxSp+iNtAqondGGkyzTkMHenpLI
msChf7OL6k0m3KDTTVKdktug0Vlr9Re/QfEM5GeStzmJ8/W2asWwF4WGtOT7862pUA9mHpLEWoM9
TVrYgjuDBXNOIkzENPMyi921tArPnvba6Zp+TXLXIm7QokyakcFYUY64aFc/kGE6+i/enGPNBQDi
K0i3pvCeEtybuwbZLxLjk7/44kAl5kMJq75Om3evUJ+5F3u5U0ME6j48hC5CLbSdbyixkhIqqhYN
KNxZ1LVrvDoD9MsRi0m+ydce15FxD9mZyY+z8BA6TZyCWTZMF5cm7av7dX10HczSq01pAeTJJRwD
zNRrARFP5ttVfPLSCMTKFVtNThhNQ4Lsp+8pn4kQlFcTt8quAMq+1+UKUcSdjovlE12UsDpaW+0N
wKLIUjRyIvlxgyUvpJ+8cm0wrjdm3Am0rgF0Sgq0y8lg5RAOe11EITk7FbEv2YlKxM3dygTk0koQ
j/jplDnbe9NRP7n3nc6mfbMaDZ90/mQHGKIqkx26He1TbztWnMz6u/LH/ECmuMHDpeP4PriNxARi
ESVqSy8K1KPq8o8V4YwAhIecToZyGTYHqvlV9e1CkeC8V1j8iUaoEvFQkXfJ16j2CHJ1XBfTAaFn
9XBFUtfnwR6WiqZ5I/1jQNugejAZXAayHUqtn9oSXFfxlSu6mrDT+nb+1RvZGd4YOQCEjZ2ozITs
ZA8OjXtNqJdwASdMOqwDJ5OrAPUYC8NCk1OshZwn5hERrU6AwI710SsxKk+OKM8lMjS2xW5HtStx
AuOnTp4xoJJbImQmntom7fdL1R2WzZXq994UzmX9N+TLmzY9dyn27jHlX2UJISBY4Ps1eiiJ5Pym
Tl4yOr35l1GcgtFjDeVwA7xcFdACe4GfgBTxntTwk5bzyimPn5zZ4DIODE7kxPG8yNzM9GLTul1Y
S9LnO6od5zI0TRv52kRPBPheGty4JjZMtab+vJhzF1uD+Z8otxH1xkVk1E1zScYz2XG52CHOeqwo
O2/Cri4kOLQxTb9IuOFrKnBI12sTUaVYATwP/RJvxpxwqam6e+je1V1qrJSPZwv0PCvTTsWwvvs+
ksBC6N0SbRJa3brjNpmDR6LeqgWkbTBlCjlH7ifkfCCm0VBmw95KNkutr8tQSxA9MFWPe7dRj/Vg
86b7ODqLe7KG3mXu3avaEDZNYUblNI6n1dP+63yCb9aCJOCZBLTbzURmFTeH5fD/wps7a1zjIDZt
JpEKg1nd7anLExyN3BgNt7+vCvcAPR63bJr2ocsi43eMYKA1thGJNhgp0nnv1vOsm+8zYQp3I5Mp
TsJhlZHS7Ulz5FoGHxMuOBHjvRj4202thPPj9y9qzB/sdC0+MKQ8z16T/Vd2Ed2c1KHlT0XC2gkC
b7okPvE6l3OQ8qHHdU5/9Zhdg6Mq+1A5B7Mlp+Q0A1kbv51uuJX0EB7n/G9kW3VUwMyuHu/NQOtC
10Rf7AvzwzPMioQXBoa24ExvrZudp7eYvYhaIbMzSG67LL9kfq3CZAo+y5xwEtoQVa99djIqln5R
PKzGau6Al72uqgwiP89H1k4moRUuH3wc782ArcvIBYFgg+/bUU8FugOHinvHJVkJ20nGdR93dJ7F
LVeFaRiMy8q63nmVwuZTFuGY6ifTQh2rGXSRYsMQDNQ/9Ip4mbynXDhc9FyYQFB5Oaomu1lrGHEu
8zlhV7OtgTgA5qqYx/JkJNUPqMwHllEMqPQUlhrH8QHLrf3dopovtWEdOq18M8ldn4QeXHPefmA0
CNzMEHH69vc4/8IVwkLIFHLfAhdj4mZybNOcf6oef6Au8GOSzH48s3hF2Th2G8idyZt9Xg3jrZ7Z
nN2siCkQZ+R2durkz8fZi+KkiUhWy7H10qubOPD8x8w+dg388YS+QGrk9mMWiHjE+0R/ZRrNKLMg
0xLQ4XLXDV4ZZgkClNPa02nunnRaYHa+xLdiJ0xdPS43WCR3q1OSnrenz97Smfe5Gj8F733SPIOd
sbr084xSFbzrPSN+reBDM8b+kGkuf571LpWsvERNNIQSMPNad9KscmVM7x3Xqrl4pkfzZ6p2wki4
KG2/2KLa/KA2agdZzrgGNNsRIgfcCm24Yok5+/P/KzBbHOxCZ0Tv7T2YcfsUrAhkTpoC10RilpPy
7Ca9S7GCiCxFlCGzdCuqkxe3lnDwMGDQvgU5voYY4E04NWutfikHACs5Jm1S7H9mDla0F4S9A2hr
rd6dhJ1x9+TepjNR39Uy+G8GZsGEYTr6safrXL/JcZbJ7yRQJdp+fUpwdQLLFTfzAKAKHa22X4Ke
8iAxDQ/4OQQr59b7WGc3L60xqS4JzY5ThEh4w0F5JHvaHSWsRltDv4Yw/SshNOCCcol6fJa1vfct
TEylF4DwaJGEe+erFOrNy/QHT6k2qobg2GTnxB5PRWm2CKD+YzMhhOmIt4kOJMuIzVoDA8BZy7FG
dpKAc/waYCIpWoCN3KPExneuYIGPVC2SM3s0AfmNWLkQ8Au01IBjQw0AM21jn9yhTdjNZsOpxVvr
ZxZ5xU974wH6LTBqY8ycy1JMZzconXA22o9kPU65r46eQ2Ult7N9XwYPfYYCwM4KaX+kvlcFQ9h2
tsbflR/dajqLm1unZyO1vghnersh0z4srH8G2jkfpOSyt9kcO/mnIVy+2EybPHjxcSACF/AutuGy
xWPja66L1w3IueW8TWaKJDwxf/Esfzraozo3W9R9rEFe7vVxZewBh1Ma8pSSN98ZLkrSIF8sm2Et
F+CN6yfBhINlzH3Dunae4USO0vc5/RqRStCh4U6g2M7vUrT3dL+i90iYCKi6fz0WfqSXlHSmGzyb
mXkMNOfdq5ilZWQP3bbEuOR074ZB0gZ5Lq2WKZ4MIvxJZj7VM8KLVhTfEw2snKrvtIyPr0nOa5H+
LH1n7yw9w7xQYE6vGBfrW2OApR9gfwxxUAV3U+mREoKQEPLh3zG/aO+DlDKjhvkZZk/2XXcbwbYX
NlMG0FCuG+AKAqAFwScmyyv0pyJAsy0woSdsL0NNgF3iKZ8kiWwNT9Soxr8c9tiB8uiCmTvsa9H/
lhMTBb26mdZUQK/JiAp3dXor8TKNhXvk6HlabTJznZ1YkWHDmZQSz+W4n3qvj4jo07ZaG0QWnPrC
Cu0qq/nE5XZv4Y0OoaVuGh6dMAjEkT01N2f1fwYLp8DsAjDvB5/EX3MdaTcgxzQwdU3Sm5xxRE7i
PS36V2j91yRlIwwS9xzoDujStiIcIv5sLJTsCtrRXuWwl3liQgdZ/8O5x4mAeDLLoEV0fHnDWfWA
AIKxaW4HEpT5o0i7J4o7YRm5OAcUR7qKhwZ2bh1ntUk+qkZnHwpxXBghzD45oWw+y6F7nWrFsY7z
FmLZhhoB67mj8dLFcYNnqiTre3A3/nPg/pTFimrrqO3/jlHepR6K/HAAnsRdMBCnDGh1w4WSnMt+
WuY/yI2jIKbkw2I3VuhETjPTCRzQ+9rTmTmuw70nFTXBIwG/TaTrkIargTmIaW3OQrN7J4xPrCWl
822k8bjitS7BimFKwEYGHxYHmwDACFO1kiLqfPjmPk5mvfAYSxJh2DnMt2THqaQsjO9kKVIOWSlK
NrN2iGuYXxNHGKQof4rOjCD21XtLn8jgE5gW4PW3qGuyx1OL2qYwsdiEZ9pjzfmXDHm6J+n1WVdK
j0xq87iYF5/kAnrbem+IiMSppj/kw3pnaQpkGAXbJy6Ju1qn7ntV/+WFUR4KTVShG0znps7LEwa+
W2GP1zlQfEjJNqcfirPvYf81toVx67baBeVv2sFAymaGxnbwhPJWRTbTf1wINlwrsL65J7Zw6U1i
N/I3M2urjgBciJ7qT5nPFxMwTiez9ugFnBF6gAVbWO/YdcETBPeXZGaSrayjLOZv3HIcor1TCqy1
ssx3fzW/8HdIGn253rfaxTAA2tg2ZpI5Y6KF4/qzMLQ3o26IfqzwJFDt9L1feresoyM1ack1YqF+
Y5yDtX7GQaKJ9MGzrW+znudD1DnuXuk8fpby+AbX6iobDLAj30ojmLdMJgyiFnt05w+vixz+soGx
dyV/PdJ7ZPTTF36X2TsGdwANTOFbsuMmkRTY0NlPA05KbZr8oKFMlQmBuAYf/rr1J7PQMiretlaM
78QmeUFzx7zZNe6UoeERDpT1bOXWyW2gcSKUw9+cSfKa7sJkAofyBFY2GFEuMHZrO/CI847A1y0F
JkH6VH3hgrmfuKqY2eCC3K3DTBhjaDlTEDNCU3iyeIIV02yjW8j36c9Wul5qUdxrNhNjy82HUGz8
is19a1bZxR2753XczH9eSzNlzU+9ac29S+gUwXzfy/eiOlYkfHfByvl2mKwbgxkcrwGvf/kVONY7
Y9u3uvW3CfNJBwtQmRO2VDnT8J26/xkWMiAfHaE1XrwgXdJ7J8XWlgj/qAzJm5ma1l4Pnkq5yDBo
EL1z4uChsD8LMf7HUQWKp6AbZ2MwUZmUCtjgeMoAQ8iTXMcvX7aoDfNy15e0O1ScDEcN/W+Z8yqC
oQx9C0lVuclf4/u/dhnwPqN/LX4MWOHPmvlNzRj1i5CRMVGgODODhRaIa8Jy/4SnzhCA/itVkdCp
4r3roJ8xexwNYsHT0LxnE3YxIKGwk5Pqk2Fzw625cuHiABd3wbGuxclmI4S50Uu8CBheJN6BNf3A
rEbaw1QBc6z0vcmXH5P3Yx9kU8ruZ5113phEO/GufOgUYtr5NId1kVHp09gR4Ie7DjM++8OJ7NhD
t52RpIXRNWVQpyVTQ4vmkxNofxWqC4+5IBklvVBK6LqGWL9Lbo9gjXjIKbFxesrBoAmxyOlJ3JyZ
MRMZdSipqLwPixg3Tsb03K30dnmtVR+mxb+u6I47XZNw1ji0g31UR4M88XUDmmLJQB1Lc44j66oB
HjGqk9thY5yZSQx8J5gEsq8qF+IsPevTg0wR2ValIs3anIneMERLAGWumE72mFUhrVJZ893qFsoz
yWzU0AfJPOHRylircFZsSvNR935dr7g3dceAb0DEx0uq7UpMZkpvb4syIUSZMG/J4d/R3kZYN/fL
czKYJ+xJK6a5+YE3fUGGLO8WqEcpgkcKnmx7bds4xUa2w97E5IP8TgE5IBaN5HmdHPSSnA137ke2
gJUh0cozMrElxLQmBOGSWjhWFVtj7+lnc+ao7dD1VjrTy0iPHpoANnHmT6+kRI+1X5LXyqZmL0yD
AbPYcodD/mkgN4y0WZ7Jq0ZFmny5UJ5hZbTPfQ/QKlh1RKq8ea1aizyGEsjG3BKTjtaRedKfg5lr
grOey4yzz9iCyzBSrEPpi7+CnFVmO0dBr6qdWrhndyaqRKN9pWLV6ULrRDwvrDca0qSy4Mf3+cBL
K9xrv/7nmYLnzs7ohlp0CfCVf+d59gs/KngYyN264TzPPyBFDgwwr+yvCPtmEom8+81YJO0MZ/Ck
+XGVU9nhCUj2GAhOZo79zpYUJNTWwSCb/z/qzqw5biTL0n8lTc+DbACOxTHWWWYT+x7BfXmBkSKF
fd/x6+eDMqtTonKUVW3z0vVQJiVFIohAuF+/95zvzMG7XxKFYb0W9rMAnfAsTsaHpuTp8NsB3mrS
4M3E5VWFDGJ1u8ROZHebOuAIowmrn5MrdyxrtJUSeT8xxAeht/Z120sGVMJHKoTbVgduwP7tnoak
v6kDjgJxoqX4ZH33KsoeM7W9TQgoPFuNxPmll+OOraHoePVAqogbiK7pU6BPwrqIjDk5JoVWbXRc
SiGd7hVWTZ9xAvTsts83WNj4vLHGMMeFg2sH/kEfJ700uWIItvo1kT9QEitkwgqJKfRy7RfHTuBN
hv2uwMTLUsypLkk6Jr70j9QkxhxnNv5loOEILNVadBxrOfa4O6/w91EjMPMU9aIO/ZxUjkli1CMv
MKeyZAj7HEkUqb1YYzmUMivPNEpp+iHRKtD7CpA6IcVKQ0zMCGiM5gUtChsQadnylmF8rReYKD2Y
obV2E48CnqpNjpjtX+vdRa2ymlE3ISTYs0MfEx9y4JB9r96iPKoYp0KwjCahz40DXsY1izsl7A6m
8NZEQW0DdzConkIcSTFzm6Ajyy8nCBsW2GxUq4D9MVN2SdOftAxI6oDvIbNIDmtbubBrc6WOPEiE
J9qouRH5WBhssaQplpfvZIk21hyzbbwbo3y8GOG1Wbd07CRQJhn3D8LwL31H+EFitdtIkv9Li26c
0Q8tZl4Z3CcuY15bsY7ITeulG1lM1OVYAEf0lqTEAQSmxBnK4SYvtTVb3xtmt9dIohwqRij7hsaZ
Lo1PpLCHc2HQWMnCHRY5cIkwo3GkxAfQaGvTc8odarijbZoFNIt67ZM9zY7oIpCJUYQB+n0L6iW4
pTdd81MOXHRGZV2stOG2stNHoclzkBGlAfbwFGjpQyjLGwzmh6jzyfsKKQCnJS800N9FdrF3HeNL
bSjlqkl6snjUuYGBa454jrRzhA5L0BLJnEUbb+6ypOfYloJCJFGdVRHYu6mY3OIu2BeEIiD7Rche
lHIbgtBR8PujLooXVhT0xzis9rSItwXt/0VmcMjG4qDPqsRck/3dLaXEpNOUHDJLfz++9EjQNvT3
2d050qf0JHodyUfSCNQueCYKSdMIJT6kfrhFXbQJAUJspnCTuaAL2NU+XiirIpKianGTGt1R9bXq
mqo/46gZ31oV+Yw11io1L4cDtC0Sxtv2Bq0iaisDTQGPPwbiRL2TKnannI0VRS8zgJxzRlrqHFg1
4FVNZT51XJ7xYnNGO4Fo2Nq3Jj/XHhWcnJZ+ifXsmNDXnPWF/oWcDsIOHErsPILU67IiNM6hSibJ
qPeU061jEmcjLp88lDHOMXalbpEPNAB8gYAcwBastACVptNz7wEUy1zdYTR/DarhJgFb2xfDa9Pb
B+TH+yEmYZD/zUwrpCnk2RfXL09uxVEmKdV9Qxueo+CkgNEHHK7tBVgE6StTiFzFhM3Gb4V2BYzX
AAl0VoEglFZzx262awceW0V/C6jgdDu/qej6ID0prxuvWGclZ+LUyxYa8nIn9Kt93QsEDSJKtyZO
GMZSYp3QHWlKoW49arJM7mtaixzyNTjblDdtT8HT4GxcjNK86oK1MwafI2ptJgzI+0R+Vzr7LLw3
ks5fWB1tdauH4KJnoTrzWvaYVCnodozlq6d35yQ/Mwp8sxvlJILyS2YC9yw7KGUeScSEsFOg8uz7
MICWudItg5i0td6vdyZs3lkF5YTip3iy++yzotpfqhEPQBIr1Oh6hxPdeQhHD7oOinL6Svpc6PQk
cvVNVQPCAwaBhpu4za2ZyScZVe9p8JbL7Jaz8FNcm8+WyM4pS5gUE4CGE1zf2AfFKPx5K4aHVk2+
jPVeccJZk2iPDgY2clivPHxtUx/lfgQ+O0sptRYeQUyBm+x0tpl5LsZonoxkjilx3cDhHheN6t66
zPR9T9/RDn2M0ZQheYkwFQXDdQyxpyIqOel5nxXypMzoOdSmHk1+3SNxRWhp3yiO+lbpLRXiqNwW
dk2pMyDhCargJYt9kgbEyk3xGjl6vJZZoV48w1MOX8OZHPs5kUN1H2kIeHMNEITAs0AZwszR4/CS
FO5e0atTnDNvo2/T035FJniJuvoL/jpWDIQQeNayYx/HVxU5p0tEBowWNDLxQh0dptCeg74eDlr2
RSngehkjRS/BTvjhsnAzNmaDKh1ZoDG6SIPt4qszAyCRbO56kI3HwrARc+bTsaNhpIY6MJJbUin4
qMC96fv8s1sTVJ550iLWw0Eewxq7xtf/LEvts+tqwO/7iM6u6RJfQ/K56ZUQJhKX9KAcF+uQPnfd
aBxE0pCzapQBdlMr3PQtUTgk4nmHTmuOeYjqEwIbKvMSl6JnvUWFg/Spz/R9DaY8Ky1OPHqGYVEW
ygKIBHM0Yv6OpmmVW0nUNpMT/8HktDH0/njnxxoHaKEfzGXvZeVO7+x1J4lydjv82UPuPBM0UOSc
NgSFOHQf9npiKuqVJmA9xin1gZahZ08EBUZSnqSpXNFGZq9IvSPKRCJDGqRDkaN8huDEzJmZno69
QzVRzzS4hx/j4bNLaJIphm6F4PpGCZJt347UaB2wkT4Ut7ahbln0tNXAvrNuNfjs6bJGnLaXjXYs
KN6rQD46Dk3JOqiOlVmifaKvHTLLnptRSB6XFnA8Ne4nvT64V6ZHabuT8gr2nbi6j3tZbGoRH1S8
UjB2oi3sxWitooUbw5oYkcZ6V2utWdUozOn8Qgilt+/Oe8976d3wyc75iNX58AZcwpt5SDNgb5SY
Lui+FzBw0F8GskTBNsSXiq1PD4xnQ/LMBf4pKeQLxsWbkU+P0cT3gV7Tr3dv+6Sf6RXZND5BX3Qt
16jt1ImFlq5xXrVlvyODwyseOwe1biG9h4T4A2ygmEo9/AAcRKAIovwP4Z8ocegtw7A+ObqB4SKa
KkIVuV4pmF+ZQ875OWGGyRPrlvax82pJVmjOKKrVOcXJmqVawblWXuOM4obWwGLsLDvBP5UzBDdJ
TB5TNcb0E/16mU441hvI1PGqC8xspVHcbyFLt9m8B0h6AVfAYjrmV1pLC1wBTtaQurcMY6Vc017j
LPAOCPWEUvSePvK1Vl5FXpFsnNaZFWgmGDjA/kh685GkzSizn2NVxazLSZ279dan0TCvMCDMB83F
jOBj2Bhr8LY66pwYiMx8VMt4GY5XiHwYN6e09rR2r8WnpCF5KFCzDYPd57BD6ZCibJzjW2bGauiY
0ALmGmGN6t/Hv7jw71u3gdkalodQmvj4aCHb+OndEWXJqJUaHOzqQaQ9N2zaI2IChKsCmaumj91b
B0hojPon9NT5yZeaQgNHTZYuBwk7a48Vc7J1bea8lYDdQdw8Kq5bPjhxOp8YfdxLs1kVsER3RCRt
yDsIN3EnULc5oCm98H7QVI5FhvYkPMZ82VCYjFeIF7CrbOPtCstsnxMlAtUakEpm9dlDpY6PUDOV
mR5Zhzr0YLX42bvZ5p+xfvqrTqr3yCowq1UblfVtphvdvPCVDcA6nwOnCkeYe1MUqzStX8em38JE
VBA8wjqse5MPBFaMPvaONtpEYuDaU2Re3JYf6UcMXs0WeURR2A9iRJCUZ/TmXUbqM00UxzoZiWjw
NJp7k7MGzgs6ISaNVlwfHF87ZSR8ckQGylN2RGcpvnn2iCOLYxR1saGVm1YDdyAKVukSGP0cGR0D
Qc840hmCP1PSUGuTN8Yke5tyq7OZLZJs5KARF+3Kl+2zUfY6/NQUzJ1ByF3ICQPbZ3ZO+vq5pwO8
Q7aN5MfU3FmJlmQNHsa/qDnNK+jk+JgG+awgj8sIMt53eNqI3KN7DeBp5WqiggOM18AXjDBi5iNG
7tSLmEMfvrn8Nqmep0SrbWEGtFoGZY9aFJZTs+669E5jSj5TAZPOA6V80pvhqI/ioujdISiqRegP
Wz00niW3dZ0q0Qva1+BopNFe1ILAuQT5XA57tExgomAh2mAIOCnq1g2bk0Gtrgsar43ApZFE4iVR
XsgC2giOCBogLyG0u07lAzmGk8qfJ9xzbjxOjrR62AGcokN1xKDSQIl1CtEuWsYDInH625p3atCN
wy9lQC3yHFWlSQeni7GEdBOHxyhfFJG9oy1yCR6uHnIgDzO7RwXkc68YY58bhBOaEQ3HtCVltBU6
umg6xcCG6rXn6jfEpF+pBlkx1UX1oOo5eJlsOqSsWsUyBaptilczVilRiJBEhY5yAkvwmr7Lc+nI
ixljfk368Us3WjeeQOiqgJrkeEDjn6RcJIzgARBK9tAq8Efn1niEAa9AacIegEmPRkVfrJwm23uh
JRB7sPP4vgmPL1NwrmmKv8DxzQmU6Jf5OFFFmeJinPbBLhivkUoHm7P1Y1xaWH3U/EmjuYB+Y0yW
vUUKumpcDUFTbQ2pnMdRvbHN4kuvWcdAY2QqLdVeZbIl3Tv07tthCK+Csdg3oCDr2A4n80O7asLW
21ugluddRetRIg09BwNCscC1mZaFRAYbYTVRQPpVKXT9wRZTinQ3aCC0OWlUHZIPLAXIJcgk1fr8
pEkkthAt+FgGSlQtofxL+n3AmkmP0kugl+Ed9a+/sJFzLgKnekh6zcaxTbGU4uBc1rm1wnYHbGl0
mbmmdyyt/iEPqRwTr9F3HHeoJSEouQY5p7Z90EbtnCrtY1KNWy8h0GtqO8QBui4bihqVLYCd7aBn
j7QHqFZbZzEAMdi0otGPHslBjPHLG2GKkxKCmiKD9N2iNwNvE7ooTjE+EOmFT3W4LE1C7m18OHBa
jnFHaIbH4KR3n/KIfBVjqF6jqLvNQ4r7QTpfCrs9i45tQyjy85Bq6fHk2I3zkJN2ousE0YuK0X8g
16QgZetuHECNu0A8Bj0/asS4s8l7yTYovebS5epRaIO7YC7ESurTEOqr/ERL1jr4tDjmdWO0e6YK
9xBxFBoiLlpVq3nU22wDgDs6i7gMTk1IfztRlMc41tINJcomBJu5p1GLTM0nry8a8/AKUdsllHp7
YdbXXllWYyyC0QbMU6QrYnT0A8HvGN26L3ku27VRSLz9bJdYQl9C3VKPSux1lFYa0nx9uGDqpOfl
YOCm8zULpfFM+eEwY9NKjpw6dWYW2lddiU9jgNjZVqa9KqeQmkz9XNSMZJ2SMgFNZrf2SX3EWnQh
coQ2T0gXpZZiOLuqjHc5DsFo9LMDLqYrB2HLgaKIfq2tmk/NqL6y2ScwQttDodcLS0r72vQSiWU4
KQj0EeU0RfbhdwUXK8qNu7BGyDx0FYoEPumJAo2msJvHJtOju1ZQAiV68ER0DK3PKEqPJCOG4CsB
sup+AQEdxsJFxSZTFAqihD4CO+b7xcUf0Yw4iR4eSQlodyNPZhv6l1zY5qkNxviS6+5I26XfuH4W
X+rpP7WBHqwgHXtza9TY5AxM8dRzODGmv9qxUh8Uv6oPJuNF1sbp74LSL7X0eDv2RrRHMxxx8g0J
fggtHQNRzRlgcLc+wSv7LEmtvdQzMAJf//j1//Rcwgwnc6/LO+OguYO7m4KO+i5mkCroxQlDaLB/
YoWz6/RHC6UJ7mT6oSS4WzDBHB/lF+4UhWmKETOfamK4FMF950h9O/hNuvbrEfAxSzkdCrc5q4S8
Y2mNGSqQO3Iu07NX99Y5Um3zbLfDM4g9sc2iGx+LolTit8rK+3fa5TPd8dN74aJBZjYKO1sPzh1H
6B0hMyP2WHwIOWbhK0tJrjjZvro57FBz1PVVFcQ8LG5/Bor+AnDUeSy5E0qDDxfDEP1F+8kfb4HE
1Ce/0Z/w/YiNWpUbeJjZ7mvaOfuke3LMgk8miAoG3fNPv/zHP/7zc/+/vfeJKAPVNv0lbZJLFiDM
/u2T/PRL/vt/3b799smWUqeDwRHCcUyYmKpq8PXPL9cByfG/fdL+l8HKMPhK027gkNrzzPbLzWjp
9HHrAEiEJ65dM8j5lIfh4ecXNtUfrmxoXB8Cq25omqNOr+ybK0tvYD6jUQaIHCmRjbyJnW/c2Wa7
oK/jogWlZ+tEwt1XA4vhqIcbGaICdREKRqKFYTGhY6PuShmz7sVKUctbKJoS5iYMPI5W7D9qBtle
5IDfxbDdZhw2srs4CbwTpRLoLmhRIexPoG35uhP5GXAo1AzSL5bddGyseOrWLqG/ZIZb2QO75Trz
g+wGX6V1XTvWxixXfN44aQO+pHNMRk/tqtYuZZixcquIQ0aIkl7CLjv+/NZp+sdbJ1QdmZChCkcS
zW443986Laz9LlSzfBPgt5rHssHiDA5uEv8us7GsNxWnXOYQJBqaZqcevJKoY54rjfiFKvubJ0ib
rvbdIyRsTiMW6xlnEljP1vevJlA5zmQNecDQZpjm6kzxWKn0jRcp9yFbFPUWaZPKGI1g5WOwUyG3
mCIFQQLkQzQ1p7TqOJ1nhDYWjX2Ew8vRLVerO61u3N9f7X9898BXXz8An7N8gEnv1x/++o/1e3Z6
QTL8n9N3/de/+v57/nF6aev34qf/5Hizuv34D777kVz4jxe2eKlfvvvLMkVdMFw17+Vw/V41cf3P
z+z0L//VL/7y/vWn3A75+2+fPiNKqaef5gVZ+umPL00fcl21v3m+pp//xxenm/Dbp5v6l31Q19Uv
L+nbL6f3Nqh++Ob3l6r+7ZNi6b+awEt0lBqqw3bx6Zfu/Z9fkNb05usOnwdNTl9K4cT6LCH2r3zM
LZ1jvuYYQpg8PVXW/PEl1TFsKFtyen74w6d/3oQ/Fq7f37i/Xsj4ju+eQ5Yvy7INjR+kOVLT+LHf
P4dD6xV6Tw24aF39wogPOoQOkPg5s0/oUBEiVsuMSirk8GAVtNcwVNzZ/MUxrrOwhC1Szj0gAyqf
GsYItgllE5MWJkhpA2JFkO5hfqHxAxAsd0n7xLoW+muq9JmK5nsiE6t+S+QoFUPQztQJi33yEnuh
BrecIuZB8iV7cauY3riP964Bu2Iuc/tJU1+7iHKLhCq1TfBBqCuaSMS+WdTgMQHQ2sJWH8xTp99M
XDsB54FVFVs5WRT0OKa8j5NGT9a9dcprNXkt22jRVjquGnNGccsw+9YP6cRSyehGsZUTEbH2iVoc
kNsAo8GOB7JsORBMZdELgddEkClUqZ48B1ccdfQhObeNoNqdjnbbok1aymobwkJgTDwjF9EOiEx+
Lc1nd0ig5B9Kru4dNUHvCMdB/tgEz6xR86Z+bv1zbRXX0eitDa8lHgoVXQPQcToVxhGp3cFan2gB
5ovfnarOW9UGw4ZabOKKPB6ZohVHWwBJH2YAo4eM4V9JDs24ritCgBkDmVW3l1W5peXHAUpLn1OH
+DU4xtduXx0MBhYkpF5KWhlatS+a/Dz2wfVYY9mLcsIWSA+RlXfdghWa7kHWNttCjw+l69JGgDBa
nqveY4qmLDHTb2x4lXpj0rOqCINBmcgtxWxMYtghBPtwPb3YManRgTR7R+lWmmFsPMu5Rl78PL2M
vB3X061PfX09dE9hh0TNV9Y1ynGXO1M6vGOFc8hFTAjBc9qV52YUOw2SBllPIdb4ht96CMdTJpxl
Uxk7sBSw6oKdhbfO0cRRIO8TLmg8cbYh2RtN+ByCV6KPCEGsAR3r7wKn3uOGxBqEvlQOa9tH5+k2
K0y5JM/icrYAh4FSqlUA6Aib7CI5MHpYq3QPFDShaeoue+VL0PZrz0LHy9ydH7GRIkXPMc+PHVri
DnybUjIepLVI6ExHK3pkPKcGx3RUN1DIb+knz9hkMdzHmyF8UoD9EnWvy+e64Gwa+0tBxBrTZaXG
domikSSIGSnExzAeVqBDbyy93ZrtE/3jraycPTk91yTyzgnUWkp9Y40cXg1xxOPEQ+SivWzHx6bq
DwngojATvGo8HZQcNZ8nlzMyYaCUuHM1pmA1rRfTQL+nLab/hDIWmSeGxBQyXUwLMrqdIAyl/9io
7yAlUBJ4c9WcZC7tuo+4x837qEe0U3SoDlifYiCC5jC55melRzC8pJxuI/gzDyV65wEjZ89xJPQn
djt4QLIp1iL40o53NvMeEXw2xV7pawhtA8WLCVopnU1UurJ5dtWHND/GPZGLNiMIcZv5x9FfJAOM
fBIcE4keQb0T3bWvE/OYrh2DpC/4WwnoU0LbkHJDqV93SYqnmbhG3od2rfqw5uJo28KxaJVi4dYp
46cI/W+yLBA62iPkoPiqNRiQts8NQMRKJ8h9eKXYmFUo9KT6ahU0E8JoG9Iic9Ch59SwbTk+ev24
t/uBxRIPcSPX/rDOYfjpfY9dPp7nbb0y4OKqfrMhgRtUmkoUBmEULGkGrWGAaWtbaTfEWGBKSo6t
EBuA+gudtbtKoYph8CkNbCMSSqBbLJO2XnZBtQqSR7UB+GOx3JEuPX1bZnBKVMd9G0wWwFfTMRff
bKh/UWRrBjvuNzXS73uTaQiKbUdaDvX293sTejU+hEE/UQOSjdmZm6xU7ozEXyMwvATYYAm1WvZ6
ssh5c9GRLhGDAIhv9xLeLUpkOqtkWw3IzUqTRJt2Dzt0UaNn0ZGwuCUAaWmg2zXwbzdzRXmGi7gQ
8nrwvXtisxaBR6gH+vR6tDj7+MucpACrYfPS/GWDKtVDBaQw8um1cEUrZe5K0glUXgUg9pQVpDM8
WKPd0h+SRTE2Z8blDN+968HrEJryKqQFog0JjpIsGsxXWursMu8m0pr9tG/knXIogPhgAOEzyQuE
3qjYq9DU1tTN82GMDmpLiC5rYdOZc2B8yww5QqCiQ5uYtMljYQGSYZKPGKepJb6heNHHykGNmfwk
yhUbyCpxjuzDh2mxdROV0IdpchlvpoWsqliwKhZtm8WugkPID58WuxpAW99iUfEShrS4ra2dpSpX
o+FjrelO2mjfBehgqg57X1PvXUjPADGv2FUPnqznaCQ3Xk+bFWxVHm9UwK4RPdgwDndeNmUwiiOV
8QUTA0ghfz2JMwlOYodcJeRFFGyigfR3idgIxV0PAnkDYIcQLJEdZ5c6zy4VK5+mUskH/cljPf/6
VP5bpfC/UOU+BFGQv78FLx9L3e+K5/8htbBGZfpfx+MfSuH/k3pNEMcv3xbA03f8Wf9SxrJpSk1X
NY06888KWPxq6I7QMdFIQrxVof1ZActfWTFMSDuayh/42p8VsPxVM1VLc/g/XBSwV/6dCljnlX1Y
ZPicocahsTSdDeWHEzWTRNCqRmHhBwqWo1asMludk7q+dvRr9YgR3FPgRBTNLGnYQo0bhTWGWd4M
ndey4sA4AU3t7tkJYkwnNDYmBPHcFDonzOTcsnl+c2//YlX8cU0UrIWGIVVTgL76uCYqasugQHeZ
t1pvLUZ+jYLbPU02kJGp6n/nWjbqF1M1DIa336+/Cniz3kNZgrtqm4chE1dSp3pI+Exa1e3PrzWd
M/48D09r/bTKC40zOjmdupzepm8aG33tdKKyA6ghoF/rEBQdK6GzhWpIX/8hHVBMUUz+/Jo/nn0E
j5ahThfmivLD76fGdip9WsJgMd9QUtNWn9XpXe9ffn6ZH98yLmJxnnMsDns/PGH4GYEHJ4yaQ+Pg
wN9G0ySGIw3PhMTLv7nUtCV+fxuna5m6alqqRgtuei3f3MZhbOKkQKkMo5CD1kRRu4TZM4FUC1IL
DlZwEtEduyHAsFsGUAk7DQ3bFPtKVb7a5QPRb7MMBG79Wne3vr8wEpZchNLytZpkw9RgENaT8QKd
CupkspjGEVKj47tEltK/FO5r4SG+/GJaeMTBkdYuYD4dAdZVbU86eFBO1RcaI4uaAxkQubmEied3
9aztXtMExeTdlCRyV3vw+P19hqylqG91gNJt6S0G5bP2DsR/QUAoh+dt26jrMEw3ZvUaEAb88zup
scD8cCdNjcMxN1Pyxn1o0BSItfCPQb7RQv2mLkBcpuYq5+kXtreC1bYh7hx20QsBW2ej7ahNULM2
xt+8jL84n5s2r0DjcC513tkPz6jiO0wwerCnZnY7OZCCCUTHTFILUEi2+bX0s89+HO0jORcN2ika
gI9uhctGM74YVQXMVvb3MN59mrO4gX2cXcNz5yQYZxmvMu9UZbML5GvLPPW/cwe/eems7t8+i3mo
jFAmR1TvGYiExF1kLngxNEfVykNQb+ri6NnXWtRs02HyPiL7rf+mhvxxVfn+7k0fl28+DkyTZWFk
vIQSu7kDyrooX9ScQ5k6Lkgz3ebEedPx+7fXaK4qCLw2VVJBNe3DoxO3BuKFClBJq0HR5BCFhY2o
FcWYaJuEHSTJ+ee3+sc9jAta6MgxkbLQONNt+ObXHIjNZvRc8GuiaeiHe9WXSDbb3c+v8lfr2J9X
keqHR9HvGKe7Qcmj2AJ3fjeCz+SnJeJghX/z6/zVhSy6XmzvtLjtjz0pawDAiT+DBVPeJcjpOx/v
QEO4lPZaxu7q57/V1Kv/uGKyj9LEZ9txtKnV9u29q51kmrZmxqIrP9MfnphzP7+A+NqU/8klrA83
ruiSBBcpv08EvhUKwtwYJnEEwgLGMDW1PN7GtZ/7K4n1C0HAqpzkNXBdU+ytOsbGChww9E1oGkt0
pqvU6je5MHax1uxEJTdMkG46Fe6XHRwwQO8UDipujGjLmcswRz69RrB0a9cs8Vn2DGoNekx4G0df
wPdviVQOk31LZ8P37VXjJWtGZmuv0JZVTd5d1WFLAfdLh2YU75l7g99v5ety3kES9V6sOqMviBib
cE/DBgZSZavGqk5kxO6rxF0WMGOBhsxzPdo0bnWlSxBLLrycuuJ09oyqcBc2NjaiaMOUCLsX4UHg
KYizRs2argiaXOUV/ZgJBYu+UelSrI0c9+Nmh2CDcykvu+g3UeLvxqTZoUS4gt1wrgX6MLOHlHLl
JMlmnEj1gBt0jr+WMmXw3WfEhSGY88V7gqCf0T6WELlRoRybpMAOFb86cA4DmzLzpWMv2muFOXsy
PLs2oY0NPZysOodjf6AZui3LeBuo4SGZ2HCgM5BUr5J87fn5PleJivbkmud43pPxJ2tAKJ08j469
QQFIgKG1Dkaci466hS1xDZlhkxKxAjiX0e3y2IjkXEC3UwSU0LJccLmVAr0HufciGukPNjRn+/Iu
hUTl6Ldmfa0Ft1F7tv3zkKGbSa4A/MT9GUnxkJHX0Z0coBUVZQhQavuzyniDQJI5RsipYYDV7ujS
fAoy2mX+XWs/uUzjq1Nm3NRYP6c0H8t5iwxsp0pzSPtw3djLFimv3T/jsp0RbL9Uo3gntRvEjouc
FmonF8qMiJy5qZxjlHnkN7nBZbquDbemKlDTJvERdv7WkdUVOoWtWgRPgo4QuPG5dMp3Rl4b3WoO
WPxTlU9BQ06DEn3BPnbdV/4FjVSA2o1B522zKGh9KimObhrMJSY1F7GVDNbDQa/MA8ZMekr40RMN
Iu2ABgp8WKuv6H0CRNfmlq6thAhWRafuIRvtq6zfxNwAxzd3OB+eDOuVt+qA3uDiZzysBClq/hvR
C1i4MByCp6jieBkZw6ET6XUrkWX2/WvYexBfmtPEEAkzubN8pmBG+RhH4P/wOuqkxPQGDYsEUWdR
7iriWZjibVp/qDDZ1ZtUqiuDgAv2lDOTcHscbi3pXkznphgfxxoTPxpo030wTZqvfs0tlrssxqwG
zVO1qxVe+7VpriIBmCsgQ+otjJS/2+unJeyHJY7Nh+OdqdsMNL5fRVVbWG5foEdoi/Q6HbUDqukF
0RpzZ7q3SrMp2IAnqVQhr3++vE6b6U+u/LFAakWoakVUkWSTG3PCvagtrj0P5SHG1p9f6a92WevP
39H8UM/YeuZhSeVKeEyXgjbnpCIqLf+/syF9c5kPNcugBIZJRJjB7Xtx+70j/2Y/+qsbxtthMUQS
BkXlhwOvMtGrczNkG7fPubpS1GXj7oLibyov6682cRu4ODwn3eGs+mHT6xvI5zSgjIU6DiuLsQ9n
AgBesHeN+rkx23loExxhwfyseli46aKCV1BQ+A8ksjmmv2TOvaTvvLEBBAxIQ2vlc4u+VI7lCtMs
SSS7RMeWEdUzIUbmtsD8CyxkQClj0NNB60KmeRra8tAiKQ1B0aYYbUnuwyDE8IYcEMs4wQxaOs6t
F1zBM5nBwdq3NiDLrl71hrkqqVXRwij5Q8VpyoteQfvsDGfVSE4+Fd2lrjk44B4QrsEEoxugAvCz
Zjle2iKPfq++/n83nv6lMe3/kL7T1Kv5f/edQF2lwcvXAezmvSRrMmuD9Lsu1PT9v3ehNOdXAIiO
ybTdVnHoOTz0v49hNfNXG0yL4ZiGyoTWmFauP6awhvmrbpuOhhAJ+ZxumXyS/pjCGgx14TkIGsS2
o04P+b/Vg9KM79cWW8d2rknHFpruqGgUzA8felsfYAVbAjdZpyhXOEXcoMmvAq+4w2WcbgibevSI
q1sVVuNu8zjeDV3XMXIrxRFXD8o9JmZJxRSn6ZkcIIZKUBLkC3+E7jhCOKjZsBbhIMqDA5yLAfO4
KRwzvC4dVJSxM2LVTzz1TA70+0h/wh9U87pDnkSepehhjJdnH3cs7IEM2VX0uXSSamapsDCzs1YP
xOOV5WtB/Nc8wN+0jWLYB1F7U2WehgMSuoJFli5Tu/beqH2WgqzHgpgQoKF3+aUHv7VH3wDJVfYu
ckKNsU9Zz/pQbW8s3yYlNiTPqSeOPJOE1haDZe8Y/DiENjZbM3BWKWEc+17TcPQ7wXsfBcNa9tgT
S83zVoqWGFzRpCpscEeYRepujWRRwh1+MXNq2sh7GPOuffAT7FEMwIwg+lK2+TEa42RBxm2HgJSk
xsQrdlVQvCSSrMpx8Oo5xgCsB9VaifHLRUmZnJPsEkjor72n3iXq1lS8ehtnaTiJ1XEYZsYlShFz
wHhYQ7ELiApjl0rGaKA0LQW3xJunemwtES/fGVyasa1zmziY73Co9AtLu7IypGw49rbhgBfC1sZ6
a6CmU1oH5WIWvWWB2y1Vm/R4lWOn7IC62HHrogzfVP5XvW/QLxQdLThmMZcZx3AVkTY5N8rp0EDa
IxI2Bg59nkyDejy5Ks2CWSKrage5C7mx9T5mQK4AmLmdYOwCtJZ2KSkZsgiofhV4wxYJSSvexpIA
gMpYxlbfbvKKst7+v9SdSZLkRpZtt1IbQAp6QIdlfW/mbt5PIOYd+kbRA9up0R/8VeTG/kEwM3+Q
TCGZw0qKUCIZEW5mMED16Xv3nlvI+DHS7lHmdgcNh7JjANMgShRBUac+KGDn9r5fCGqcDAyZGaA6
bPMdlgNG/ARXVX0Bk8HooUjgAeoNx6Z2s5s5aPh4RjYlpHwSzqjhkogkNfyLSkECkh9a1TYQ/dKI
khzoTx+s2tbR8CpmaMoF4ckykOOZJjA53PV31hMPmzF6WuSUE6Aoeo5CbkFCZ+1nh7y2k1XW5mBe
mpigEa9f8mA3O5uO1+ipNEkdZKtOnt0MHzSyhwt2H3hKTvR8cSHysTutamyaWzvAPCeqSi6TBq5D
I9OECQ9uaK5RtXdTTKOiXxcSaZsXrhhoNbeApEAFoNer7bTaElOdGD0MeGIw1grF92JiWPJ/4nNK
rAcdiHhbGGx5vewekrpTVnWnP8PhULflSH9gIMGFuaBuEVZoPbqpVLEe9O66C1TMIkIALNHGZ7gP
N7OlD6fEYwtu1H5LihmrTXUafGc7yPjLiPCdpEFi7/y0p/yT7xajtX3fXTJ4j5cGuUEPuRGFRM5n
a4D9lSYxuUp0V/lDdNO6DNeM3a+MVBZbS3WfcJlsGXcWT2bjAIgwYK4piUV0Z+VfBr9X8Q6AGOyy
Qzrt9XXqKHfs6K+l0W4zBHGfVjqCjszSd4B6Xzb9QYP0iXutR8ki7ezJCuC2Kj64aEBqWzPJ6OLB
I5mHWfrmMismmCV2x2sR2EjimuJo1d48s1tvFpcVGjpfgWDWgrh2p6TjEXbGrBcZuSGw0AZi6okO
VMH5GAg5ldpATZMQttrXRNp2OM/gysG0JVPQqO7sKiDDrNS+KsN4anBZrUIrzpFH1rvR6vA2v4Ck
kSDHyF1gxouYr4ER0Xz3DVG2Jakq83ySzNukD6DvLwrmzONnJ08Z2m9+2tIO6JvmI/nlIEJmBd/y
HHtIu4rrg5onxzwVNZkZ7TEqiMEdFD/ESJo/BvDGSt8US+FFZzdrwKoP34M3XB2i5lQSJzdIjzdp
GW/iEizHRJzxvfpFRxlLTXuNhHZfNKexw2/olTCr7QbdfQOsI4Bx3pbhve3d41IziQ3KTBLvmozD
juXOraB8UI0eOFbvaiCfwSLWagh1tes2gdbDfQPiElb5jr2NIq9YNKV4UTNLRZNIwj0+TW/ABjZI
4tOMhpxwJ3j1BoGLWyeBdUTOMHDrobJYCE27MSBN8aiwtCMcMlgz1pmq4fZI7VNUIXXFm7wRiDlR
XfdzVXKIVLt4teUBhRcwhjtFVZEFMihNCM4ZSh38lM/tK9d+z2KsPZtNjkG8rEcOo9qtGtwbosN9
ZiIXIllBWXRG+lGVMmSz8wGgcVZZkZ6EP6cAsl/kJKmNOIz8BspVR9TBouwi3KLolNupA52UePf7
7j3oemiDPfnLsdlcEJybezM1LyQbYFNwLXrtIbL7aPwKJkKPCoxcAwRPf4SligTXNkXjm1r9c6EY
q0qO1wg++jS2+pa1+Mz78F1P9AYdPChvyHmLuPZuziiPlgt6MuzxEtiKd2J41pIkR667KMpnBetl
r1r1Lnl1Q/PTrpPiOOJ6YDK9cFmrF3pcvUZQC2ccT7r52LPjhbK4a1U5sVa4wVsiVZaDWW574lXn
HBrYIALmzIXt4LQS2RawLUbVvNopdk2FRMgr7GKwtSMyDLBp7oakJLyzNDMGGziLVb40OI7nrtMM
W+kpX4z7Ll5vHCIp42uF1BfF/y5XknRiSiYLTa2rQ7eMykifid5u556nPI7YsufCEk8hh5kSa+Ci
SElZgXCPzjmrN5igslU7Vi3rbucQg4OGRM29QxQZdBQH3hMSWbAg8okrcW6IaprHnfmRNYjtNAME
NmlZGwZkwUxPLSIRBnwIiWV89QIM16g29CwyMgXV7qap7qYV9BHLuv5O4IxjkbCupSrJx+oIwIZB
PtNtpvhD9oIB5GKoxQmePS0dO3hy8TLSIlDHq4Swb5YNxowa0bBGvm3jEWWucU+TF5HhjJM1BvaW
uLa+jh+9AD+sUgTV2nWQ7lfld10YOP4z5C7UWIhf5t5YYZuxq3jdAvFwjBAwRD0Ma8XCeZzUYmEm
KpfVZVGqU8vedr2+Dlu5KiER1VFT77rG2KMhI8zZbenC6caWsmpdJV07F35QzsFRvJHRuRwwzayk
Vn4FUdCtbPWrM8CKqJBv6Zsa+i5FmFX0Biau0Z8S4jkvelmNt4E/LcbmQwyVsqpGXMXpq0dBRkYH
mHh1YqtGU/aYhgIwy+awodjHS30EG8kZsy8cdaPE7btlxu8OPOgTcSI4WNyNIfpj63WfMTOqWRaj
iML5R0pG/1Dy2FmF8i4t674qYc5Hmf3gwu5aEVA8wm9HIKSq9afX5p9Rim8m11gAy0o+mpJm0ADb
dJYaHENnVv0Sm1a4xiywhWX9bBnR1TuQK9tuKqc6K6OOxVklBtSZawEePWF4d5iMQN8lIHpU70SU
TrkGl5P3juDT+sdAcReidKOd3SZbtTeJddKtY4aT/tj0JtyD6BIZ5TKDAw0w+tiNjb1AyPIufMdd
YvolLjX6buqFX0FCoqWaj7aEyZ2Rc+sC+YDEx4nCupSFgOc8WRpQjmS5f0PS3jA+G++y2CZylJCf
eKT9hSPJg1ddlLhVZKS90fGGNyRn2L7wL/q45AnkJo+A5sGdVRF6aoiPpIXlKMf3ro7PklhoNbRP
YQbEt9MmzZBhzLzK+HQNuqViFO94XmHOWDu/BIZj+b2Y23HwFFfjnSLHYwD0hE6hQnQ6thsdsnFI
AN9qCOozVIM8Z29B4sogjdSCFLi9igkaFeEjwfXHGAdxTvE3K/D85ohd/Q4GE5V6N3OiYu96N5+3
B25+BksDYSEiGyfkN8PQWLfhQyZqh5aGB2cRwX1feHe5GN9aj2OTzG4kk733MnxwzHINgKhEbIVB
T6kCvsxUfWOVxMaNv9dSUofjArWRZ1tbtXbfGgfVjuq9ZZHR75Man3XbMsHVSvFugS1esHBTv3sL
a6Cm6aXI561Z0P7FY5wBeQtpw80YHNJ9MaLvmlZ30mW0Z+J1B8RwVhasBBzM7jE0ZcuIdozjQArh
tEzkih0uLD1671wTlR7wOz44rmJtuCVaz7w5HYEx4n+JlZZYjGqhNbq+gRMeLDRYO0XJT+4SsFfR
wAbqG84+yG2yfBp4hTGVF3jdVOvjeds59tJ7KIf6VIRge03bhKcdnX1odLSX3Pu+rdapwbwgLE6Z
wxpVQR/o0qvBvukOjCfUktuAdeLU4dvHd5pBJHWZdNMMOHke4SdqwHSgAVQ9M9ooWQfV+BTH1SUY
6nejD3oM3s5DPgZy7+visRxwRtRguonRyZVlofDBIduEqkhJlUWPZvZNj65wlkcSrhumMq1Dhlix
HBLvOMVqd89jbI/XCXE3xqXAsXgaTD9kfDlMPGciBitJl4yksE1FsAaTzW5mVB3TJKJg1m2aBQDR
DW/uOGW7aIWPYkWILxr75lOngeZKRyJZ4mM5KqRklgVcAK9HrPajeC2DYJZAPrXH8i4ksji0c2wt
NOSCQrPWKvY4ym5tX2eMloy+K2ewDb5hzwVNfaox2K46A7Yn28yiGBKwA6z7vLMFKQNH0Pwx7Nf6
mPYe1lyr2Q5qmG4KVQObzGkLpncYlI9mDfd7jF2yzqBL9mqvHDydLqEeGXKeWQqhpw7VtyzvrYZ6
lORL8oM2nuG/EvlhzIBtbTCRE9rJjALPnEYFKQBasbVmcHZJNcCp3KcKibv9pxYGz+ATcvwm7LUg
+w1O1UNBA298N0o2IIIla0KizDe8sekqoG3DGTpDBZ2AnywJXHAFbm9g0I3kuIUvFpcX6HXXLmY9
pf+qHFpu9PTZCFk/rFJfTUu+iLEpqeR21wC7MOR+E0TJXm26K6sdKNXSZRqHkrNdi6NSGb5JjZqT
BqXOk5x4+djL8eJixHf16M2JkKwUfXHTpgzwPh82AkCAavktC2/VLnLf2moyFLNiassrI1BeSw+O
wYTVxdYTcWMGuPIz04GEYVb5Q8csDyAFh5I8Bc0NtiNcOi7CUVWtPv3AyhaT2UnFLIhnFCW+jIsK
ae/0KxPduJsN+4bzCltsM6ORilqZcAcFQ0DiiGvLwqXH8PQb1d0Ctzw67D2EDHvfamncaSmnZ9nn
L5wPEYg3mIAnCzh2RTqqyUMWxxwVppig0ZMvYLuxypHqOastJiREqZ/6sfhs7Gw9tp2JhMfAdh5W
B64CRgDl0ESQuSln2WedB7trzFXvOcWyVT/A56B34e9kxL8iFI4/ZKoHaw7FVMjlsGMyunNb5TlJ
6XSEWJkdjUW2Epgarf6pTb0jDE1o23oyznvFeG5Korp0SiYN8ECVMaWl5zOHIUclwcSH9wwmK9Q7
CoEBX1rtQeh08u044CBAjbnh3l/lCowqj6C51di/943bHYupPs1kS3ouLvmMOVWokh3YkylUOWiV
XaLiiElzl7LW/XPbftg2fYis5X7zxxaHraOv6mwq7II3WMHwptyuXwR4eXVVkk/Zf6M7KVYBxdNE
9V1HqvIA0rDYJOQz6MBCFcBVHbHcgAqrJSwrUFcjWlENlkAq74qSoFXPcmhruelc95FiwjGs5o0X
M6K2FGJ8tLecl5y3XGS2Nb5GrdPwMHVwy4qRYAPbVed9XuPfsIERHfy+9qGuozaLkpSidNTnETvq
2h6ZQpN9RnB8U7I5gCoju/XbHT/UlpjnOKnie1+05H59SEV26zriEGCrKXtiDP7EiUZME96Da5Q6
h3+GjAFyGBGPKxvz7DbCbqL3jAGxYnP4lAUhAQ6gDWIuGq4DudoYxyt0S96BRhIsVkIjZh2NUhIT
6kWXUjwSVOTS3AuXpZ7cGgFf3ivKrapwDEUA6aLyDaHaJ+I2aNxLevKkDRYUsHGkE8O7JHrjmSMY
xXe6rQkNxMpisAHSqgI6UTLqIJQgVhJEXe2cmD59prZgP3Xo+YpmrrOKqAaD2aMIPqUGuiFrvpoO
Bl9hR1ej9iYlir4KeNSXYQdqKcn5OmqWyzb0r5F9TuI4WSSmOsypRogRWYkuIKIo6JA4kVhbc4Yw
QvexqfjE5QgpIzCTF9K8yDZMi1tV6kvNaq8uNuG1FGDlDYwLrMvo52k2WpnymbUl+Y/JPclz5nKc
3EWK8E7pGIRMtNlL9fHiyrJewXB4DX3nMyQ8FZ+twgkEFXZIomPWET3mtBDESBE/0/nl9NRVKrCH
Yj8MzJi8GpAF8giQhw0pgXxBQ5rBe1C7b5s9RHCIsv10Y0T2eiA/eWm28LMcsrUNgxfDFVdsnJQB
O3fIwjX6ivaStzAyNl42YBcFvv+AefTF5e7BaDy81dJ45r7lgpAeMi9Ai0AVoPk2QJvwfNjConpp
KOocuktzX6SLmIqun1g8OVwq3Civqj/FRfWwZB2qOcN7igH0lKP/TMgjxfA9J1CmVtjDsVYunMzE
eEBdDdswOcMNo2WusuFi0pwVdR4gqcAOMlTdorMtjWhFstQ5W92qds3xAfWRDkohGEnz00rrJSeS
JvNw6hYUlKDoKswVxquuUHxQTpvzth1eS2gTwpXnHGm8mjaHtHZPHHHI7p7uU1FPjC60py1EqrKo
dlUuvg2F47hba83SSZttZ4YN5fO4ihRnMvqAa4y65NAU2GA63UJyA2pFUYelNfgc913ou4gbP8L4
QdUJvYIET2Kr6SIg4YjiZQp8CeoQ3+92P/4V2bnLqwNfiU360GH4lUwdGKnHn15ZAaw0n5WCHxy1
lHA93R/foe1pAixCjcgNo7M+9viAWmBzaUHUseKQQyFx1VhYwhckSDizOl/lZsyGLLu9CGGs16z1
izQjw2IwrnU94foVQnwSnr+8EaC03GcASMkafgo6GSOjenD2Vm58xLUOnskrXBbHYi/Zz/Hq1g+h
0109woLmqYkRt/V3KrFMVNIGfhGSWYHNfKuRvNCNnKBG1LYwSti3qCUyt//oS4cWtCtg0AzTCCV7
B+pszn9k/3rWGSg+roYyAoVdCVCp0TVUMmfBaT8BuXSBo3VHGN2auVIxEzkZ4LbgZpwbkPKRNCAZ
AXQiCxSiXgatR22J8Et04s8R3zDLwPUDIMRHQok/yNu5GfiWRIbgaV2FwNVmLkNU+3XpuLNlMjjp
wm5VnyLG2dS2uNNzMpm4wXl+NOUJtzXPO6vZ6PBlFRkp1ZoaHga/PBQjmaLOSAkPCY1I8OppjPp7
zISfYSRA8fRUIhVzq8LFEGAV4dXOgutYaLvKj6+Rw3XrLIUg72LttOZXkzdrEfNkx3nMT0xb1uvh
pOSc/M2y/UTYt6wratJBL2+B8az0qpwOnjfbTvejnj9rFRENNHtuXQxYVtHzbetSuXabuG/oOpX6
F4zumV4o9hzc4TgzQbQ3cbRMfRGu3Vhb+HHdz1GLr3xYxqDhs9eo4NMSsfA9tQ6Qh6mz6A5fpZiZ
jBHmoJ0mAMu6KMVNTaNx3tbxvSfRN1nxa0XtlEVMMSx4ZNy/nOUYmi1NgyUHNNJnn+bFhaAsJthe
9OGNfgIIkG1M9l953tO5LOobSSXMP7jqOEGhpBH1ZFdctKqPfcB65klDhmt59ypVDOl53Kk1nRH8
GQ3Zq+136k5rQUBGq7CtA9kiDekpbISWESwrm9/zh/ChIxYpzsM3mRIC1RRse0ZJy1wSY516r8OU
XehIN1lgqSTY55wIIipQpFEzjw1qHQT1xHq/u8m4MW3alAX7xkylm0jSNe3twdyMFgmVXmXFq9Gf
YJBxnK+Gca+ofNHUyvd24l0oxkG4iGTKbDK0BPePE+/tKY44xEY/r2u9WDh9udcKa2WNxqfKRJku
IMbVqPd2navBylVsEtpCU9LBhF/DLqdXlTYvR2ttt/1IYQEvDXf7VVGjG/7Rs0s4xKIGGkJ/syIQ
yvGBwMw1M3vEDsmybqXfqcEvgoLf1SOO4WqC74Avoyn40kjC2QxK+1WL6aHo2FDVSDlCWYH0c+Gr
1VmFtQSrYEzWB9xMOpnPjMIvvzw/RhosOHtIZ0r1ltlnkmJVExWwycoxHvuePar1gMkLbQXhFTcj
0GKjiu8i8V364ReISmMBBvtiyPB9QNOgNM4VnOYrJHfwuRWv2WfNltoCF/uI55dBcqUQr2QS5moJ
6p464CqLjFaGPx2SlVse+WckdSU06CReeEpyElFO+8fMG8or/RTa9rki8TKOuLQTN3O6C1nApi+L
SSgyjOJVLZSXQTONRTuF+ek2tR1ZzBTa0FY6lawZhbRROIiB9MXMKKb72pXcEoFy7Fx5IET4NYTR
NRuYNYA4Cne9Y5y6hJjLJFHZiA30eHW+CFo8ZoCfl07G5i+KYS8jld6TdR2lAtuOCClik6y11qtv
XV5FlMRGTxIyd4Mm+y3DggUPz6vsGGMRvEm+OQc42PTkXfDZAiXCraml96k1tPRgKTadBy+o93XF
k0TaDNGoinoDYITy3gHu5SVc547Vis7MNajizRixYpGyaSwyzduBEr/VU6o99zAo33cOzRzmgdbO
bWDNfU1EyfSL0LY+4Gkz3a1Y4bWBi5N54isBa60AQ5geV6bWkLQm3Y1TpVfBCNUmozi3rTtQrCXS
wzhYGVW1YUCvrEaVuLaWzjkdKPgdxE0xJ0N42Cmfk+sUIU2+UroJMjbw0IsKErHWTxGDTr9ATKat
KmDmQFXirXi1ABPMQyN4luO4zDmdzUF79gBSk7sCs+PQXPKMVd73/MfU6+/MwP5UY+8a1vICKUWd
SGdTm0GHY0kIZoZ5G3quPzcdjsgkqN1sgzQ9Im8+QJxOUCflFpEu50zan6qtt87gkZdgFpybXPPJ
VvtmZpHSRZwIDtO6IqxCeu1H09tzlbkDScvDc4/KG/A1xl4wNAWc4Toy1lEX3nmEVZpOtyIVEIu0
qWKpix4cIldDDfoWcZ90KjZjG507Di11GJeL0ZBY5LGeepdKUGPrNrwkqtuFFZ7JLEYnYELTbcUx
LMXBaT1yuNx9VrIdxv2pInA9CvVXYDu0UiB1Qt/bs4cty9T8SnDBzAqVFD/tFaYVfdwAp+KgvTYh
kNJAPLmSqm6k96NWIWkbA09xwKHRye7dpFTWFjGrWmmDZ3FqvmPOzJlecGBMQjzkgCum7BclSFci
bafQDONE6+q9ZC61MK3oCtc0Q5hHS6IZnTetXSp1cdagcHNeYB5KtA5lHuE8O10z5Bow6MqM6tdW
feo438+UyW5e8jCao30zinaTiQnKZSaXvtPtXaDS7jCdnqeTSi3SG3ehEcepafpFS9/RYlDIcZvy
HFDtO+NOES2IEdKkZg6PTFdXwwa8xoKGJYhAST1tutGVufVL6Q/AaZGUbOwqJCIlPChKDt03ZaGE
18wQCHJyw64/rbmq3bL4hjY0S7FEgslR2SIkBbTrS1lGiNdjzo6VfO8JSpnjbIa6Lbxl6iVg+FNm
8UkI8LY3PAaV9jDP9UfVNQ0yyFUO5C5i+1pbyQr+XmhtEoMVTwYAUc0S71c7qmeibQFyT+PNoL+P
wGMXMKFmkqwXaKtvWUP4XAv7hyaHb848ak4zV27ViJ2NVIhJMsHvxxh/OINtK2E+RxEdfGOym8LN
7Gdx+Mq98giwGm+4niDK5vxggq4lpTUnC810ikXXUKvrnrFCut9tOYv7EMJXcQqm0zFQsSJ/HYTB
40g6ObN/uTbTmMAnPymxGH+H3VTuekyupAlFDvvKPovKDK84nXr43hvob+7SqDLwwEpFZ5fIQWJO
aD6VKHj6p3AItUWghqzYdfqL6PM/kt39JU3dXzCF/m+R3f2R6u6/gaegNfkhu5vdyvfm89eSu38q
7hRb+xuKOUfHxOHAFdEnB+f/J58YJk44G5MHwlAsMv/S3EE+wZCHhQWDJ2cW20So9w/NnWb/Da+n
C6cE+BFIFdX+TzR34ve+D3R9xPVirjJUUzN4ez/7PmgKMu33JGfS9bDudtFh2CWH7IAm9iDOyjk+
BZf0lJ5y/pEncq8OaFq24d7ZpJt8l++sfXOU82RRHZOzPMpjcM6Pyik9AgXYh8dyX+7NbbHxVvyz
8bf9Ltymh3GXH4KTPFSH6NQc0M+fuoMxB254UHbdttsmGxQ/O3uT7cx9squP+j4+F8fiGJ6zo3/2
Ts0+OgZHayv3ELf2w/qn7/Hyi2T6Z6jVv7kgk/5RY7IKpwZeza8vSNIrQM9zHS1rRwi9Tj8/G/9E
FPxnL/Eb6THV0RAZAy/hKAYnMnceoF35408xOY0ZRE3ErgnbMxlJHe3Hh5gcUZr6W3mzB7Ib0yhS
JCuszmr2GdeIARBkMm6ln9kdMUrd0hhor5CrVu8utUBNBsnYqj8CMelL/6VI/SvX1AVPAinM0nkE
uKN/I4LOB0+vMpd8Qr8DDw8Twhqt/R+/xO8+Ly+BGZq2q2a4PBe/UY4qjWd3xJoMizQl37WmeYVz
HhzRn6jSEaL+9sLy6BkYpdFgmcIV05P58wPjSfSwScwDY4zOZ2ZXV4IKrpaRXczRgXuAGhoAph+a
pzi2Pm1RrweBajunMBrN9FI74ilxwkdvqNd06HeWZ+xiZwUdJZ3YwpSjA//KMnNF2fYuuypZBRy3
IZNRarLo27Q6kGpzyCA/ZxGrHLvIWR28ClWhL57wjNECiFxYdwwOaq1/4+3McjbyPuTnarK6DuxM
3P4naXqI6u9Kc+qeQQu3dUx6pTdNUWJzhSmYDZgGsFIa356L51gqI5CO4b22ByIBAt5vZOILodCW
areN6x0RA69KQqC4U17DjMmN9Ah+mjhiAEh70V6bRv8E7kXIWq7vyPQg64cQJ0U0VOXnACjsmJN8
4KOcRfOIiqylM8PhU2fhXHpMj1yTaXpHc2HGlAjGmtPALmqZu7i0aBoyDFstXEUR/6XzeJW+weAV
OeN9xLA6GUm6UBz+rtIbyFnnQqk4SrsUgw5srJmR0a2LmYXUELfzpCGlyzbvcH+pbl3MY8m4qOXe
prtlLWTbQhgsM9gO5jULmqtIw8e8zflR5SQ9cmnmMrvRx+ZPlqbf3+M6LkogAcACjMmP++tbT+8D
J5dx3i962P0W4lIYjKvYKV7/+FHSp2flV2uH++vX+Y2LpfTJQnFx/Sxo0W6R3twI5JwHpn3Jm3DT
yGhbEchUNcGmCcYD9rh5y6MtEljXRbborVcrX2t4cnPPugwpqY9DfBN2sjOscPvH7/R3Ho7pjaIa
h4nC8/iL4/Anwyfz4ZTM0ZhUWJXcIb9aeqP62OP69R31T5CD2u8WbV4LfgPGQYL3GKFPX85Pr6Uz
qmQWSms0j7KVq8hzVqOVrn0egfirpMqkgTSHs4uezNo5nX+yI+9aVuojGRF/8gX9u7diuQAJKBpg
BBjTZfnprQD5QYfLzHuhlwKprtwDK/uTj2tq/+7aWpwZKFkmy4Dzm8IgH/2I4yOJqdMGYrjluQYR
FlpkjzXi2qv1vtXqo4/8tmf6CnWh4qwbbRGrLJ1Y3vvg1B0/+xr5/ilmHnuvxP7mWJeqfbMc/G+J
d53evSedJXOKjR8o92P6ZnvJzeq1A1/2NDRC6s7B0hUdOkdybgAijcu2ztHNQla0zeRBz+Q5leVe
HcdDqhV7Bzei3carusx3Y6M9TsMSvXvuTd6RiHapo5I9lnwVFikqQwB4NqbnV+xA+4LiLGm+ozEt
cdimFdjvYt5XPpFwyM+bZMWEYs4isWgSHR0CnMms2cf51UXRrmcpl4E/a6TxrSCOKRtoUTjPI32G
XHNhOeWvNeA22F+EoYQfHlQd3UlXcUtYSY1R0lbJ2SuD+9w/JkO4DW3ATVxx1SAup9Ae4WluVb8r
ZjRyNiZ5JiTYqWFzD2T1sbVtcE8Kh/3SHBbchxc6YJfebma4NTYjhC7fCqYu8xFPABGhxX3cpbsQ
GpmnMerIUrHW6+oscQjINCSDOH0Jc4hfq6JFqOrK13HKGDVLc9kwTZjmlrOMNLJZaKVvg0kAuSKX
rTLdhuohHPTHVMi3ZACal+061WK25Wacm/wt1gAxcmUqee4pqEDmQzoPP6a7tyLMBL3HXOkOtsF3
GYs5q98lz4tVJLvnioEJbcBH2yfaTdc+OuIkQ5KUA05VYfSUpj94BFc9T2nAWM0zBjySXAmdkO4R
tfM+6Yv7RE1WRRfcG5ykVfVAf/4oNH87DdQDDl9WgRYt5IDKYIvH9Tatr2rjXjoZHKs75hSiEecK
io9SVHvo9a8uHkQX1O4sKtoF3pRwm43lngu5ElEyl8NwaC31EFjpXDXqvZUGKHXCraEV91EIOSlK
pjbjA1beBcJObjH/ocr4aXmW7LLCP8UGXxX9hVaHE4taiX60xI/RPMuy2Ha3egi2OtsLGiYkSy5K
ybbxCWsKAYo7Fzs3HhNzPGR8k0rxNtTjgR39keCyWRM5n9CArUVFpBq6fmS/AbugZnEc5z0orbGs
Jx3roOHqgD6Li2VnBorFxbE2WoKHBlMqphQq/q571oCnzkaaRonLPTAA9vKv03qvVs6b7rZfblsu
87D+sVPEVB9lml9jr72jjaTDOSj3hD9sC1dcx46sxxgRI9++Eicr30t2qRZz5nbir7BgD+rVQ9Oq
eCbaXSe3smsvY3sIwCWo3IzwlZIdEZVLpGX7UiOCyk0//D7/dKoX00xusVffYwxhVM6zNMirYGoe
1h6a4QwGrHVBgY68W+4L3quvls9l3TznNIHrlpMIT7U1RBklc7DtgvzVQD7kGpvaR/uKv5MMv8vY
V/uiIWf2PqGZ4OXFK0ISZWZO0VbaUNz7FdwH7ybNxxpQRWgeswAltZMQUxZRlYuwfrYpXIlN2TUt
kWxeMjCj6+CJifTVjJlA8yecUj14CYl/Wbhw9OYClX49/Q27Gw6BhobQT3dlnu8G3owIx0PIkoU1
Zm9xTSdE1QgPX4mzNZbId6aeKNHYmZTyTGjdh2jrfVe+F3m60S3rxy7fh0g+wvJsIlsCaf+s+A4T
MaLFSD9s7TW98Kda0chHD3CGJ+IyvUXT8R98KhIp4FVFRFeZ8kz4+lebV/sYKLOq8ZRVEbhCfi5U
xI6LO2tY1smsm09PaE05YfE8FIM806Ai+/kfO+d/1Mb4Cx2Kv9Tp+N/SxpiO9P86rP0OW3X9+//k
//WQp3//Pz96GZfy7/83+4DZ9TPGChbRP/sZEFltzsWCHHQH+JJpUxv+0s6w+R3wrYL/PjF9zamA
+ifH9W9wJVRDwM52qCQ0ix/3j26Gov5N1QyUaPxPB4rsuMZ/BrJC6P2r6nVyMQrLnHjCQEKhc0zv
8OfqCG4U9zrnocxJmaSXU90ZUSDkF1n3jy7LRc2wDrcYsS6Auy+ce4jayoKHIXJUBnHYxWJNvTPM
DrZoYK91zE99RKJYUWbF0rfJYNHj9sPMUzjyhNWVo2T6E1nzxjcNIgLd+6KoMMOayPdjMs40scl1
AJhFj2inE3f2zqpIJCDxN0NW3N1ngq6lu4nb7i0NtXSR2ru67YZFNpLc5AcNmSONC9UxL9YwyNdW
NEIf0iUEAt95JlOwYCqP86GzJs0s5Y6vREvFyvlwuuqvXPSEpCkp8yLLhwWbFd/htRg8OpssnQtD
nFJBuRBMeMpiGBAdyw9COt1FX8XfTSNXhE8iiMg0ZJzkVLpDxMFzxGAVJ1+m79TgJcQWOWe79sua
WWCpXV0pH9siIuqlGGAJRCtvzAmVRwitq+u8y/OFbsc3/IdIFUHbkUfLxxs9mHhOOCACqejxEI3V
xJIYHoQaiLLplRoEtnTDrlZ1bfnT/f5vmhOa87s7BvIvuHQKexPEEef6X98xQwzz0XZe7TR+Gqju
UdW1gEsV1yETDd25g1LN81EhRjV6sYFpdulYcxepAuUS4QFxinrIHZSnQnGjdYr6F9wovzdd1DIm
uFUgm0BQy4HTCpRLYroHBDPaStEldUFbPyajnC54SJSrjrSBMN3/x955LTfObFn6ibIDNgHckgSt
KO9KN4hSqQST8EDCPf180Inp//TMdEzM/VyUoihRlkBm7r3X+laoTQ1yktJ5ZGf9ArT5Rp13A5Bb
sDsSgD5N+lgxZ2POoL5LZk/bvMHCUA4Yug3scGlJEIQDuZwsR/OX48jrnLfBIVtUtLP898ohPxn1
mzfO7a5B9rG1eoC5HcHFS8/mC6tk7caHSJrsDeIPqIj50WxMxHMj0hSzvwDVmks4ZQy3b2aDXHAd
e9C1JsRe9sg01raGXTRFf4uhvqvMMeBsA3CWl+9EC384CJNLUE989YGbKXKnP7qoL8jsL4nRn2Tb
fGg0YrPisuk7fEBJs37hngTt3L/6EdGdlh+LLTqa3zVKbSLi7Q9bzd91nE0H6gu5cHRimgLMtOnc
I4ruvSjWTTbRj7wktEL0vPdlA1Ol/oJpG1wK1EXMGtzfEebobU/uI6N5csWSOaaplKbfzphDUZ3N
j6EbSKn2xAe+Wk2fgCvXMsuwqlHkwZS/5WeF2LHaPxBB/jEMboNxyP2wTkmOJPLw3SRAa5Oqpdka
q29uvU50Q/K154HmlU5C9ksu1gPCIyq1XeR3zUl0M27Isj3Gogs49RRvmSlRcE3IcKe2/2s5+FQw
8XFf07ugI20edQHaXRrGV2cwcXSSliGCWzMY6vTj0ItLYObRNh5HDrGCcaZOAKRZGUGvgg5hEiUD
pROaID+23iXuxP/LTUdv+996DL5BHQ193pY00sAeQkX8r/ecPfhDHvu/poKebtb3YLm8N6rvq9Hb
O3uuUFbl4omFQqPuS75/bp6fn+D/HwX+e5i7uVr3//ujwPV3/ntM/33j//mEf6EDbPc/1vhPRGfY
ptYOCH3xf238tvUfktfSNRhT2yyk/7nti+A/eMVW6jv6EAuGgM1W/D/3fSYc63P/H6Dt62f/+yXE
rEKSfQxYzOLykYb8X9phMV4Bj5yAEps+PV87qKpn4ePKtMuJdRGV+nMDYOOuGt3LzweZLmPybbmb
nVRc/3lTRp24pq4kdNwlh/WfD6j1eYmPp9c2m+XodcbtnMX2MWOMel7i6lY3TH4rd3w3WgcrQhMV
4c/DvBFkWCqzQTHUyWekQHstiuk9UaM6eXoRO8QBt//2Wv0ftjFIjf+1ZePT+F55h64JJpTj1/8G
DCOwqbFt+Ewb1YiXZMrSSzasrOgOhztjy/6crW/yLrH3VHYP7POEj7Mi4sOsRqbAGWU4WY/ZkJ7G
bHirmDNjIM3+NqLE3ZoXIUBO4qcamNV9kJ7UmH84SrxkEmE3gWNPM5bByiNssC2/2cbpurZVv9Fz
8KDJ7c6VtbNql6Hwspwok2n7xtCgZtN9yGz7XYBEuhlrYs+ULfe5qojymgBFZ5iDceBYoOoCgVvd
oMaaBuyfmiEz2cprri2IRYZsFBG5vkxiyY+u26HvWTM1M4d5adrrE2G7h2XxycpRgLfmRj+3MROe
Lr1C3w8R4wIPym11U+tjOyJGJcCbfDY4XRn5R37inIaIX7x3otCsxKfXGx1p2JSbVnXj57TERcpF
l/hjCLRYIG9gPp1V3iGvS0ToEW5IfsjOnahSe590ORF/6dbh2VXqhXN9wxHx3cFpU7dEHbWZxvgl
0AO5aXQnI/EnLWzidarfmbozUONnWR6HtksqxpTfVWQbane+zaL5XI5FmFnd/dyXE8rEmSrfJBdN
7LHxvdoSTHNBVtWR42FZmgGu6RZjQ1qeYxf9plg9FLPWJ6+InmrkhfTQ26OvfQViWW0I+kVVURPd
bCq0ipPMyJ33l72XeX/QMGzEAgBTDk3OxUKmFIbMl5EpxYatDWns4gILG0u1GyOBsyyKdz4Cshyp
Sc0OAWrd37CBDoeUyLm4W/BSUbNva3RgoplAeJNcvWE9CAV4mpNJsgzqB1Vuo956JGruzqU/h/UF
RHpK3/A4O8mtjfs7hYakewlqYUYPlZmvHkowHeU32WjToudKgNADUMtWOAHaxyCO7FPQl8Emj90r
gSUrFQgAgVPV9D0sl8ACKw5YQCj4yW4HKcHlN5jwj5r2V5p4dJS6k2PPJG/ad8I31IM3NteugkFS
i2BGwgM1uh5R0Etn+NXgulpweDszJJ1M6SsnXFJxFbgw4oJK05A710T8Uy79TbrcRQtseBJRQcd1
9p2DfigcqvyLXCjw/JmosZ9G90tqnsY4eHRsF7MrgSkIakGakfOpyubLIxWKMyV+aN9unoc54TIL
LkEZgKHoOPAEjd4ZPZfRwo1uWwxO/I5T6BRcmyR5GOkdbRY3fckn7+IHXEwDFU7uwtwgUOZBjvUe
YFyS9u8e+hkzyS+zYUoo2e5xYiXeKiy0cYELRVsGZxG+sOvGpM70pDPmjXGu6prAAXfpthYRD5Nx
toS41bb6FF61ZopB18Dlf+O0HUMuD8+p0MarmYD44oe6+vP4RJLMHc7Meu/Kfh06oXjzxDl25mei
ndudcBRehRrnliInfTNvF89tb6KIWANFPtTUWH8KXV+syPjGRI2UVBvXNtVP4+Dv+VowXSfXORrE
z+FrrbapGSWXTsW/zYZ0+tYa/ww1/VTiQR/KkYFVO2ICqXwTYWZWryrmAiea7dakEuk4uhgBKfbm
UBIkbhMzORkYdtz//KgsiQokSNWHhc+TA2aCvBCkEmwKMouwEbsE+w4xQs28qYBAxNWNu/5POhkp
0C4iSsPuflXuDJdvhIcZIxHeR7XHoND5bJtpoa0UAF0ntrlnn4rr9m62l/bu539oqDcEYNPEMqm3
ft71zxvPUTu/F5JiDvuOqeJbP0376xKN21ha1rPRsdzropnOPw8tgu3CJUqM/c/Dpo1fqtxGfuWX
Nib/xnquuqK96rSmA8WjNvPEo2OVGwtO5XM/dAvenMjYWeSp7YeUUIBhQU9eBmU4V0N5Nj27PP/8
75+HJmj8c9pZsCYF01fODyh5ZHupcys/EMHJYIZL0LAjl8z6chtXnfvXT+IPVQzOKyMRMDtd0V9p
V0iCTTSayTzAsjahN89SZ0VxLrczfo4qq8gWkX79htCNKHFVfXeaINuHGU3Ul0UVtkmqwWdeQrKs
lTaStEBZAp5wBd1KczzY3Cm7xgPBSIJv8OXq26k3i2/km3+6pBpfi4oUhSpCzYTy9pR3AB9pMNYH
Hc3qsUywk9f2n6VrvRtfOvMG97NxdAr7NMBP24xeXD+aafwXy5y4cYkvrXXzUsyD9ZxECI2jDAWl
aMGSOL2zXGNU64wTrVup4uTk5yK9DcpGh8FseU/obgN2tdT6SPiukzVv/Hp6YTVsPqbPVVhnIrv+
mj0g1dXyOMW1IjDRTzdJJv6MQ/ennVAvUtl68Fc8gQ93XiNhYonSDSdDZRr6MHlIq5y84C9FXFpY
pvJe9eR0d1n1m2RmKCLRYu4ntcJdieg5S1taoZg89100+uClcfeHF9NYr1ma9qnG0tJqgXDfJ7kB
0tLUx86t79xWtPsPdnnKqH55+flDmWJ1+beYtBy7c88Mi2mYVKi6NCmB10JgC+uLmHkAPrRdFhXq
0AukirJWWJBza3kkTdPfxR++LJf7pZgTqL5Y4yEW9NDU6u9EYTM3grrZJW95XDO4m8Cd5tOMGXnp
CKWjt7LVuUcgXibtcxGlWMaqlsGzHt+KTvzq7AwGqk0Ze8Yuf1RKZYc6N7G+u/KRFn7T2PKKiv+F
pNX6Oa6n08xCXor2tq7722YaI2b8366fvwgOkdgzCCrRaP+3xTrMt+R4Sf7EXS/uKsl8ggLeI/on
co5yqF/rMe1vqnbLIhKfReu0y7aL0AWV+QThM+WQkNbLhanrcqomOuu8roaVHWSLJJKo7SUEMEIj
ZBnvRiIXDiaAnWhYrphUSE12qqfUJY5Y51/+4neHwenecxn7HCp6pHSjtTyZPpb9CXuMJgZ13zH3
uJ0L9eYPxMZKlzlsI+d9ZKHrHT2IK7N91+b+776WLRHagkIA6WoOYB/oXTuFZZziVZiQQTYPk8Xl
YTq1fo5HlPNdoB4DttAgKur7nJRoWKrxk5kbMeG5wbzvbK7UWSISHa++9jBBMMQknCNjtyH7CS3B
vblaJSvfeVfAns6Rn6QPGIXfLBd1zc/hObZb4+7nzZA716Ct41PufNYmnBOOAdZzb/jMCTP8qoaf
1mdeuLe6WAeeETZXs/HbG72Qm6jH7Eb1vF617xP72wE8sCWgpy7p9MVerAGn6ZowM4LGhwWzpZeo
n37epB4Zqn56IUwiuAq7cG4ZHj/Zg3zLLGHfxxBsd9NS9AdnSYn6mPr7wnOapxwwQGhMEB/BFo2P
y3zBLt8/JLiLiwEIaFygyGAi3jH2rj+ZGW2DnM+NDMMNk0IH6NgZO2aCIVeBIPuhWt/YDUk4WbCm
qczsJJRhkMRcOV4jMeQcJYDToDZuwjgfLkiib3PH6198NOMtU7T3mL/QxZXonTkqxO+JObQ7B0vo
6eejQi/H1ArmJ3/Kp3uznciM4VmyLpyDxisRxhirtuip3D10j+qWZMDqNm32Ki4dvj8PnMhA8c7l
PERufjXSMb+KAkYr0VlVkl2t9R0/720jGlxMRnlWgyRrb/qYV/55PoIOPvzz+F/PqWZ6aqNpMcPl
S/zrwz9f+Z/PSSPs0EltXH7e5UWzdfH9hguDg1fbS+9Sr29+HoLVXsXoJVBcv1vA5qwf+XlOQqoK
UqT1cxzwVP96equ5bYHvTHgO+CWNBQQWIt8bGrrY+37eVyxudetDhvr5QP9EVHR839hDeZ8ThXlJ
LBhglirvf96gYibj1q6YjpXzISPa5KUokTunKQyC9RFOYPsZ6kUjext9cnG1l3R4btxKE6DmILte
Zc+e95im0ieUOd7OZE0+/Dwyi2reCqAix5+HtLickyzJC4rX5w7DMD+hkwVzV99MfCtOonnPaNhO
iUaK/E8rPvvNMjx6pNHgQDrFJgamybO2E1dDVWNqUDj3NmZQfLRYJprWfqq085AkrDzEIaDXtcj/
qk29h2P3OVgZUdfd1nSNW8/sPrCYXyn4j3VivU+LBPnaJ7fZiJlnVdEjpvPl35meIa3LvNl5RNLj
diOnlH5wVSHFdtugO+F7RqVm0AWXIAwGDg1nvQIyen5K6HXRYVHZaagCTBOEmW66meEnrdONFrMM
zR5/7GQxszWDmiw0UnEmFH6bpLyNbDEfDCO5K9PnoYptwBREkjW1gSJqMd6DrPvWecWKCfPU081q
pe1Zch3Uz1188Tgz0G0PnnIfMyXuffa2fjzR+vWPrNEjNJjQ63sZtrF576bMp4fReCLeCWbQI7vO
SbvjGz7OLzoSnw5G/kynAeWTiQN5QgVa0QvVej/bRnSD9fog+hZjAmgqMoLUOQHPRMWO440KkG63
vjRuUQGUI1oIKONOZFZ0afEaxwotHLzp3z9HH3MBaWwZ3YvKc2LEYdUMBH2lJOPypQX2gBiwVNDL
DaamtwXaIYKdlnRuPP5QSnUYqeXWm77Qf76TBnxtZlpE0fIRQVozwLBC18m3gfkLodjXMsyb9H42
axzYfn0OkvbD9ObuAFEFsNPy18qqvyIdvmTdvpjdhH23unNN/dfyoM+1nNv7oHoBIf8rrrEyVPa0
x5EK3aYpdoPU5P4yeA44fm/o2d5iYgNP5XPDOrM6FX7DQlkyHK5BlbCqhlgjKNX09BGp9AtDKMkM
lnckePtAgvHZbLhD+mTO9kPb/OXEvyEu44Z/j+h7Qrbe4KQN/b4s3btKzEsTG5qh03zpVU8atoso
PyZi4eRyojdGVoHSuQ9E2h8GI33MLeyQRgQ3qO3Lu4VEiqA0PuMetrpMzYPR0CQwkWWGi4zfsqCG
fe0xXUsJ9S6eB4dSsxaNj8HswLU7wCmqxoum27AnYgYW+ep7NnEVh6aXfBciwFVKCHiquQ1xwUD+
av7S7cIhCEeLSrdsQrwPvwyZXqOA7kDnePPWnCU7o9L7QD96YinfCFMuTdQVrRl9xbl6TzHTtB0W
Qlb2U14Av3Hj54SuVT2D3RZTm/OrNtHebRdOaIJB9uzLbaKSOwtDc+gZHbpEcFKAII1Pq+d4Cymt
7uazgMt9b8zwReECI9QEBJco68pV+m1CtxZ1OWBtqRhyuwXDgI4uXIWrubetv/ChRi1aWlMCq6P6
UxvYaudmLwec/tAOFg4jYZ7lu9X1kKt7A07PPil+cc79boj7JSMjeMyjY+JbDoahnByZzA2jhKPx
3Jbi3EQ5fDvYMz4Mo1RzzKUc3DoqhjcqRB76SrcHPbdUYk5+EXZ/t5S1RQdAXPMeE7GIrObN4+9t
L9mLjbh3V1dMxZw8kbfO0Ue4QV9Hfs3cfpJVcNvQStu5S3JErRVf8mXA2G8znijvZnw2u9mr44Oo
5I1biUvagA832t7cpT7CVE8b92YfeIdyqr/9WHfsF5y38s7i4N7w8dh+Hfm9TAcAZZFb4DNqk+nk
GNyxRo+0llp+M7hEdVrIQ+15r5glkqdxjbd3PmB4m+eR8JsHlTp3HmbXTUEg3jbABY1EvHoARInC
RXSPiskUh5SJvKOdU6DDNVZOaN2DjM/HM4me7XYi65FCzdo7Zav2GDcSbEu/Crd4JMq8eguG7kZP
bBv+KF+N3H0aArqPuvDDoF/gMNCu3U7ENB6SKRk4z6st42TrVMVxs7eCe5dG9uAl3s60S2yKRFDT
XK2/m2yhdbLY+6K1/CcFL8Iy3WeXQeSWhJhH4uzTHaKUPCzG8q3PmF+hH90FlRcRnKZhpVn1qxWV
7KF+dK6N0JbLu8jEpSwiEm3cBq0xnMVtX6a3tB4+Ot6zEc1A0iWnd2Y2nXPoWx3aI76susvZPImv
HDtu+QF4dNcjcOtG9shFBcegItcx6FhGi0KheUtywh9fMw+j92jiDRVivDPc5lklQHVVrCStt+V1
7J5Ak3kbzwvKvYkZtzUw2suO7aMxT+hU3asjqRlmtabRVXgliRQOAV2sgQwP05JgTKtT66SxlGdj
A0lx1VMZJq0tTv60qEV3jgjTvItq4zGT8qXTmNq5lPdTiQlyJhFwcALw9PjhwsmQ1wlCFiHQ3fOS
Om90cL1Dq6lp2i7jfGYHoOvcit1d434i/5zSuCHkoHupgrzdmX7lsGIiEkoKsHD6KAJSG5LSp/fq
GXBEM0JnVfsBZfTTXopx6yfuSZB9gIjcrwi7mViF6dnFPqQQWyViAwOzH838vpPzU29lSBak9ZDV
KRdTZhqXNYZed/a+yVBUm00RHIX0nosCZlc/PPSVdZm08WSMPjLW7OQhnt6KxFD7yuzQnfMqaQdi
UNAmt8UY0A2yMBvbdRIucIVvevAMQSFee8TWVSYbprvTm+d1Diip5q0UwQdNNoHdM31mTFnuUy2d
E/oqRyDqLFPcaopJ66zkJx1X0L2iAV3FH59IyXM0jI/eNDbHBDf80dVtewtyfjvSPdzQ/wCxZ3Kq
ERntL9PFhtmTx51z00gqoaFJjYMB0Aivvv9iwkyhzHV+wU2b7rnxosYFh6SjYoskZQ878JjVxkMe
aTssbJBbs19/asull0jSXz70G8zpPDeX77KxvoZIYb5lRm3gQyRylSq/QiWo2+6xGYyQHqhgsH7B
qBjcJEX2NRqsqHVrPsjZeAksoFqiYrg7sCYTVkDmhylGvKKS6YH0T9CY5cPk6xDCK5dOjAoveEUW
ctN5rPGVnu/T4AOumLeNsNiOgwMWYUjzbaZMtiC42F5O993Q90NFw8GgZ1KmkHnKEnQJAQ3JEXHP
S58QW1VuaEmt1Jv+K/BbEiICi/ZdMv1SZWdcF+Vh80/+2DPAV/NSyeUDgudDh6kf7E725g0Ulejf
DpVO7tDWJKfU5YKfuxZZNE43chz/UBmkW3mpEicNIdzNO5wTG2+yv0gbgrpWkWY8RZgTuPpZRMDF
RY7xqxsDWi3mB8z5aWdXyKlb5Z2y1tBnR0uJ/EA5x3LIrvbsGfsotp9padOHZqnPgVEVfvBHyfr3
4LcPNgOoAP89upYHDtZHBsrq6NccDfLmpZw4VaFfRMxR0VvspuCb3nGxT02Lw8+WrVYQVlohfyw/
2qA1ESpLMpLiOrub4+hQD+wVBhUqfkwKD29KSG/tidO0lLrDWqoFoCddGnfoIRs27J3dTPYbI0am
SWI9Lsds9xJRUbG3up5pgxTfC/yfXUeLUNEDgqTPGm1aBj5sZdth3A3UqXAsPBOsVBqovcUGBk1x
zwKGfIBR3hYc3dU0p/JSD+nR4UwWlhZSiAadZ/olZTtfmyH5O/pV/2DEl3p0/LDrTF71dH2F0pW8
3NxgC0nCJl1/s88peG3TtXVkdS0LRzi1LYdcZU4IkPRnUhlEjiLq3zqUAv1aTyXrgKAqrVtP0ClA
IAtIsjkbqhm30MiJE26znR7qEu3u9FL2wW/aFe7GzWnhO8Zjlzlcr/lon9KVn2FwOFLUA8zOmgOG
G0YPaFkvZD1fswEFY9FAwVGpTvaFiG6qeCaaG24s6gHWLoM05pSkiv2o5mQbtC4aLfo3nOBR4Qwc
IhF3TDNV4c0cEcTNoaKh2ZZ+RKY+FZVNPkienEtWcxH1+twi3djYflGQ4sDi4WGNToXm4q+YnFXD
sEsQm4VtGfCd8tscmvDP9YsCi4khvV6cqjNdDDaY2vw2apiw7stccQIUs1+GwjaaQ+72L4hOgI8Y
8ckKvE9rjJ5rUBBhnI0v1cK96pdFh6bGeUzj0bxCd222mXWyqxhwx8IgBsilYgRpPC6uekABHKHA
jIFSl95nPAcveSZoTbslk6CDk9r9oVQC6Q7n2lntUkc9zwqoC254qChL9p6NzPD4G5He7aMfRYbb
w0VFNpSk7u8iav8WqXuL5+GzA+lyb1UQh6YWevZUTQxi6aIOA6zMiUDJIH1O/dEPmSlLgkKC4+i+
ouLLbzEL7BK7+Q7gp26zyII0UBxiA366yVJhETx7MsfmAS9H0wC8qEGr711jeW6anrsBNJjO4i/h
yuY2wXYwBfafuu27LZVcfTI/xyz7XffL5zJIJFjArLawR39RVDpEizeAdCWZs3nLH8gGIm1TAt+V
9DLAfL1RY3/amH8YbM8o5lzs3GBoCJwbfiMWoKEpoUg1xAjStt6QqGCf8Kmku97h9YsITkKrTUO3
paKBzp5fyxR8HJYGho3GEJx/3gzsYUiH4q0Zo5xemrMd+P1+yV7Z8gXhiJSDkLiexpL2dMnE0/O1
PIwVAbhKx3d1Yrwvkqhmq1UHz1k+0ck1MrvOsaHOad6D8I4vzegb52I8OLTq9l0d/8pwRngCcz3A
CibNbvCnnLtrVswCFrpFFZnZe0D+D3E5YztzEeNVrJvBhMMn9ezllDK+WxwGs1N0hNG60+3MbRFx
iWQgXTZZEL/PyWQfjK4WRy8+BoWH0DtJ0oMF8uswDtUTlsu9H5nqoH3jizbB0VlJK6XVv8TmxG5s
MBb2QHQb/foygYhm2b3zqe7Y2WkfuOZyNUwXK5eQN37Xyk3uHDxpUjz6/jFYipCTaHMyxPimGEcF
Dr/DWDgf9io387PyRTHfcZg7HLBIO6eolb/sqmvPIwnCEsR66Ndr69tJ3tvpRdDWuYPtm9ynOEI3
QZ4fNeUfFSLkrdEeHweH6exURsvWOBVyeFyW8btk6KapycMxHr9ab7hN00yFcY1UPqA8KSvG58pz
xkPVUvcV8E9Dbcn7UnLW8FgpxoL8akNmwFOoMDrq9z3KrJpxRMC8kSsL5/olHmz2BZdtHNrpybci
ertmxuI2HMEN/JEu0ehqCJBV4lfCWkNlYP1tA7DbDAqIFpUufgTQ3bHbYvnoENvZ4KDcqQeAxe+8
mJh5g1yEY49aJvAYxXgw6nqJg6CBzzoJfk6Nb08FLCnKv026DGXk5JS7NjCvSwaZyxxI84LHwZEo
8qBZNvCYwab/HuGnpXfjWLXv9qpDYTPFAsGYZPSH0CAhqYaMgreyBB/fjE8mvVL8oo3Rq0srMCWa
DQwHgV8WgbgJ691DVIK1ZzOWebMd/Ds1NPUGe95IaphbZr9TxabyZMbda0plemJOOu+0QTMhZiJ5
U5rfA3tF6FbyPScjZE6Gl2TgpAv0uG3l9NjE7M6NKsM09mkYkXLRuss74gBn2yer1YDhgkSxSbFk
XQxT/5Gj2+5i65PU6/GYE7O1QfEfHwq9sDOO3e+ma9JjDqWVxeTDjdyXpTbKLSqRSzRRuuckmxBH
ULGzFZTqbIkvvl9cvP5jXEwan7CAY1lMWExAfCBw2Dauj93JiW5UEhuII6AcFJjYYEWn2zoZwHVP
nn9T0HyZJkRJhoLnZwXDofIMNK7K5JiP2HUecrmvDcTRTmTfBlaQnBY8UiTNP1plnN90Vf8rmMgf
tJELn414TUGN23CyrCTMC1InYLFoYO14eroKD8fQbelxgYSs4+S96tYskRvHhwEc5MnBWwlFzVAf
eW3iMzgtuHjAKtyUUSf+ArCtpT5T2WZbmjD+BqEy+uZ0vs/bMb3JOK9TWjib1Bj10Vac+clz8baW
Mzx3nop3kPLag+oBn3ikqhKoUV6tmPDAJMue5s7sw8B3QyJmiuPcpq+qy8jCq/PPFPD0dkATMs0z
03WdXqmFH+J0ESGbHqWnzbjA0A0TNtiUUbkbXBN2Sq2uKvBuiHXeDm731lCK1JzkK482jQWefO5g
7lfNiw0QoyhaJC60MW0GcciBCvucVROQi4lffuDwN/vBzKFC7Fd1JN0mjqozXgqQKd+ZCB6FUPOT
Xat9keDHjDwbNTdj/ALQGGEQwcIa31ch7F2kZvaqd+JMSscPQ6JuNglC42tclx8FVdjGgHW2XWQD
lRTXztYI4OpY/cWPo/kYD8ZVz8ObLpuHqAmiAyC7Lux62DigTGbIZ3Ji+BmIR6l8rl8GkxNFHLYV
c+Mrq7y442ofspTDYUKGAZF9W3K2vK030NmGi31XpfJzyBMaVVnh7zWTRs42nfWQUzcyr8BK6Pji
YtmLOLYe7kbipXOjKbZo9J5RvDp7f1IMBmSwjT2+yhi0goMNTn0AQ/mSX2RmnlxgqAdKAZqtQHz7
UTMMWDgcCAY+KcL9zy7WNzMU9o7a+BZlzSUJhDjGGbmGE1KcWXEiqiYHjQiDegJ6JEN3lV2czHu0
pU24jJE9ZTVLYhc3pC+S5IpN1bnjTvvwUqiGOPB5uWMIoMNCl89AWFc7DJ5fCfPKQwtaN0RKwSSH
xsLFAesGtOWoPP9g1bT7Xa/ghQt8eQhA027s6ldduacuK5nC5db3CG2u4hi6o30CWlq7pBdJIrmU
7xRXWiz2UY0msdslJiAF3AQldLYvnQx1IyM6t4i/psUb9oBWjyNOhA3Q2RSpRPyWmM6HotAIM46r
aOAZJFvWCqdWOy+lBSF657ucy3G/zI7cJFxx2HrmC0LnIhxyk2vDdr+KPN9PKV0kBoqGtaTHQj20
fmevTLTQkVF/sAsTNdyiTJInA3XLXfYF4/OMPH1lEwMnK2uXY6jS1H8Qag4RSwizXo5hUl2iWN2N
GT3RCetfabtBaJIWtXOE+demI0oHMcNm6behOTlYKJjKSnzjGn6hnypYh46LNKhgLfTtedVPEA+6
9PVFG4/In9D9kcvitd25Hthl2pqRNporHJXVQMxhjBVd1IdmhD0pyawoCILd9qi9NklMDxS9joCf
TW+haCROD4HcHxqM7qFWKwMKdiTvByhI3gT9GGLyAWKd2HHcr3fTOANFbNVbBTfbgeO8GHxr20VM
SP+hO45d+0AGQJe26DtLagdkDCgLWcdB/dIOpnUNm/u1Go1r6Yd48wBk5Yt/4IVKH1xRH03gOPsu
aohln5P6KRLjnnnZYYkYRpFsQtLlYL3js3/E+sGpThHJY3nPelEFR/iPDocvS3RAB0UvZzpIldOQ
QTFMh9wpubexBW1jYuKzCa9Lar0oiSfAMyQxAFV3ElO6J+JWnZehw1/jkF3TWJz+HS2umQwGku8G
wp0WAj8nTAZVB42218auSfyY0ih4X6ZTPmXfTbO8ygD8eo+SoC4EyTE4zhCfZjgTVBAmaVZREWVP
SdRUYakncSoEDsQCoWs34IctyfBhkvMoMtjWJVGsB7uH0p4kzq/Y9jl8Wta+UJ+2MuHKd+29bXMu
1h4xkjb48h1eA2CM7kW0zfOocW2U3W93tn45+l0SShA6PYJAm5k19btdUC8Vj81sWJAhmROIjHNj
NDRXsPbAk8lmHIzgYKKaM+l9HaPJ+6qt6WG2QOTJVO8rO38a7Pp3iWJOEKvC8tPTxTEJi/CwBbWm
YQPUU/c6IUmceT/j6qGk/RF0+5ZznxpyjPEAJ7YLbIKTBYDT9lYXcm6+2uLGq9PxkEoaJL7bf5sc
PYPGwto/uYcWUcjcQ0hyazoPrQkt0RiOKTXBOoT2Cd/k+suOqxVraw7G72LKn8qR7Fprollt0Isj
TNgPOdlMW8a1J27lsTEFUTz/g73zWJIb2bLtF+EahDvE4E1CAKEzIyWZE1hSQWuNr++FqOp3yazb
pPW8BxVmzKpiRiAA9+Pn7L02N3BNWjlk7sewgoyZjuS5ZjlfeaAX/iFTux11YMUmeLDpo3N/9AxR
0JB0kd0z0LxvUkJLG5+Gik1sqkLnUbX7b7VAysKFQcF95xcpARHz6CVFtR5aWo1hcsn0udzorNEg
WN9Gi/2pFo8tO1eKnILgd8oMCxE5eYhgq50MiqQCcGBjEtrbvKJkoZaSeeQ1OVuZnSYEV3RuSuGz
Ig1tBi4BGmOgGzLxCTc6etXVJOc1qUi2C+RiWiFVudY9sLEUuTEJd6cuqbe10WHXjNEK2HkleYI1
SbgvxDFGmPhFqDr7B03mz7pZxStY1QerPQFuUwiKWaJljfZT3UTppbKIG9JrN9Qo6ILBKVwRMrD4
2sxD41oc4ldFRngQx9KTtuS0aGdF+u1mZjK+jhvWdtUydr6ZPahjyAMbeNOCdu8ddMO+pb9VeeWG
ZTy58MPglofheZqXJBpSJiltSrafVXNQJHZ9K6x1+tTlfnJISoaemh0dyf5IB/fUKKpycEqtpmlI
cD0xKFOufYesZ+OkN8mk8TCMXyOknx44QbnX0UuRnTxuw7R8CKOK0wwNLqNHvWiG+d5KcFwP7QxT
xekwpGvToSiiRWAod61O30zLHmPYoyFihwM6ih/IH4w1szrTtZDpkEdLvUmYXf5g5oDRexrsmq28
VjYDnpA5/3oBmBpRjVs8GSB/zJDnu5Z0zRQpmVnCySQFKoGOsG3RyDOA4R8H8RKU7AM2LFJzgmLv
KBRgeV0gdtbfSOaLN5MALZiMiMsGZ3gEdHmvzNWjrgUMsAzxtWHWoGekeiyIRa0YISKWqGVIkMnt
jq3A6d66iUMmfDTO5YjDWvm19psnyxAvk9MDv/Q58+g9Ay+OXJzhkQKWxB6GS8aRXq01Rg2KWu2L
ml3QJgG0IDloxnMbaIAW9BEMW6biW2CMsk8N+4tP29NcTokQC+k70Xow/egsRna8cOQRimxYa0Fo
rSdWm35ynhKtJpANrFlrJPsptS3QcBsqH5SGNFVETlDfiGxKKTV1B3q4WGm1Gq9Gp2pXM7RZ0hH1
pTQv92aJCiqOin4T9bZDu3QcmK0kkPKduGb6OzzF3SejIK4s0WTrBUbxfTTsZqt00T4gD5DQCP0i
8LLVdbtlrJxtmnBapxOtJL6qzEbBaTyLzpZo8KJdLCrINzHn2S64Z5gBWlSjwLcwzmesGTjD0m+K
s8DgguVsqYUJ+2WyCoLaRVX8pen3AYatFb47NuRk0EcvG2G4V/WXSR9eEXB2x6XfGzHG9n3ZHdq+
/TohhYO2g8lPxCbLRRvhfJz0T4bZe6keDNuk4IxjtjQxVI0EwWWtGW9TQQXWqxMaySFV9VPvW5zY
h3ijZ0a51pR8pl5kFKDXo6eE8lstnSs90WsagwVspOZVeezaescoCe8H+mRl83+uqqep/P7//mdX
lW5ghfqfXVVP79Hwnv/sqrr9D38Hsuo6/mfNsi0MO1LCgPtvV5Wm2cSuatR3WKh0Ttz8kr/t1Lr5
LwBUeOYkKTLM6B28c3/bqnTtX8Sn4sYSMMxUFcTH/8Zhpf3qsLKgKwqT38PbQ0or/uGwwpxnzXqr
JefJNDxFJ7M9RO/oUU59b4tUusMI7T9ssFNmZjmeQY5jdUxSYJrUZ+yUpuNVfnRNeoWzTyGPog9Z
aBK51tCe/ol49sHFu7xZUED4x5erhTb8AwFMTcu49IsoORvpEDxbHSkxc1DjuSpajuG6vkVl/6g3
8Q8DoeyK/A4J6pzgSTolO1HVr9KJA8+Y097ryuFoD2PwAMn4D1wdja/tJ9Pa7ZI6psp3pJIRbgr9
AwqtxCE7JmlcnJ2Q01JGdvL9RDzDGHaYODh+H5iAERVKJ7+mFt+WYxJiiSGDxdIJC9RbdYdJMmKW
YtBHVpw/UNS0X9FPy9uDK4U71Baqowl4R7/aMoGeqWYpsxg/HBrSNJ4ObMwJGfRoB9Qkxo8STidA
18N6UM1qE6RpvJqm9IUD6Z+u1K+Uo7/fismpVVdx+NFF//WtkL1A44VAnXNgtOG9HdI04rI8D3TS
XinIJhWn9uQkBznibGeoW65Mu0uxQA/Rudedb4ztLe+nJ/c/eOysXx12vCeh65qj6fggxc0L+et7
CkoDPdfQcgnQxiA0fQhlMt3V4/iutF15sgaFqW5A4RqZTBVza69O/fnmBifQ5mmCt7QdK45nCfl9
SqevO7t605AJ7Kp3RejTvnAaMtzILlqhwaWJQaewLl3ThIRsZqqNxDsinnCvqURSFIs3e44quav1
L8nI4MS2L70x3UWFAxKIxxoOcaavB71TVsGcHIUMb7XF59uvbnu8vg30ro1Z94AUW3HEjjfxTIOY
hgb4EOZDi5dFTG6it8WO+JF+O8+7RNCGsOO7pf/GBl4c84VvDbkWu3NC7ZX65Xsa1z+afrrc3qKv
secwY07AHJ4UE555kkTq2Q47iypET9n2g93vv6fbbfpvgtnyPQkHOIUtDQnc0vh474CcHgiYocHb
FfemNDwGHtFmaoj9bBJUu4s9Hz3qfZ5Tflq1Mu7Y9Z9Zk6LL7RtQJMooLbco1OrK8SSTHIx8wx0p
jU4EVaFqGVqYAmhy2WNuUVFttGPEt2O8dUkabGRSxhSBzK3m8AeBHDAali8rYiyCnmJ69pX4E0S5
339obXkg/vGhHRs8h2YKJmQfFkDAgbVkPDCf2kwd1p2lZ+jfKiRI6Y/eml7jDGBtnhnTVk3eVC34
8ftf/4+FjUvODMvGP2CZUMk+uHHR67ftnCywoVjZ6WkfejYwDTKiRiJbKt8TC/Dh97/yA5Ptr69Z
IlYEhKYLk39+fRyHUhWICXI+8WS+quTAumSl8+yk9omO3l4lyGxdFeW0dwLwQoFN2yHLGAC3PJZr
czQSFwPQH97TP5cIiTCL06FjQDUBjP/re8paY7DSMOK05ZB4gigh3DG9/BHF8bckLe9Vu3Q8gpds
WhgbbraMkUyZHBExbCdZDtuyyMNV40zWOZ7Ltz+8t3+s7gIYqOBdoW9Sgcd9eG9zneq2iHTt1BcI
OVKfY3ZZcdRuxCEpi55Gk/iks2GHUJQ8RpXuAAltZat/ej71/3CRLF1iGKfpQ/2ymMZ/ZrTkegU3
TIbaCT2wuggKKfc5iex6XHrbthJP9E0dD6FduJ0m2hxd1UGw7JKNE1faOlVGZ+Mk9OK6+FmhNZly
g6CmfFKiyVg3CJ6QppmXbEQU28Ttzphplyhm8EAOWO/+/pp+hIew1KBHh9GrwsRRsaF/+Cgqy586
mg2zpMXi2I4d/ZbKeoUjjqZ4lAeKNMKpeAbrjKHrCFENOfdZzCLYho1toEr3bHDlxIPRp+6WTSH2
Wb97RbypjNxWlYVEomVCTexHui90y200MrAY1lC+DF7qWOiyWgwNDgl0m0Fn7mNzYlnBkD7OlrYd
R7EPhsYnmz6nXyWzQ0pLpphIci0xgLlGJcZ7w+TUAydzmcmAXUvVsCCnZwKJWYESbzWwEYY93Ps1
x6jb7nFb1JySFbBbbqVJy9FtQ64wwuBbZoBAqWan8LK/PpUo8gt42HSjlzZnO8fY44ID8jYG9ZEj
84XgYWtTt8jMGXwpno8fENc4nK0Kuo3VA+FJnVOq138odpZv5tf1crn9DJXAN00XmvVh9YiApWpO
P86n5WYRSevQ+iB+9/b5/nCT/OM3WSb3CTwi1mb9Bnr++XbPbPSlU+Lk514xjb0xZumLWgdfTdu/
VwOJnDHT73//G2915C8fjgWIeEbLgP3LLfaRFUouSWhFli9hxiTfsi5dqOnxFyGmHfyAftXZ42LW
1eTx9plDOyndedkW7SF0EMq2bmR191hDv4Ucpg8WmHclZjkPgxkhBylcv3+7/6g7HZ1Di079zlWy
NE18wIGw1gU2qbfTyYxEjNtgble3JUDPUrEfd0GAVDFHprkdRL0zFpYJ4gnjryLq92/FuS0+P186
3gdUCdNeygfaiDcC8E94zYjEFDr4+sQewu1Q06wkBYLVWvf1cacnJWk6Cq52bD0ecVffYGD4hJtC
AzIdjMWkz51Fh7K0cujmdWPZrfOYKbUkDpYCbFfUkYbL3+Q7MJkyR2Mu9uSw87Bs5/QO33fblPLs
C9i7QR06YBeZoo6YVtAs77pa1vvbdxdTn0LiUwuy4zCiliV90VvtIl5SrbfPJcQ/X9fIFlrTnVjJ
7Hkx1R9aopyOg0zvb7+XiVx2msx8QCaogJWEkLRtBZ5LPPb1Y6U40ZVZ4zqZuzXBI87ZNLVgl0XA
p1KCQx64eNtuFDEuk+VPhECcsqq9YjE6cA6jpO1Gj+Y1+elIO51AEi2qm8o+RVUAeKbMmNX6T1Ve
j27Z2USxvxSyIMVrSi2k0maIoLtvt4XRfkOJYV2VGI7eqJtrDLXVVs1G+76Z/U/0z3FnppM80kjb
guyRaM0fAztDENczlL6BbwoiThbsFGqQpcMfBOReBCV2FGD9e20BRU42U9Fs+JEIMEk3IJMxtOlL
LRe4MQiaLcN9wp/KQUe8BjvQUNJxnw9GvAtmFE2phjuEC7xqSmM6pcyK0iRgQhX58oWm8GNQ0Ho1
COfYQ0acCUTLe6+S+oM5y4B5JWm/Tf2pmtGktMH0qQ8o4AYngH0wzvJ4Y2UpAIc1whfOaDFKchco
3HEt2rBKuXXKhkMhiV23H6cmZyE6nkiMO0sebz9rc+J/R9pG4DV8cYcdclGKixOJTST49dW+DOnd
84Rfb9fLKoZ+M6hTsP5Cbxy/emOcS/Q9B8ANp7iNnXPN9AWQQnBA2jWg6A418qh6EtcsWR26walW
lcF91eQZkvZIbMOFWzQSCrFK4AIfwaD6qO9srGOiduMSlWRJH5bh80IZE2Z9vv1nhNdjxIQdEpp7
Df4WCXI+Oc11JFwBYYOhoB96tzNSP7tDpBQe4nvsNJPRb5upULexFSADNfEyJjOBhGpY9s9KGil3
QnF2XZwdxRjXHP8tMoqlHblRK++tlt9WVOjNKTyJ3VvwcUvV1s32UWOWwvilfgh0HYQSisxNn02X
MUOHNaMn4P5w3Ej69SbWxx8htLK1nfewIlPF2LP5gnvKA7gXTSagJwf5Op8XXXWDJ9ivMZTkI/GL
FAqkXuOQqtT4W6MhpLGU5Mvtscd4TfPZ75jFIanBhMtZ04nQGRjlQYu08X6BMRb4xJFu0cYvoNl6
/oB9EvcLTd1TzP7+iBRO1k9mY+i7oFYsr5DaDzvsNyQWqV9qcpLw3Jl3UsdQCtehW2PdLh6HjKgL
SQ4roY/b2lJMlPTNHVNN665v9pUovEbXus3tcaxUWa9zJ5JovbhF50B9wib96fZFVaN9lP0w70a2
X+JZwWuPFT6Z3gy+dpUeHiiNxDJkU49aI7pTDVohkDmUltzaVTZKfsUhX7CDneLP4kricn00rAD3
SFnuwmxQGWQWwVMv3kPUyo/mxGrmOJqX9yBCsRGQfj1Y1hlKhavO7PlFbLFHjvgwgvxZaCwbUZ+E
uxhVLJ1YrACF+LEwK1BouYbMIZQOPqmXinkcZz1a471XDrnp83mV9tHXOElXYfdUjq+zXRB+HMf+
FvvDWuaq8azkd3kvJd5TpN0IDXm0E7gd8YD94XYUL/1cHhsNk7zPkEHzSxAfKkgJoXMP0QwMNr68
r3kmgKnm1F45msIUNI7bYH9n4ARyI5JDeKGFH12UqYF8lAJonVuTGa81RIQZILpO7U0CCsfFvtFs
KA120cCdmC2tBo2DqlvHGUocYTMmF+m1gDsR2aB08PmazPAcCHJG7xYWK9DtTd8WGFg70TqNBOap
1L0djSurHYnEYuAqlhJzyAk/6szx2PVx7zUjEWKSTKSH2x2Sal8jFcZsWhgzs3t4wgvJtq3Jh/NH
XJ9Rz7dK2BtaOn7zcpY2xgg8cIFRTCqhBuouYoRkPNoD7MJbNSMAL6wD1MHWNE2X2lCOczYuscns
OxXBln993roGd1suw2Isxd2GgQFbDCZ7dTLdW41LdxN/AOZm3TH/+tt9tR3dujR3U4B8s9cjquos
ZlQUIJ/M9Ya0NE66aUt7hKbqXe4Mbtur8tAkKjqmKnEWWYoH9M1t+sF2ayeO9opzEZWkjTWiag80
H4z8cs0Iv+KcqMysvYOD/1JwvhX1dfb1p+iUtmq+t3sk9JkR6CdI+3yQstjKrETSlEKDSftzU+UQ
MprspOSTcR+T/wAm+Uq2t3pnVfTzsq7ptiWByH07WltpVMbBVuWuE9UxDFUSPpqy8bKnxtF88uRj
3+vV4TLUNL26WPVEWxirwja7Z2KwioE1YWL+vyuy5FMqteJY4szHvrgReup4SITVjaYhFGWjYAA1
WcXJH48EX1sXk3DyrnLeotjKD70RfbGnutjdClJ+te1xCHiCz4PYMFO4zQR23UvZo7ttC0QaE9p1
7/Yf075rd3E9uL1Z0E8ViXnhabpTmDU5DZUIved91VnGPla2qIGgLVvGaw1hby1URXen2n/Kmo6N
lnSQfYYYnz1zCL3BhJptZ27m+IqHmx3hl1Aynq0datPXdMwaCFes9Gmo3HWLQQdLdry2wQoCSVy8
+UXoZXapHgiQrDatOXAwoptBAgKKO/BBiJk6E4v0PFSHBNXOpqwI3+qH+l13C8TI29Gu013c8bmm
Yn4uE0T7AliUauTFkxrAyCvq+1K3YrcKbKgx+BiRqUQ/phZdq+xrcZbFeDVJi3UJJk69FD9Kjqt8
3YVtgArKRomqpS9E7Kk+6oaEdqM2BOndyEmzAtbiRYPVHUZZQhinFG2BLh+SLi3JSE4fGHZCrMqN
8Nn2YR5xUJj0ZHtrkNpUh0uQ2cVo2T+nZRtJ4iJZ5xbyTha3fhvGPJNDQgZgOb1VBot3PeX5xsD3
7s5KmnsyDJudhsvWnGi7jl362hjWBi0iw24mErtcpkiiCKZeFT6SCiuJH+vOtI9ENtKV83VjQ7JE
s4kzlJMFoYqHufFPZQTHHnwUlkA0VhsIG5Xny5BV1Yl4yO0UtllCoLFN1lmkO1Cv2FovYxUzQk/p
bDKz5wx3vJ3WcSWiezOphujXGwRzxoUbLlFqiQE8P0nmq+XgGAOfQrioZiJyIUVzgo3Rw1zxakX9
PpGL5cUjOqUsVI5t3/nHAiJzurSYdb15bKnYrrQuFSaWm9vZ57ay39b4ukfIF5pKyhgQ8GPnK5+S
KHvnMErP12pm7KisqvPCFw0ngqXmjAWz06btXL87mf6SNSWZYk21YTcWlCqMezEK06E6OwseIGcB
nsecJvKyCzVZblCec09xEiPfvlEudRfGx7TQ3BIk153WnWYiyc9ZM1265agb58SbqVW3t3oFtuXy
ndyaDpoCdD8jdV0mD5VjPwxpF7LwWF9mXQMS26og3GDlJng9Fb1zXpFuoy006y2IubvMVvJHJTD3
SuEGdBVfitTOH2WAATlW4xhFE2VuZ9Y4oScpT0Yk6CLNX+fuDv4YxpI8+BEnmzLASRHkI2cnZlmb
yF/2r+WSDy0Do7TDmDFOiLMMou7deLaStQgoIBKjOigiy7zGZKvKSbh0Sx3tZkKO07rKymnlZ0a9
NeKCCHZrbjaMv/MjRmVMf5H1yTBaRF9mgBtPQGZCEJasTAkfQsHt+9fv1wRgesEZPaTFjn+GMyjI
KrTg05h6pdrREin4hb0Kn8c38RXXz4Y21F9B7niFz4Q6V3X7Of8uYcMbIkPQKSzhBYI/LruWI2q0
vOE3o44MOpPahESlJeZTz7Gl0gCgpHY5LR2KPrrPxsWxV7ZnZ9mEE+AdKrp3OKMpqb0BN3RLD78h
GhvnqbPHLfE9c7ru2jbWKzUWUANyic/ZqCDZjdT7HKUZXYQAHS59rXnJSKTT1byjUD7cVm+EM4Ao
OLNpGOjTXjP3YzM+w35xkKtzChc2IvfQqBFXjoSrkr6Nasca73UbLYkO8abICHKt1ZZT36ByRgzL
CiwzzGIS8WpXAZR/a+74i+XKjz9bsGHWcchGpoJb9QsOfssNcOto3fpgIypyanWKE5ohMrzWc0iL
rWDTU4uKoReGCSTj+v2A3hcAQ7K7/SWCWBLsdj2RklF/zwU7ZDMXi9s72yZx/cn3k+vU0n/RsgUG
YeH/UwtQeqNA3hX32crugOcqtuOGYCgWEFN4aSOJSCQwNxj7jLVsW+NkJ/7rEJvXooCL9vseiPGx
NUabSjJBIGeMJrZgyPxrf1YVvsCIEBonzlQj3QDMiozWsOPNwCts1ralLWh28Q81xWHBYuVoUnrz
MunIzfe47UE5LE6rsTCMfb1UMcqEvkJJQMvOsVGiHYtYrPDMjFPxedTb0h1bjchjCuHcUTPWWfx5
k5Eoe3L5Xm6bST/zDadOb7pBlONSNv4eoPwfEfZ/1i4QZfXTnfEPOPx9QdZB8J7+rF64/S9/qRcU
81+azeJG5/sjDR4e902+IGygsLpg2v3/5QtC/xddPiLtFvUXKXZLNNnf8gUDGjw6Sqa9cIEpqBme
/C8AsR9m7dI0EFHoKg0dZyHWMwP49S4eiNOYhRpbtLKpsTtAzxD2hmIWd42OZZGO1pMNO2lrdc3F
IUP4ykBE4hRPvL4pn3DwOgfNLPam3dChMq3pD01P8etTxvtjSmerDA4W4QeDZb6Ln9vCA4nsREFA
SFRGM3GDLq7dRh1xch3bTqdAARpNZjqmijqrUJwV8RXgithKJbqWZasfrDncm1iInisdnbRGR9+s
OnOrO91TYoPlUO2supP5fg5GOCNNdlfZ+XQxnfq9KgyMeYi39lktELgFE6fhIhMbFeDbIaiid1z0
4yU30uClSuNrYABpqpFSbApDew/MSuwdYw7u+8EwLjWidCA9D0aE0Oqn2+0/DNzFcgn+3YtdLhG5
bobGLaZZEjvVMkj6qRdbmVOBPAYMUMyX7U59Yh9vLylkCQxuRbeXeMLhAdTYqoSfvqpmYCKCG4hQ
nWA/wO20MdTGXoC/7AiuCuAXE1ps7z19k0i5lvBeGpkiYe90/2op3d3cDelTYWoXGoRoXcbAAhkJ
lJReC9mvRKlSJSKC0KIWtTBulqy2XwfeBYdbwzrG6UDwT6+uFt3dYaJFSvixoW6UwCgfJkkW+u+v
0AdJwu0K6QyfjEUowalEfliqyZppsiA0aLVNqxAs/D5JGxWGyzA8xKnhX3qA2nNHDwt+bQuzAjvD
qlJbc6N0OXYGSGJHx2jPbS8v5SgSV+tA7vrJSBRRbd5NukjOJielc5jpb2k8IvFcftTSJd8wPAFO
KEf1So3GFE4oDBEqR72CplGvmZRQAZkVkEJERLQUfXJ16F7pcWD+mNLmXuZ9yZaqntDplMcSiNRf
L1Ir//6j6ZfbvNTE0ccqdKlnaVzUuIh2+NJ2SVgWZ/wS5E36rbpOYC+4rcF+bhfJm0wloXoZkB+u
mLYbiZw5TVG4p93Z7PvlT7cf4esbAf5G8SG0UigWSXfknEz0dFnltPQx6JNNPSVgA0vLBxRaNH9a
Az7GCS6MQsvQkVkzBEUVZH64wZWEKGgeXxxdNnpovdDTC3Hv91yWaeV0Ro2so2g3hWrHz4PRSoTA
VcoZVXWrUCXvTI6By4RdPqZDe8jpFzxUc0pQVjRd0tyITyV+oUuTTNy4l5RwmZdyQtycFNRluQ7d
xwjmDFGgPTAwGGLv9/emvUzQfnl6TcRYxIQYnDeWj/hhgevnODG1Nsb9PQxfhBMO2zEPR4YbhFwF
AY+USsaRNsrHcPA/Uw+/NNhor4rpfw0jG+O44ofX249m/Pgrx+zwli4/u71gc4NuAd1q40+qR381
eiEGMdz1cUJmmJ/EL8oi+GWIsU1EJ5gGSID6ywuxH/tS6fvLkI3TQ1f05qHSZ1Kuln8Z1un0YFgh
8YnsAJ6B0ANF/X0WzOq9WfvKpnUGc3P74+3FgldKM8wOjj2mvIs/cI7w+drfCVW7xy4aPoMO6T18
oZs6XYCVjh19tqfkswZP68pUobjXKIhGv3IDYRLeMQIG23DLgBkOym0258VzWqQEJwfwYBYo8J5D
qLaa1RkCIVNZbM2MYVWrQ8xMv4myPniBtHroZFBcsSIEL2WIkEzL5cMgym+//4rlf/iKWaRNJqiS
75cx568LtO1EZqT6DIh6exl/19Y1yBbn1FSgsG4+BbklPwfzmkk+EzHq5MNfLwbIf9qZl0SX6WEU
dQkxI55dxh3hmm3tKu3ePt1e9CSzT0Yqil1WOw9RawfVpk/1NwTHrecQgnzK+hoArEXgbD02Wy0y
qj29be1TON+VnYPY3jTJXaAcOaqiJYbW6l6CdOw/hZP9JSuk+JYU+7Y2di3aizNTqp5pTElnolEP
obJXYq0+JCmsXmAws8+Yu/rvF6syN7+/nNrH3FZuDHCbJKUiwLPJcP0oHxkVABR1wdRuQPxuiu5A
5wJOxDCE/SGTWMdgBvTtPjTwuuVSPqTLi609NTD7r3FvBRc0ZbuOv/n475dqgJk1+j3CJVwTJkXN
c5VgQY5N7ZXhEjCEbJj2aNVxVYbyMDG/8lg8Dz2WiALBUCCL+N6G8AnoFAaRYvjKtmYmdwahcyoE
mKk66ap1Lu1xnRri1dF4RBRnmEDMVqigjG9wuEyUi+TrgRCrr7c2JlJ1ZEoNqVKYWLdVa+cXTSMq
zp7rq+ok1bHrBJBePMQuV2rG9ls6m2LMXvRwPCpaY97HQ9jembSmGElK2FG8II+XR05Mb5KUca/0
Qft3iaGcm5mmAAMPheTB+2nxRNXT7BF0pp4lhxK7mbSdo1T6vbW8VM0I/gwZ+2Us5tYd+1zeZSH9
KjBm3VVVexWRvpJdRK30ez+IzXXb1el7i3GaGS8tBdlCg+rFgAQDXlOT5sUbM9VPHXayhxEb5jl0
1IrUG/AiZdo+ZXoxnNCox9fbSzFD74sq/ZDVMwhhnykeXFN5xvX21UbV9PX3d53xj4fY0iySmRzm
u0Q0oW389SG25lSnpWfBdqg3o+zLh6yfy11d+tDV+MLPssPWmTrxuG51FYsKySIUlQmU4aY84shs
dlmb/6hlNkI5K5x2l0TWq89B7jTU4bckchT63eKaT1e4e9DQ8iZxm1ID8zxhTWkb3YuiyTndXrIq
HFzEe5AWsSY/l1hy8f3Or7//yNz9S2H08+ZkUXhTebF6SQTWFJq/fmjG8+B8kWWQprKM74un20tq
IEUKTf1hQDJyDkb7c5NKiD/MBNe1aWd7LaLelH0SvchBzU+K74BJ6MfoxQZYDEgA/+jt35q+2cN2
JSmIePnwZfRD3yPuQM5R4U6llj7b8KzBLUK5qoKHXk3bB0AgGKHaYjzc/thUqDfbMHTYJFX5Y0QA
fR6hEm+m1r6vSxseZN6ILTW9l/s06shWxI41Dvtyrl5ApDxVcUAjN6q+xUtbKAirtyK57Jsw+mYn
pEliJ94C5nrzJWJsbEyNbD9PhvMJGre97r63iv0j7/UVHmcwFoqJ0juZ3kb6vLpRFOu0YMfMCMmm
nza9w5QP16pRAGMIkjXQiwZ7sfCcItDXQPnLVYV7mw3AvkMBBFYR4tOwIkCIgAxl22bAROv+c1xL
HLDJu10ZnlPRlNYkGcBE3mInjmfWcGyjLjOTS20DqJW+8j7jUY6GmTZ9HkbgWQEBMPFdMVxBY1Ek
jxrk5o7oPy+Q/kscxZ9q5ck0q8d+ssSeacjSuG7f2jpLNr05vCo5ZwfCPtdxBZFKG5W72Gbw0al1
uhLZ+BwLpVsPphs1g6f386NJCysmasMheyDMnbM/ldfEasvtGOBW00qxohrYsBkXOHaGfIXNliFC
XWH9wNRa6/lrZTQwI9UI1EqqNzCZqmkHuiXdqQ5G7o79HdcTo/Q68irNcLVEcVZzSFIR8rkdgvUY
aKhTuUYZfFXpOSmW/a0y1T1Yw9jVo1C4Wpv5++DBd0TjCoRzF9kHNaTUTiXH4o4zD6sTechWTMtQ
h6HnkHggcOzYXS73ad3zzUedp9XpsKklhhm9U5F3Yk/tezIqe+Uk/ABSjmxXekdqzxCqMefpNf0b
dPTELes+9HtZjsFJQebIJ7NQmBBK4qMzXFWdznCwVrx0Uu9U2DihUqrHHg2bG4ZJvYbY+FB36lOs
eCQjEnVplzuQdRs955A89vNeL+UhdFJis0fz3ibAbMX1JGi2grsaw7zCm6ldQHK+zHWfM9KUCz6F
n7MhWq7JqreTizNzjNOt4LC760fJxBUIWpS/OK39nhXOsIl2fmGcTQMJSduqrTfCQXrCNvcjrX20
NCK8I91gP9UUGIPg68T5ew5CImWZqyn32vxYyRy7uenFIUqcmSWkWTgxgSN200wyDAofoWvncnTu
O9Ch26bTPeASRCNWILLi5EVRVeThA3tR8JpCZIXxw7gcueZTtJgI0rZyVl1h3aFBZmRjT4f2tXNK
HsPS+TzXWMghvGB36zflslEZb/HYfQ2tz5oCqz4appKoVO3Qj98Z6RSfiTwj3AAtiVL01jU7BAux
GrozkQcqzWq94mGeJFyIxHk3UTmSlgKIlD4GMouApnegMKVObdG7VqRo514df+TFCEF/zKdnGcW7
JigCVFVshEbXjBsMy/oBNVy41ozkG3khAiQjcbNzho1y8E1rO0zV1SkGAIwNLlQRf2kGBkNxPB4N
SOu2n3fbecLcOwYpXkwnfzOiqWJom77MpXmfHfwDop9iWw/jLqt40nLb0LcaHQt8mY6zqwLXjJLv
NriT1KjcfsZO7eeZ6knzYbL92m1laq6nyZx2eIL7SIDLHPRDmfuPxTVL4CcFgkCCJvPfOlHsOyj1
6+K/2DuT3cixNEu/SqH2DJCXM9DVC5tnmUyzby7kLonk5TwPT98flZHZEVFAdNWmVp0LIRXuLjc3
I3n/4Zzv9I7YUPw9U3oQNdsb2hlO/Q6sGNgwcmbBMixqXVogwstX6VbeiRHMhQ/8SyW8rrqIZoO0
NuEiW+bMrO97Am8aHPBolKptMWbd2XVGnumi4EPwWwh5MFQ6d9uWdnVwgJa6I77lmB+TuvI10J1m
r0CIpmRfYOLUixVRxvoiKpunWipnF4sC8oJwVrpZfMK+8I1bNDpfKrSDTRRlswu4nQAIGpwnMkX8
M00bS44vTVFT5gsACQVktmXtzPHPFXeuoaGN6KLG3NS9/CAb4BPoePJK9s46GYM5XG5Kr5l5Jafn
SdPKG8KwchvEl6pu71FmlL35SEp8tJJF9OA21qm3WTopNe07gUfUJn2wqatog8S3X2nOQGSgS0Bc
W1ufMoGg4tWYVnzvofX6cQcfhx15kUS3zC149OEYbMVwLBHNkm0XE6PBVmmZmUTWYMBMDN4407hp
WFPXAO1XuJqWOmq/O2TJBir2leo0pGvEGSjiTfaRgjwQx2esRO0yiQmCc7NdlubumgGQvhVauIqi
D+FN5T5MeCD2U5TurbI85a0kO2JApORX7Ay5FYqy++Xn/J+kS9xtMeg/w2IO3pYB/OasfeSwfS67
gcFA55oEk2hntB4QqnV53wm3v1hZBJxcxZ/YdDviPVI4rFW9dAFAwZ2jAdNHEjBpuTapmf8y28Bb
NDCRzF7cS/NBySmAXFI/owIAK+y5q8ImarkV2pqPWqLgylpCA7JlXyJvKrE5IIdplrYFZTD0STti
LbXQKIuPtVa89j3hNoi4f7L92yEoYS8Ww3Hp8/oX+LUTtglQnpU3wvHtgLFHDLBgtLL7COWmyPhQ
JsVype9in7ANdpj5kgU9WNF0PLd0z0uRWP3OAb+zai2iee3BOIPYuLGsfIz1cWtwjUmnctZlH9rQ
RKu7fACKOkbqp5qca6U0d+ePiVynAHsWdmYd/bqcjn76nqQCv75CwJkP4tjE3vSPL8bYcjRx+BWp
m5wct5quyOnoQNv0VBbIo8LsGMRdeswSKz3SV9hwUrwvV+dY982Vg4x841Z4rJsQjcfseV5kmoOl
mgHeCq4Kz7wFJKh2K99Fh4Ha7hjaZJ1PgJbZvapkfHUTs9p4qRvvIjk8tU3/Q1pqnlqkIMLnFrfW
gjV4QXjMKi43UYJup0GLACYUEQWW98F7Rc7BW24eKjdxjgwJqR8+IgYRC9Nu0GDh/YV+BYW0a1Er
kNtkQwW4d/JMrVmUZ/T3HHwOZ70bkSzZwMbhJS+6gnirWk0/mfY5qC54ZlajK1dlLKN1SiYlziAJ
dcxD+Spk/GK+WgAmd1ZtIKp19W0J/HztaII8Bw0AHiLLa0GgKoSnQ1G3aMFt7HBIQ8kyqC8lg8cq
nJBCFClOHmw9VfAjRFqvenmnWDq6gnqo5zeMPXXMaLtHXw/3IWaMuG4/osDZzdhaBsuP/RQ/xs1A
DKZvPvljj9aIhSCr33UPj1HAN12F5H25ApNSb8Ayc4tuHcMzZwJ/IpRptmBnxiIKDsJX084Yml9y
8E4hdddSChwLulftx+nQtAwPQECAxetIRBmnvZ10T9O0KvzEI5aiXBaW2YAiJfULNgljD14SKxLs
Vv7KgH6jScX8qlL91gAeC5V5WpYRCTn11FibuKDVd0k3KhtSs5wvMIV7nlALyzqqOQMOsnCE0qTc
9S2eGJyQy5QVJtrCNlzIwoiBTy0KZbZrJuCgxzxi5h/FUPW7OOtQyWBoWKCeUsssExvf8CVRXjJa
6iSFAEVFzBDN/BiDP1rLTpE5bd/RvlKlZhRHY3OdBq7BLgAt73XuRouVsVbgYSPZnfrEx3glr2ka
4c5sobHYNSH1mm/2lEnTHe7ql6lc5zUpZHYX3uUZn5vX11tPUwQbAEpEoNEdHE6pda07qLGxlpYp
KkRLK3/0nhMuBhjNXNsYt0rLQsmYo/yB72JgVNppEmXbqIe/wsK8JXmRLfrGQQlU5O/0pjxwIrjg
IqWgFYEB9Yok7snUaiB9tAnJWH2YYU6SG69uER8bp+tPUpmXyXB1lA4RKjnypM6TQzWQVe7C4Wig
CyJ/q9NL2rdVxoukjIc1bnIfL5AewqsI0bLF03Cv7Gw6mFN9N3hBv891CE8q9JcVmkluh+iIYvI9
NXpkBEF7LsnmqP3aWXhV2Kyd2uWZX9LbhNN0cPTC22IWfhvZnqadf/JT575rJ8loxkNLXVQWIjC0
B77dNafWSvYQnp4K4MzaGIEbD0pCmliuuMTPww3Uf8CrTQ5aleKxicofdSZIndd7KJECG2DqW3dy
fHPz+E6VEHq0CTyARl/gGNN7ouvkuCG/ngLyycUQHRPFUYQpZN2TnVAFJXnBMPRWA9L8ZYC2fp0G
ZzAMH9GIcyZ1/I2OvwRPLNCSEs00S5foOdV31PV3sW0G14CEZ4uHSjFkM46TP0WGb+jIe9hnq1gP
b3MiNLiwWzcTmjQntLapE4P8reiA3djvbzbpBZ3PqD2uTwRPvoug2xt2CgiECAGjyQgogXLn8nzZ
VQYx0sCM5vDWaGUM4OcIG+MGsu8rLXyjAl8VnvVDsvRZ4lN8ijHwAkazV1pp3XXDizfS3k+vMIAV
rbjSWDGyY5+seZ4AzoGkuVMck3iYS+epJZEmsMX0kQT9KnPINGg0cQ0bXkYWBueiqLoDbKHdqJ91
MRNRhTbusVfiTsUNR1juFMGTzxx33zUA92BLadFEmrUqnuvCeucOi1YtKllkaWjzbR3QaDiF70mQ
U5r3YAQRr5CFURexu0nIjLATSanpzyF1UBnDgNzgNnyNi2RX9PwAraX/bkjeohCe1aJJAxto+lBB
8QqrQS3cvj21ShUzMoFj2gDpMlkPYP8X6KF6UjGSx5idWajCIyItoqYEJq/QFqjdg+llzM3H4ZGZ
Vb4SHMgHzYn3EfsuFLV9udEm9HMo0Tld9TejtC9sdyVpzTyupjb9DChJq2RjBzLdNn33K7eGbA/p
B4+UvonirLmIq9ei1GSCXG9YbEysYVoekqxM9zPdyW86vPB5CAtR5cw8OhrLwL6Wk772vCDgBZNy
kvPMq5TjrVsiksuOFisPvFk8lIEIJsox6ipnBx39RFHzIHN2MCPu2rp3u3XLqMcQPBdZ2NhlvOl7
+SCnSzhqjAfGqDwWfQJCqSpXbETVXVz1H6ipAZsN8cEfiNKOO84UkMVHautZyPRVe/1TOZSYxhC4
N131FaIy32YaT3IJcTmPjlo6R57Mj6KggchR4bJfBL7OttD2m/XgrLs+PHK9MhHQENmJ6KwkNX8S
me/mmL0TZsCiATm+73Kf+SbEM3bRLDvkxhuIG6qsqzNY2tKy+ZCcFnJ0n2waoNIrnORiAab3preG
WnVV8uSaDYom+MDruJT0tiHM2DhOSfKgYhiLaFpEE5ejptecWlfqYHZYlmuvSsleqxHZBka5Pf9G
/rouvlUgoprW2PQifausg+umpG1KeyL9Rq4jD6aVHyB8dZwnZMTasR2ZUOu56fJrFi+1Rd3lZw/g
bkkYbTtySfg5U8742+kNKlLq16onkIi+dr5OtBPBPQ7+BKaKEGutE7pCXyOCMihjQaRkfSxYuC3L
bhoWGcXAumfL7Gr2JoyGa5BFMK7bAWWXvrJjRgQFq6hlFaVfA7V057xqTnKMkdGR9HFo4vLO9JLX
Ps5i6pHg2kgIeHZlfCbEBSiEzIt4bB/0GiCkF5Y1srTkR60NGx8lJPpKoHBBExPmdtf0xMLrCBLb
uuy3/mjhK9GfQTMO6ylAqNthGxgaMv/0iGLUmHAKxoZPi4cd057kT7Y31cLA53MqQ7lCCPTQJlN0
vaHPzQ5FW9yKqD5rkM+PQ9Cck59ZiPN0wCWBFrdLUPKGTt0snEp5Gzzuyyx4zCsDvwBBIbC4IOem
zDT4JnuP/HKftc2usAS6TEjg5IPAaStr7JJpSnitNWwyw6IvoZv9/i4e2CDXrnbOoOcKsw52dceJ
1BOYc8gM8ZxVAQouVkcijZnRBRg4KjOgc1OPgWvWywKBCc1JNy70EJQM7hUzLxl5N+PG6cTn0ETa
oZfTto8JVLBkuYWEVC06pL4rimRzwG9ZxbvcI68jhiEGW0gAdRmwKFf8oRx0CGMhXlcJiAYRYJLi
LAAepmzn3USDviiwMy0I7wQnF4h7bJxU4Mw22IlBgsvYDioqm6EXTzhmXvKBaYHhj9BGC3ULZnoQ
mR+fdepzCFg4y8QkAKh22aafdGTIffuUjZIBb+fcIVbd+lhbbBpz3HZEwd9Xuj4eq5iI9CbEt6Ip
Rhed87aN6vw11oOfDsaW2QZ1baH6cLljDU2luNfD5gtLApW3Cl5JRVyrJCXDo+wPfh8DLAa8sUsD
59TW9UdsfJVuAFw64CFiimcP1t8CFXW90DoeETBruLzHtUWOCjO9aF21TXrfkFA3+JHcgfyH6qhj
3drbNdKVznQXZEXIGbj4g3C9cHXSdYsZPupv7v9qlRoI84e69peh9ZSlJRm2rRvuCsPxLtaA7pAE
bDqhUQd6fyjZLnr51WIRQnTkVtjaA/kLlJBRci56eq9KMR9otfUIWxoWkvMgG3I4bbbv0vOfOUh5
SoXxs9urZK+ZBYNAnRpbMuJ3h/JOG3mKZQPTJIYHNtPfzlrr+XBM52QKPbZqnseUOEY/LZ2ifle9
rh/7uRlUjb11BmMVMHHBzmIv3TY8D1OTbCbLs9YAoYAiVgXpyr2JSoDphIlgmlfMNMCIL5qS+TKu
kog+qwx2blT+wi7EiLguyWXZaYHxYE6k+DmVsa8StanLxF81CeEVYoh3BofXIhcI1uGefepehsfB
8ncMAop1jDVzD8TMWaRaQXg8UIwo7PaKQfkSpSZKluAuEWLXjg3PSSt+SQSGZ1LgH3Rr2PfDpPaR
RThSqJdvvSaHffNgVlZ5DlcD87KlQ2zE1usFGE4f45NhXPGVg2vUg88S5yUfRqy37GgURQ6KrU+W
GND401PL7cVxkRC3A71r6/uc+ympbnr1zrOMv5jF/OSKw5h6d6MRHZSMHiIqksHjArIlT058gHSF
FdKhCk+3l/k4E7JuIEi6A3McHUWFE7Uc7Ddt/swn9qI7e9K24Kl/chxo2DdhWefQYuvaO1V5629Z
Fn5h6/gsmAGC8W3fDYMaOY1mfWx9HdHL4BZJd4lPrZTZQQMUjn35YHnoHyLvnPT2tEma7hVE1QJn
4Xnye7ENJ9IjabxUcEZ3R3Koz4gD6I5QzOj6yn0fXLrlCNzNykjy2VBqRwef8SUMQcYAflBvMbUt
hBciq1asGEoAxxuSQzfYwtw70dQrLIOM7nA1sbB4kD4GYRyPpRzmjJt7FfTJ1Y32FXlrazdKo4Vb
BRkqKuhW9Wdc27x3CaMs3sht59X3jSJ7jgQ2QeOsPeHrAKUqQQmZbfnFBoKYq1njbw/Ia70pXXSW
+5XG6bLyjDs79oB1VYSF1w7lMqtNdD8kFC97RlrBUBWcZfKFgl+uZ1NAO0fzwTv85cUj6X8x8c9I
OrhMa4IjfarOvkKD15jGY++VxiPq462gYkZIPbBe8ujRoR7laFf08eq2pCNDLLlxfDR7tvVcAxY2
XVkP2hI1orxgzJMXT5+mdZDBySFjlTZm9I8ISJqLKT16syA/RYZbXTTc1tu4p8PSnrO++IJ9Gz0b
ud2ceHC3i7ySI6y6klG65X/aKO3FnACpUuCPLboeWN/htSiTjDllQdnOUH0dmN1PrYfK4iAvF2HE
uC42qkuWQhc0iqb5BchH5Ti58Y7oqMJte9NAkzpXNjOBKMFOWHl6f+7LNr35WHdKqsJbgcW0Kesb
i0JgeHnPDCwDZemCbl7BAeS9uHPILce76nR3kR33d17jVLuGgCAeWO8tAvOrUuByIhM7K0Ftr16t
RbfvL6rzAEtaNO2m7+9DROQXScF8oz9A9mDJ7tDlko10ZNfMgLJsk0XhsJUGqR69V5gYHmkljLcO
VcMhzGfa1FSoe41CdjE0ssXkabz1SWodNK1mG9N1xaoriUj2Cku7Muvq13YbE1RQIu3W+hpmIpr0
mz9/qfB+JaiWLnpsV0SDjpK0th5ySwoUL9bNQ5SSuiRdpPf0zCzJCyT/AeJlW7NWlWmVJ8dYa07f
snuQYKjd4azP2Zxp8kTITHmjp+4fQt2sVmMxRXD8+ZaAiXwhrIiIHt/9yAkZg7C7QpifPSa2VT1a
RAxDEtBPHo7hR4+Ej9n/6W++fzFoyESqgulxNNVNL0P/pRcQr8nqAuM/deaj3bNP7SAlSo8SVFfm
sK1N+HNaZGUPAqP4nl6Ep3JQZw8AibWlOWrWJbW4XOJi6bzmg5d/iSgGcuo56Tm0OxY7E74vRwXD
xQ+jGWoRXsmWq1mgu+9mZzk/KjZcpCt6uyq2vPvMYskxdM4HIZ/r+dCxuGnehyT8ESi9e6rMyEAb
4N4rTzNW5L+V6KfaftVWuL/n+ekptEt1sGatXlqKU6HSAoGsaL8wrj66mqPfPNjREfOLLujfijHd
AJMvT5bJpNzS+sOkvMcwMCF8avifU6K/s6G6uIq1csPSdckrHrdAH5kAVU9VE5QPMZ2SYRBQDRQ7
N8Dvd/Kiu+AsKiPtD2PgE+JQiuDYUDc5mR6ciCtgBWY/espcztHlQI5rtQP2fPs21diarFmY9SGs
RCLhtASAYMJbz5siF1mfNs+pbSxLdyKryCUfvXNYS1mYSfGDyhebcutAdg+ZDPZXoSyCt1Su3TAW
PI69Jg5m5cUM3bJhZlOGEAyL+15FYiV1nFteNIgzcltjVSkkcazJ8YCVSY4EK4NsrxyowlW57UvN
vh+dZLar+puhbPyHrM1uWVy4x87yDzYOqI3HEGnhzyIP0Qan1kzLdTo2t2r8XqQI1h5eXp7MKbUP
ZctjP7QTBKTpMgCtdUx99h7AVruNGWnkNppWhlJ5IrjRkDs3dsmQjFRHrexsA/y+N2MEQVXNO0xI
/WbdO3u7QCJdNIPFnRBdEIm+KsqFS17BUvGzFPAxPf+2rktCpBGowFL4wsnhXb6/ZIOzc2HQ7EYk
gmvpfdacVg3EeVZw7s+YMYKdFAV7AY9V7CCsU8RZRNhBdYl9bz0KnPCjE9nrysdQw4G3juu+3WKE
7FeF5pLSJp29SRjjkm4a+YtzjbVs2HPW+WhxtVMRooIZAy3dyYY56DSQY6VZgD6nrhiProbZCAIw
vUA5S3nlUOMrNZp9lLrboCjNX7MPq4DYnBq1/pIY43hiP4gIQg3xA1EGKwP3//H7Sx6hk4brXXVp
du+mgXXLRKCtvPaVXMd0o7NGOQAECncir3/ouSuWgtAqS1BHeACt7z0UlYvcnwc7E4PaGgZtJlIS
gvF+SZDNTiz0Czla+aosNLmaIFNfHR1dl2s34UpPWPDTbOFj9MmZujOmvrjFnMrkolJxkbPD2NNp
Wa66CRqW2bo7pu5GBS0Svqx6SNPPLMh2YzyNWDed4kn22odWolXX1HiJBpoKL4735LuFp8QmMk/Y
6qxjdCo6034em8w+lV7tXZQ2cYuOxXkKoyezYcNHmLVxHzcOq7jJIJML9jMVKyyeLC38M3RjzJXk
AW0JX2MAgnQXZURxjxRmzgSIrVvnDSQ4aGJPEO64jo0oPGeuFZxdlIle0q4d0dnr2AzwGmYiY4Yn
+oUd6hgCeUJtfXMc7yfAPOFUuJdgqMkUqJPmRE4jdWfS4zfjvw9mBtYX+3QdW9ckZ5Ho1+bEbL7B
shwBCzAUIRdkwoYLg6byiXAqZuvK6jGdWu5xqARmvqJjQVFb2s4bSdNLLB0uqIjelw2ms7MhgflG
AQ4zQ3exMCcaN2VLzGifJ9nx+0siFcOGTLBS7RHA+i3Kf0/99ORTa6S4nlKXdTnPc4u4DlPeskj6
VBwMmkA8bro08B9rp/Yf8/JNsGW7sybvNgEq2GRTm2y6obDQPKNlHHEdH5QZXOjm6Q3LMrqv8f9S
3iamcc9cTDsber9pW8M8gCkwWelXzxNb7m3o8Zmbrpeu06hl6lRm6cnT0104m53HKX1MAyM7ZozI
VjJpESES7HgHWb64s1tV3AVGuhP1Y4g3/FjPaIxKD176xh4v3KT3HWaQL49GtKyDVZbVA72lba/+
b52T9/aeLfr3meB7hfiht+0BoxsnokztFUY/+1B4AQJjAu75afaicrACtpVXPLmwCtaT5rerwUyt
ZSlgKbJbGBaWXuhXziFSSJtsePQHipTKhdXkaM7BbZg2cl/Fq6Ysh02kt3KbJu64zi2Cr/gDwTEK
a3epmsZ9dDq5RdRAvBt3xnMwbXSndg5m7nwmRE2kxJbdjLARSHGzYtUD56VH0fJV0uo4fV0nZcmG
iZxsTafzHnyWjVnu2A+mzzwK1+97EhIyngRZdSolopdWv7MKCDFgaR5SwwlwjzHirl4rFxJEAZHz
Uc5wWloKZrBT5B9Yei4bXBP45Fwmdzqz7GUs/XUQMDpCVVGd3CRlVifxn024TzbM8tk0GCji/FKx
F/Fk6YJfLsQdjmACwprQ3Flp0O0wF0Mg6bT4iuyNXX/VXL6/ExJ4DdpLD5Z3psDUyHfiAFrkZwOJ
U30Ifzyc8i3iQHPJfLXAnVoUN6v7QBua3fnUDeckpL2pJ/sUiIIvrJmWk1EEKEqC7ioQGl292GuO
nmlfA6u96W5lXHyZ9I+9egRJKJ6+v8nMh8LXxF0SiEeb+vgMYBy3gpr8t9Et9jQxHSO7KNmSuSnv
a3tM7/9eAcmO568CSFBLljCZERBOA2B6pr/+0VsTh13dSQRExJCbqGdq/R7Dpr/AmzeAJS5w9c1m
iMggMkxvg3SVjQM3UTjuHR9Wlyn1dsORMkPCMpup6tQzRkOzEprPKfERDCUM2NCERS/qvCAhYcgl
48XKPDKQngUbmPQProfa3o2bM/1Jfi0GdYdnqTt/f9EGlmHZgJzm+1td/SwiFvWpcDsyIIBPdDN1
oPOcI6KccF9FYXT0XWumi6nykNY/7I7jqi3hG/H6s3BjqeY1xcvVwMa5dvOXEJT8ejKNYRmxdELK
EsbJxjSZbJoiQa/sZE8wiOwjoVyoZfIOYat0noe2IvY+nxaMr+PdRMmBcRH9Kk0zyIyMep6fY72Z
LnGbLs51bucjEj4DVILytkmXNy+AJ9NFHifZpehBUhtdTip7LPNby4R45SWDu/m+8szo6rmNdi6D
ATLfoJ5ZyeDfGJLg0JgvA8Ka2/cXj7i32VkDL4DExSS55LIh1jsMV42r5Q9FQ2zS318//0k0DCQL
15/rOtBQbUc4f0F2lYRC5Xo3z0cGogplhRG9jMx8/bOLJ+2tdRp72SHDIW2J36NUgw3W5+EmQBCu
gcqOfGBq48ZDgS9C2efQI4yFh0p0Hd0qAyTXzVkcFUgB0/qZA3KnNUE4EUoEcIXx6mMpXGUN51ed
1rcugV8mDYgfNN8MqQ3zGuIb2P/9P/mbQvYnyTCORN8zDLQasAutv/6T9dLrm6JsqgXJfx1TVCdf
xf64MrtcrCU4pQ0xxfGxFrTXhhT6yc3slV7L6K6ZgyMjuDTLXK+aQ4QervCd+mWIcu2Ql4SBBNQX
b20wrzy6S9rGCOIJNKSE5s8FoXMJq/dOlz9IYm4uhqjYQ5Y1MtJ8uDMpHF9Cq9UPskxfvFg/fHME
8KDIo5Gi4GRrpaDW5C90ROnD378lfyZE29gIdAHQzrdc3hVsen9x+AQFCVCq41rWiCZYMEj6hITw
FRnU+aU2D+gN1AGdDQqLuyz6f1yC3/6hP30e/O2gsLGfsLAwTP0vl6CV+XUfRTrH22i9J1r0Y8Cv
3qXKX5WTChexoR0IB50SuAE2EVCIEN6txGuWXdPWu//+G8GAQugwAz3uihm9+YeHKY9BTZFBOZ+0
2cdAXqako4u70GbR1h6dEGCsa03tLi/FP96F/29b/jvb8h8+nP/kWl7kTQ1y/f3PrmW+e6+b//h3
4f9GNaj7vmVBcUHq+S/iuv+b77uGrSO2NSwB4vdflmXNcH/DIMFt7/uzaYAL/l+eZQ0cu6/DMocW
qOPls8z/lmnZnF/AH3wJIBdt/iqP/27BpjQYn//5SgqH3oa+ljLDBC7L3Bs5TENqi9KqJznGozAX
VkD0Azg53WrDq0gDBAbZFDHH9od4TFYpbtTi4iWJHEE1wzuBUeBK9xjFGoxqU0hyssbQhnUD0AJz
pbK1MtkhYwmrU+a7SQCWXLXNS9AQMywG7z2yZESz6SbdFT2/8cSegjK2GnTEa1X33GYsSs6NF7Ge
irqyR5xRtnqMJtWd+buq5wYQZWcwTp+aoYIuEaAQQ4bnfw0JqwxmaVlCXhorb4FZop+aOY+Po6Kt
hKXBrRrDlxx84LSPCdcgRzAjrmTh9tnw4fde+KGlsfvamc3E+cH+FuUEJwVVZ4dz6CJrzJdrhtp0
nQqE9jTD8sjN0zyo3RsUrYS0gVsAdaor/H8E6lgkmwuhYE3mHSOFpRvOEWfMwaYH9iqNtrNThWRF
lVlTLyaeisyPDXN4NkPZWS+idLuD5jqEePZENU6ozIv2y4UB+KIFhcvKKRoSF1KFJz1qLldMn4yI
GouUHwJrTgX5Ydiz+aHGwRZBpT7NEEEhxhtn1CJ4F2UlxXsUNW560h2RzosWwrjhE/Gk7PbCnaiN
GyByY72HjlihVtJLzbuWWj2otwyzYv7Di2y2ioGbwQMbTCj12wKwUbuzZB+Yd4nNYDSa3RNO/4yQ
w/7pSjk3kbHJnrUVHhU3u5j4WTHK3Dl6mQaLhkOuIAO8CllbaTzw0MCbbopiubJM0FKO8jelHZsb
lTTJo+rwMy5U3Yvnoiuij7hqh1/oiPJkN+YF3BXbcUzUXszLWYAREVeiH1PiToh0FEtTD1mi5pOB
81HHWc9uw4F3tOhT6fwqMgNRRWNknTnbeTmXhE+80EUjFlSstDSx+02cZ/2bLGMuAqBHkoCQQouL
T+FPcLzRrWvqqVOT1VZgA2pSZ9RQEKJj5rrdrkD8ingz1EbN+lYPg+IgJjMTz4HhIGBVua5SbHd5
82wyRzv1oTMyEw7qYAwPQd+Vzj1Izo55JcrE9OwEehgeSz3sY1ShLN/R1vVDhzdWYXrwPgnv09y9
lfJPr62kcVcmb7nae2UaNysbLs5zoNUSnwpHzzvLWPu5KuLK/iL/trGfRQv8/UOP+Ki2BFiiWFRJ
PjbbxpBDu8swTVRHYGj6tC08MVpAtbAPl0sNH+ZA/+O07pbWEiCoxhurXVDKj+MD2yevXQYkIvkP
kR1mxa5RpgTNkqFsalah609zQB3iuH0krS76gZJD9Hu6a9LFYZ8ZNpvI2vxhYsoBYZjgemXkU03B
3mc6oL8w1ZAsKPwCIMo183n3jrU1JNVhamklH0tv8lmlmaIqgBRkuNKtUsIOTkApuPshY9D5Ax+G
FU80mbbFNHca0jw99Wbp98eqdEN3BxyuR0nD49Ldl5M2KzVa5scrnQcYi0SvDbatHXqKCj90MPgv
pASzuTNr8hzJrmgzCwxYrXrgbqw3iKBn5HPw2nm1HHVI2JiMBxYOoBYe+wMtlu9jf5HDOdbydrrR
OQP/qlQ2r8cS+Gi/tMASwwbJxIRSqkjT96xwSnVO6L+YzWiC7YHiQjExC0qbW0pjJ8LnQz68F2FC
2UUZYgoDQRD4GmxoMnidKjas5cFK9cJMPloi8yLeonDiwkQ+EefJWz5wQQxbFWWD3twaQGcpQ9Oy
YYJ9ZoYcOm91V1U1rpspsQwWeJk0kiNys4TVnuVOsMcG1Hf2aDx2oScjdnXcedNz0GpueHKJmBg3
g2enE9bmUL0SskzyUzpZ4bBq1OzN4TRw8zWRy3g85lkgrNtZZbHmmYNwO1JCv9VG4L6UUd5GbOQt
BMAgdwT51poVUFameMHPwCxtwFaj0b2Rf4kkxa6bMnlokAA9lEVj3azcERWCqNghc51nQrtI64TA
xFbYJB4pvTcJvyZsrwd9a0KCCkXrhZTiPShCj7d+2nhhk5MCHhqZg0CC2ba+NslrCmAaOPM+Gr4r
nGCmWh4oS27nf/iB/6dqu/nv+QXfvqJFaOr//b9+/3vniulP36yzBiX4fftZjbfPuk2af1JX5t/5
X/3Ff/v8/imPf5+Ww3n4d7Ubu5Gwfc+iPxdv85/5vXpzfmNwQm0G9c+yXar+f5ZvQv8N1MDclBq2
K/BQQ1L4PTDHdn6zLDA17DEtDkUwLL/zZmxzjssBUKAbOlmaJiiaf/7Lr//oM3jTeA+Dz/z37/8t
a9NrHnG0/8e/m/zvT7Wbq1NTmpw5tmVbHuk230SaP3QBtI6NaMK640EBTo0zMqzfnZScehlaD0jd
QUgMi4BeXM/j91F62yFGWS0GhAwmp3te496BDIso4pEx5eL/EHUmy40rWRL9IpgBCIxbggBnDRQ1
bmCSUg+BeQjMX9+H3YvepD2rsqqXEsHAjevux1PRRKSAzlqNCpNWSeg6fx55ul5kECibMG3mp1qU
x6l334iyUodchgsMj7lzf9fKO9S1+wB2qUTCLNm5jkN7sWYWZpn7PAq63nVvi4eYza11tdenoToN
/nxdTcZAUd3k5MF0xHhJv88RXeKcMNnAjMwQOYnfic+FHkbWAs3GKMRHO/evJroryJT7Uq2d1AMn
yI44E8ZUpoJG0Tt9Z9KlOGy8xxFzZcsWEZ5j0Pv/sBcMKa4D+wSEBgjhUyavY+1f+2Y4lot+yJnS
3AoTSZs8+BYDB7syb6zf4NthQorphXZWRSlLvm0V1sUuO8CPJz2SMsPFSCveHn0el98U6gwxCY6k
1vR3FSqO0T9Xff6Ip/2IPzbK0ulHjPpNKlIhfn5o37BltwHoxTyAtBygKEd1I86UFIYeac8FnBq9
HiWJEnpSKja4ZtE/yGLHCL0dSqg5Vl5w+IqoRlBucETy+H6aso+wGyXrqADMpodmNPAApNxYC5hy
lg+40Lq5xSdhuJdmyIIaLahgsc57HchZFm+wbi8ROhq/eptKcDOyiSPlI0/A/wZ+pvZiIxlDSgVU
PSEjYxDXSqQPfopVh69u6xykL0P2Hlvr2fGyQ8t+l0AV3YJ1kHbDrce7KhHmMM/+1BLzPhjPh5z2
JuWjEfjkEmKvOM1ZfRxl+9TJ4iDAxix64LnrO/zjB1thJmY1aPiP8KoZwLtnQgAh1YOhIrSp420i
+71l8Dxl4pvo+K6FUZ8P343KCSjyNjXH8ohXZK8JkvvsTgIWuBtG4l1aE/rMrjZ4gQYaqCq0k45y
4Br6ueaabWEi2o5WtKLAlKpvNivsY2x1/YWe1pdsSjEwxbexG7dV1wYOzeU1tnAaynfWnG4J4L4s
7VnGEwIn8enGRqsw15AwCGMJrO76Z+DiUynW0isjLruVR0l6RHmvVrEcW5e5phrLK6+SV2VoTxNe
/WQPwGne1KVz8FNiqEP9kObgI1uUhaL7RtA+1K56cjHeqOVXL5x/duqS3sT1kmrxQ6viD+rlqw3N
Ht4tc7VoaruDTO0Ow6ukI9qG9SSS7nXuGJgHiOb+EOre8lr39ES541moPt4oPlkd0RqV4Gj07qOy
52ciWWHuJqGJc2SjOvujJibCcvagucneNIAG9+mXiUfcywi/Z2GJNt06+Gwan+mhmXea/uasMCv9
xxxrobY+pZ32J8sF5IO41Ka+xX0Raug7U7bH13fFsgX3oxSRJpIffVg/eyPB/5n8Saenw32sywCy
J57X8QLr4rV32mkDCMawVskL3Ee2zrHfL8R4mvi57ZI9/dS/vJpVoKgjry29Di0zufmi+06R1Dda
S7ND3fy22aFxnZNOhTYrKQsMX79fKF0n52R/rrS6p706FVwtQoRDmjCWYW+W8gZDtszq4uRPVREW
XvLSx9Wxbf/Rjovwpy7wRHBnHO3OeFc5dCOsMO4kScO6I5oB8wiSBcZCwP4jphudvmVGwqx5XYbi
uoDGFBlJzQmoRSevuZgDd0KMMrWN3vv7ToRWOX5bQC4z19hKchiumT6LgXsA/jvMmW9uLM8CdiWY
pI0n6K3mtjqnsCnSt1505GWdFNxVJ/5VHl+DfG317ZIuLPPbUUYaEPtk/q4IhvV+fRzanyr55496
QPujJLVuL7dquvV5uovHOdQAVw3cZk1hnlrKPnRG0btCzfrveWpJVJf3NECmn/I1MXEDd9BTnSpg
zjoW3QeZCEoQvrAOkMg2SDYwUgqBzZtISjuQE8dzntyjkeoI734Hv55iGP3TzBagj4394bra+d6r
6aruOPfmSzeuA9MrX4/V/2GI/o/0x4OqeTGseuUFI244F3TT1uJRdiXDXwy9oZmpxyYas6jhYpbx
sZL1+73p1VhMRJ9665uATjCaWE3QLsZOsqw1JmRb17pyB98kZfqQFBzRgLMFsVRcnN2nwA6jNcVf
4pYf2VT9xfhKIMcWG+zZLzrl71hAiy+D60pX8HsU1zgtqOq28tAiIRcgAES97L/rpP3xoVhuXaQr
KyUQguiCbpgeVsKPm7L6FJAXzbo6cSVmhNZ2U8lf2Jevk2sArEY4ssUV49YlbtR/Q9sHKKDPKr7l
Ke5aKZEdWxSxUG/m/5DOLymWWTDlv4MiQ1x0u1IuPyVmGahgC0FbCxnBQuucYhmCa7c4O7JbjjJU
G9XbvWyytbCje5T6dkf206tLbgf2zkZX2jdl5X6v9rLAjRjHu6nKXxLDzWEB/VY2gazEbqPa02gg
Svj3TKFp4RWAw7UliXS0XdzxSUdNKIEGygK/S70Im3a5ot2HhaKUxDG/3d44m9b4vpq4WUfakrhZ
vWmFcYKRRZuJdYbOulWgJfu6ijhM7chlo8dd/0c42IvrlvrmuNzYtl0ioYLTUL3rYjt3kIZn4u4J
ZFvHMumWKzDC2C9pKvdeVcM4qG+0rCIQi/1olghYHXJ+6Z4TJEq6S4i8af3Jir13j8Bf6D1vgdb8
EYc/VuNznh1m0yV1aF6Ktjs5pLhJvmHwTgs0ZU3djazF7X6Qu9OLORBRi22TvL4NC1X+kVM4VDhQ
3Il9wHSt4/gNI89Wj0f4GQWFSTzGmVWXm7U2L0SvN36JGkVUgYXfaxuLm8iHL+nnwJhZFOKnrnm5
p68OLfILjzRPPfMsc8SICE100UiB979OlhuklI3OBWk//+CXf47X7FJWklb/h+EptKxLtXy7lJgs
K+TCpcB+jWGx1NdHVRhIwd3ZlDFUnftWvMreZsLkqPVPRbPSeBIW/mu75K+g9wNHmqeOXuthjHnK
NS5aPPQtCje/DDKarWM+DGX2agl7s9rmCe7zc8OLRGlxFBfYNcr8CGsvedFIdre0OTr+tbXMs1aA
t0+W5IhKH6Q1UnD/aRWgpykojhxGKbcrH4mUfSr4HRabRC5R6uBnTegN1GZbIAH6KfK1Eu1vrX8a
Up6sM4nyVbSH8Rq2S0VDlkJhd8HgNV98NQi/E2Gxf5AZ6Yv1CKevZK2s9WYAZQljpzW3Psz1+1+L
tyiV3fqgHXFlvfpN++r0znyFP3CUucC2XTkBG8UsFIqwoMHsugrKDCxo2+2gVaTrI7YIyApNu9eB
CqzuyiGHll5QfcUHfjARo7h17+BpUYuoJ2S6MFvtlYjfLUTVu+VyqbGFKi+5FSVveI880l2CLAwe
glrs4gJXi5hD+o3DoUqDnp5KjRGXlWoTwqbadKZKw6Fg6p6z37iKf/LEPub4kbCcEIwoxvU0s1rK
qOjO8sCT1HDFbks+5B7YhPEdlPhTlYHrxjYPs2EEokn97aBhAzDdITTMJQkTXr5Bk8dPxl663iuO
e4rToXd4+fDXErUcVQA2+KIRhoD4jpXMP01x8rzYUABoWsnEfy2vmxjDe02zplodcjWte7A5czbO
ZP7aywRw2ENyrE3gBe28MySG6Vl9+JJY54eL8W3ps2NR2le8wLi95c31sjOSKAHLLFrd35E+UTd+
1ejzLnCuB7PSgCWTz+WFJraxlfIlSuKjpXvzR78ymXr5plnEsTSdHvuvs1ugsOCYjVqS3rEw6g3X
LA26BTntXoYpHnONdCYWK4ZSGFd63+5h5gBGGvuj1vR4ldb+28oshnLcySlGbpeLBV5tdyZWH3sR
IJIdSF82wxAO/A+j16LR/wW2ds7Rv1uH95HXv+VsvrV7NbZ8SS0dNlAXavgc4f5oqKzJq9RXnO8t
7cdX/Q6ublkPPZsOCGxub+cyHj8GWb/AbYgML//MnxNJM2cN7bgZxwSSVHazfDzfbj1lAb/Cm9u5
J5lY8HRMnmXki344tt3dbcCq62gbP2tl72VvuCBXbPgVb+ZKfjfrhxB27LWd72O+BFngPpgCzzhd
LYW3R8Hf2L17VPvUXZFP+lcsFofelwcrf8GRzMwn7NswKghmCqMn/neRP3oz+Iyy2RVZFxYEb3hc
ld5H0sfgvmLzyJ3kGSvKQRnmxZmJeOHr5zvouiHvsh4qG4ib3eoaEMHeAAAa/t9i8wWAtPjfNGZH
0eanmAduxRYpEkzs1hmXQ03uyeQkxJQCCIqKIfu9K/jQGGcHUAg+9DUsHN/3qWOkPWdxpshGFJ7G
Gzt41/kpXP3oguSQQ/KyjGag6VVgDQuBFoaDAtc4egZ52UUDhiTlS42HYWIRN+bLQyL6a+x1GEzh
VEwpt9QcmunJ5aFaGS3s/o1L9IYdMXn3f8L2d7HbnMk4PEscuA5YJi7Rxkgck7aAe+1V2zKAGSnH
8bgFCHNBA9jx3+b/Unfu94DftzL/mfIXwRZu04/aM8syYADroSHbz6wfbwdooJup+odxkFfDhLnX
eZyF+MKP9zjNJb6n6kak6dStJil5/GSGcs+soIM1MU4jGI1HjKc8DSX71RXQPx8hSKy040Ncx7Od
6dsRMxQi3pOJzWsjbfGoe/2jPtTxlhavpljOTuve2BPBPNDTr1RlB5VOlwEikjLnK1UGxakc+x+C
nHzcZYHOImHDOoV35GfZ6nBnKTeNHGy3+FYpezGYbHvrNzPX7SAbWGDdrSPzaNmrzsSPX21p38dG
/3RAiLS9tTXIvMEjOXma2Kcq5QLbRoW/7gxn3deF9eIYZGKeltJfQz3uH7NBnIyCoRZ4KJXiHyXb
DnvmeZ0a/qXC3pqd+FSi2psrYZVWT7dl017bsmeU6HAxcQilc/9cV0Qw57o/xX56IqC5Ub0V+PHy
1Pc5ubpJe3IZCDa03oA9S/KPSZq3BL/6li67cmdlXKgkIJLKIBAO8Zb9APRNFb/6o7Vr5mmfQITa
MHnRCX1cZ4dD1xPJqStr2gg8bG6YTPZpg1lsKLDN0IfRDPkj/TIltHuVgQzpZLutsuKo+4XBiHZS
dfZjTu7Lwqxh5nmooAisBhf/tChpXrO1DV04oY27R99hwGSWXsWDi/Q+phKh1P/LjTwCRNVEOaTn
yRWvSf3PwTKDvI/LkRIhpELba74MaK80RbyJTO3YS4dKkjqBRrbJln8JGc2m9na1fu76b00VYMG0
q9/1FvcepDGP55htGLaMYLCsHrqM8ZNBM0+VSgLe/fcoHRgLdnez/UsZDpgZ7mdkg4cbohNXUXqO
BCeETjQj17VvgzsTwwjc26p7Ngkf24I0onW5B7cNSWoRwkvGYWR99Krp0WqRYtP4TMQNXN0OuGDm
y4jx/97fQ8Luo4m/Gv29zkfgKGn1Mudm1E3Qnf2Z5XgJCNCCX2Lo2MM5re1ojI8ezRPsuMEfp6UB
tmt47cZ79HRU18S+I7XI9/R2ezEK82yr9nm8myAy06GWSku3OdcJ3agPU5xj3/Yfu/hdY8LhMq69
5nIiDdqocxHH/80HBNSzNsSccLrJ/i5fr8KUYA+HP69BNSG7kYQOBQ5xyrnVqAqLfcbmB7LS0ixw
Y+T6X94lLPrEeWieOJf3/fJUAqXSWozPnsaWles029XVE9t8InPutk9DeqeaLN/sb0ODH2/miWSa
dV+zJfkpahUIcyPK9JhT+VPlkXC1x36Q22GUFzSIm5UVD6jQ0KH1f1nK5ddjqjkXC+Q+CHKbQR9P
s52ynsvwwSUtEVYuNl0tAVdyV+oFJhWbHununY/4orF9gNWLf96PlhwoMv+/9RS2mdil0oxirP+m
w9QP4ojWmNC2L0lSwhContb14lGQ1IoWyZ/ZMv3NOf8z2T2y0eZYm/INN8wWf2dG253xwrbGJf7J
jSDRwxHTQOnPUdtcZ2ibd+oQkujC80GbEUuNGtIrfuLqXOJy08vHUptx11h/ZjUTPGf2dfKc7B8o
JIqKQnOZj0Kx7G0SzvWWvCpmuaiexV/rgUCZ8Dl/0GCwW7MYpKl5cPlX5rIMJxcKhuW+9P1hQlGk
xZrBRYUqASr5kKLJ5wAdLi33sD5vnohtBHDloIVkhPjFXmdWbLWg8aAsNOdxeAVQvhn/l4rkM65Q
YRUuKlzy7uC7UUz3zrpnBoNSIBn5YU2D1kkrurfjbQ9YyoeV0oyIshA9hwEgJWs0reXEAaW0ZlRL
rHI/OyKoTBVOlhbNyUAJXGAk9hZtDFoG7wkWV6J5MWrcv9YdRkSb7o5gNImgt5aNBG+0nUgdLllV
QNIriHWN2gqAvzseyD2Iw1OiO4EB80npKurKabfoTwC3YY2Ttv3I7+1pLHMZ27eaTdyzQZfzf+KM
FtkKRAq8xQazpPdUUP2zpIoR46eHP1U4McUuaXlpU6pslPkqCwVNsr0wna9NFTYjANIxCzJ/4Z/j
UL9HmfN8R6afZ4+vEUkzY4gfDfEfDMpQS28q8/bAfkOuGLSiqCCRr7rhvvgl2Naa06K7ErSMHNeJ
2MgfSyo9ivyjHQ6z23Dl66OFPTYSdf1jrQ9a/9oO+YVV1z6lqVIVNCPpOCDWW6/3m553FA4WoXuw
pziZ8705ptgCis/Kq4/m/FVCSdkZSX5i/nHDqoBH0FmXumKns1Y3YNlX1xVPk5Y/xLk4xxAq4o6W
C2HkfuDowjwmmYvHTkBHadUnQQy6uXRzOw8cR82S/1our/ykIdeDsnOJ74F1VtfUd7GuJhi1JA9T
ruIwGbAHqIUFhYYA1FgwVGT8tsTD9ygBV5cLHSSdU8B4JQ8+3i97cfk7OfS4mQ7DNzH+IE6WPXY2
xit/cbAab0EnxhuM4VHvzbsO2QOaKNOOsc0anaToeq1qUsFzTM38L52MGx+G2Zp9Qc/clXEZNRwf
CUnSalUwbT+1/uJNXdR4+c5emPSQSoS7F/17LZ1obY5+uaeJbcRsY6RsCryA92c5NRzkIOGv3ldq
fzBGkNmDF4Wttk6JzOAwYaeAwKUlu3WF0MFmKSue9aTc+cY9qPtuAAjJGyNMGlwMqGRIwZEOfjh1
Mraa5WOVjMCSijNGEOpoDPLESU7JV5XF2XY175tEV94ZVnCYOq29pKkiODFq8mhr4s1zMINOE5cM
GAIrvgrF7vC42nlyYmSfaDpAv6IBgDmSR9wwFMu8bsWKQEfT/cm2d/TXeyfRFW/u7BisEjQdHzYi
QDcCy2K+koHW6sYWH/kQgJBttj1Zj8AhArhZMmPdexlg+wrO61xjWx22XtrVZ5XZrP40Vl0xwUmf
/rRb/QqOqQqR7BcoguZtMqufkdaq7aJmd+8NtB6PCx992k5PC7CDF5FzYJVJefSwDOz1eSqeJbZt
swYzwdd6UbF7i7NaPcFyo+n8YJeu/dcIWB1+0X26U/EmLfvXs7bYvo2HDJ8xv7FMo2m5volhzWAS
8WkbJr8S326/Z5mrveb15zvhjKxPrMGi5HwrzJ7Nbc9kocVgGYEkEArvw1TqX6UCVT9Ooxd4rPKP
clYbp+0ufmF327RfF5Js9UQZGgPxel26TN8PBtdxkY4/tg5Lp2BfkiSUj/VO0p2H5A8sXLOzhf8Z
Q3FiG7FGrjTfB7WGzPrw1EcoFn1DLWtJI2JFY2IqOi65Hp2DbU8Rd6umm6V3cZAffEXCIIWiPkhz
7w7F3q8y/dgaxqYrB+9QAuS5p7+NNZk2MvWNs0qO+SVvxyFoc3we6/hrmb4MyITi+ur/xV51UjpO
JL2qdklfokL2zOu5fE0d3d4SubSCWWeiNxze1eYkHodOl9G0UArWdy/Sb7qLcNhY2zr1bitEjyxO
dqPr/9MFlVx1A5I2z7t0qzvjtbQwEqu+IktOKbzEELczW162sxpvKw4UCk/vb2xnwk1BfHVLbBBo
V9ryGGY3rWf2Eq0IK9Lko2MZp06vL/x+Fo6TxAjqO6a17msjNFMtA3S2Uinap/Ex4+PuS2xkKWF2
i11haxpwmECbboZY/TNWXgrt5EB46LJodiBTuSSXTGIvpYj/SIc5G0PV6izsS8l1lqaxOVBD3O3c
it8Suien2PPKs3an9Z9iaGxbd6mIZOeVH2SFBsC04H/XsLiMKqnDkYHzT8T3zk79I6HVX+rBMCNv
/FxWSdkqUKmU5PZSl6fSmclIEaFIsiUNewOHUjlRC+gUydWUy3hoql2jK5dnj65ys+QWs/gQ1FiX
rF71jxZYvqTY2BTPMf4w9A+9K/dNn50g3XqhhVtrM1iMKhy93AS/k/Je2Gv2jDtWQ3FB7p9nZwFW
yy8ySF03Zj741Qg+ATTxIyUCfXFpjcPoyY8Hr0kHsc/Sx2OLwnCLn+PAXvzHb8uvzonPid+fSiUU
TC3z2g33nek4n2upAfrJUkpOnJ54GksrgUjMHG8G9YKhJ/eLYrdM5VsnupkSY33e+aYdSHt6BvBj
XLAd2V92OvDNH72VXS9QT7/aprBSIiDC/IRefFvxJZydRNutFmeFS0Ni2JXqxRVNyauTF8Ki01Iz
NH0kqtnbNSjW8OYMdlswHjgirZIHfpzlQzr64mkxNBmylmyBurJBsWoiEmky5eHEXomcjyxPLUn2
YoJsZior6sBZBFPmQgMS3EWomORSbrPIIlqPYIkvVs95ew4r/gCx1g+M8U5gzqAhRf/i8nMIc9T+
wzCCKvw+N7F8G30QKGTWD3pp6AGu9jy4HwJUE9YHPf4tHD7nlepdh6zCgfDkxhnah3GmwCU1mkM/
O9VWy5oELa4MRt0nwTCm+YbgK5fcLjXCtiuAPokSDFLjsNl/r3Tyifn6aPhDhjTymjfiX+7RhWp2
+jfmWASYGCS4sP5yn0XNsIiwsYZPhxAh+zb9bN2WwbOPIGUQeSoDOBaxQUt5u2RdrXDSKLQblKPt
13x6AGbsBdnY2JEoNJoYltV9JmD63+JDP+l9rPhma3LhMJrTlFXmpan2uXCxHigwT24GFlFNPSmY
cVke6USd+XDza2bFgIX8MuzzD90wIYIOrfkwl80Qsju1+dmHbjeJ+lw54tYmYM/yxt73K6W3KEFJ
6GXTHDkTRC6f+xkgvzjqwBzRu8IfjpPP51GM/zWOeo1n4USjrqX70jdp+5lJT/BckBhdHrxqyTax
UWZ7qAzaxnaJm3Q9TDLYdJQmrFAMXXqoa/Z4hZ6rk54iyDiVVUQkNBAmID01Bp4HPzW4AKM+hgoi
MeN9a+80p9tysWuCSnqvA7MqGwTd55tJbx5XmHDwONP8gW2yhEm0oT/+YTHQL2O7v1M0cDcAT/Zm
95EMyzmba4SsDmKm1kEzIZNRn71Z4l/xZnQpEh2nqXwE12se8szNQtKfmH8y00YYMv5g3i6YI75G
bCSnWiu/5/Tg9atDOK9Ezxyf42Q8NnpVHlY9oUU2YfXoTT5l8tUZuGB9v8HtiMUcFuphGbNT5unF
i5LZ7cJhAY0+6o6KigZ0ei2qh8z4dupOAJqzIx6Wk9+aXuhYlEQVPQpSYQQTP8qhhjDA64VrkdXD
qMPPmO/i+eFe4Pa42MmjUwBkal18GnZCC6UhB30DMMINW7ZBNHIw/1YDLx1f3nL8gtuYjFQgPYv7
N76SkDT5RD+3BnamVcZOSHH10bcuRhUfWrzIGd7TbS/q+yG4BtMCQK3zKJPJJ/QxiDvwqTJWXF7G
4ZJafULhE5YYvcfpp+Z3vcHAp2fnCc9YODbUWTQtCDoWZXq2cs4vgYEDNixgeAVpn/QH3Pqw6c3M
vViNH019Uu4X82WcZ/mU50wnnI8dkdjToo1cLco7i5MNxww4cxm94aUQzjn3Wp70pn8z5i/Zpfaz
Pr37Us8PngKn53TDA1bkgwFbYlcAN+TqjN3YtCU1URql0Ii9rVufbeivO35uTtrBYvUP+OauMWaw
BfgA8FSWJ+lPI+vKdQ3sccYTpYEFH/oilHdbtkZOHoK0TqpzjZ1toc4Sg9cGW4q1cz2u5YiwkCis
C7gwI6CzFgoy1cJaxQKkxOt5NJL+sytjQRcts0uJr4M9eXOwxppdYqGBBnPc7QIfDueM/2wAs75P
YMDTagpHDOBGXy2+r870vFeAIg8c9DlvN3z69WScRYe/ZATrhAdneoOrQiNO/S0M971OU3qTOzqG
2TjkXpa+9un0YZeggecBGVo0/K4z515WQf0xorl7r4nK6Zf313cKT5+qjv2G62FDtyWvd1VRIyrN
a6HbHLL9GHkTQF6jQTVytrKWVyN15Ta/m/Z4uOHfbAi8gfWGCwIKgz8KVrp95jbIy22gyrQPWi5N
29pKu+OYGR8jK/uDjUeW2urfuXIaftfY/4b3Qhr/TVoAO9gFXlKA+XXK67rkKdsUlkrzMnJf4JWP
ol7AXDqYg6ufgC0FOS/3C9uChGgDS26MQmOJi5DihctkMMzYHnNCh582oTmSyqdo4D7Dus2Am5Jj
A0j5Wze4xGDn8U6Vmg9KHFUaD1LlnBj25SnXXxzZNA+OpZaLbE9Ly/3KS8w+1ObafJYLf9zJVFLL
v/1KtRjVPfPVEdmDb8ScwnMLrGI048fJYJXbaVP5nTvslCtJGW081lbkw//d83ekYL6Kk0DYogT0
38TYY4gFx3QPkB1GOPILTMMJI/D//dP//2dckObTjAGFX9jZRdLmg1R7sbSGzqHIdSx32+U0G7wr
dNsOWMbx4CcmaGAxLaGTzsbBwImjKfxV+qhfHGVRipd2xh7FHnS4RdWB0Z19e/muujWmo8HODjhk
dFSECyBEGCoI0QSFP7R1zBmEIYGL1p4PCphkntBKhzusucMQBKPsqz/D/l+Zr0t1tsZhAr8jiLzc
MRVUzm3iURUATYxXKE0tm2v3637H34F60bg+xmJHToC/2BosfjJeSq9j1h7G5dLGAKDoRT827Wwc
e7e6WLIHAWK0Z196z52Y/YdhqtrANu9dvn7aHA1nDn0zG54bZzyrtEL31FG1J1q1dj0cLzzt60wS
SH9MkJo0z7iMOR05Y6/D/2C0QBHbdZXVPXdjeyDELzEWVNoWGh44jsfVZKfhrRjiLMtLoqakDKbr
t7RcYNZg9bppcK6QekjpI6ytbNdCJA5LYS8BDZ7jMbPuhHrD3Ho2P2zixlDkVrbqWhp7oWYuNP3G
eQ8pGBY0dXfWPl2rfesVX7nGRE1awNmbQN276bySMTjNxP3QWdxz0+t7IsbZrtAOwm6ZxZX+bQ7/
TL/Q2NvSpautLaO2jEEE1XbEaE+SdJLJDhaLjSzevFG0kGCUxJJLstzY5QwRm3Fs2+eY3QTj5hv9
7NOBnNTbLMD5q7FBcFIkzSt7+PIU00AiHypd7Qlnum9loVdk4vkW+wPL6SpJr9X83FaJHXlZop1N
zcfdWePmXOyr5dscCsN3uYAtGFh7lWzUWGYXFEMuECrKbL3YpgYiEefkUDjPtrEOG1VgQ9DGIiYd
0HysU/rnZFQ2GdyLTR/xNBPcKzvxK1zOWjpa3omBbyyh/WjKeZvY+REnyi9Lrv36mniCO5bvgSk3
DOb2i8W8o3vgkXqYlHqCmsZWJvDbyUDO1P4jLXBExfLguiuAG+Crc6jlcU9J8NhibjWXLN04DvkR
jtxAgx5ZDEeUzhaUcBnJXvJ2TQCUzWnkr1hfZZJ8JxagG18YW6srxTbNXWpZdOdGVuUMmocUMXZk
mi44MJXGJEwYi2W6GabrNAbLR1N2wYrlalTiwNSd0Vyxhe5qhRbLe1XhCCIpq0FjVt/EeLbxoKhY
qzAgVrgyNxBNQU13d3mH20oVN8XW5mPoiDuE/BpPUHvnaNT0g6iMCXcGhCI5X3FpE0PC1N1gbVi6
RxhtPM18MGCfXUX/iwkakQ5IsBRxkJk8QYX+2LHnVtnwtFiSne4KRVaa5Qd35F8lZl5D8/SeqInv
21r/k9nkolxy9ZDVo5GCWHBeZppIMgdXQUYka+tUHl0ypP8c6hY1uQDT6jCLGWLL6nKCE8dEaErq
pB1D32ttc8xjT4tii3v0aBLsqseBmlHHeSPIATl7KLceiPJwGVeY4xOnIpulc2e2GE3X7nEqJ0gQ
/XLMlV7vNKP+rjLj0S18Flelrh8mZL+R649T5dY5SeYnK/HRtYzs6ILprfLuk48J8G+L1amRTrik
tsfXZ9qDMXupBMkdN/VViA0cb00Hb7HrJtDIFLHl811lq0ZKBtL7loxllddBIJGt9ILar6DkyX1X
kZPypduCVTd35mTam8ZsmqCwOYalVh/tAYNu26FraAmF7/acRXSPQ0Hi8r0lbV+lRMQaz3hTPIEm
qO2NslLeVnUFAxQf8UD1RJcT84mVve48SAHs3+djl/3oy4hbReZfI39/xAmQ+ZasA19LHxM8lrV2
83yKdhT77bE4eF5h7CiFNXmC8x+wCM2ekm/2fl5zAch496ibgU4lz1YeZYryX1CcB9ycv1DcOzSZ
8/NUiP2kIbkEYe6ZtpKM2K6ZkqtvPSxYU6+uoJqeO9KZH27aGAQ8Q/d/mDuPHcmRNsu+yrwAf1Aa
ya1r93APHR5iQ4SkVkYzqqefw0Jjev7GoIGZ1SyrKiszw500+8S95zY9qZlTfMUERaitQ/EbZPmO
sQsPwhS1kCrYexnZuc9M/36YWet0dutta7UAv1uLWrkZj6CV6RJhjG9y1W/tORdPvBSrMTDCVdL7
PIIV2jwDNBSDFWyn4d7g1PZnGexJi0DsyQ9z1xkIsKfXHPjR3iDF7iYVZbLTivGvGtweyXd7dCAR
weaAfV/kZ8lGOOey+vEYNXVBB3eDyG0Wiqry71LpcLS3L6p+lNm8rcR7AzDHYL0WTWDM+nchn6yM
8oiz1AAXyCy49Rvm0fmW+CoZfRKEnsz2bugC6Eh6Z4R/UYGwatz6YX+fBTPl7SkvxUZhVhr4Phz/
L5KPgdOsh/p3xLWUl3ofRr81W72ED4O4vOMYEorXdacuznZJ6d4IuCxBn5/KhSOJkK5NuuODrrn/
C3/X8YNDEN8mNUrRHfICgTK7mJ5V7WJ0vJS+sw1R+A+2feei+0jfbZckArpLVEbbKLY/fHia4PrW
Zk6T5DYvHeEY9ES3gWfeixGTomDtoGAulZX3bU1ME1X+ZTjyFAf9m0BFQGIX04Pkp8r0KYjue1Xf
xZpN1GgeZ8S8IHJJvGK+6snfXh5Kec2LbxOUIZuQ0L3K/qZvfFYVzrXx4agObNeLKr638H2GCXvw
Zh3hB+7bYlVkyJ5RJEP874LXWseHXEc7NBBHaeZnc8o3hK6uxjZY85c0nE2iibCAB5HGbz5CmA6O
LPNsEHvGLsQnmbb3caFpurCtmtbBSbsTc4ATnpuLSlh5GnsSDy6LicJll5GO3vK+gMMNsTagOhIG
iOv4Fp90MWYPVfdW+V+zqbZgzZaQ+YQliw2WlJGhJaKnXDIAVvjRoH0fmUbed0Vzcok7Sp6KkaIf
8D5LSo+JIUAEU6UHeKf72fKY+WXiQ0GG4eyxT0Np3FYJ/pAooIjQRrmIvw5jiNqqI02oDCy8ouwv
WtNAOiGCH/LB+ODcDQ3fjuKB8My1YpU5R7vZce6UbX2JJS9uCp09JctGOP1NI02SHcrPCOG3od7g
r+UNlZudXIRbX8bGwrqy7EzKXYHuouSdlmLnaf5RuB8jvuKd3fUkTysAXQlafrN6i43ic6ime2cw
F5zsqqRVtrviy9DZKZiKc9aFh9LixerRvKYkDVChxnICsZSARU8RIKXuYSCmjEUpJw67wBvkQ/Cy
uMMhtmtsH0gCNhHsYjMOH1TbiFUxo8JW+GulNxy7iFs6iE8jon011XdMaXcFKjCvnO67KPkww+kl
8EEqsYhaDR6YUykvidvyoFHuLRTgFBmJZDttj/GxGZbsDePVCLs/q0Qw6hyQTjL9RCy5qFtkewhb
dytQYNlpd7NQUXF2o1tlx5G7B2BJiwZArUMErLU0jmSdbFREf4s1wahfSnFifnujgIuVOj5WHilu
SPG5bNR9SgVc9v7Vqf7JPCHUxPPOSrpv+fSdVYSnFMXRs1kvOpswgpwkB+JLEeZOxns+lgwF/YvB
WU8P+uZ4UMLSKLH2eKPPyB3XZVFvwBVuR8O4qVBaCxib1hSxliaLJRMn16GK7FV/a3I7roOKtKz6
U41sDVQzLTe5tQ669O1/c/L9H/xx1r8DhxZ3nIt6CkO5F4A3AG3w72QDQmztqalcck8gDB2K7CVO
cNy0cIhXC8EwT9+Vy5fP6DdcEpsSfXEaUHgy5IkHff//4K3c/9a3n+Vv948z8n85Jf/x/P3nP91+
9uq3/W9/yeVp9/xff8H/h+ZL2/9vzZdPvxCJ/815+c//8B/OS+dfpklmJgB3SwDQwSv5P4bfhahh
Bf8KQEYu/8X3LSDTfK//4bx0xb+s0LL52l3fpQ83/5Ob4dr/YoVuL77L0OE/C/F/5b2Ew/Hv3kub
vwITCCyWxKGb/F3+S5K2Vrqam3/6i/CiXVshhbQZCgbsuwBRwrBOiMnB8gPqnWQOdcKw1h+8str3
s56h0BkT2RHkM5U2zhlwcOuqkT/xxHwKszh2FouVSh+iNalZ/lCSEeCBSnTOABQKmMQUVD3GpUeR
k1MVnkm037fMhY9pc6hUjHMtdNBJS7IbqIVgqRWUr1VBUljEzknN0KERgZUu9EpKyHkEI84uEuZq
ABgqjn49lb2wJGUpEJWHcrEeBNZYb6oouJRUJxCnzb1ZjLfRyOUoreln0D7wjYYmbjTlY1jCdtMK
2bcdAUIYxgDEev6MGH7eLpA6/lWDynyuWPJG9jHAYyg4mFlRNdYK0tONKxxzXR8M2bo73nQk0z7D
sryiYDEiJ9kAgV4Veay3RjIeeH6Y54ag4o2QEmUxf1e/ddNyWvukOHCUUmvIFJZ2QvpoVm5TJn1U
c0Qx6YahczVw2pNAcO6g6K2oWzSLU4MMnLml+J6MPcuUQ6r6Yg8nTnSg5ZvsNRyv7GhuqbVuyHKC
KpGjMCzyz8hgJDHk4mNBA67I+1jcOcVpbpECp679V/bIb11W2CP+wIU4fMtsASgJX1ApJK3D7HwM
xtPgof7TLqBQlyUXa93oIJoQSosiOyZk9Uum2lc7eflKnpMYhbNLQuUqCfFBgnBAZCYJlEBUtUlZ
KeI/+ow8Kp7qSWng6E6HU5OOjpVndNEDnUGhd7E3XZr+L6JtK/rkqnu3YOWQHR3G+DAhN1w2LN+H
lmbSmD9NfocpCe0Vw3ngC/3TZA+38AQWcvai1s32sze/Z1n/D66kQ3Fi3Q7pX5cKQkjcD0MZP4OT
HFRcMFcnkCCu6Tegt8VQIZ3rMUe+hhSMmEb6N9B6HS58FrsRY0rVL3aVjYhDPj6WQ0BKxKdRz9eJ
oQZi+IBQ1iFaqZBSNB3OwLMfSIrGrxm8kV/H94uZJgWA2A3uUyKlZkBhEuMV9ce26v8qKzmOBLAE
zRwycORHdkv9KBGV1la/l5a6BTXyJC3/qOw/ZvVfIp/uqsJ7iUfgm3135xifQoD0jfGLclO+gmJ5
4Pr3iDqLve7Rt5pvGUf7uFKwoiFKNFBRkheXaQAf3s3E/km16VH3CNxdF8nPQlOsAEZ0FOVs/J5j
IY5IM9o1yxhmX4X9hjHxka96bb/7ovmys4ZXI8Cp4Sjj2wnSN+jKmBCIOeludEz7a/bRR+DmDKhU
B/HkxqjSfqNwmIIZS5g4DgT0OEc16fs0s46ORGyAOhO4yqfRW9+e278PiicWyWTUcCSFnrhvavsY
GjM9ZQyLTJ1EzMPomPqclMaDHEDyA9m9sU0s6hZ5cQKNVrIUgTbmTYwQ4zvy680Yo14rcCOtgzH/
OogZ7Qpe0rc0K15DpgUMl4mzAOBW9+4Ti3RMprpHhIFyZDU8SMsBhmH38PtD+yjZTaJeKbJ1Mo6v
khUTKrgKZWR8FVPLEjR1vkaGF0WX4TpNckw/BakgdfYzJxtbZd9EIB0NLEdhmd/6/UxIghfcp63c
mHLmFybJo56XZWpHLm7OHFpz8NvKJ0ayek2HELHEONy5a6vbKGvJjhH4PD0/+HDgYqO+Z1hVoWBj
/YSaAQh4HV9Stzx1dnozoIQjNpKOLFLOBXLMQyisY6f1jyNr5Jw9DUE+0VfVJU9BE0cohPDVdSbi
vTCzEZb1VysovtJlY2ENEJ1NFlBK+g9j8BUv/7II7bcuJAnUdl6nEVeAxx9vOkt+mfLOvkHmwfJ3
wCe09Q1eW9WGpJNbD33Q3ngxHGJOVPAjY/G4OGIE0mLTiz+sjIBngzcJaDUdJqKssXRw7bly13bf
0+yUxIogGekHDITejBbdaxj3YxtxcqzfXda+shMk8aIb+UnRUqT2S+saH3J+DY1LUYw/USwubs6I
TzOUma2j3wLTDyvxyb6QxJmu3Qs1v9VLPV7M9aXss63SCCLqlBjK6XNwkU+4ifuQcjDb1Kr0HwGH
Tp0TduCEryD8GmA7DtGGEdFwMUrY4Nlj4QhqqPoBboiCrmar7jf6jOaLk1mJQ976zFTIg2ZbQoOj
Ky5corlXszkgUwMNp+fwrVfOX4k0thtqwc6LjgzGE/yFh1ZPSDKEc+3R4ypmPLvKI+ZB+NVDlBnX
XhDsJEJNKG0c3E9Mj9cqtRG6AYFSnl9s0zh9p481tp0IFHLpn8A4Yv3Co2GnagOU4IG3d4ssusIQ
wd3moEQiX7xjWaRRQ3NA2OX44s/R0c6iTdLRQ/YuaOeyr9nQBcOMlPKY8cjvDGu8R+PJUaASby0H
xDN9e9Iim9ZB1r6lHVLQIvQ/bKt9svriZYxSoCWsvOveDtDSnMaqoBPJ2ACYDkf9gM2PDg6dILeg
m7Ziq1soyG4coJwb5H505q0R49fyU4Y6vcmK1+qxs+hiHzQRpw835xo9EQGO87kDlMbxZlQbvNZk
c+4mxPcM2xVZMjS3trjtS+LhSGv587vxYPrN61iT0BGHJEMX4mzY/mMFn52oqe+CVDuUXOZuzGYL
+WLJHMSIvkyj4QUerRAUUroFDgGjJ40wQaOSg0PItEq21rZU5sbJ5WMXt9QcE/My1Ms3Zo38NQmt
z3oMty0iy6RhiEaYKGzYbLkxo2ejZz7qSvVqgB9aTTV5UnU2IiJ2ClzvFb6PxAYRWzKnwNnNbUqs
1VzDzs+0+QiwZ2eYzhv1UI4ELrG2VV+cLKtfRpYAOIKZvVpbbZOAI5cbTyOKQ9Ni12ASQ+7xcKk1
R8eFDW8yD3WRp6DmrWP1DQ6bVa+NEsIYN+SXfrtd9Mu1fxwDa6stg1DouZh2ad/dtnN54ilm7hsf
3NFMUQ8jopJISZdQ7nBrSWncZMhV7BZHq0kioW8iOosUh1jAxS37EAZyv+/M6Svx+PJp9Zc/DWX0
sYnQ5dFgokaxHjHS7wJnifmOTaJTSc2khsSng/uyZbgN1EI+qVnj1kKHiITaL5K/PE7vZhldx7j8
jhPvDrrxCvPBM0t45nOolQnuTD58637sfWgB4+K3ruUDVTXSLRbaaEMQ2ofMJZv7DlATsF4w1BB1
18tNWGE4wr2QFXTz4jjlJk4gg8WSh9a8Ckp3Q9Y3bOxKfIeJdU2g7IaN98KTj5nFkzaJO80DG6fn
pvQYIqAqI+BSXlRRfpqVZBnnM5YKNEFDtU2xOnFmJSmmrDi/p4Hi8VtcxXlwbUfxLb0EAyhwgp7b
lN2Xte2WVU6SDp/MqhYduLolepa5w6hQy+bG89jOrIhJI00Q9q7StmfQ65V/WdRclF8UOxtEBWY6
EqkYwjGuu1p6ImkxVx9+xHHJ5btxiT7chdLmBFAj6Q4l1y6YQFI1Mxuf52S5q8jEJ2W7FrLAGBJv
lSCS7AiDqjp2o0ljsibKkISjsFhP0HjQdJjrhGRK7C1Fs+/G+jubI+oX6yjkD2bAYGNOFAAKwIKY
WITLxi/hVFTVsiVjotsUDrvqKF9XyonW5sBesI4dttJh8xBmJps/nVcbO5Pg3uN3wrujLT4hAl4M
Do5umEnushGBUGjvrTR6jqjjd6XVkbdYYVvKO6TsYI5XGIaoCeviSL74KZ0IgBVw7jlmKZkTF61C
ytMUN2gwrOp3tHzOJOcyorHAqG9+eyNrVKsk6SbJ/Uf8QMY2grNXz8ZOl2AUmvpAlvdOI7cyshDO
uA+NQuQ2m00noYf09J+Vgg7vDbSoNvop0ebuq0AaSGQ5l5stWcsy0qdUwlGCXuZobD0yZb0FkWPU
yw+48lIL5yoyFqyrC92PBMW1g00iRE1WNr/K60751Bt7p5jeoxS7duGQpzOxSq0a6FxOjEVAspy0
KsKZMIVH22brDcg+Wk8ehplSoMkqH4eXyWqC7tDKzNva995NMQRblMtPRp58NHLg0CsYK2HseJo6
tNRmVq1EhwhcG5R1/hvwrJSLTE44J7p9T4bACWmZn8p8C8W6vo2TgQXVIxqd+qlWzoNw8+7km9VA
sicz8yF0jiR0QpBAsesZ9b3ZOBwNo/rpQneLap5JspKwBlhSE7OGF16TZpjZNc8XMgdSLSP6nqTZ
YIcJzr4PBJ9HmslWMb6bHUhlMbn+rmR+vYqW7sOKiOGoONspvoOdVehDm0AamP/Jra+tm4w0oHVd
m/5pCIDA6/qJXe9N4iMLjG2QMGZd7FXm8HJbhP8RYnhj+6Cv3ZYQ8WJsP5kViz3GxkfGEBk2CvrX
ua1uLI+BXBLS6kV/6Mb8Uz0N1wToNSIqZhGmz4M59DDOrDCu9+4ggUq7/L4gG5j2BpzJBpw6Hbdb
QJzGsXXrk+DpWjeVZNDvgK7hFgw91kgDSzG3WiTChJ8QRA7fCVEEOqzuJQk/gqQhSK+vq+2saJTK
g/ambWsOeBh41RgFoiIZZ5thnMGL6QZkpSTm/USCYlR4O2p8YizRwLcICKwSNQw+cOKOggZPgB4u
ZMMR4AuCPxVOcZLYK/shHnE+I55vRudCThihHpwuudc9E0UUrk0pmDta9d+kGWr2i7PekMbOhUi3
0t4C6LOcQ821jJW2J8U7Ma5AKXDjyVViUrdMKVojVXA86/YGBPuyE89ZJAaEsbS+nNiEzgd6Wo1W
mCMp8qefakaG25BIRHqfQcR62uHFkYjER1a4XdD02Onrt9Knswxwnm9r32KQ0L8UhkLnXEJnmFg8
++QKYF+gfyIgZuXZDmIzBsCspOz1rnZcCElYgdAnijc5ukjxiBBOYq70RDqkkFrr3uGTMUlWROVK
6q/fOKvB6HG6MDLAboMvCxqLoSg62V0/jLn1O2gk3Q3uIGgR5HEtTiEhyOGKWWsHmtiCCE9rfOil
/1aOzR+rVdiFVY3OzVasvPNVxzRpN4vMWpeheC9wJ5S4k8v2KkIWP31U3sgCaxhyZGwBYwFTHUNa
0dgEdRowKYvkk7IMDc+4ym0GDHkTfWeevW+K4SVyHWrsgujuGBata/rP/wwl1GCuihbWUStoYpQ0
DpVunkbtmIyMtmXmvwToGAALCAR8y9pk8PkjUwvjEOfhTjT2aVbZgy3rX38++yaLUd91157XAtXB
TL7VKMZ7TfAkQy5UC7guh4DxgK8OtuquTrqAQguWs2I4IR//TRJUWOypaHVBJtZLKCZYV2vlhPGn
GZz7KBvXzasKM7yScfhi5ep7siw2P7z/qzbud5BNPzqNiTAksXGVbFoISUDcEA8YdcpDBu4VyRip
DwPxluMDdy+vvBW9YqakQbW+zan4CojXwBNg/uRhgibB4KGgiOdMG/Yt0I41ym62APVBYFhGyEDj
YiEhdg3+L98jF7zKWJ3quiJa2Nv3pZejXpDBOpqjj7CtN4OwH4O6+HBa0PP5A6CBV4p0wi5j+TNk
8sUqoOmgL33p6pV0sMky5PxNSwgH1ITs4jJamPYp0eKOyOs/ZZtfyPUWTAqr2KT6tqfkUBH7AxRv
gbjHuKzz4cZR3je4GCol83kmWFljvU1Z63ARR4e6hRBcozzJCMRiKuTuw7p7glT0akpWIv/8OoTq
X9K13kzOdyR7wa4yyVNFMDOsSHc8jANFjE3wDs2Pi1aOhqs2CqaxBQnPTtYAs2NpaE3I8xTCQBi6
IIgzsu4zHocRGQPBkCjs7TN8RshYG7wMHbYqLla8ClWmILoNoebq3PR1e21Tta9n1W5nCxFKygNP
bWjtVDy/g8yhWwAp5tevBNOizHPBkZXDQ46dHKuq3rVz+5QVYK2U+CDu4G5AStJ0Gm8RFD1sHM3a
oNsjpIc0NQ8EGQPWCanYN0t+3q4+ttlL598prcUUB0/zYD2Fdeyv+55+10CcEJlM5UaNl8bui41p
zsFNkG2DyP7uu+6jzblH5QxpJ4no4AuNl2ViuFZNpGl2XnyyBZCdSX91gtHhaDdq67ZsA33nzIpz
E3cOWFKufjSdwIIGeWxKVqL13mQ6OQ/zhjH/Dk4uHnDD/IrgN9uTfm4Ugiyz2sMEDldg0ZgKa28P
NpkAchSHVEEpNbf7N/A9eNz14aD4rG1Mm035knTuS6mkx/KMoCRCYt8QDHBf1F28wov8LoPs3Z8+
ZzW8aQ/+CMIUsyQcDR4Pw2sm0OB1nyHuYuwPrBP5R0wEbQBoTszV6f4T5hzSV7FmdJLwr6jLz7br
TzHjimiuuaESvozJ0chtnK82kQWSGY7gHhgUzpYNVdW4tnLEJLE+IA2iOVU2iVCyeiiq8W2hsBRY
/hkzmXeNFaqj7yh7g0rk5OXhaQYXixETdTxNPluteBdE9NgOgWCdQ608GShUYrO5U1JdrFI7G+2f
gXqnCBd6Y+2XMOpzF4uVk6s14seAO2sndPIzhelVd/xlexX4ZLBgkqGFT45eTWip2wzYMrsbQxNR
HRUBY2TNiVPXcm8YvHCEZd3PmUm6KwWHsQwump5tAUquTwNFGTJMdbIiBzMGCib0KRWiNf2TjQyN
GsGeUMk8XdeN+eHW4sVfzG2l7La8Ihzx5NE47CWpOYL0DuArFV5+MSPHBV8SyK3MR7IPp2jdscss
g6XUq6MHs+frnyN9O40oTeuZ/Un3Ksz4ccyZs9joPNd85rwBrIrbqsb/kSO+6AFBBtRQdAt705NL
rsfGnQzjEHRGTGVEOFuMkzbN2h0PFPJMzC2EZL2KFPsS7pZqE+VGu0lZdBsed3Dnu3fNovQhcaHe
9lnyWjTlpoiIFAglQ6V/0GpD9q6s/DN2psWuZbwoj31I48B/iwIcFDXaO0AI2VaP1Xtdmg+436mX
hWdvdResqKvzIyfnlXFFG7j6NMMYXscZrLEctljjm/06tVS213VKdeqlT1Xjfk2FG669tm/wzOqB
+Q6JeIghcdVJQH6JEx6U8H5hHBT0bgX+xZJeMUj8tY2K8pCNyJWantK5a/GvOCDOcIkZOxDZS8zb
SLhP3F5NaWJ+6Pjso6idb4Txk7YoIm0oLINiCmBn1cYJ0JGHQXGvQvWVsllrWWolBfPDKal85gq1
XDdakA1pTq9TLiSisw7CxjBswS2xSpkMkB50kp4FMLss7U3evqepvuTD4O6xvQZU5dZKMNtB2l7A
9BE18YCfMr9Pd23fzmxt8uJsZc5L4dsbUjJsFkpA0UtBaKgM5nTnXLqAEVg4Rz/z7N+2CHaPSf6q
2hbiYToy6SY713PIZy2H5Fwxpae9NNMFv+Ljamq3ALytladbrHKx9VGyFpw0U0nCJmuUK/lzZoT3
kTG8DIO45spcdmxQ4ZnNgNQSisY9w01V7jHLlyfOlXFCFOD6RIdptXWchoqwBZHk4USI3jt2BKZM
XuCqMAyTzt8YqS9g9QXPUr1xaqJckpgT3wy4ZxJ4s2uzDc+uqCKutP7VpdSldHAX8J5i7srj7UmW
UF0EIsiguRJJhDe1Y1SSKf/YtBI9OzNCNxTjusV2Z3X6IcCcj2LRJ7+1JVHGbrptmZyqkUIcjkvB
DNEjJQBKXmrFm1hC0ZRjdbINY4eHINz28hs3z3swNhlOe99lD8o0Fm4zTsEQIStKjR5b2sr2y1uO
5j+7gSFEfslUUaB3NrNWTFa/S3B4ozyChRJrHcfd59zgShiBYORt8pvPwwFQ9Xvol3C/4j7ZNi7T
lTFwtsR9R+dcP0waal1bJkROTT7swB43WZzh3LGskwg/fcwZQeL2N4goz2SrfuSVxiQRwE9vhTL2
XkGRFYTpCf0/01dk6fQN5Yh8rQQmSbxdF5wshwyh0n9KipuKQxvvZEVIo7LXVOUt/ImaaSPauGZa
wAHTu/TdiWMz75agYO5b2wYJNzznc/Ib4j2icekoqxteOolPdOWVwVfmsvfoBvOVGxFTi+APnyvz
vmzkwcDjdcDh+RlxqwEsKP/AzaNFmS0GOh26Ut+MCS1Ej7uvJnmLMRSmH61w3fOn9F744Au0qW5O
LC7K6oNuMfLRJc9c6XdNFBJOB9pA0QkzrQCr02f2I5S4DumVJzY6NxEjfRNA8Sx1eF/0IP/gFp/t
BeKSY1aNL4Y5VVvcd3KbkBM2zuIat+iVIrr3sAOcM8e+XvkeFJTI4cnyKGzbDm+8zg2F3VoxA8Tb
ZNnBB2Kn11b36W3TyGuWmFgnA0FeZYAiaNLvuWf9ujV3CLUXNzH3m88Iu0CNSnYq/WSO6xLWwp32
0dxwN6LppgvTJVgYZla9bTJhN8G8kpXLuNPdKsx66zDPboJiyWoJQOPlDiFecYCYrmyLnzIIPvTG
bCpGhzY4mXJ2zo7DB+XluiTTvP+o221H0CEUlvqXKLxVO8YMlqE7Og+EJqG3NHp5pk9dKQ22LYtA
CMXJF5mHLOIxgcKl/k4q5wgR7+KGu8hZqNGGRXWaLhvGdZd3b5l0eZf84sWpmGR1bZ99xLKg5Deh
KI4ac5uZ4b6CFme7kXE75ul2pEzcNsvMyx6nciusOt0EbnNM03B6bK1wn6hmPtVuA4jYhCfpu9DU
eH0DtI/A/xgJ5g91VKFuPk4TeEpiD87ePD36wir39KsFqmDPs788DvxdljDjAgbEhzfRSXcGdcsg
MtwoSv2kYcXb4w3BaSrExUuhXqcFuin87Wc3JVIWgFB7SvpY7fuoviXn6zY2dUg/COosjDzmkwRL
zSe3i7+CChxH6RvvBDRvEsDEGw/GzCb3sw+8e2YLDSMdcX+VCPgi8iXY7E/DRL3IhZ4B1BOqO8dV
FcD1BfrhDWpP63BEClFvfL6sTTHY/RbLX4yzs7LFi5U1m1B26WNjYCiFEVPUT2UI8GXA97OS47Aj
9ZXtZUwMWaQufTzidQ/wVW7jAgBc72E0QXdPpl4GyyUmZMCOPAfTDNAKci54ZbVv3NQjFpt0MUYS
b8UOD6ALP9awDRVq6mSkoB+IcsLYfkmbwbzvBw2sz17UnUK/0ObPnAG4qxdAdM1pDqdsbyJXQ5DH
oIOPBCGhvbPZbG20U5GPhKS6xKcBkG5LGEBCVvS1CMQRMJUmdHTI9xl+9nTgOsOxMW+EIHGlzq7g
TQRmKNoiF7zhaij8YWOHwUcjguHMBb+CtItARE/wiIvWv+RAg4Xtobw2m7XfS0FIVvtRleh4MSGz
tPEQhpYePgo8eHMwZAA3vJvGs9HkFOI1NeUu9p09qAX/2BdL2lYJ/DBwpyU8laQDoLJ7J674vUF7
jLQz+3DuqAMYiMXAM1TbA/oAasXP+5ezMZt13e11uiQmWuWLFXaQGlpYhuFCEUcRiOQy5EuwMPhR
c44gs6V+a6qKjF5zfvKJ4Fqj9LnifOCYNJvbPqruOffekElxQwYsBMXQMExrwQl4T03HV4Gh5Q9I
fbn2Kv8wmMOnqqZDhf0EfSZiEKxDvx6/5yai1Yb7tSx6fbM5mE5xLTV7yk5Y33bLyF205h0qxCvZ
MNRhhX8w9Gwy0AnOdsrjWHl42PXMT4RbpNxhGjpICQmpLVEqGl4RMETlOkNmWAWcuEZkvNQmCTm9
ZVgrsmqzvDuPuSw2dRAWx0idOoWJycFF81T6Fgkzxl1bhL/BVE7HHpsGAgr5lhbDN5Egay+NCryo
EEpoWyJzXyQMW7txOEVCPSR1d2ps2qbRsqqjAnJY+hMhOwE2jEmyBG7b9pgRiYFGkZvTNwq0q00F
NgoACtXgwHsSwjfPu3cfqTc2PSymE+eIKpoLZdePd7WiAZGv62MEAZwk2O143PXozcPbSXAYhK5H
NeXXl0xFn7YIOCgG46DDgeC4Mf1q4M7nQfmXeqTDynZ+qomlLLzxVZcjK3DeKo/QVfBjCVE+Zv4T
s/8y0vk36tL5qDm2oQ/2bADd+9oES5Y7w/0wsv7UCttvWcxfCX1qUDNomePuvh0y7qHckihxWVlP
gVxe2oiXNsnXdsC/yscq3hXUXSvTnVNM0eV31CpjIwmW3AgZ3EhGEFFlfZb4nteOrpHIvqLkAiK7
j+K2OY6Sj2jZVuJZPPA+L8vM5BRJluiHech3c4vcP1iAs9mQPxbagTJX5DSb4rY0uXjsShHQaO76
FoO9n6BaCSzrk9KI5fuMh3oCNoI7PZzY7ft+8i45AVt6Uda2EKGA8FfYeUG4RCaECyCTNWyU2l4T
pstAs0MDM08bP+8PnUlPkscYezVbyzMYCSKtEvnc1l6wNtmR4+DHv9k0gwsB6VEjqovlCH/HrNGC
6fli1zV22xGzmr4FKo+ERzyRRXiA8PBWDxUXnh3+FDI/cE0f5gj7mMBcNUbTk66sP5MqMYiyux7j
3DYmaLaQ9UuLfJb3nq4+zfVl6C0FB50s4ezMLdkz2B09mMpAw5AHXb2EqEILcia7fHb8t+QV/0wZ
+jnSAJZgv2gEG+7U6wID7orxTMvqxMpxKKcaIljm2O3JuJreUB9JfjplUMJZ1JbTTtEgZtL6hQWZ
EzLdPojGB+BtR4I+btxmaNqx5TLKNUgnxZbrwxPLKbJm/+wIYGpTiL1R0x2HaGpRFVU4vWPSkNO5
zLekzzFyQpUEY6+5tAmnsjM+uSwqs/hb2NlHY06YNAukx6QQHiNgTtDR4Z2nOV0icmtc7mn76GXV
wayKX4eM7S+3nB99nN0/Xq2PflG9d9zRD9jQ6TmDoTqHBriQ0dyCAbhnj1AfSN3hDNE+DWjXNFeV
OkfXDK52yeM7GWIEBFSdZDxln61RPIwVDbtotL+4Eusd+Elny8SOnf58rwrygcz4hqjgL6RqG7sA
ksAagvttSn7R+B9Ty5e3i7wscj6IROrJjKKdwlL5GTTja+VbObHrkIJA05EGK3KgjMp9icVEs9Ew
2elm3t+0CcwjJ/Kr1zeYDTL9bOUEf0LmyY8Rb+AYdfkddmXsRozXJOmme+axECyYrPk9kKMwt5kd
Eh5ex/rTiuhn2fWCz9qbhHFUZdLd+K6heOeA7pVaG6eo69qtGLAkNexpj2vs+f1t0Ff3hSBuknHT
dDP/T/LOZDlyJduu//LmKKFxdIMnMzH6vmMwGJzAyCSJvoej+3otpKqkZ2WaaKxR1U1mMiIQgLuf
c/ZeO6Rjp+jxZ20D4gyE9x16xq/Uy7dpJYvy9TCo2lIzQh2ZSvKFBECWLS12Dl80tJfEtQZMAocX
Hz/9AilCJx0+qZtAg6KFPajlp50zAQpVB58lxcKgVyMILkugdZLPOs599r0oO+p4vSrTXNGS+JPp
KrYHi5GcI2eMMGDkIOt2aCrMAoIoXatcktPziVhpmukyxZOodl7qFGyvhokLqQ4XImFkPLJc+UZ4
rFsds7tHtHBeD8y5qgVTfdaJCD+o5SzT3EGilKXHpCidVWVlB8Ps7kJN1ugQucl9g/McJ7puAFej
VXfBJgDqZ4A+aqKa98vnYOKiavHW5KjtOG9CC4ShwBlsLIy1XtAAdosen/CUzlWgzttLs9yXfwmD
lb10rEqhFcVRLlTKvQM1w6tgCypsbXMroA0bD6WcRTRwTZuZldKH294lBS0rdXjP47qppkFBOE0E
Jn2gr81cDQNGUppUEHi5MUNUVwKzlr6kveMA3mBJti8SDh5oj4Po1A3aLSiH9gGg84bdZdjVPaeg
EsmSh1gojMVStwqH4trm+DYgN4ny4LuV60pekig+pLQcFRUtUB87l5ivufTpjES0O0pmG54nqKP9
1z5eDRwBUKBIfosyAERxxCdCUG0zsU2LBm5YFzO6AnuG+Zm2n7zrUXp29f57epMeIdKWHQP91h6G
8G6D478OqEjZcDdFMF5yP3gNGvfeCmdvDT5GbfaGLHhNxK8LB5Hgh6sIh3sP5BK6zT2tzRv4D1v0
D790jgnk7CSz9l5zo92wgaN09jTnGLnVcYiN3VhrO5q/0MaZStjUE5W1DmR8VqctReeNdrU2N1Ls
X9cK/qRDZ0GpipPiu+sAX5liAYOkgzdYjH3xClrdiep/2xJLXpBFb8dfhEQ0bBvMOxTDYNLC8xeW
lKxBwGmG8OfcWJuYVtEHs2cGOS7wGlgqx+xXo/dXTUXnORlmbbD27ITPynlXR/5IA2hD5f9eKdGl
F/I2si1NCwIDSRx4NnDUIvkiWeeDPeUX6mKA3Uu+QY47IRBh6IBFXEnynaCDjUsd3SlPSKmO2x7i
QT0o1wKoZFZigBs2JmwMR2ACRyHXuwdOcVb11UHI9413pZCQ73yYGcEChDk6tREQcwO4A5FfWO/1
iUGa05FtScV28CRRscVCOydCfsAc28IneOTF+OZG477tJU2//te29a/K0g51QyUdGjeO1tW4K4x+
7av8Sz/fueC6zFz8mJNSUzH3vRPRme4fnaNclRy89QHArEXEARnChzpudj60BfW9DdVzWceEEQnr
6cXBIyiaz7g5GvDyEcx8ptR7cYTquIiv43Mcs58sL06gl3qfrkDVLQwuCo/gwsGrZzbUG362IHXy
bfCRI0TtNSzcbVqEFxuA4yhAEk7KGX9JYB2+tqK+5lq4CuGVNPIwFvbeAjNhusMaHMEGrg35AhMt
GgR8fbE5RDU97ClZoTMZt8TrzDICAcJpLP2p5u6RnXChtliAMDAUevA50Awgg8wC3wjDkrQRRvxn
Ep7ppI8303AWMZ4mTEm3SNPPdancQfMeeyYf/PzhmMPDoQhT+Br7vr27w9kdymM+GA+NB3J6ANGq
nSQQS4tww8Rrr7o9PLI4O/f43aafu4ilvK1s0n2vl0/zJIV/cbPsDJPn2gLvqOPwCAR9o7vyRjUy
63QEONDkK62+oce7Btl4TxrvMjCuqMWR0L15j/A3U+VdidWHGi2EJQ+qr57VDIF8Mo1prH3Sh9ch
4M0PLUB760isPdesXrYV0UVGcA0q9wh86jktI05LiiVm5und9xIYUHgPu+A6rSSu08+JVxL23LHe
u+LsV/FbZ6Zbv15KB0BMc69/RxeRyTDzeTQ4ByfdccjPtdYe0NY7NTy/O0XMoQvzeUXXKbb6EckO
LYeKVK5hrxZMTuPo3MvoWioDPjhEfVH4lvvaOdDksZTOs6Jn5hT1RhM8U4wgg7NySsDZ4dJ25HCd
lrnprzLbemUCdDfaFgQm0vvOPOAeuZZ1emZwc7XU8GqhGPNb/62o3ruwO2oWK2MTPpggn2VrH5Mk
fItcQTLidyLlMQiyM47cc2ZAnOKD1XVwNRRxBzJvYUGc3g+ks5ts6VNyKsu6W51kW6NlzNQl5y6/
JVPITPQZDDBvBvcY1CFAZP+Y1qzRvJTJJ4gsa5EXx3GMDp5lPMxeHptAuU1fwPT7U6M+kJVnGf4V
JdEOHdq9M3qy/cI9aZeIqqN3oJlvvYXWmF3vA4bX0zS723RHaa1z6O0/Q5GcKZqJKhQnMfhXB4W9
m6acAtsrxT/FB6ojbr5QBQxDn9r2+ovhyKvq8FrSOk4/S4S3LqvPSmZol8O3IRwfST5epg81ivBM
+YbTeWUM44WR42sk5Q2F7vPvpqPaT13vOMIyGA7ekIbeYLo9yzC4mtXCNOR5kPlXVvVbW/duVaev
AqddaHSu6f4NLqFjSvlB/iLa5G8jAm0NMN2LgtfpLaRxsgay2Grec3qiuFZHTWqPtu1eEzJu2uio
a8OuKC+10d66SnzZYQZGrb0xGyC0LVpLT10O6Kf+3jZqe5++ZB9GSYYbeKSDC7lv5xbNDU3P+zi2
10hRH0hqngRW0HQgCC0RT+Qaqz4yl9yZbBAT4Nq763l6TnlAp32yE3gh8SfEPJFF1F1AHb7KJrya
cPhYkoXhvwkFRpk6hdSkZwaff7fXLPZfpdocuyo9aLmYkVax6nG7CyP+qB7OWF3I74i8e5X+Dl57
4qB7E71yCbz6GHa8uinvDA+Pk7iPwVZdDMizswPkopuqR++SR04R1n7iBLntXan6K+VuzqANq+l0
DJne1t+v0UUNCo95YaAsQ1nL6/MD13v7+z4tfau0r/6ofgelf6WBwDnvY/oUVpO9swJfhLV1Hf/I
EP/W+/5rJOJ3PVAfZG8+q95C7S3vjfQwjIy7DsmMC/unvgtbP1WsW+U0YIwH99Y76g57OwJ30CX8
C5szlgFJ1ySjhh/b+V2AzJ02L12fqqyFUWVfTVH/0VJ/3lI/WVRUDI/8NyM1l5IV1DeUa91nS4Jj
Z7kNEohVJ61XaT4ebBfynaIeSgGjzfXXURauIs6kNhV7ZOKUtpVXhBWb1M53jD/2sESIOYFAFKSc
KuPLtLNX0F/dqP4T4NvOQ3vVWf6bpiCaUjRx8kzScYv0YNiTk6XJz1323kXat0wUzkk6y2Lx2ovs
y6z6t9Swf+quPaXJqVfcq+UFK9UCniba10hntY2dfWEABsih8DG00PyrOagvFr5XDzS8XSbvEErX
Y9lvBqfbhigrU6LzEJzjP9PcYu2oc7un5SVhryIuQsey8hqxb1P+AVInOxvAQOmz+YC8ksgd1gYB
8UPuxyQ7G/7U+rL2dqQd/LzZD9GmsuUKfTa5MOm2T5bBmU0iPNJAXSee3GP22fd2u2hoVDfqLlQb
sqVMBKrfRTQZBdtrYj546sNTGQKZx9SENsWBbi/8cgfaACF0t6jUcqXqAxFuYMppSw7AptLhjQjU
fUcCGp264yT/8xyd2bz3CleLa5qilsK7iOu9/GGGyvESyrTPEQatp6rm2zJUt5AXXwoUnnkMcY/r
PJ0okSWqrr9H177Ncc3orctyMGzNNj76nDkc8yty66slQ8hRwwWzAZLXYuWarGkMwtvilGTx2UGE
iD+MYc6IqpNwJ74Ad4VOYiYshETtH5+7SCe00ZTtPW/am6Egi4zqeeHWk6BZp+sRXWBanEteLn5P
ByXly8DHpYSkBAyHNsjWI+hIebKfoW+jni52Ja2t3nJ/RJ1tTXoTlqmtBhpoOYYkl8zI/XRw9SOf
AbSz0lnOWvUnqp39pK6EhBG5B91EmmMFm6aPZwlDSnQatBK8GckaWNvzhTK9S/68lOlLlKSw5UGV
FP1kXpdpPGvsfs0kGO43txdvBhMy3ed75gyohjAoo9FVqPXtlM6Y3y35rTNrGbc6+WDWJhxCWtjO
1lAygIvjoaV569XOBpNUP8zqQV/otlg2A5agmM6MB4mg0pN5fSqiduHAiq+8YS4Y0Xgkrdg+UPMe
6rTpAcMARR+3mzxVTxjEtmOXbowyWNVDCS15IMss2TQaQXjDUqLeQ2G6iIHkcGqZMxoSRNZUOr4c
qI8cSTv126EGN3mAWj6S17BzfxtIXFEKcJ8idXUNgi6vjjhMV4D/N52Xp28h9UnaSsBKDuOckd7V
sfs3Ja5XtqseXBdszKJX3W04AjvCWkJDNLy2XbBWjGxF1f8k7pxSLQB9LJ6Rd42QMrW52NpSf/RE
a5Fr2hSkdJNAGX8VrYrOZgkazeTRH/PhUNX9K1qyveOn5xZ1QUFOd1w8kjIhH4bUUe6CRFUOrDdA
I/M/nUWrxtTR5YjhgkCeITUlzzQZtSbryDCf7m+XI2ecu9tpw5sS8fwBhndvb6qYhj0Mmg5ybcVd
GFRXJ4Y5T5V78DV2vk4/qXV4tJ14FpX9H091GSwPW413DeMNUhAj5pQK3ZxXWFtIEt67bbzG4YHn
9lR63Y2BCZQMhSVQPZhFh0iVkGtAQhmrk4FjZzqalj4NjnGJ2/jQmeZy+jE7+tyMnI1N2piG/WUK
fdBTH5AjQq9O4CCkUOC/yWtYecQJOlm3bBtoBtEa5sGBiuQFKqK3SHH8o4o49hZZUWWwqODSe4O7
ZgdaGK0CUo0Eaq4XAXwJCDMFEOX0xyMXW7G9FY/mkVl6y2IwSc6t4WvSVAwIGfEFr6aNsA/jy9Cm
56EW+x7yVu8GO4V+X3ChI7AdxMlvEQvmSPhr55gKex1pxSmMjJPuVCvVc1dRcCuY4Br+kggxHHSL
hoaVUl877zQOVINmsRqUcWWN5ROs9aVg2wurTRyYewSedNAAjvsO1Bp/VfGjugB9m5HgRXaAxdIa
4rlsqznOqXmLMNSIqnmtVAAu24WRWnuLwXiXCrpb3UJXQDhC70/7YB9xCdwOz/Swtjpzjm3vrYj4
4jjghUjkp2qOimUeufaNkf4DCOZWCpQiX9NN5ZTutkQQrZsbp08PQxCuBHKUaLB+omTTEUTp9/pC
JWBd643l3+pQNDefUiZOCNst1F0TBitFe8LMJRIOYr9JH0/fD9wqwMgWDg5ns/1MTYWIECZAVXJI
LDBqGzU2zqaOA1mYa0NhhZHtkn+YrrsG0xrLju2lk5ppA29vlZbOZrpMzW90TJSFQiYXgzYXr+Hf
S85r1dAcPIZy9BbJ+uSkoM+nNzkAvk7gstFxeOFe+ZD8mREHqx5LJQ3qpVfpWKI4BPC/5OAtdBCx
Tv5MDPJxc2fTK/5FF8apVgUJ3O0lVOQelOiBDtmMtZUJgliGQrDH3ZURJUYwzPsgh7qGCnGy5EmV
VkKxnBbmVrbrIFxTQ3JNyt3ftVrlS3fVVUp3L+vNJa35hQzQ0BZ/r8YQSSSb2bKzgr1ZcAe34Uqx
rU3jd2vHQaEUyqVowTQ29pHE322st/eCMVw8Zhtblxsw+ltM+mzX+i7wJmAL6Ukk6HhwG/GEw1oy
jwmjcbSKsPngxtTjd1PB3O5SOjLhY7qT4zqcPDansUgOXaFcLJezlkBIi3KlroI9hN61lekLZtdr
FGMvml/s9PpdBxrWtfUqg0qYBl82dR3kgUT15pGzy4psiX56RScJDC2HIsirMoRtambb5DJyJomT
V7/QGCqKk6oYCwRQWxtkU5G3x8xOtrAGAKeoK4JXaKqDSTLZo8vqhLT75CWHKs/PYZhtyOXcpn5/
K2KKngL8QOhuKpFADVX2KaDUyOCVENmM+DoTpBUqX0OPJlUfnfWQMTLlyO2Me+AumwHAE/m+qLZE
Kb6BzBorFEZ5VJRIVabAA2KXsxYtv3c3dAXdfkHGxM7rnWBhjFC/bGLqOw9N/V+QyQTs+D9J3/8r
+ft/U0D+7T//+/9n5BBgGv/tX1Hoc0Lh/xn2PsFT/vM//kfy9e+R7fz9f2JDtH+odITxXpm2pjuu
yk/+iQ1x/6Fbhgv3wrJVyxRkqf+LGqL/A2WkpTnY+cCJgFL8j38lthvuP/gjsI+Gq03wR13/f6GG
6Pwi6L2Dn2eb7//8DxtmCCoX1YJdoWu2oTngSYr/ktc+JLLvLHOCk0IH0UX4o2YNsT3OYRxI4o2Z
qxnpWYHtbpr0Nknlhv8W/nhlvW9D66sRwKiqYR8RDifUOJu5vefM7JwNPnzrDOs9S5hqW4ZZzpp+
/Pgvl/j/RtNxbf3f372rOgwdhaXrfAxh/BvxZCT5i24pws8sSJ/CN/aFi9PYbrDucQzMjIPfaTB/
GNoATkBIUoX4rZWEJCTvRxmSeFu2zDYsM0Mjy6Bf+hcbbHWmdj9e4cJNs2dRPE4gJtiFzdQv4OvS
kJrGb+CNxXaKgSexFbE9SGLosHOs9nc3wrJsO9mUUqz+CZD4rOoSb+igAc2GmECG9ZfQbLTQIvYA
owpAYS1swSZpPgILhZbi4p2vFKbD462CMdyVTGJGxUFPmcRXq+fY7sZAEwovw6vBSKspkTUGA3Wa
TdBQABuxjqLvUqN3Kjs20YIezZg6JRPTiIQRQqgidZpgFV24t9ziA4JZOqAibvwMzZtNBwlca/Ai
Wus4+FybMkbKTrDGoR3TYBEXfrPwbPR/ypceTzwzSXIhbqh53PIxg1ZiZfS9m0jyYwLV75pn+WEU
1bUfjHkBn2lyTTM/H0hh12nP2AV21AhcM4bXEh42XtlOhJyTTY1gWfCdIHYhcjgFwAOpTSTdQ1Kz
k8AExkBRcdRtSr4XxusVwrSXasOxDiK0RX0a9eXS0p9gBRNwdxFJmwpulhGZjhIT8TFemdC5L7jU
4I8M9s4rkT2EMbLl6WeFXq2FUjJZq8HeYKaKoVUAkwBIpf5g47pE0pxzc66JTP1SJzBezDSwrq0l
unKU0RYSb5k5b6qQ3800mHJ9zD++tvJj/MWDCw0xJ4ql7R5kX+LKQIzFXZR7ELh0LNAzQOsOeal1
uAM7QTn3lRkNwpAWvoqZ5/HMctJ3Je6xpeuXolQhnIzDFo9h+tJ9Kqr9rWG36kLCwY3uM3TdK9iF
l8x2H+nBZBNCzap8QaY80at5+HK4R+22iSmAtJENGAJYT1SAjS3rpcE3P1Mo9SHZbkvczEnkTfmD
7d4i0AIXSSUpG9Nd7hGS4WsnPdWuRg8ZDXcLTmbtLHsT+Wn5phcOzMQKB6EyDse+afdNWHxMsr+Z
YYnfYigPoT5QW1XGazA+gAwwHi2w7BiBDeAx2/XQ4FG77wc0Lopp7VoNRpBoEmaV3d6z3H2sMWYe
3tra+w0QfzBgD+Z/fw2RcYPNcCYyFxwmPkrZfSiFR+BljpwLijlcPWCEoVW/9U4KxC+6FNoxaxSE
5IN6M5OgQnF+7vyT0mUseKm5T6v8jwK5fjHYOMzbktgxMTN67N8tWqhZrzVyQYAHkyGMYGbu7cwi
nlLUiS726bp6+UKmFtTT9mKk+NmMsHkfpjTMwoJfnhL78aKBpbFVBr6un9BgMGEj0nngfHVQxg56
BPeB1Thzg/Bvi570izRcpJT6Z1MVABxi7pCueFMDd1VmiFOyYBGYPYWstuvKGho7EEeQxgtCvSFr
M72ia8rEGrXGZEktJXcm+e6UyD3MwNw7iEzftgPOfL/GJ5O78UBQw6m1vYcyNGClylVCxBBCuJG4
bSl+STHpJra6yNEBdtElSEss5pNPYhjOlay2ZJJ9IZfcem3wajL0nYWMj7G2HLJKeZSZ/hxjg7cn
6NHG0TiP7BRhSSC2Keldi6BDPZR62FMta0p6YxGyomhtau2jMOySygpWtQOwYxAQIvVglVXWpxP7
77Egy40MuXtZuBR/MP0CnS9WSaEzWhmQIjwlchw+C0M9Enq0NPNi3eGbR+27tBr3D1eHO97YVS01
ETMJZp8pwReBVq+8INiOOuN3tRfxjrqwXjASLRatYX0TgTQfzYpsJbdHO4EechsohAAxhd4kdVlc
Q+VKf0hsMEjNdDWEo6ywZ9nS/lCy9rWdZAq9qV0MA+Vek10bomTxffYWlgESt3Jl21fiT6OcCWRY
hGk8zAGZxGGybUV+ycceYr8n58Hgy2m+ns/h7eQzJwYur3ujmIiaS1W3z4FV/WZWCdA2wbCeWQaA
BXrho/pIfPfVlW21pXu86GJl3JXN8G13MBih8wu2TLFXosTc8lyinbAFkR8+I3x0k1UQElEjghYQ
KGP0MY/cWVho2HzhWpqkohBJ7HwbYJEA3ywVEgchNpZrs8eEnvZMnHSEaE4JiKeJQjotjr2rmMzM
DIP5vFbqN2Ey9iPTYZi49Si4oi02HboUgb3GThioCmXqlPxnL4vc5zSStR9+e4rE0jT16kUY+E+t
ENly3ub5LKOlVdtUr7nufKFwHRddNOW0ujjiCYGOouQpBp6AoKRzWzBtFWP27ZXFPi3L18FDB6M5
eOpbdK1ZeDL0Ra8l9boZuh/FtbJNGUO66PhnmUrTOjNhkkEJawBUlMZnZHSgPb3irngwluUvbECM
FLJ5Frn9RwKzMtX8w67974JcZ/qqFBTR12hAs/Erntwxr54dt+Ssw3mZm1srQG+n2rBSh0OHEkgy
Ng9zGsSVnyQLXtvDnLBohI1aHpc2yrIcFqhq/BoDNqb84sadse1GJl8GOUpJznvVev1dRHBmwh4D
lV+bh5iY7JlWJcta4mTKHbwBcWKtyyYCllaG1cso7GvFiZRSnhRD0TlPranwyRI7XBmwZ4tRgwmc
mjRh0oz4TfUiGSznDZKgsQxZVVxllQ8Ranfww46Vz8xYWRcw2Cyf0D4tv+HGlEtAwER0uu1liOqL
NMyDHN192phXVAzfrYH/s/QvHiCFLCiZEoj0qgzGeyjsuyajedZ0V1em/ixSQyjh/qPVM5UnG+1K
Mf19EyqZqpYE2uHy03XED6Lt5nkvMamNhJZanXy1RfjraMayNDxjZrljN49xTFfvdgysqgkAj8Qm
kKDIRP5jtfGh6dTDQEtHnZgqaU4UXNUGu6TtDIIdCvClzOnYjnEE3i1F+02zBAhpUc0LU1nqXUOo
g8y/U9/ABE6CESYpEEkkdc/0evguyvJYaRPQabiVBWfXwSYWh+SieZSG3cztKpv+LT7Y0htfTKhg
cgIuW2ZNEuHdrhOIpx4He2g7KwCVZDFWnxxwFrGIJdmMWL+zDnWYq0P+7/x1ZvW/lawVvOftpvNH
gCDKgHm76ij5FRybEbi0sa9Sendkv45eBTitJL4jRqNv4kRimdD/uEa0GHM5wYUQZiWiuMVa+t5z
HJoxZAIhF+HxMiOE3KqzC7U+mo264swDBTcoirJZaIpd5SKkopNLMH1JOKxhLswShWkeEz7RY5wx
M7c5qdUwV0JDXWR4bQNbidc1ifallirLOJ7USA0CG9c7INhKD1bzjFQTP0EbP1iF35VUfZgDAeHg
rRcO2OeXMMJTbZ1NiC07LtYmSN4B1/8i7//uJQ43iB+gn0ZCVxVnrRkMEPpCSaEdmUd8W/RPAFgU
uL4LJpZ+6B7IBQxqJF6RezPy8IP554uq6l+ZjpHRd8pvYfsqcRo5wmYBFi9FK01vCdjeog09Yma9
7tcrhtPg2a8VOzKC86ybc+ydW5w7F5ZSr5TaNOaKy5y/8ZZt4fM6ys0qonKNg/yi9pypOMXSjQiQ
4XmkBYv8lZVuUcKse9FMUHdGHE3DmZr2bryjecQe4ZKc0OrFIep7WknGwyImjDGVQA8jd0ZEudGm
5VciVUhhUxUZxy2eo31qW/2hSMMPH+XwXqvbB1G6DmbFdJWG6EtRDP0oWXkeTOW36+2HV5+sZNJ2
pdo2cZtpeZekC0AqlIXJDBOtHaZJZPCA8ytz/NRxci4LbIvgfxaFK77AYhKDPoU5NiBen9HDTECy
FLLZmg0A9ZHJjQ5STuvlpypAWEh6jll7jJr61gjYKMnwp4mt77bgcNo7YbNAFHhGNaLNG6ds5p3q
zpW62ESxvLsmyQ/AAVDswlDXld/Ee4q4mZRU+oP5IVJ7xDdlfxFQY9R6hw9sl4LlYU2x9pn26sCq
tFv5E2cFVvHpl2jMAHzb/i68RUOqqQFpJGYyY1ri4RlGs5DF5KVCvFfHCNFJTD6P1kee2T2KPjxR
JnAI6sOIWPbxVtfZGkTES4D5kweQviyU2WRmWocMo7Crh5igmTwqgU1SVngou27ZgSde8PoltWz2
7PBF64S6RcY4zFDGnsDGYLIxd2ogNm2G0GX66mNuUhGRu+dFWrm1RXEYy/EuEuMYJMEX+VyHoCrW
05uBIfJwLIhLcYyV5VUFPPdSGUxVk4JufojCjJHZS+2U9wy6HQ6QFPaBNL992rOmpDokNuHkRNU3
bupqBg7xLeTRU8LkIHP7k6C2etnAw6LXMlOhla8xJzrbJP/NfUdZV7WeQzjsXkrxJtBazBwLDYgx
vmsIkauUq5kGPWj05sAZ+AEIKl30+Q+af3UeeceI1XLjlR7IrXRkI8K7odbwJGzb2fWN/G49VtYo
xlMblOfGxa6oJQ+Mg3/6DlJdRIltch8sKxfd/DSegtoB8oeMcgv6vOubn1I6qGMQsCgEcydM9waj
s190IwYV6Q18MJOzs12+BcaFPgdm5RQ8d8em8sKTP8tKH0tD52Ggrb5a/hZJSTgVrWvfuMXSU8yn
1EbSEx2SS/20nwgvHk6iFIR5LXVOcu18RHZ60ho7QvwIOMov1XscjhcTa9JLa8IW1EeP2gBMjPRW
/GH2khotJ07Xh9+Qpk8LQljpIEkK4w9XuZV1RMs7SW4mDhn6uFFNfjq6TYwB/Um1ARMqdea9sUE8
MPoGgPGnUhIr774vBxIyeXhsMGbP2Iv8eUf7ZEfWhpzlFmflMXo6LgSg5Aby5T0XJX3hGiet81RC
Kj369FtdTdmCJvpIQyRJ5b2XTYpUBcdv2zFwq+tkG6CTDXzQIYGVfyakKkL08ThOuXvf5DGJegdb
jRr9WGl7oSQ/+/Rwy5GCkSDqd9g9OpgocCWJscm99G5W7Y5WjMRn08lZo7WMvnL1hk3L4oCUHNsm
AJdIPNlMyaI7hRD6wqBdBKr/CCeTQe0JE2Hx3WeuiAUj58mFf8JDvYrU7F7CcgtLlS+6C7EYwwsC
L12/SKs4IAPn7xFRA3u1DrJLKuR6KNw3VbHXMjQPkQNaLX04hYTaHe4qI90j1sdBPNkGk/7HCapu
Eyn5WnbWBz7rrVSyaqt3xP4NwSnJBWHYGgE1ThntQ4wHZyga4qU3SUAQUD0iJzDx4JILk4F4mSjk
qBNzZKjpQIiurn00AhiQ57svYar/GKyCdII2SVUxNLCJV3Kr7yp+8Lffwph4k7FfE5nzYbPGv4wo
9UZQ6iPddLZUFRmyAITBsCPRy3FZt5QwQO7IcM/8ghY7hRbhKjO7ccHggYBFRS5MiaY65+hcBeII
H+lHJM64MtRqk+q8Vbi5GLp6sBxwIdlalYlOC/vcBBo1pkg08LY8NPxm9P7qk5un74EFowT7BWl3
9kLDHe24f5zGog+nhf5SGXFD0KHnHOPf+kYvp0twjCLzUsmRqVsuMRE3YFo4/kHoEPOqsg8uiC6j
6vgCGkphkw9bJbw36XUbYH6L1MbCZZNMPlNUyh9/jIi9WmWFw/FabU5eV59Mho/1hPhlkYZxanz5
cFJpOPkb1bpogTUZQ/FIVgVMCE8NHkjMGMVwn1oanAp8MwWieesaD/R3SxGDLvPyXa3h8lM9yO2B
j5gBC6fU0P4gf9mkDbZxnuH3Med74jBSzSdHWYR1BMXbvERCmlnhpaadWnJVmIqcKnDwUUKyoB2z
oNgpVo6xx5vnU91XLUcc38v36Dw2/iiZ43dvLbkxWmlsIJ2cYtm/16P/CZ1ibSXuK6hKUi87WCb9
eyy7dcgrzpM0+lF1sSyEfu90fxc44Y87YTpyYxpgImIrfXIk+/jWl+TSUsLIGvN1zTUNR32jdM2J
we21AlKF9vohoxNKvmCuq5JRrKrB2uv+WHWzcu3w4hpz5Fl0/+hxLdxe37tiHjKvXhc1CRkhccho
VIhms3Rt8/e1FbuvZl5ZpWg0aLwYKRt7rp2Vgm1GsciyN6dMg9y+x2L4kOPSDLq1kOorrVjgPC4Y
Z19mR6ZZvEUc2a0BvLiqtniIG2a5Ly4fhXOYPfX/xltMNk1RDa9mqB7dpH8jo5TasWheo+6pVtPw
7ZU02R830oDJ9bk/A6uVOT0IDgAosctYACUltzH9DZzaACppzBhAYgtIPlkwvk4I/JfBbDQIODrP
g2cjnkbg39mxmCe23EHCJO499Mt5xDjkRa379yQm5s8joyDuuVbmb5SZW+Gh2VBdhYauci4Vk8em
Uu+cUbKVxDsZqCk+upY4izohI1rwKAclPr4iln+qCsqArsN8NaNXgFp0Azx+HkEAq1067B1KcZCK
Ju08EGS5rPaK/IKhdStGvm8h8JZ3/5O9M1luHcm27K88e3OEAQ444BjUhCTYUxLVXV1NYNINCX3f
4+trgZGWEZmvsZc1K6syC2NIVxJFEYDj+Dl7ry1JT4DsSpR3D7rQHOgxt4G+wVqBsB1XnwvQbqtb
XF4FlAcXWwkNF7IWbfKLhpFW2yQYGVdlACNv3tYIhrEIqod6GbiL2L4bYRoQgsFlJvRXQaRpY9Xn
OUMV7tAsgULL/ksLLovzQLfanYqcCxL6s0jHN2VH5jm4j9j6NvbVji2OvzvsGtU12KBJOJ+DQ2ZB
tcP5/4LleqBFX3zRED/6Okdv6bj4u95AYMMKkRXdAzMNqdOFrBvzsKwYeGjREqHHiGN+tRP2F2EC
CDSi+JrVCA+q0lxCKZwn0d75NleXCtyrRhOB6xdnw5DPj6i+DtycT2aFfGi0lsUMP2lmBtYa5BM+
QvIHY2pSLf0c85xO0tSuDCDOKziYp9LtL3760ncs7zb2On1q7ocQf0amLnUXXhndrLqawUXFOZ00
OiG7/LpY3s15eLVnE8Qy2TzURxyddrov6Y4KrbcI1RjfeheYZeFoZAwV2170b4s5BDQNzoFsPTCK
pm3sEmNtUjyrCAxVRsIjCY159AX7/BzqiKYp/LmoWoCGA6cKrtnTzFVTAPQDm/ZW58EpgsuUW8Fp
ifKjk7tzIXofSzfd48v9mdZ+u3hG6PHn8h1r3PLEHZyN1crWuzc9H2lhD/tK4zum+C5PcGsH0EqC
UHuOUQzldbk1DLDM7vBql4x/C33RBxls8SLghkSqmHa8c3P7Urbs7ysWC35hkFdPWf+cz9bnMBIP
nOabcuo5CeUnbvpPI9Xfe8xeQGvvg/w+G+I3h8wgTQIgbfZwzd6ZaQGXiblVuUsLyHbCa4gYzwKk
ii8JkfkihAAcDfGYJzGhBhqHoU2/CO6AqskWPlf5a8cVwT2FBckIl0OeQhxIyBgVwxuZ3V+6M+wb
Cv51noTXpmx2xhhcU214NUVzZohyMIx6qw2rzCf8ilvYwjac39tG/9urY2Suh6j8lRdQjG1Lp5nW
2sREyw2luUq2fSIRqDR8CcT4T7qo39jbodjpnLt2pmyvVyN7bwm1KdgboKl3UcxxjnL7WCBIDHJu
vfGyki5onlVmmC8WoFe65buw1N/tgX3+KLNfU8LVmnNAHcqVMWFclr7AoaxFdYWVyr2W8Hn4jJCP
MwlwLdZ/+W6012Oe3QhiEjWx3Trp/GZHtjd0Zgqea0AuaAGAlIR7GswjRpqfbviVuRYEQgSn5J52
a7WclL0DVmOcgiclxCV1+aRPzGijtRe3gDXVTF+uP78Tx0K034zk3TbwlOBD1GiqUoQ/zva8aduR
IWqj2VCivtpg2kKHYZBjHky/em05HaE0zMkn9y0y3Ou75cj0A0zNprrPYzgP8b00fzoRAPu5PhtF
eF4IOYnbeWXHNaQNe2ayXs/5uyBS+nz6lSCiA9rwBSr6mbDNV+IHL2VnA9riVAsa+7Edh9obcvuz
bq23noYHJ+1THIWXxq/vtfln2yLpMS2yr9ofNuEzA4slcKO943O0WtJWum56HYzoF7D+i+zo5zt2
cAHXmBy0mHYHG6WH3A9Put8NZ3TbI1dGvu3wtNslb6oDbhOjHINsYESVA3gwMdVzaqZn3Vjec9Hj
0s9zb7l9WiJu93TcrqFsPhNgsPRXw6/YGF9rXT4GFlnlnNGWr5NDZtCLHw60KfrD8tYQu3NWFSdO
NfevOsdoZZUYH/rgMQ2ZLZmyeK578oU1/TmPcBamk/7sFB1wMOPddqItZMwdIE6vmHhRo8N7t6xC
McEydOH71eyj9AIctQon+5JKLtRomp9HQ13YOnxFnXlwa/nIMHEdZvHVZq1kvs1LdeHUAtAzlfs4
OyB5Q/A1Kh1eXaZcAVvEXgTbXKMfoDNSWBaBKYW+L58LSWy0TyB5Lw5NTK55q2fVWpNEX2btfZ0P
b8tCEUuKvticMH4Ez361N5rwCp4AWXX3HfHMjT9nXhdb4EMYqs064SDyE4TQrm6TrZ019/wlbFe4
5lzZ70eTFWp5eskwfTMF83stxXmUjNizmTS8HHIIcOwZIuOYPEoGB6H80Gj7yzG6yia+shl+dqR2
RGyNam54pdlFhvAnYADogb31CIjmswX5tDHh1AJIuPh9/ypAY7IJk+5mKLrNUppWFSdt2aJqm97N
cXxd3uGu4R1lvMCNap2wAU9GrnjqbabyYYDOtfDR/cJNhblaBWj+gbFsdFm02zqSrhdbyJYoOvvM
fUOqX92l43FoYTzmEVxGPe7IgxIdcniCgGcodxcj5q4hA3x/Q97AFvWreyf/P5AC/Q/ygf5HaqH/
S0KEbEQy/7UWyKu6j7aoo4/032Bq5F//ECe0/OgfsiDD+M1EvyMQ3wghUQfxlT9kQfI3hD/CIChK
WJYjyQf6uy7I/M3hXyXRPwJOBO5dBDFN0bXh//p3zfjNcnTTdl1T6jyxLv+lOCF0QP+orTF5Et2V
hi4JOnJ5kf+kDMIC27lOAdgZX2rWGAgmHEWOoJk/Nr3EXQB+xDqC61o6QL22iZNz3BrlT9mOx15v
nyAPOfs+COOd75ZHKKIlLs+Y4dNDU2TpQdeJo51Gxz10LssdMhh6bx0Dn2ZJk5nVASt1fPaNhPgc
hgZdbXFJ5Ol32KfWMTF7CJ5iAdF14z7VAX8YKpaPQuxc01UPGnM9hEd4lAdg1U6Wq51tLZ26ajhZ
pQG4vQbAQlDQprede1h85uNICtEqEuYIHS43aPlp9BCLma0MbIXiENL2IJGQSZmte0x7Eb+U6Lij
efKCljDTHHucN9EL2JHzxs6/AOdSt9FOZO7LbMq1hgEX7XpGv1WDku+XFKdkqoBcaNLsC1UB0qnO
eexHgi2rlvna8isANP7QIJiueVnDqiBe5+DUwYACS4B0TDPiRKZu3qVGcYWA8MpQKtwB1kI1mCJQ
NA3IVFAnuI+D+j6PVvviDN0PYQ+gEPiZE1tUnKxxuJdlGuwtSuKBsVoL8uCU6rAk5/n59mwlhO8u
nXa+nLN1PZNTicCFfLnMZ9VOqgTowJiu4iB4bbuy/DHGpOhxygOURsNZPnIcm/saOLBpJt+Mt+4s
t2pf7EGfGXThHrm9T5q95BkQ8S4YZ9tZMOMYgDyYcT9PRPhm1dc5cQnU7uhAW+k59ZV5V1buA1xm
84ScyFz7ScxUBSJXmc3PUGFexIzstw+fYJmQEe1i5wlRb2JtSpSLS7uCsE9SeLAhLc5C1krqBbJP
hQcVl4xb4gDO7QbcQGqdVUytFxeAJjK7R4GOaX6tnOo9hsEDM274ajN3fliymUs79Tdcws06gnSw
SJu2sDAKrKCvoq7Fw1/Wlf9MAEd22V/Fe6bOkTOldOzl/4bQ/ylObrY56zpTrW4vN3LqcNfCkoj6
WF0bxLMHLVHHHqn0Jq8weZpVRThBjJj3v38ZSA//w+twDJSIeDWlMBxisfj6X0SEauyYyZBT55ft
OZHFpwJLtbbGFnl6/EoeOQUYgc4M602UKSFMhtGggO2BdTB/Q2LCriyBEUDWA6Es0WcMJyOTVDeJ
xWCsdqLHMPZp1QMAKwTJ2dF90WDVze4qMQJWKe2C+CseWj3gTjdm91am/PUYWl+MXsB8kT8gMsv3
ksJ5VfgWSgGju2tHATq3ZNMXFPWxNgbsncsDzBJqJz/5SpwQBVVdw39WNpgJDD98tcqa4+2jJkmH
nWqy01hMHzp+xNCRAAIWlomZKqghy0d/fjrMTnwc72//SgIAmp7bh7dv7ede51It38vbF27/Zgpg
2dOMeAY1iAN74KhT3xWZirElaOScLK/69tGfnwqz3YZ+5O7U2p3TGhTpVVcUFG6IRz1sxl9jJUxy
3DArTHhc3XZgcx03ZoJrmAZzrye7Qu8w07YRmnAy4bIQqQKAJ6/FA7XOBgWWcORogkPcJ+WAPS6s
jlZvEbju9OXxz0/JYbMStHGOAz5uyPLyyHS/PN4+colgHLSRPm8g9WOUDzwUdEVcpRRZEmZztPKg
Pd4++vMhsUxPMNfYw1r4ynvM+4p+x/H2ULjuNU5EuitrIp0GCOp2x1Q7K+w3XyJwcsu8O3bo+Rmh
hi7RNX3/wYy68dICfcuMjGqhVcz5caqqcGM1IY3QejaOuR0bMI4mzFtwdQLdOmRJOx/b0veB1KGf
mHLfPJL3fftnEJTzsWaMAMtjOpPby/QFJ9eKXoQO/SSZTgHzB9zsw6HyS3CLuYiso3SbtyhjsbDj
5LuuUxgM/Fnl8jbI2iU04fb5Nsi1nt9pQMxakoKbVJ0mJ7V3IjDxtqDKObpFnx/VnLvJCkFp953a
sjw4E7k1EmZ9UwP7xYiwMqUd3rWIIgP/3C3nu6MCTu7bh+NyTrl1FWzEpKGKwVB1bEOHLdDykcEo
gTPKCoPu0LcctUkT+kET76hJQYzcKD63B8ZkxR9Qn1QakIAsJiF01vPjn18IiOVYFQPxOMDUcBlp
1qvPfZ/uCI0/Y0CoQA1MN7srDeAs8T6zxnnXaRXsieU4uYG2BFwtn1ty3Lnd4GxJ9qEBYklIQla6
921/ZzoCuAz5qUOBw6Lxo5fbT2gNohA4KklGqwH3BUZwWhXa62R+ubmPk8jlDua65R0NDa3CuzTX
PwaXndjU48V4zYYnuswvsKI0HBCPSSc+5iR6n5UTrLPYRtXJJbOopRGchluDa3ujkymy7tnudxWJ
BRNcIcBqLCgjSr14+pCBILmA8OdV3H4CsyHqIElStoCkTySUAySjsBuHgODJnn7lQPuGXtwi+ogx
NhlBhvGF7THjN+WTgKCuBC9limQyjCh3QaQ9+ZigNjSgDwEDFkiNnLDo6pS0+U1VjMASOoHfKZrX
8y+i4BE4R8k6SIYHl3jAjbPIRVEWrpGX3Gdx5nvwM4k51wqvfOprFlRlp93jFCuUAQEru2YSr4JM
52c3uqDp1Go2obDIkanXFCAGLW3cSeNM9jT991ulkxquc7VPaCilN2WmJD862c8GpASH+KLAmZoj
yHesnUt102Cz2WkB2BC9h4ud21m7+IOMTWIYlgchdq7xqzB4FJWqz6aKd0BB5CnUF0RXZN3pUX2m
8oO4ehHzZGHt0gRwYDBm9bto8MvNDqTQutZtNr9a+XPAPTUuOozMqq6GRVHDfebXgOpknVZCQ1Zn
jSd3PgiZLoZH2BMNwKy5Ln6/vVz+NOOEAnwLiuGnQtfBK4H4OTNwTsPgJadAIMQYSnrlIi7sXRQi
dZW3JxW08QHYjWGVCmrOMqDttHnjGCkLGI5QuiKWu8nwGfVuCa+EGkyL6mzvuPFPP8udS5Al75WG
D6cK0c31BWNmM+vR5KM+boiKysO7hrBJjJfK3qHtQU+aZvw5RT/uGhLdATIl5zxzn0TkwugbGSL7
AfbbJjfdIxeLVjQGNKrFuNKC9FN4o3/Yb+UE6K5mQgT0NSHsqp7XfU7cCohAsn8NPJhxLU639+r2
TzrAOa/p228r/LBNwXkUtGRBxOe0GeNTmVC/joqpamGewHx3m0GrumOdhtdlCJK6Q7GTQ05/URrO
3h1xffbc+w3OzzobfxigYkd4DI5s90H3oxob59hQZWAsjRPV0/Qx5WlIKOMQ77iRefWXJKrcDY/j
8o/KysSx7EJ46SV6Lllz3qn6+Vb3RRqjuEoX4kASAqa/Wv1QvBzkDO8GmqhwlHvppqjGg4qAwide
WfjQhsdubkno7OoHPYurexVUL2AfG1RETLpKQYL8aD8ZNMI29fjDCYd2EwbYaJvuJZSEtSpcc8hx
zZ9W6MdArtgCNL190a0R8g9trbGsCBeVLjRBbGlZgaEb4ZXnNMic/WVqPmiOtt3TW+ih9+rmsxOf
ija2gXbaSPGGfKNq2W7mwQTNZIWf3cJK77ipHAYULmnc5g+Rnu3Caoyx3uXuOi3t70JaI+FBEX2U
CmAwl9BaFQwItN9dlmX63MOd3iqPi7U+2onzheL83FTtsSIT6r+vRMU/FqJKd6BuWvhZsOc7Qjk3
v8hfClF4bhZD8d8bCcZBGt9y1EYSVS5ho8tT3z/Q3qaBZEV3kV8C7HCKb70oGZSHHwP2PHJEl/im
TsB11N/iyJQA4op9FVIjEGhZcrYsUiq2H7dX/S+Zqf4f66AszYb/uoPyHH792+4j+6ck5uVn/mid
aAZ9EBfxjMtWhN2GZbLx+aN3ohk2UcwYAV2lY2deuiV/b57wU0rgqnLZMWF0ci22U39rnvAl3ZY4
sSwcWpbBk/8rpirX+kdX1fKqJP8BTBemEJZUy8btL+chHVZFXmR6jWKWLydO3jJk8T6SHSY/PXX3
iXgP0usRG/lhcgzpqxCsQQdTX896+mssBSiBahNMLnvkFEPgiN+FoKMXbUK+mWrjRzXNZ4XVqtfw
BRhh+Z6FDmo8i7gUqVKgmjXSSftEtMeSs+c+xiIvdimm/7yYsz32Leo8Taf4Wx7+/DTsh3Ej/aL5
Y7Nz+5Y/vi/VJKpbEovAnO/MqXh2zPC+JhRw27JVQMeJlRefJ/Vq/vcd0m2bZIsegV5Spl4FT3Iv
xmSb6S1unQ6P7caoUelbIC+PtweMtSjjx/pnNbqfMSl+5Q8/JOxo1J2HXIZY0JcKtbN6f13Z0a8F
14zFxtO1t1yw31FL+Z5FNXtNOfvFMSFQ8IhfYNgLwprA3yBbdCuUMxEAYMRsxrGfdX3c3z68PSSE
qeh5DDjbneZTQ0QzySbLnaBzx7u2vMgi/b0fFBE1eJGumHnCuNW3YWI+2Q6/S6vntzgAv6+FLNZ6
I08BMUCs75PA6FR0/WYCrLgmoDDGGRPf2Y1bXjChvJqdD+RL1nu6vfO+gbWBfwBBE4AKe3kRJpnb
GzS2aLHRfffdVUaYlowMKZClBZs51H3u2ZhzCvpGbAyA/FkA7wnWfFRlu4ZVaT53fbabaxaz1kZj
Rs32VplGeVD2pO4LXZc77o73pltdI4t7eNK7WI2zGQ15ANm2R86m64l4AtXADBUyezi7ch/pBHR1
9g+c5taOPgm5ywHQv5rCntY5VL+AaChhQg33x/IFuYE4OhPiqygOSQcgHmCK0++mq6xLKWjGdezU
i+y9KodhjVlh50ApkWnWg3UEL+g0VzMZ7IszI0FzcSWTATL5G/D3K+jA1oHbu78xFCL6sJYemAKw
XXp5wgBNEnllPStAimfNZN4XELf1aYrwVxiVC2RNQ5nOgnJ0yNVcdeLFdcbPgYrn3sSKx66FiXmo
f05+dx/3Tea54S+b6nRNM5JJG5wUL+KWs1ZSzzZXFLAkEro5Sl4mAi7zJYKco5XKtY/WjrNtBwiX
PSdvs6lIPs7ClzxjeFQb8tGOde0MoB9l7kC8RWATMyA4sjUN1n3u5C+ZqMjpE47zEvVkNuqWgw2n
bO9KEWRebbhQOAtidiYq7G1CmFlTMwKBiht5YR16FLvRWtRocd1wLg8Gz0lXC30CUS0pGw6Zld0+
G3hOg+tg3cbiYJTo+GPoeWHua/vELrHduOK7dsW26JBWK2aMd/qEHzyKJpJDmnDXkSXFdLW9zwmC
4zmH4qKgdaw4cUdYtOg1O7CtdvojbizPHEV+yUY73SbcWFeRCWgjiDn7DMfrw1HfKn2BCYIKBDPc
nu1U/6z0q6pzeYosmgFZSKeQzERYZncYNfJtYIjTrAD+pJ2LFSMO8UazyeJOAejM3/iEomzN3KAu
wmWviE1kOg+fIsZst+l1BNRjV0bnIrzXyJGAzknnzw1ZTwKRvk/kNa/DAs1T3hBo1zTkBOjuAKjX
cF+lTpqKTum4y8cJME2fLflOWBqcur5DtVashaU1bHmcu5le+oOu9Lu6Z2lhHUn6Fz2cEKoazMCy
snq1ewGYJKDYyP0TmIjSmwro9thAaMxqR9tXbAP7UDvMrbZnGK97hlm/EJ9FTnUF0DUxt35EYqkB
y1tlEAy7USDgLlECCybcnp7U/iEvtbMdAhqBJUibv6i9qu/MB0KTpk1uHcZKZmuztYuL2xImhPUT
Y3sFOSip7Udhyt1EmFAJxAgn5oJWm6S+UYhDvYguzFrrYriaZkSN3AUoBh3CPnClboxuhsplGMGx
xrCVqfPgWPo97gW5TUbtASfMldhENn/CZYSKTtWybcBq04DjXyuvhd3tapfwKuCj1s4us69hPAFM
MFGq8/7jVmPiGeso/DtRbeecPYvdcziwfoQPCYndGyMXcp0M4ovbXL8zH2cm7w8aLJ9i6uud2RG0
7Jg1Gb+GfywsjLWjIhZbmFrvCXo+iziN4CXpzIeUdK6kVD1DQs7kbjK0bVb4Bh0NBJeibupTCtsd
AZRpEu0RH4veDM6mNR97xyKXjX2up0eBvTMrKdfowELQ0wSgJP5iNQN14KREuzXaFV45G/xYuw8o
PA7CxDibJt2zO0vkGBkYc2n4LreeFoeJ4+6nwoVU7F9irJbr1k16AtTUfrQHdWbsoEr9e6jq/uLk
wiFVS4wbEMe7gWnEHSLbbaTUZ5DSFGnLUxyrx05IdegtotZGg85xGDUoZ60Djm4cOzEnlSlS3oG8
aT3DqKpD2SOTMOr5Z1XlEzKBxLo4dvzUzKnaYi0YVr3VbqHfYs6VObxBrIz9CBabGIZXhz01aaY6
9hMteDGyed8Fhn1RBqOCaGgeDZS3ZKsRHgud5JgieI2DNDrnnG5N7nwYrAh7x3iWXHm1Y3WvQRTA
GAz1p3JUP0y/tnAhjhbClemb1ofY2hGW8IjO8dnyG+sQOLiYMqhzPTJs8rUZMUWko+Ty0qtMf2kc
MbA6Aq0VGWAcrsmMjS1OlREUNqs1tA9PL5vyqMXTazIVgxdTOmyLxoMAlxEFkEZXkUfdLlWsiKKp
d4GOwEtkKFfHDvU59YBW2ITDmAMBwlpa7vsizGl8cOsdaZtUBebNCIGyZxlRtaZXFXnTFNtET7Ht
p+e9L2UH7cocd231SZuv3Jqu/JCycI4CAnGr5dlO9Y2E7tXtrKWJfGv49UtNRRJsk64yEkRIftde
XNiaf2sKloXLuAO49zpeunNTB2a61FDaBXVurkw3Ko9BRfc9bpV7UObGoirZTfn41eObHNO0olmo
6OIZeYRuwQUqpV2t2pzXt19uTz2NSZWPl8AcXjScYJsyc+jPaUs78/ZAAgqtwwjigGP722T5LC2J
p0BQRk43hFJW1uYxg6ixipyllds3UX5slwdjSte0T/hLEkEl15mXGnsejQ6SDPeRgatoaUvSIr9v
YyJ2kNufyNG+Czt0cfTV1reHRLo/gw7ItpiLTRhlxPz1yECCEvEBQiDEEQcgr+BYaXWEhkDO1RGE
0BN1y0VECPhcA/MLMQmJ8RV1+LzNq+jz1nkYU5zvEPbQ0plPbtvXMIuLcptlFHG2IvM8Vr+HwQjJ
bSg2sYWxzLBy0gb4DJ3MuhvoDzhpjDMGdB0n+msV487RYqQOsKCaOKJpaSzBeTQo/HDip6JObYR8
N4hoY02sPh0B2dcvxvfKJ8yJnAa1scjpJCOqLzaRYASHYm/lmEDvpjBbk08jFnLXhq4VqAAu+JXS
7Lsq473qTF7ESJ9jQ4WDYzZtgYLq8UWvsQcgJ8PJ4OANSjJuLUUBEUYSPwT814vb+TCPibvrRHBs
8iA+GaQBjU7mgYOC0tLraMlm6AxQ+HvAUAkzuQNmiO+0zdF+9PGL3reUomhYPerpHbQZyDDjg4iD
i2T74U0EfhtEgD0433h8UKzO8rkqGUhrEtunMqpyO5OpuI7m4C43rBqrUjatC730NB+Wq5OQN8zo
TPUEY0/YU1ZlLh5V16N3xbHNpIqGk76LWxfZzMDzIO6iKzl93n4g0UmmFNZ40UUQrjxSDVnjtei7
L7R3fP4fZmktrhtnX2fGK/sigZtyLDalTlvw1huFXSYlGS79EwEQ33HL4gvFjdRkYg4M1MslGdzc
PmAVof5CmoSDMYpmG9SzhmQk6gC+0fl1LRLMuGNZ65j8+FVYYpJLjs5QsPlZ8gbyttxaNoZFerde
7dDyDPDXdHWFaq6kJWK25CkFmcasoaET0o53FdIhUp8NFi56XRie4HEh0ktFi1R2eaukoAQL0iPO
vsmbEw7efIbjy9obnomdbxDAAZGY63HcSWh0y7Xi097NRIIpGN/vSMgGb1RX8FzLn07duGc8qDZB
lqOaqcnfQP227kBgbBqzMHEV6CEjmXGXLmfvYFujhxu1boitZL81IxpAnHP7PnEk4eGzNW0IfgAG
ygnC+Jw0zcYX1WU2ROLRqMJ/qo2erXYtoyOvHYrf7ZAIjUo2cr9k1k01AmlrqNnOcdkQHflR40hb
mSZwnjrTvqpaf7Uq1sgSxOmKUdu2tSBqdKwiDm3XysjkJlg8/X6mPm59JzPQMfTM47nO429SIskG
5pv92b5O9j2eeCKC29jZpF6RwTz0EWsGE6lcxiVGOuhFELMJM4ZHYVKbaZ96yoGOl4PHsniYXJIj
CWrjuHScRr0VrIL2mRnDNxuCyUvzHyKNYcDFRbRGnn9s+ldLbwBkWsUfXbr/3+/6919Fl7f19PgV
REVOtypvo3ZaODuGTqfyv2547T+iNvoP3/+3ZpdjoAdapEIAgug00VP6e7PLsdD8WAjqDek4BqAg
+mB/IwgJ/TddSdNEVyRohNEK+7PZpX7TDRthEU8KvJCMvX+l2XXTAf1JEJIS7wEyIXPpu9p04ux/
6nXpRA37eE8c4gSp9o1JBEjihddqCTcQfemC08DWJ/SW80nG8AAHbeXPcnzIEvuVbfuXY5uwkRdc
yojIe6tyZL+DFCt4ovl2Trv7pofMq/r+XhHy7lW6DV3FYeVTJHXqy7UXR4N5+MsB+M+0FWin/kHV
sPxhqKhoJKLEsjgAxj/BhXCMFbqWzdITU3/JJ7Kjl/pgnOcai/ggMAU8Gjox6Ij2t2M8uQ/AancU
yTpqO/tNFCVmfr1arnzSr3W3R/sEdng1kIyzrwbW5o7pnRCgxUsG/d7oVF9RpPxzbclyZerA4aLE
hIFj2YeslGwI3cK5Jlb7ewYPhpzs7OogxJWzeShLdJ1a3bAx5VY3MCXcYkBBn5UEL6mbEptHbmao
rEvvvLe2fR8SYbrqS/OeuwCLgjqYafMRhdY6HQ1g1cVX1PcbmZg74Rue0+ZoPd/9QT/FoXPIHXFX
NE8NDoo+aAAgy0s0xZ9GAT/JbB8lbvZ56u5EnV4V+am9JJ1cOHdxqt3bOZ6KyHYOjZ299kb56CKg
NPphqzQ8bkUhDsP4RLPhubT5GiBu+AuUYOHZOksr2tc95W9TPc6J/23pVz8BX5kZ7a/KoUGoLVbI
Ul5RRYHDa4DR4hv33Z96W77WHDsDVtTKHovPtqPgLgAFwaKF4DbU7PvdfBMYJbUc3nRM0bwqkWPT
jxJBElx7Lmy0yMr9bsr25zSnAG6TMyGpP8PumMbykuUkctrRwakMBGuwG3vnR6B8hqGmdYRqeezx
nLHfQyjXhmT4gi83tve3nE2NVkzLfhIL9bUOsf4Hgf9h4aF124mIZxuCnT2eCFTwgOLUHinvMKTH
kZhD5GmaA5oKgwFCeMN/k+qTQvVAePQm0Majrb5FDDNDzdYvv7EvI9PO0nWfrQCvsK8/tVP6M0cX
24xo+kI6VW1U25TtyHcTKJt+Zm4Ztjm6g/SUG75tFaOXkWhdBRJhBSZuxzGPNfHWuF5Nj4ggXOMQ
pEGS/oqrzrvdU8rFUNqGxmEM4nI72RUR1AWAiNC334qUsigmOX5dJc5V6wfyeGM6h4Mw/ygYWpf+
HoKWh5zw801loKImp/3O1QIEeEWcbYRRaRtqYrmRVXuodJQ+y2B4yEnLoT6R+6BMX9JUA/8XAOys
a9vdNK00njWn0mm6WsdhadD2YWAdenP6cswRSYFB79fP2J5qGvsoNS3fUTJ9z0yMAaHenpw4b/ZE
i7KphJ3rzEl5sSwOBt28Azo4mGnznkMpwY8pz4VLsS/j4kMtzYaB5A2697WGQ35+7NHYr8iieh8j
4NQI2wQuFsprJlhnoBGQTE1M/u5sA3RRIRZD/kCFQnJNVDMvEQSlkh2JtmHHfBBtEWTn557woAbW
LvWH8TpM5QbfEuWqkay1JHbBGwb7zqizHYlFP2fLqDw45xR/vorXeZdM3q32nw3T3cihunNHp96r
zHmvg5CIaxeOcqWZR019JUT8nMrAZJ1mrTFrjuzAjFMlgRcuuyStKiFaimc/CMv7GGhGWrQuzuXO
8ZIej8SSt7MrbZ8diVOQm2xrEFZ9l3KxZTQ7x2WyUQ0uMVkGVGBpVxIv21Nr9w2V33Jf2xOQ8Yae
M96SzIPfP/2aOu41vcsvp/MQH3S7xhlGKxWcpiQHbLRib6AJtO0nTnZTd0esgNP4oES5rYcMQk0A
QKfNtUPRh3elTJsNIrO7ynfV2eAJMtDQAVmEnhKqPCPMPdXKkKcuKB8y0V+6gaOQLeGsQVkHW5Di
xdq2pLFP/JKb3E5vK4SPU/gDzGy0w7H3ykbE32rK3cTMxB/wbjGGbE9ZOcVA8tP4BMi9QZ3I/ZQz
sAg2NiAb0FuxuY0z7LHaYiG22M2l45WtQLy3Kv2XUxUtqc7cOrO6O5MFQt0eF4yxCRSsHZ9o8aF+
mITN9i0qtswpVmkWlJCPVlnUGp5kgr+umvSkmUyndGtZVIKzGzDejXZBb/6yCSL2MSuukZHBE8Ge
FY0ZK1IW30ed06xSk0ii7ktramtVw6VeybL0Qt/9oZy63CRz/IKy5GfZtum9+t/sncd25MiyZb8I
vQCHnobWQTKoJ1iZzCS0cMAhv743orrfrar73q3V856wkpWCZATc3dzsnH1y2iZiYGrQ1wgINO8h
Z47AKkV3hGNt1w5h+6q3P6veDN5YgNC8LA1Cso43H0CI9kZeQLiuJODwYGxvEGhg0w5cMKcgTm9c
Rmpkyvv7J07TryDNpkDstXd79rS0Q7YtM7+gw4VikCv7Z+zlEWmUqDQCz95LP9WAIdnqxXKSR53I
WF+f0lNdIVGI6KirCTWcH/IN+G1wE7l3tM3Ieo1xOebMJpLFc8GJjkEnl4hhOv8qhUeUeetuy5R7
sBlKGuT2mzsC9oOyhJuf8XMQNg9l1V2yVAtWjUUPUhRTvkoe+sRR6yqmHSTJKNJLzT4pmXymESmJ
w7BUIIf7+QjrsBTj9FPowcKUK8hYn8KanHoCIplSiOzK2F4+muDtNNv74UlnY6UjHQL032ge+HpI
t3G9eJA8zJqOVVF8zANOTLo8ALBE8H3Zcq+RO4XnruWfjMFXJMZ0smU5YbsCGx5w4kdpRh84ULtA
xOnWQri21a5qBJVGlOFzC/Js48biS/Qd4TuWVV43sVP3pxR2+GjVZEiDWGrR8ll9wxzBkD/9KH81
exNtN6SilrQH8B6SVhNBKWmXgDtKygsCD3cf6GRj0GWGWsWIYUqRQJQTrYu+KvcDZm5s3CCUAwML
F1Z2YqHsh4mVZuUEe6YF9inpQ++Yt4vObK9Y037EcfLchQIabfPLpFOe2+IB1zUarga9jykIoCdU
PLJRZQ2ZujgEiTKOgmNeIBVnDAdhYT1UO2GNa1uLz0NfHjLssojtv3o5vjR9/+jp1aPnlWIRFPJq
0M9daB3tWpniCurs98j3j0nsfNPrgvhoo07qJrtbFc17QXYaBtd6P4ZMCltkyIRp7RgQH7wWBSSA
EARB7kvbxOs4QJqlJnnuJb/TwkVY53X0ZEfqt7KL9acQ4+tYef3eHusXXyMaRDqPWqi2Qo4ffZge
HPxnqxEp7iCYHpKSMtW8rGq6wHreozxi89KqJ693ds74HPscUORkoerzf2b+BM8OcyHhT3jowgSl
EYHobqbdJh+enp6hkY13Re0bK6tqLuSuOguZMgPUeNGK1D61pfWF1JYZWwGGIq2X0YC6PeumHYAT
QpF00KX1A5CKxxHwVWXH64x0MU20dKkm9R6m2bdmBR9dmPtLXWm/uxha5SQWjo7NNjbrx9pUB4x8
OaCjSW5sq6N+CDJ6eaW/cszNkCFurAP9i/3ZPIbDcxyStg4baUEF0KwKPHkynk30IzOzuvNvDOl6
HH/cdCZCFwu6CUu6BVY6tYj8xmFJE6tepPGO7vCuGfObHtQ/AheTRUIihu0QQme6YKTSnTcRkpgk
LxpT2tjwnxSurZUzDc9ofBderX4JMnh2Q57smMeuQdbFFyNmKBf62r4KNQbuIaQReU9Q/OUgRqNJ
zdOgDPujqAueVCallqmIDrAE6H8bt6tIaSDWHb6EAInWxu6nYFPRzFhYBYMeQ9nDYpzsniGgpV0c
fzzHWvMSZKq6iHKk80oBVA50O4xY1+i8dgxJxLCtJ/OxsnqaLuSC8cNjGdx6qvo2bCzvrY8rFJp9
jPMzAGbhYUxNyF9dZpskQHZb1HhBECk6ksmWNw7+MszQGXnEfFClTJu2XCsBoavDp7qg7wFKImV2
iL4S+NS3rKZ1Ru2YdflHNUgK0AaCnz/8yAUN36iizE870P+FSwUy6F9gAGj9ZfUGz/HLYKpvcvC+
Ui/ZNibkQOZk2ZDkjDoiMB7zpNTRqNrNrC1OSZ0/N51LI4nG6qKruRDr7WaO8EVE9a6x3HPiBBdh
OnxSDO1Vv7NSAAJ5vUtqRJN6mgx8gFqBfPDm5UQuY17dqCoi4gleBSoYYGqwzxmMjx5qbujysXoL
8ejauMSKMozBcDZE1nEutN6IeNFC3U23m0vJdK2BF6aZHBeN0fxMZE+OMqxetnXKZzN7dJhguuSK
ukgvkuaGQ+d1YHcIicdb6E4ERcOXGDgoIVz53Brgx2Sp/yJ15uDKYr42oJg14BowCgPXyQpSdFZp
QiybPjdJT5k4tfsTrMzvasjluvI8ElKZqyHK/DHrZJFfk4eta0ywGTLRsgT0AmzGlADqGnlswhS6
in+rzdBbInI79dKD29tBCBiYlIWl8dbmzP9afg4wgYweRwlYXVeqW6Sa8xUmeXECVDBtYrv+bQRD
dg4B4MtMM/dWZC56rCx2O5IOEMTdMTSSH5rqCWHlbp6UusCirMDZQd6ONGhRkmd9y8OPUKP2n01P
kjIK/lzv+PerzP8Y68JZ6kPPSiQ/sCg9WFRChAAXtacpRg/bOJQdU1mVaxTKPOjpgBg8pqUwefmy
6mg+i6x78FGSbFTKBFqUkqaua9fbEdOorIZqj4Rm2VYa1H3DfUnQvMMTJWV4zoqxyKup5m+xjON9
H0XZEiry2xh6P52knLjfMo4LwcXpoInIfBaLsQvdizkvnaZugk3iEcxSBKzC1uFKYCGBZo2KTYaI
Dy+XWDul9u1kEbDaPJ3OxYQjIDQysjGHAt3vk8mcZctwfOZXdre8dtHyN/3Sygz4M8wAVvJlHDjs
JOSx0BxYAkq/RAUdChzIW+Tx8R4RyLzDB4dCTNpecz7I8C1OYF+eutBGGFHzV6XDppQPJPCktD5F
dOYGwLIgp7sN2EJDmiEJ0PUxR3GUkTqJYgidq11kT0VVp6eIG2uetR6ifLYFw7bVnrRYVGO/2KHS
U7sJormvPFirMLZ/6N70A9X3KYjz/Gg6z6Gp+nNm2UuaNcEpGpuLa5BxP0UNtb43z1NzG4EjkYUM
SsE29Q5ofY1eQz1BpSyRnuYY+VZ5pmdHGiu9sNKznvvMBB3vXfiaczDLCDBiC1vL0dJx344RJD1y
LbeGjuXZDXfAbTyIk8ENPZK3SnGGbKvRqzZxoMcr3+wObVuSCxIwJyDTqT4xLLpxycweR6DLKqj3
ERwT38ENO78JTj2B8qF3btfcOkF6xcuBA9MzNarLibUUcWdbBRXp5aB68Gor7DiF6QSHRFZXOwSC
B+yZGXnGcmLv/DFrfdaT6RSr0R6puIxiV2vkvbhVvLt/Dbsh+KeGIpNh/NjbJuCTQQXTybCeg4pZ
oacz6Yw6axc1lruPXbYwMzmRBdGmyDO4czhLA5VMrtM7A1aenkHlXyYXkYdgSrBmXOtcYZ+dbS9A
GUwT80iW3ZQSMdbCAuVCp+nroEj1beNADOGMXQ16MO1ESDBNXJnnstAV2aPGN94XDh6TwZ0jnGSV
vMDMfbY6M36CQ+BVJnA4+3x/ZSy6NItZRbK0QmZUMprZHZ4Bz4L7LZaXfonOJHjMTPJ7hHro5iug
qmK5T/FR0umq9d2UpgKuqFqwYww7cOPDtoqqVelM/qPLHB/kTgoAAARCOTI4GWR3idt4fO8Mfec4
WNeS3io284X9JYlwxBvyqQCW8FI4PQ2tbHxkVuo9J26063odtUwenyy8leshCI6mOz0EY/XUjB65
0ClPVRSxyuG5QSLGqByZtG6pdYuT1xUn4nLHbT3yK6/udrbXDKs6yi95APRPGNka4Jq5bemvLnI4
jQEwQ1TGVXDwOA9CneCMHMNDiilna5kojX3XOcWoJ3CCmquWhswqHurrhB5tN9UMNGXciZNtNivL
TTWmrkkLsQhPQiT55rr8FDKzY1Pm8pH043NJsbDKNPHK8d3P0Di5ZroIAsZoPjQBH6rX+nNSGs3a
j4m3JOkG1b3r5VezoXopTCQNPFJPYxw/d0nyo5JztuUkEZRzDorKSVdwWKcNN7lnPG75Shkeda6W
fbe4z5chqZJCx/ZqKfXZ5F72EBXNgoW1MYfOIhV+wvuTlGilgcgGmqWtfMEVX5u0ful0g9giMGiW
TWvlm1hPP0rgYNMUFy9ZLs5x6/RH2z/ZAPY8JxkvBcNP9N7oKOO+shm5muFSo1lFT9u5BnL6sAMT
eVWZf/dGBXJEkvRiEVawNBRyZlup371oX7yBS6JWm+cE+zujJdb5BP5U1eauN91zg7ScM50HenDR
dWCgxamFTmrS9Mci1oy9yZ5McUeBFOfvYWSb+2woXs2uJpPabLHIN+Gp4sSoIM/Rdzx67GE0MOiM
y6G8GUKpp9IhZyidpmU6MAjWNXkdSHY9zsEBtuamcwrealRgK5tuCDbScqJb3CwTw3W30oqqbWdZ
Howtmw2udQ+aVEhMCG1lHyF41fU3bQCsJTFzVJDzAF+GWI7vZ6zhwU/u6Gv6wPdIuREYuxj4LqKe
jU6qFiewP3AgjfW3wj5GMxRr3NwGPVXVnAr6Yak0PVjICaSRosNsspPbYwyTwjCRn4IkbVPnVhy9
2cWnDLRVKVswFpf4MSFIHQNZgNmC8JWwxMM/iXpYVrRstl3quQ/wn3+TNvVilTzpsLIaJHHk3Hpf
Qatbi6mtG8Icg3ctqyUHvgSqZMJC08eUBk9SPhD+ewB3xhBygnjs5BghWMYPRp1Uh7J2V8SMhgd8
Bod45NrZIMeATeix4FuySUiLVVSSFyougXzJCa+lHxPbI2F6TBQX5HzXa140kJXcDgJbF0ddmYe0
66xt1tALkveQkioHEGLJI4Cw6CnnZ+qjYDP24XAkpRXGqMYA3WeCvQOQy2gaVXNVwXiFoNaTxi0K
HmhiQUmN5v6AW8y8jAReSaoF0NbZFQjrMvFz/nZhuruiqj6sIINhNCO7B72aY45an4c4eNXoZa7c
hMB09KeKO2oLTtjH8UgCHnNxV7mAv5CclQ72xrGf5DHIwbJHNbunyg8OfQEtnA5eHj4ohnUrNZJs
kMx2gug59Yb6qB+m5NRKOh7MZYNF7o/aIbeJs6q76KCc+lAio75h66QOYEa/mczhKeuL8FS2ZLQN
YKQ/aqPKVl3E8N+CiYP2VvskXo8mqP2LJ2BYZ+qUNFMNSBxWBKmXuwKg/AoLPTf+2KcXhn7ECeJx
UeD/QBi+ir3I3OUZ3Fsts0+lNxyLKepX7WSNsPEHEoruX7avi52GmHklLVp1fPtfVux4N7E3KUcJ
AbFHUuXSXRz11k4LtBZp+bTU3eKROtA52QPJ9XPG2Lbvn5s4q9clYsy9rgl/y2sXUkJwBR66LLs4
TkRyUeRejdaMNzZQVSpSFV+8wvrOm05uvDqvV5SSaldBKKvN+bZg1Nt2zi03kaGRZ4P2JDa4HfrZ
NnaY63DBWQWK6oqBQ7DSfQSd+CLdtdaPX96Mg8p1wsYSCTK/NyLITDY5mZ0fRWw1R19jw8vq7jsS
MXjLIUfoFMsfmrBoL/nlJuGms/Hj1Fuofqx3MxLAn7fHgb7tTgl81Zkz7WJQu3nCg5zU3itj14qG
OvYahpWYd71+PWh0EybRORs/YZSX01MwSPE43h1mgQ3VaFRkRYe7vNFjmDrMwrilHtyMnmLTYH1r
vU9wb/5KV6V2BPq0y6DirGCUuBvHIO7HQxW8NO20JTvKuAGRqLdlFcdLzje07mMKGIXlMEq6fOa0
9kkSryR9hrZA7oK8Nqa/NE8cgEL19rcFQPYwILJDy4ZLKuzDZefB5SV1lmtRUNRbtrxoQ2V2AK7Q
L7h3uM9F9pPApHCv6dC+NGXu4qAw36lYskfDD6eXPiVazpsTBJEXn4LCP+DMB5+XcrkDqxCt4tz/
sDHkrKVSa12O3knntg9fUlu1kDWHLi62rkN7YDI3mUXfDkGi0EcEGr7xqvkoWOroW6+6LyEclLkZ
EVG5EBHZgQGbaeEJ0LbF6j/PiU1gHH/y4N+nxL4tGAE4gCB08x6w8yerh0CxJ83KwXg4SgIhuXpY
Yz7rm48Z3Mq1IUEvp3HL6ZkwvOvb1tl0tTp4icZPoBBz1DYIWCJriR8l7dEcHlkpftBMwASQZFl6
+4n2jSELtLjE0293eUniqXKVecNbGwSr0O639iylcVmmR59nIQvpXxAWBeJaK25BvhtGGRz9yDj8
5x/+buz/8+zf0bFcMeewQRG44PL/BiBoPNr4Lk/AuockDk7MRXpTLcosOmSiSHcRVxzDnfol6QR8
L9F3G1xQ+nYPHIECrzMmBG2XRdI9JQhOYVN2P4nIQKyvmz8UQ76LX7IgCo+/5bMtp36+DAXbujc1
IOeU+RDU9ZH8QC6+TLZFQKJ5HB0qL3QOVf5romfxlWTRg7hCrTAvKp3qdQgpD/nv5KxsI6EJEpjT
0R2poPox8mAKwN5I6rI4h0odOj69xHn74VJOrrxU/9kCqjxLMuW2o8inMzaSlWin5CHAG35x1De7
J1WJlRLyUCTTsDFiuJWmFW2cdNROtv892dM/QSDuT9hf3wSWnuk6XAbEfyPAiPzJRy/FK6xL62fj
ly+GieAfMvwEMa6l3spSeILl3oFgUsngKgJ4aEkU/rQmbri1l393ZpeuWiKcV1T3a6ubYxW9Mt3r
4yGdy8FGn2YIfjJse60FrZIiSJJa/OwPHSOQFKBZVeGGDw331og+QQniqQ2eO+o1vRpOqexXGAV5
SnrbWw1l+mWE0kLYoH4w1Lm1jR5dUOkftBaZcdh7/cqxxZfGnHytGWgBTepffZABb0imkUDhrdue
FRFVLkMlxglOWXhPQIE/81HAOswTArkncp3sYEq2mSk+8kjZ29phbFbZxjFnVLtoGabcAmbqjLch
S6KKP3popFHcP1MQHKhuwDUSIoxPvaV1DvnO1+mKqkkUS6vUjKMX2F+G45G7l1vTSUToQxMHbd44
fTY8v0fNRgcXuUa7F2ltIEubyq1o6YGyX55nITwqgJcwgdOCDpqQibHYOC1KcToeNJVLlNVakhLb
WPbjQRHOkxZG+xFb+8hgKXtpxQ9kkt0dC5IkRXGpo3YfdIazGVqQd4yrvLXMh34dogBcEdQAFGZ+
YtsoXA6teiMP9uF+jfEi40dLtt3/13iNz2NF1Nv/qPESAuXT/6zxuvW/f/3+iyjs/hf+EHkJ639x
ePi6bhjAsp3Zf/h/M+IMdFxou3R8LkzbaIX8l8TL8TEtzrtBU94JULY9E6UsBMz8My7/sf9fdF0W
srI/HWwon/BKcg/Ex+h5M1bqb/InY5DYHzwRrcGeFqc214YHn0nPqZDQ4vSHNoqKr7suaUClceH/
GNwN0P6a0S3MwuJpGo+T7UeYcEqxRf6vw9GBpUJye7S8V+hdMwZ7raQfF0whHl1kJ2GnxUAcNGMX
Kp/pcgXP8u66LcRR6xF5CTAjW8tBnzGydJKEDNBFyAWQZQcdht98hRMfpSTNMu+xd1Eku9uf3rX/
RhjmzD/3v7ZbXhcbVykaM8Mz5zfMmb2ffzrwkRb74BjkgA/e4KuX+IF20pfUuGE7XizMnK/TOM4Z
TlioLFFskSo3T5AoGfrCLscbv2GcwQ5KnUtNI23YnpwQZemhyKym4TNJkQUNDW3nCE7Y0pN5dA56
B6IOaY4r+Nlknk2B2tpBTiNvLMaT5SpkXI1hnkyqu5cpGv7Pp4nNGDdw3/TWodgQ7lnMH2gpE4/R
wnU2DA2OeZqUT6VPfo2tczPHZQS1WYnpuZZB/QjKfH3/DMqd/qzBtRbMER79INafuwZ+b65q4+jO
n0ZjYJKSMzTEAM4t/UmYb72oeUMmczrfP23egFer3X9+S6x/f0t4R0yXsDV8twiP5kf5T29JNCSe
W2Z2SxdzI6rpVyeM4G3omDLlpo7ftEy0NxodDCLp7+LQd5K3NtnTB4pes4jx2ggLnIaxpIVfjccm
RYXD66hWwWnwdXFBzy8u919186cm4TQrGeJ+l2BIdhSsyLBIvsEjFgTnCHnDWzhdDM2tXlMW8BWB
1KeO6uI1jGYgvnnWJ/M60t+90Y39iIbm54SEDCqGyxCFuuMlde3w3Mp/wDSZf9Uz8uByalIhMLJn
k9Dhgv71VRpCkbipb9Yc+UaA7s4RLwpp4145kVjqmDleHD/D726GOd+olRMFmK34zbhZe0THqFIn
5b0yX2jVzYoQt6axQbfxmqJZ3SKhGReia2eHlEfW1B8NscivR/pq2bEa4FnaLfojhvQ9xsVfvdUZ
Zx0g9m5icLpHRDmcvXjQ/qk+/7dtzHEozSmPbH5m19H/tlybJqXlZjCo1Wtn3PaxnrCsClDLTWOe
Ve0DGPcLlxpDK1eU6O7e7sGj0/qwX0O3kiQZD/iQCdsDBxwEe0g34CWJgwl3dkX8bRof7EmJl7mc
fQxTbU8cA2lkowoutggQSThFc+tJQcMl7UumPGI4WEmhHWjcAOXIueD858Ug/m0xOC7qG3bs+W6i
O47+17c5qXQXNF2jVvbQp4RLZObJZUBJPFaCTRvNFBk91Uscjd5n4w6E9XreizRMfeenMd2IFMn8
JNSpiJQ6obxVpzquhYJYw+f3DzGQT9RtjvcmfeN3EY3GUxw34qBZs+oLsfs//ET37/gvO67j0jyz
LYETk9vG/cH+0/Iuam8YLKaZKz3Odqar/MtI3bNPysrdjqYAS9JG3PELCK2WReIxO9i1Q+yvTcB5
//Wh6rzPpNK0o/RKa1tZkpoWtwZCM1T3tCyPRjJGZ9Zj9+RJCvs+DB8Ql4VLw+8AfTbWeC5VPJ3t
Or7U7lTvsql9sqIRAt8sh9OCotg6XfWeciycC9cKzz42pHtjmIwBeHVEQUsn8T59F4WPF+NZwY5w
MMcwOOd22hFdaBTAzuvytYH6XSjIzm0pjfMY2/HJ61uA64PU3qpYnCfNRJHiQzgJhn/YTcXfbnXz
RuG5li5M0zV84DRzyfHn7VSrhswtIiNfSa2dh+G4H5hmKmIAOsh3TYxQBL3n8BQP3lG6nUmeYant
JcaNVdua/nNr0f5X8LW3qVDZqQxqUu2GQR/2Yd6+jcDOGPKE8a3ycd2p2cwdW3p08zTxbNn9SwU+
7ujEc/zLUNu3PrTXVs10vvPNB9ePegTVTr8z6LgwjYjiQ2qgDKRrNe7EvIn5qShWUWXgVAaXsuhw
p9yMKOn3DbEvSwSuekF/YCtnceqQRjETALd+LDN6bInj72M7c/e638Q7Ug0k4ityEPRMHVOV2bei
b4DVlL+SqUn3oW/Rk9QScz/Y2Rd4Jyyhlh+eDdvJGZx1mEYTjRCF0r/ePxAV5l95iKF3j1bRfpYG
wZ9l69M97cOfGmaWG7JwuWwRy3PbrBgo6FDxOl3DJ55n1rvZEBBPKvwLAQwCJ3HlbzUdsS1KSQbF
Uye3Cgrf+r6V56aQ29A3QPAoAyi4T/aFWQ31t9Y0tyjv9W5xb/zFdhBtk9p+ael/7nt/sC7sfb8a
hbmYgSWCW9ltcid6D6qGyJaE/o8WFePBVDn/RFVk3TnGvn4iDmDj5bdmJkBiiSsvONKx3bXdeNXH
PCSvw3aIa2HMVQ2cFMkcpgs6sdma6BpgaFbOA4WG46XzjToDxNL6fnPI0ukxawMf7i4ahzH2a6YE
hLoMXv6ZTIApw6qD3JM61nNd9Uc5///CcQlddBjmD6EbtNuongOFdAOtljO2jJ/66tWyQooc3cbB
I8PAWIB/Gd8d+21wKgbVDAR30H2aJyR2K7Ofk+yj8pJLxye6ZZ7zlEYbo00lDlYG0Ihj2P+xaYZP
dUn/e7JXdSenNzuKHo2Mr+3MVEgiSgj+JskJSw5atgM1F7l9fdo9CNlZL1MH3r4O8uQ5JpBpbfmE
PKQmsh/fC2l+2NlK2EH/gxpo4euJwnrbxofMy7otMrdwTV9RvNw/FYzwkJgA1mApFP/1B9oCRZut
j8+T62rrsMnUtppXbluIfZ1N5IKOxadl42dMJwISnM5iyWZ1lB6hVmVcQL1bUqdy7wi8GhwWV6zz
/aWnIg1or8XZe0bc76qKzeSqLAL70j5YA11j29IbWgEUFCNzu2Plji40NjNZFH1qkUzKXdgwx1vd
zjGAZlE0B5976gPzfH3VdBbgsUFPvoCEh6SemuGZC7m7B0nn7u5LbfBDOQ+KBS1ldpAhqpblXdUb
EVJADsW1ndfcBOZuibC0AZ9Ik/j+J6IqEwOKjLYmCLol0HZoGHjw41woRILL/Vdt7BGbFiuxErXx
D/4S27Dng/jPxxrdAdMm/tt2DKiZtvW3g7oN8JVpkTCW7v3VjlLHPIm+9lFZszFIHH/P2eTIM3Oy
sXthCDo+eLpe0GeZVfqDHdSs7XddJvPNI/32yfUoR4huU9ed73PuKqtuYUy/ZaP3imTl+ZS6dwIV
LfIjeSxTbFsXLU4Jv7GDjjXMtSnw60ej1/MzxsTDSG23K62Y6AWlAW6zipdaNdAhwSEsCZ1S14n4
4vu3kkpA3XkL3Xbw3BvBF9qyh7a/rOnCbaaB/TewM7URRee8T3227mmG/4zi7kH66lcRKOs02mn1
JJT26VWsXag5F/JnimeoLWRTpi2eC9tivqegE1JFv9CsNvEFiEvjmExw634kBQZkA12bbefjVeAS
k62Knj/vmC0c2GQ6DQPS28T31b7UC8IY7vugSnSPx04r94rBBO6VSXLy+T7q4lI95TJ3NnUik5WV
9cs6zuOn1BvFHsUwYYi4k5y4a0/31zvQXch+07Bouib7NXJWnf/YJl0cllUe5+RLpgwz6VCRbFQB
5CByZ6PXslyDhokewy5maGTA8GlgsC1KO1RXyxXuAW3EqyAB4uppwZfphtUbRjRtN4NtK3Sb1h4B
6aPE4bq7H8eInd4woOervuI9TNi4V52C01Hj3toVTl3vscAzM9PjnWSQfhu94Qu1s/nQONMvUxre
Pm8b9J3sHmqRaTRx/3iKjHCOzGSddRlXHr+xLx2X/TFA13B/bNT87Cis5os/fuwiZZvURY+VZdTT
t0goucvnuihsDH+poawi19xJu+Mfa7lHQS5DpAeG6vjCdT1+ZnVi7Yt+ZkOHoKijIvGvFSj0KxGZ
3RHo8qUoOvoJTsbgNoU6iwQ9+kFSw4AznEnMAjlsDILtPMxVQD3BFY7rzkHEVlkXoBPWpZZGhYZs
3sfGSsabTFBQzAvl/sHh8rz543dL2ZX7InEEz4AgM3kEQRuIhFSLuI12od69aXCQF8RJFe8FbgFk
vLq3TLpa7iSpTmvKTApCpE5bkY5XYwRZEQoVfThmvYmSKf/KqQBrIA0d1cbTHx+AyhPNia8lpnGe
K2J9pmqILiCn0EBjAMeVY32Hc2s74VCbEImZbp32C6fcum57cWE+HO8PMVCQ8qT2+J3n8JNWPEW2
IE0ossnDQ4MeqUjt9cZVD40iici2fhNqUPyQ8lczuaSIGG63CdXPDJHHZxgh+2Yumq3dQRYIGHuk
wK6GvT5xuuanyWxRI799F485iaHztNYvwSWIsOTx70PYPKkwNnQJFmYwgv3hfb14QeavStXwoAwx
KGemwmS41fPuf39n+rDZC5v1VufjsEvn+WdR0him0nv1k77b2WP1nBF0fs5dp1wTorwv813KmK6d
ZYnuiuEWkZc56VODVC7uO66x9Ri/JGP9q8uxTxGjN/mrKoOm0NBBvdIxJqOCoRj5TebK1QbzibIM
UGMDvJYYxXJnS6Gt0yyVH1nnPk5u8dTm3S5yy/G1Y9DV2TEmf6394jijsdOm68jx+p9ah/qidJuf
tc4uUxWfA361fSr9fKFHcX2F7ToHaCmrXRbIEuIFGRyCX/fV+Fga6KvGSj0anlV9/LHE7KQZH+y5
yimy7EchUyzJzfv97JgaYCB1Y+HWuB8lPS87CuMQjqWHirLX29t9H82Rvq9ycF6bHm3jfas0utdJ
H2AKJgEkaSBmoFoj8yJbnsAhbZxDzypH7Lb+YwNtdTc8aSUx25pDQgNkFtSPsfwY7eisVZqO0tuM
d0llPSddh6FQuNZriNTXT5kXVezg/bxxtN1zOZY/kCK7v8ZBh1xgZZscBBrqT3gQWKaGa2PK/gnP
6wOuZP/dL5W9ibgUbmWAbG4MxRyYuKxnYVFVevHeHDB04J2V1640Z725+QIFUT+OSN/OzE2aKz7e
nPLXSp4HF8pIEWfiJO1We9V0fVd0Ub2dHOT2YY35fXLqD98v+zkEy9mkmE9ri/l2bLGCxNx3y2Xn
b9GeCWws9tPsKDgp8bttuEeibt06wfCVqrBfa8oy38qIjl7GdrGMKoabTls4T3+8nARlxRvo1P1T
rqqrYU3PFF23ZiiqNy1tCI7wuY640aSdW6OlslK5JkF6UISWMyK+auxgnbMBeMGXlxG9l+bC5IHG
dVpozIU8TssaIcmnXp4cLxSP1OwUX27ivAZM6R98fO1IF5nuNIy8PQJiunCcQ+vqmNGeRXcvNrVk
BdunOPo1Tk5TS9dTa+sfw4SNAX2RExwBZzzcryooPK9j2b4D6SyZ8DYTiqtIecRPkjNl+YG/CxP1
u67dz8bA20aSbfwQTqy7f/2qL2xn7Tvub0r/4Sys0NjURtYdoyj+hoZSPGsOyzPEtqFbifYslNme
jQibz/0hEZ4ius/snIMwYuM9fXGZhtzwVj1MdLPWod2gMs1i2jXjSF7P/+bqvJYbV5Ys+kWIQAEo
mFd6L4ly3f2CaKNGwXv79bMAnrnnzrwwQEqtFkWgkJW599qdKs+ybdj7Lm0wWBrGSmi29aTMfC6T
yVFGdRs57AlIQp8AwaIodM/AQmxUBmxvsha90FJD5v8pJAWsT+IXW7V73A2Dj3xWy1IL566KP5ej
ieDQocrlwYXx6xM6hxLHjINzPPD/PO5o86JZFiOyoWIWLvelQGo2WZm3I/Xaw4FCfpEbI1dxpfoz
5PhKl5Wi8J2XpokKtan8wd8WvWZvLEk6PWkphKxY1bYuSTaEh2rdoomLl/j1ksS0vth44YcJPOBN
z5leqcaDLjTvEBEhfrmW1hwazb1Yrjl+s+xuJUv7MzfAhfjKTk56OJ7bCe1rG4oNM1z3rPz2pAeY
Rhol61dESpU2YULQ5SUxBTDVPkIquTzk4UslO3kmTExcJBj27WO1q7Os3yrcWRcb4+UlHgtjZQ7D
3Y3Tne3wZlJHy1im9BnhEtsnhI/3lJnCFR818UmF1/7Mg2DdN7F/T0dB7iOZpKvOCLUPN8qije13
hPlGIt5XOE7WqQmsq8OJsxkIMTxZZVXdhe0/e8G2HnUSnWpQ2j7tbAtKLeWwGxxVaaZvjdYEB2Tc
5GoRVFtaiE0QEznfYqSDdSQu48TLTWVVZ1t363Ui7eyjqAE8sBuKtZh9rC13RPmlL9iTmEfPRSMc
uIxdLE2OxurACMfRtaGZt6kTTOAFSKENdwoHAhC2xyq1NERY8VNNaXktvWkgnGk8DyDjr8tD4d7M
jnTSBn5M0KU2F0+JU4QNEn6A8rDUeI5vNDfb0s78lVNWvzblk8gnuDxZcYRyHm+aZX82SuI17WIc
b5EknGno+Q1Nd7yRnZHeJh09dEDD7Irvd9oQuYF/qe1AQY3j76mfE+8qDIpJxLb4UfUBp2bP1Zcd
wI1+fpAeFTJ72bLAGS/6K0Xvu+1TB0JwkR9l8Q7isnsHGpDcQUQfWzXuqioObgFRSi8+cDZrCi5E
qSESnLtJbLSDczs7cLRcs14tBrfXx6VexKK9+4mdvVUtfIFWvFm1I976sHjWG+3k5pX2HMZFvqNQ
Mc6WZsPbDBS1sVv1iAx11JBCazd+JZ2nUPeaDZUVu6sEK2VdKjpOrmPbBMA21nXEH7nc81xbviNL
6M7LM2vwGJYH+SksCrAtmTvq+6oiJC/ip18LW3xbGmJBwS8u53eVD+opCB17ZfbYXR7NJxR6PeFl
OaD0uSHllR8WiKBXjJezIM2u73VvM8euE3ttq1LbLWeXqg8tttbRqP2bbqrptQgoiLNh6o/oaqZX
Ytwoi6cUTaTP0yT3zRUkY/Dm9AKyHYzSQwBMzv4eFOQM9UpT54jKLl8th+S5cTjYUBB7lZIlaw9H
rfTMT3KkMqJVIDwT6/sYQVjUVnsPAZnIDYbZgaNGUnQVzD0tRRnC5BQtAyhkzIKxSFFiOT8bx0lJ
UkmPfT4SUenErjVfDJRNpH1kW7aPwcmwA0nBWbMTmOVuXW192LLpIrg28hPSo34GXbrzeqIQwiZ3
1nrJDiXOQbEIrawPdTRgJBn4DHGz3t0cOx067PyGopQQloGxnKqS8a4IKSG4FF+L1cnhrjuE18Uh
9C52L4STFClBharZx6UqYShE4Lu8rH1vHLNYyd4M/7QKWW3dY5xVWXspSyt9Lsvuh4uq+dyECUuk
qSR+09lWg1748XcoEn520hAlmlEO2ezmP/PBf9fJpzzi8HrVNRM7dYyyL6zlNWHh3A9ODMMiMfJb
I+Mvq4vG50cRYJbW8Byn3tWr7Z81AqofRo5lRNR0KYQFtc4sWvfV04srYb/ie+OnHkQnhOrcIgmR
SFPz6mK4w1bECZvHJfsrpf0KPPVUB1rxRn87PfvB8DTaNIW3SYpVvxU2HyZ+5HFNO/qVQhPNIrLw
N9LHslM5x9dF/WypduNoSycsulu5wf+ApJuv8rREkSvsCXCDplMDEHbgsPCDaesTWgLOwNKI/yxH
0lFm69ogE9wKOmMrTc6vhpLGMXvr78iIlp+oP8WR6awjlVJb+bRjAmvaFgOedHfyezwy5dYprVat
fe42KGZwh1R9Dhhh3oQu3zI/jZMGCTz5bHDDmUCQmI22ngr1qAKUSrXW4WYA8tdXGmAAFkS3mX5q
Y/rGcPFnQIfPLRKkJvMRRXr24cRZfExH3v7k1DXyDWlejSGyrm3Vmdcwc8gAyIqfpSCzRpI8cF6O
2tFLCEHUy3WBbPFl+QM3iYa9BxzbVvbgS/3M02cdnn7JHRc3WTmdvFKdUN0muNf7HKuihXxTZfS/
WIErV0sPI6a+jYQy8W4bAnHksqHIrIHhmbMaqni8mu4cACkcoiZMM9x2tUGvZuQkW0N0Z8VonnXG
U8+DXwOjHLAqWhEz6MJvh5sXTvk9rTHeOWX0fSleRhwd38o63IRYrD9iuryEUY057jUdMzf+Lxtw
ujJQH8WZWx2yLKGs9rPwMhllekV16QCUqdTVadQ/DzG2fT/JyU+Nux9aJP0vbrloLP3p+TEZ8IeA
iFhCXXvIt78h2GWMNM3qg8EQs1M5X2Qe2R6EFOVnOlycQsuh0Tf34RCZmA1N6Oy/HKc5tBSbzPKH
bgOIMd5MaCHPQx21O3CP6Fsnm0S8paMcBEGMDuAld0eS7DmIDFpOlHQvUZ+rkw6EZ81ngwTToYN3
9uaH8VEGYvU25hBobQqSZ8OIknMtq37bRK17Qkuerbj5RSe/ltjc5uUDYShd6RjJnpxTpzXTuQYf
2eeC5GknHENuPV2VjMdnvVd/HluSQJgf3nK2uCkVmdEC4CRg8dRghS67nh2KwQ0iF+LDybBkLiuH
Y/xEvqd9s+MJmvH8cuxX9mr0u97fmaP0zibd1nCI2i+QgWclnP570tvpprLz4Wglg7MuNbnWudPd
TKu1zvXITt+lGXlMAyH2cR+W96Ti7if1MvgjtDvsyp1oSaT5t4EzKFffpsjyIbM5zjWcWs6WWo82
y1Mx5pcIpBPGdo2au0vUtLHJhYEtwvWHjPncg4KM56FOXtivj65iT3Q2psgIp2sJXHvex4ycMAO6
tWsGSmOTdm61c2jUAhtcOXOhyow02sRphXdqLl7dwEFrhGZZizSYDHOXkZFPgvWieWX63K6Fo3IG
OrSul8FR2kXx+jFFMxX2KjsptWtKkulq6T/ULu2gis1uX78EKM23rgy6x1ETu3JtMrq7pPGBut96
T4GC3d1Q7Y2BmFk8mPqt8e3fg08TmB6gADNMg255wHIkGV+h4tPAGO8zIwecOHdSzTLrUJqIbx4x
Mfdgm+hVeu0MNpdjp4rPIi3fo/ljjfg8wt5uDss9t2gESpL5rjmWl6Kp4le7c79TQVGiDlV7V6VY
B4Uh3nIr/z9Hw4BjUocS4de6eQU1EyBZSc0AdEu+W17TvFM4zJvKrO2fzSGiwVlVT3mdJ09Gd8N2
175AJ2yPjzamHJ0zI/v8RtzbKh+jMkPqlxEGhGEfabFfHJwAXPuy+QjnHUimgdbwarGmw5i+lRlY
46nqDXI8ImdnOa2GSdJqjlXATKvKrOol1TEWPMZYbq/tJMTrtUmxdsRzUlM8Z9pLH1gg9pRd7M2p
918YrEfXx2JaGPEFrEa2FZTWm7qs6qflQXdG/5CMNpVrNff2vOx50XBYaX+zlfCJ7J3q9yg0XmLX
15+W3s78bGzj6fI4dV3r1bbbcxwpeg2qICOV/2ZZzFE0pRvGPy/LSw6EwZOM4xbDMX45L7HuOD2S
k9NcwWSmZHcha2BlR4I1jH54RBB71qW5bwYou0urNSZidhNYJPsGvidfvZHhRNUooM1+fisBM/2z
7i21x1ipin5CJS5GjZfUbEGqByYbyrg+UfHaX1b8RhI7KymfxJObmERVTYJu0zy5qA0MBdEwx1O1
0ZfQgg6LQa8dsyFwN0UXiO/4bL8Xbmae6bh8q4PMv2ReawMk9aqfjSUuXZwN70FilseEcfIuJ8dW
2ZiEwqo4Er8df1L0bQwjBn+ZRvrBSYtE3/sAZCqjOiyNWj1W+XXyuyeD/eS265sMqjrgMN+M6otM
ayTfy0AirCvoNi69Y7hMcLkeH/hjRcw8bdyPiQ9mBM3SJWjcYc3ek9bK/BE4ysLhO4oaG7TuQlrU
Lo+bVaRZnLj4qTkl3afU1upXF7/mnms+PXQ+TYURZP86iiXQxVCTUNR7iUHBJvavFWprpGb8KvAd
05zxbsnc4XdD7ZySXX8nVppyuhkIQDdzWVMb5f5LMc/X7AE2RjO4ezmvB7Sp1RMNHczwIOPHDDQs
PZdOYh3F7NCuR/CXT742Qg6eZxc1JtXZi/06BZLR4rKLfPwlDHfMDsuJS+UOvQJbUmaB69Ips1/S
MTF3EhzqLlT6kfnn+E0P6ppMFPSzauDOiuJqptHX4ZHeG4o6zxueNSskHShvkyv7PX2vRbYkZR3i
lizxds9KDemL7ujMMMvEjUlD1hpKbG0c9kYRUceMzZcmM/uPNnhbWL9vtaL7ZjPT71VsMQ9NmQxb
BIbFMZifRSUJ3/1LDwrnWLWVTQ6Q8o49gp11R2/4IvWh2BQed0OWnO9MUZ11bDfQKGaZwKIQAIyz
ywrXu0SF8dPvDdawjFOyEoRXxprrvyCp21lTetGI9v2aD4a6EZ9BkL/6dZJflwcHKujjaPguylMY
ReGpAmhE/HR8V3adxdjIsJ7ziRpHu+2OaWXLYyq6w3L2pWX01TsVufXzuegV3j/tMMb/w87QTEFx
f1pOfeXDdPa1XhzppsmdrFuI533ln/2u+I3s6ZscA4QqTf/qI+RgeJ0z9cu0LZKAyz+nv1LGQzjh
m3WyJrgJD7PO/hdjtrNLS+Kwls+p7UKg9mNBRG6GzcLqM1gi/zmyolnGHZsIrIuPZfe+PIQpoiUG
7uB8LXsbz+QTVUfGSpp28mr2XJmN372TuWBvk7Ky7tHU/M0oBd9SCWCJcftWNvrwWNO8Zj96MF6t
NtRO5dyOTXqQKjj0gcVbOAaUTeihICQT4PanLBi52K6OH6bnpcfIQXeN93COxQxsEWxkpX/kmXJo
ITNUIzI5eupD64A/C296RjbWo+s1dSkroNB3eWmMP1jMnMpW3wNiK1eJtP5Ghtty00uZI6du9dpG
MKdnQW3H7HmNcQVBba6degPIM+bHEkfGSBBEgFyExu6Q32ZvxEzawGQjauQpJZPIQiFOCJOmvjpj
7VA5tOlJWaZ9bsMA321r7JfqZDlfFXDcTVMiPPFQgW7IvdQhzb3Y0Krvpd7b67x2XjGitAd3Pim1
+Rx1k8nak/MmdgNWYVKBSnNbA2F4LbryXc5XIP3t8ikfxKnXva0N//3qz8KAVNTZs+GDT418wz+M
ssr3AwveAwVQaAKIvYuTlZfEWQ4xbcXSq7+8TMxDVa+jN9YN96xWBv7+bDyHEeajR7Mg75uvPDQS
EC9hcVyOJtDAHDXhYVDmN4s0RKZ6oVOvRzz1eVIztvXFMej1ahN5hn5q4BgFKbqQJu9KaBQzDcwq
v+ej9dV0XBuG/cdOaNRoGrmchsktfpl0PtpiNcSPzE+Hy1Ritx+i0nxJDIpbD3897KPMYabZFaPC
lDjqm1gPnAMb0IwmuttuCreM9rj5aD2LqLqmAJz2fSu/4FJX15rcCzrHk2KjOI+OCHskO2RWYGVu
Ua6dPjP3ywCXPtNAQ5gFvlezLGmeRFpToe0w0mlwl+W3peXZJtzWLJs47LliWHrRJIOMVy3SGbL2
3s0GSrl6yF6WjkJjY+kr2fSvZVabO9dnpu1FbnkcxZDcNIdMW0KWMLEPo6KGJA0jaN1zpWOttGKa
hfPyL5T0SXkAab3McfL+T++26RvOMvOdJ9AC0zdjnsLwxGI4f+gbNmlLF3BgmdjlE9oQToFT1jOl
WG4yvTnhhpyfFhnN4Lab+tWy041523q0D7Je/nEb/xKzv71IN83PZQBDoG+m92lCbU2IHdzt0Qy+
w4JCOGRik+H2aeJDG4yzU2vZLpyoRpvEyjDHd8FVh3a4f1zWZVe7pN6EeLIZzvdw53IQR7NAiNFK
fXqIQpb6KJlTZfy/xdztsKckvleTNRybTOG5bbF8ByGobd0vtGuTdt5aBenOCrz4XYJ8WMGPdbaR
guauw844NILJ/oBT7NkKI+vZqvrsKWgwZxuFkbBLrpPrcqTPTx9HXjWDg1S3i+tgYJCjNq4V6T/b
Vsd16QzOtpYBuK646jYRzWTi3sT31CHhwZ83i6mNk8YhPvKxfxwn/YIhMuFTHIjWs7HdGz7oF8uN
gm0DNvIhwsm74tqXsCIjLfirYjbp+fCSVuOA9K4kbWwaxSsyjoHQCFQqwAIe5whiD/Ty2LzU6ERP
S7fUwKgt8rn9VjrDSSEIWAWWOf7I6oGQSNV+4t601l3nH1QYjydRethneoHiJEoo0E3jNW+fglFG
l+XUkHr29586vXPVC83wXxPeeMpZxoMrU69eCi819/y7bUzo00udTdYrygzcnpyoXTTTD1JGyrH5
AXQ6+9aaOry2YrAxCZYYykfUkKOlRfehpfYTKHu2y9OCvB6QVV51ZWfebggebY+WBQEiFkXLfAg0
GoPumo4Hzp/lKvfghs6TkqakpEyy7C4LTKdqymzSuMfhmmls2IA+0vHUoJNorXcvZRSdw1hrnkNm
q4hfIaIY0YCnf3lK1xpxcfTeSsicdVO9JwbAgmwus4Zw1PZiPqP6+dxS4SiAhYzpdmzoNjkhdC9T
mhKF1nAsjBGvF8COJjG4HTka4QA5p03vuN8QVlPqkKDyTL4lKvsxJgApGbPnLKyDvVbw1/mnzc0n
vdzhqI7TNW51/ivmOHCEdAhXfgVrGDDANuBPtkq1gvmmUmS9JA1GqHk5cVUDDMotXTjv0CUC1ZU/
gh4KaT6OxeNoee3x1Z46My+serPwO9qG8UEQC3F0w1B7qWXpv9jQMgYMl8bMM2g/e9ky580h02Ut
6GPGP+KJIV2wy1ohnlBnQxFwtOL7Y4JrkKHZzPfitMgqNqMwcrSg1V4Gw1zzvru3kHHYmzYll9H/
pyhIjD+t9JKNudxBoOtXOA5t+wbH5lVh831j8W4hyI4UUpOTik1uW94htt4X9duj21sVEAybfAZk
NFVysCsxnYUd/Y2H8JlICu8JcQI80W7m+6S4R1d26BbXIH5d6ga7NsC65yuXfNl9IhlHZxY6RS2x
SVZIxM5D/bPNUeG8WWFn7gONfIwMode9aFGOjlpHChDmwk3Z/4JUMcCt9FijcmjGvNFVaXQEi9ne
Z9OPRA7Y9rQODT5QC1WpzonDQt2hBAEY0qAEYZwMrNVB26KTU5HYxQuOXG2jkXS1x9IwRoSWssww
z07zV2vy6IeHGVZzt3z1JhGT9krGvJ1lwcoUapOZNZzLFIwqSvdfKsbp3xOA4OBjr5H0ErNIZw7d
6FYLo0PtEWjtl+Ku1Z5x4v2oDEpmXrGV4OavdkHFZy0C4EpILEYMICkEq7A5yqLMGAcXtHgG++Ca
Zbf2CEOvPQb8da6tEMT/NpLU3XVKQtsh1NIA87nx9GpCNDXRXtdWxSxMx9Fq7vKqhFFtXc2o5b3V
7V+RQDZj5ys/XLnIb8YdXKNxtht3b8NII5ZIzVvTBT2KeoI5cDdv/TYEK2LVZ0EPaMeonibw1D3Z
bfidm+SmKrL+bCq4GgbaGWiq8qc7FT8tRSMqcLQ94Mc/fjfdpow8ogHRJAsXpBJ7FetRsLckf5FK
d46jqflbkJbtVQ++MCbuVDewS8XetQ6yT/a46c5JSU9pSzRwrdXNQmz6ICGaeRTmeFAMc295xbBL
LdSGlql/mVP10flI1UbXPg3S+GLKlD7T/Zeb5UFrGB+ZZGQcjMk7ToOpLoMeP5mDPm39YPrFvDC8
uaN8qsid6Ni4TWlH0KqRdqus7S40pftTa5HdjPu93kGrKVZh9VM0w41IlmYlx/qr8+n9YBn622cO
3G63w/Ns0cnThTdsu7i/D5O1jUePHXMPxr+JqNQmyXoQdvLHACvNiWN7C+yP86z+HIIA/Vhu/DQx
ra4C3Tsgaky3ss7LTa19toM4dBkkP2UVbAWF/qwafTzoZo6/I6rfRhvZJdBkVfjuDqinOA8kC455
mNIq6Ltbob73GeK0wRfJPR8g5qBAYSLXUczo7kdV9toa7Anw4XQiLkdz/wTp5NwGsUVPApu9Dqzz
Li60NzXwkSZACYTe/fb6nQ8zZwsUAlIn3TI/EWI79vGbh6Jhf3RoqR+rpn5FwODM4BNMr5uWKI3d
INFosl7NwWVM/toolOu8aUCExDqJf1azNTTq1yp+bprpgzNkPISIm8AVIOLOQG0/tYQU7vrWgOKm
c8nHnWiOfq6ZW+5oLcR45xVzrmSPHJqHZtB++vRRWaijYatnE7jOFD4ZIgjCWhpX7gtHoYmIRsaV
hpEfe5t1p283QNELzkWn38O9Yr9rAPcDMhnFDqGzfrwfU/0njcDfvUUmLb1E+obVG6QjHUoTDjAR
v/RDE20mX8FQKEn3yieIAXWm7mOm65s8rgjz0KB5y7I+5sHww3Dm5N8q+Zv2Wg19Yjh1aR4DjyD/
ZUCuv+Z6+CtmvkPjtPvBA3XgNrwnUVBvMIhIt1lBfjuQSH3j0H3mkg//uC3nQkJC5iYRaGEDiHNq
Es7G6Eg4hgT+HaOnsQUQh2lQtzZQZ7ZkXwFe9ZVxCIMEjK5yronPna63mCpKrp5NpfN5h6lZXJ3u
N3ZG48xonLcqhViDHjCORnZBbXmi++HfDLCJjVvFt6D090mHVtG13VNGhLlWoTSOEvZqZmWsUtsA
MKqYZbQesbwdwp5FGAuKrLjWVo38zGP4Udm+uReoBgSywUOd6zf0gWKtLC4x2yTsy7RzXD4Rv7AG
do9x5VkzTfuZYG94PGfLeONeQLSMlN1W+LG5BjtCpAc7Ju5konMQDvn+D9G04kCpauw6A9lFb7Vf
owbn0VFBuHHnrPdo/EyiNoLUGyHkaSO8ZtnO1ZhDijI7+/33nOE6rZdh0+Lhvo3OJUx/6X6tHc0W
slFn16RvjQZE9Sl4ZlJEoEfeGVCjjMvAb8p/kv+Oc/Hs1ggwmhL3ktt64QFWWEmFUw7wjYbi5EP4
jvx7i6F9g9dYYbL4lrfVcKutaD85In9OiuxTS4C3WYV6byLzKy8J5WM7sxlc9+bCwD1xJUFqqtKn
XOnOqhy95uBqw3ddJu7Gph5YAUfwyKbaIlBrjmkPYM/Cs1oXozzoNSB+g4ApQxYxBsEEwVQN6TcK
wqszP1hh/T7p4Y9Gjt33hFZoqwf7Stb6PdaTCzqx9NgmiXfOK2a4so7ytYsSeWXUpn2f9TTmvDOR
dczGPzS+KSf46RLKdOXmRK5b1nwmsedeQwrpjfTeHL842gAhVpnQ+5fyvWimfitLGI2A6rPKfzFC
NtNYsdYsGVh4UzQFweTKLW6l56iHFFTUFSnXmdNfGtu7JqKtzrno+WPVZPuJSD0HyPUPxHlzHbEp
6ZTrP9dGk+8nl3lzXGXac0XLaWtSE698JEJun/iH2JlITsUqF9TNSMg5fyUahcU+iHGCWtAo8xbQ
YUCg9D4o5XSZtJ6/OkpGwqq6hxc1jku5cWw72Iamx2iLKTwmoRTsSKK2hOPlVq2vu5oiv076fN2M
8a/MxqbtwMSbmmf8QuZ+MNj76Kyom6Yq33MZo3dVFLNGll3DOkSU6igXWb+fX3VQrkl5qhpcK52u
7Ty/pRXWJxfbdMtD50DUalt2IlR469gJOW0saNwEEJbzHeGmQaaHfYcVIUTMaQdkTsAPJxYCJo+g
77CrCoOblYmMQEeD/NxZsbXF6IETF4D7zSUWYi0EbJPOETC6xijcaHrtPNkjK/mkhZiqIWJixBPs
qY1nnPQUQy6b+Gbrk/mXWFtREoCVcvNCzQmkxHfi8cCk/L1KTH3nRF60y/ruW9sm1cUOp+5AEuB5
IjrgFGv7LtRJDetRnwVyGPdZb17NoZjAyjv2poctJsy5Xx1hkWoI/5v49VB0gsA1J4N8Lc0lSjpo
cf2Yd6dvyl1On3/VmhS10oh/e5Y2rbUxtkjvQQiN3T6nNVf+YsNxDIxWvqvcddYD0qx9n97zKkdE
3aMjmXDvoCuX7h79zMkVxKQzZWZwY+i3TuruSlaCiIS+S85Z0M1KB9FtU7txz5Qt69jMrFOGb2tN
klW7IepbriPX4w9FhYmq7dNkxgJDD3B3HVZ/HbZ6PnhZO9omvZAfKfaODOFTZ6XYwlLUtZF+gtsV
btgs0cGtXaDpabImE3Q3tAnjGcxpR4dgwso087MqXjV2s6fKiY7FiGzcHQ954KwkJyH5X41BkBQT
ktiGJe2VYNDnbRDzkD+9GhTSKl/c3VmdjSZpMxnmDMqfWIGM8afTeckhpGmmels/9N0nfFaI/XEm
N6EDV7JinwBlEJFsEnfWRoZP3MDjQ1ACwvOTJ7RH1jo3KVjVlG992X9vDOKQPB/JDEPsAGe4Ue1r
Gl4E+5bBWbP6dG2kLfzLip1yYYP8bjUhmRhVNPBgOFURUVuFSA6lnr2we8eGHiTuiXnWwa6T+OoN
rDxdyZZpqK09SEqXz1I9Tc1Y7BwZcaraCF8y+wzZF4CADiEf/0S6Y7T9Qw3NLyhmyTpzCn0/al99
9FyH5Qwyi/Bo93FzCXyHjS7iBqzrfTZ+FEkWrdEzZiD9wT6DdqFwK4jS65BjravaHvBcpWyOMd9s
q0odHU7PFfTF5BDwkW+L2LU3jLhHoufw5IHuY2/XYBH15CVtY8jUESh1dEgGioU8ulpSvjd52jzR
zW9zuQ5KRz/WCtR8zY0PCUhVnJYHYTa7aSqgYSYpw8MG1ZLfslWDrFpuLc30Viio813ata8yht8u
0u6TYQ8BAAb3T1e6xSnUCq6p5dBM9OIUzUvWv0+XoxSFHVzk+dv/63m+vMrOu9i6fv/1eEp7Iwbg
5+pvNNm1txjhZ0ly6ouan6Vl9o1rMbotXwOyY680nVQRtyyC97ilWWDXgbdfvlpwqjEG7uC3mWN3
T/wSOZXR7uya0RrAeLBjjc8lSEjtFOS7tukAebrqJpC6XBsB2c+MpyNInuY0YVcMpXsj0BmDgP45
KIDWaZ5bH4Ah10ZQv9n4IW+5QLjcqRTeV9i8WJh4r13koPzG4aDCMHkyUwYmOtygbe7m8pSmbI6L
ZtO7VXh06bBv/XSKNmhh8EbRXP1W2WfU6inhuUO/l25jc5USZUcA0pM3duI5SsCZC6V+FG3zu0rq
q3QiBBFh0c4ijY+ScuFSQsS+a+zmgOJSb7flxXSz26T56mV5aEfdeEr8LyQ6IwT1ns6dJEyyI5Eb
3YjgnZtiCE+0IRD5dt2tLyKfMYXs2CeGHjAMT/s0NPuX5z8HVmC8MzcTb7RVNDv/aIORHWekd6/Z
VLDZb70VDbF8zxaYLCE1xid8A2qV6UOyGmmcHqeZeT/0jI2sGbGeGbSvJxTKXJbp7bMpjB7IlHZT
9Fj2fRFYV9Em3q624EsNWjo7ljID2et4HelCHIU5yRk87orr8oUafOPZ7GeGBN/274MTDsZ1+TZt
YN6F+rJfLa/9+y3L0fKa3+G1SsZWbP/96vIFfYSevzIQfRCRCEVu/qH/71tEJVivLbF//Lj5F/uv
f9qklrkdElTl//7bf3/55bWMgBw+j6naLT+B0mk4GGP50gZAF1fVDOFSpFZktFsL+7Q8hw3QwMif
v+TDTDtZCpAmEEmE2PNryzcuXxj0UG2LxovWzK5zZdG+ZSpAL8fxkbzrmDYYTrh/Rdyn50VqiQdC
0WqbztmAT9Hz0tdmDCp+P3vDcgNIzph7sIXsyuvjMLUsA6lm7GxtD3rdPtLGbSf7Hz5lHYPT/33o
ij67pr3nH6RVX8ExW5vec7I1ZEWSx1n/q+3QSAs9YD75tDile8x97AVVK25GcyoyhPVzBuqvcc4Z
75AwcPsAOSLbL6iGCfkJ1e/EDOeA4jx6qUbPQPZRl0+9QfKAPnTiStKgu6/aLLrILo6PZe7op961
kdIbbXGMgT6eAwRuBwsb6zUip23X9hEpzbQOjs3cmSwalkDorldvblbamTBxz7Vrg47Caay0v03q
dk/V/DB15Os6Odvy5TWbyf9TyKn8xIA7IsAg/2RlrzYKSQCXFA8+u83b8lQN2t12B7GJaMGvDBQO
t8HK6pv1n6Ne/e4bSG0Wjd8uKdUtTGpSIeoZ/mVX7bckoQJQJjZ1tHEDwu98j9/bf5tbYJFBP2fA
RK0VgbNTPdIKcAjOM5ftLZkKhD2FwNo1YEOqXf81jPMTewKPJi8P0mPTPRqi3/37GnTyv73qIOoZ
jYdCJvrhWml2Lr0njWTUeyx7764pKOvS8bchNjt8F+GI5JyHSSNNlQms2Nt5ReWXQvlIiT19+h/K
zms5ciTLtr/S1u/ocUgHxnr6IbSmCorkC4xMMqG1xtffBTDtVmVe6647VmaokMyIgHD3c/Zee95A
AgKH3RiUd+uHANP8N0ND+mh66LuUukiuzH+JauJxtM3jhtrfQHBnXH8zxnhtich9jIPWOmI2JA1z
wCZLnPN3RYKLMCmTt+THZ2G9aYYgeeQM3noS6VwBcmSb4EzxbRR7gVMR2DY47mOkxVTtqJ5NQTRY
4lyZbODX00rNr7nMvCl7O1+a1PBU3QkfbHT0oy/ynR4yWYy71iG7R4JRN4Yw3cSWVuMZVox84SvB
txjTyobgv/o4b5SUBi4r40cnj+OlDMfsLvH1emd1jb5Lndq6FeCTSVjF1l6w/B9S73ut+zsFZfhL
UwI/U5DuHBo3tu8IIsN8CgP4u0SJ3NPUfULz4217S/H3fpdlD4jr/K+/YSfjowiD+LGfMMCR2kW7
opXatZb5y/yP6I79IYzCJrtuIkx2hBDmla0wQZ1uRrrmbxIn2cd53ywrSVaBGoAWNeI2vauUOLsL
KpJw7DK7MYx43ECZqe4Lv6nuVVdsBF7Im/khSoX5UTTdx3xPaaqRvkkrWNRDglLobB8saorXCOvn
Wg3JmS4nS57KfmciEntLRrOMxY80X3PtGzgFgHptat7Ymbh3fU99cMv+bVTo2KeRZ95ajq6cSG1m
6RYY2VvSNBevZzFfChKUsA6jONVSUtIMNXpzumRhFTHhFzj6p67/uAXK6rwEar8Yq/AbnbwWcgDc
8k5zgnutsopdxCJ5Fyh1titVyVwRlsXCdc3ge1aJYzDIj2aIlBONUXgTiljFvkr6rlkfG1M2Dyzr
MdOz5NsUrX1PSaZ4CETWHCDPNov5LjDh4gFA5gZcEfP9WL+Qj+o+GBPW1dER+VC7dx4IqWMl3DNV
s1T13RjNYlkihdqF9vBG61S/KKb+UeM7WSk5mXfkOw2XMh9pr9UYPHTHeZz2st4YizqSxUvTtx9x
4FGV9NpHLDG0kSHz7qHVr4esxF2AiPEWJsgypqgOPrB96Ioxuy2m9UkfEunUTHfnxyQhdqRDZY8F
ZyDRBm52Oz9kJVD52e0M89Mr/nhDD0QHrqx7nN8+P44WnwPaY3Rrarpji/kZLyd8u6TFMr+fJim5
XFlLmEndCUIE2YjEFIdh2vxxd76VI4pkLv/vnnZyF3Oh1m/mF5fzi+c/M79jfnDeGIl8G9s6PSYo
TAks96G8TzhsehThqg1dc03KpHo7b5whrvYVs/SFZUVKtbaKtdLW8e2o0ralPmUcPNEPB0My8KbI
1O4kp1in9foNWDM6NZGrfitLIkJMoWicnmQ9GlFobwbdIOJFsZpH3SmYpPV1vCzMQrLITdCYeZqA
tR3YU8M5Ps+bnvSJr1vzXbXq2yPcHIrhVXBEN/9zU7bslsV8vyda8ShztdiDR3glyiAFMJlk10TH
Jk7DeL4jgSlfEwM3RhOYzal7Kfqx341Vpt/jw9JvXFkiVrC1+3ljk5WM8zglgcxy8NxKA3BlyLW3
djvU0nZV3kp9iM/xgMN5yPL6bcxjjGle89gUSrHva4k9cHpchShVpW/RCDSqRKq9j7rGeJSZCQJv
dJ5CI91ZDvmAVhmJG9fLXHSZOkKlUtWevWo4UQixvjtTtJed6ApYHV1uBWitHUYN594xEKzPL5n+
UBN0zktp0zEnu5hcp4FKMKzg8qwA4Zl8E9XLEKcXZiPep/SGG6XsghdPIhYC8R6eAwuckhSGShgq
gK/S1p/nl5b86bpzvFeHxjO5325/aSTDLcPHsClA07LWqW3Wp8wD0tpFssDJugYN7sNelhHublnc
WsirbnsIhMeMugn5xRwN+fREolGOqJFAzK+YX+s1xOkUuWQO+VpEvn7CfW+dEeSWONamm+Bt8vUw
5TNSO4DS4oC7SHWxDDyk2VlIjCZ1Jx4kpapNgSxzk9+/PrXb+baJV2qVEuCypBC6slgfrSAjl5fK
iT9KFpnvPq0UFvPah5nkexsaCh4eHPq5Hxg4+FJCvAX19bR7a/yKWM62xT0MzvSprZMjtUYFC0b6
czNOd+fHWLZtO5WSjheGTosoRv75dV9v08xHDyfWrhuSlnW+TRkuIpiVeSai3HnjWYF34vLtncZB
N3eZbtJdoNWXReOLNwbhtq/14ESEL9rC+YmuswnjSloFgxuvS838MeVKv8WvQzGrtCDq9aUcLimu
e2JlMi7+bu5v83WmtfqNJR87ruW3UaUqxHIVym1S9NvQVPrzH48n2cTA4EcivaMmRSI84Mao7jTh
J3f2AxqVcWOYgpaZVurnsUD/qMtMfUdXw4KkrF+ladFftzvSBRytuLM74H7zK2Scc54F9mMydMY2
9PvbdDDMVYez9rG1VETSVf0etgoqiy7rbj0/048UHeVUGazfIb0p9Jy1OENkmmE/b1V7K3QiVtMi
KHeqjeauQ6r5xAhFxyhRJzNU0awcXOV3RolttlAgfOeBesUtkWzcwhfrbPIS9kYeHRT2LJY1ntUD
XKNa9cra/oHo9ewlbQdz28UIDtHrpC+413B7+U5zqa1SIxeOUMes6IM7Amb6DSU9uge56GBjcLix
/GZOXUXlpqY1uGVp4tNhVJtVj/b0oUHjs/TDvnxKLMRFGBBNFp31cEoG86JrqfLDrol+kGHx4fkJ
pN2irk5RaSOizwKidZqwu5VMUjascVAIK4lCQTipz0FvMNwpNKzoUE9hpIydHHmHyMamUbHfLmOQ
RZQ37Pqq9C3FTcBEb/5IZpivO8RuORvkPoEHybO8dnkwokuriD+SlEp8UVZYNED3hHlyVYIsPrpu
003SRfGqReq5qlr1qnaBxW9K22x+vAn7I8bHiScvOnBB8dauLP0WIkZ9JSnIXrhFnB6E1dVXOQIL
x9tRrw1WDhQJ255ckcJZK0yUt01rjM82FbsFANJ24vjFQNeWihOLZ63KzXPmtUSNKe64xVTSbFPH
3LqaJ1+xGo9UU0V162h0GuMCiICqR8q5SqinoOhZpiLM3oWSH5POHZ+itja2Y10zczWS5on5w2l+
QR+isCEiNb0hhzQ409jy+XgifYckvEQjl5wodHYMnLLcqGNc7+MgJAmgmGY/WvPNzShWq16UHSVf
QffABCfqcBeF0roUwln98RDuH44DK7uZXzA/Hnpmd0BEw7qQ98wbWfXqwkYxs6x7+jU+uxWZlRJF
JyR9N90Q+3fNtIG9Yd6k6usfj4TQ0e9S4a4kUpvL/LglA/9YaUm4igO9IYQ0b59VFK3EJVrtCQF6
+1xWU3WoNq40ouVtXHGKTA/XuLD3uj3FE0xvIvOhQxaQp/v5TTRNn5JmrG670sof9YogMSuziXMM
yf5F5JLDO2O1AigGX6juGksyibFCTKsa5IqfpmQyWmJk3TCs9q9Dc1v0lvmG7J5DOKJci3FmuE9M
78f8eOebJRp+4d8FERE6BTKnVTW9oSintCdVf8H6FWzdUC13itMWTxxEB9MuzTeFRGfaWjoxGYDP
tywFzUcQSaRFK4F3rn3HeGwdiEdamxVnE/7vI5WFH2qZqF9P5u2El8zW5YAxTjaGtqHpHmzr6S46
rqulBtWZaV2wgSUCIM0hNMKp6p1HGtjKEg3+8WGnKIODEbt87SS0r1ytEbZmPgt3Nf4ew/iY/OeS
nLseyo6fhO9Jp7/6WUOLq6ZkrGEhnS67q1od3g23JtpGHwUstnAdmkJHB1ydx8RPj1R84U/HpOSy
8MdOQk2PwD/cEnLZGPV5qGptp9EPgwdMVqfARexyjO5Gabb7tqW6bxQOJirl2Jujf5jvtXrhrYQe
disX/frFU9kIBoKl7gzheiKoHdoRHPiE4dEi5hQa/OvYUBVCRVTwMkn6jZGW9TSa8ovrXPPUdzg1
w+xkJ/1LQtpBk6PQr12imaKof4DHupbN8M5U2NQGOkyae8H2mS8KN9RWsd6tHVOHjKMkGzMrXknk
GYkYzoFkKPJUcol8ViPvzvOVcOMPVMkntsWrabWYRzCNqbabHtIogWzuWSuphcoj5Ipj0MXam9Zg
ibU6Q9+brnc2Gy+mGZTcywBdYmX4Wz0OUlJWtKtM+3uIjUuj9h+tsD8bSnJEdnAKhuqq+MqSeJj3
0RI/cHXi4xfj0R3FO8aMs6yi/Owg/4otfnqbeNbd1M02EfIcS8Lu4jzISHOARTO4xq5rcqR5LQKN
RLDL6wy5lh2GtLM7KhN8XfAbya7IaHOS6GccBHzURWXr2RId5mpAfIqd1I2XmYKCMlMuQESc9YC7
g8ZfCrkh8VY1K4SyiZCFVNi+NYe0igobLcEa/tE2XXshFEoxoCdJ+lAcf0liN7VvZoKwh/StKPGa
IAkZGay9ejEglTpklrnCEmjRfiUHrUkIj1OzYFk1dbi0wQysoqH7LJ1uOLNY/p64cIZqk6RuODo5
w98y8A2xDszuGkIbfCTB+Jreu/QBDq7CkCEF8IW+zlL0KHa7pbz3TBdPO3uSokHIl4FFGG/RPIzb
UqPaGa8GD+ONDHWQaJF+zdA8LkJOyKXrj+ZCswVtPn0M9wUIjoX/1pA8f1AHJj2acMlnLr6Tbq4s
PD3oltmQom5JHmvXtlC8cVaAdl4T5XUZSGtFQzml+rbdiUWTvRQZSXS93u+dGBgF9VOgDPd+qiOi
8syQBi1rc7Ubs4PWhfe6g/NAuMO+T716RQI3TBe8VIw1TUsInSnESfhdSwQQDQcuNFvUMIfeqa82
4W8QObVxSwH8IQLWtfX0hhFrAipLx/rBZIugQ6v9TKavjFJ9pftRuWLm4Pe0Ci3feamK8IdhKjvh
h0+4TiPmm3Ta8kDZ0O20kN0V9jqOH6Tq0kYT6dUmJW7nF9jONCNe5zJHb5EnG7sIn/Uieqeug9S4
DSmPraPAu9D/Y7X6HdbzsUIGlqqRtjYEYb3x2J1aYgoGYKM6uFvcMSlGS5AFgZM8MdbVi0pa6VJR
ur3I3T004SnLdFvXwacYOxQjbfcoOrLNqTIOa9CshMZIrTy0bn9MWP0vx0gu6TkHGzuv3GUa1Rc6
N6te8R8clRisttDPxMTRZa7FNwZ2rmDa7TB0NpQv5Bi5hVIwyWk1ho23gP9Nmni3MNolUQEH9Av4
HFyBs0+s6sB4r1mqLOOkfiTAeOn1U0SOHfvLiiIbF/rj2OQ5CTmqttQG77sS5XfTlxzi4M1yz8Au
WQUNC3XsSibbWrrLmuFVJcN4iw/xlDdhzkU7jDAOkjw9aoBTDTPQYICRTJSgdiOmtLMo8wco/6qU
fO0mrkk5szjACchZ+A1Xq4Owu+eyGz/cZmROmwObxpJndc4PWxUugE2oGeC0m0VlcJJKju5oVN+4
sKIE1Ax/rxAQtG0L9ajFcbmKa5gDAQb/szQunZkMi52e8TkG37nWWXeyMISjPUwf6ktsABIk+3ul
2XE5VS6+FzrFoMiCCtdyDWbRN00X9oCgdjpqWwxS6xjmllclb7ZETNzXBrypNMY24idvOQKqa6DX
F9PWnt1suKtkfh7jhh5QofiLPpX8xGhLUfRzUhnRLlcz2v+t/2R0XFmo7YcLJZD3lig+esU5db5A
ABU/W462a+tKLMitTFS01L6LNyFPI4AvRCZm/I65/k0HKghwEHhYMlTIIAyELrpFclthfSpj4S+V
gPYRTmEST9xjUcf9CsPZNwWRhFZHez8iKG9oThY26L7lT+WdvcK4sqdoeIrH5GakXUzC0daom9uB
quASlMuS6soqsIjXIGIYExtMUB/jduydepmd/ai/s4y6veeca+nHCYDZyQeky3DLAURYiL9MguEh
RKiBuFYELM4tHvLJ8jYs/SDHkes2vNdCcfvNSM5QmgfxpiqAsKpACSrHxbJYCRRs5QcqDOqhDrrL
ocq3QddcusR8InOU4PVhwUlKQIA+yR5q943p9tG2togh2TH3ELSWfjkcXG1UYVXg+u1bKMvoPZug
jynJEcCahtemMZAbZaxVDKV477QK36nlX/2yPboh9Bcn2vdEwubAdrzotpjaQnn3KRPlXCrFmzre
e4VxY2KEMMk2TgJtq5jebVm+jVp1Bjn2aebJjWj9txgVb0wc1aaKgB57n4jgCY5sC85vg9QySmSI
mfd8tA5pbwlZNzuWKtde4BAENzkw/VZiAKCj6MiRq4G1NvsBjUiLs2VQfAn0DiWH4yF01t2Y5Fkd
/XrclcFmTFx+PsIkKP8gQTJ7MkCZlq4C0Y+4ZQg0LQlb9BpSgCtGwUWJbUuQHoOn/xNsBWgWizyn
2AkNUAUAdZXyWxsxtXeU/EduxCvZjlOivCiXjtgSooPwgrrSOk+ogFBT24NnXeXMyXaVpJsUc5U3
bOW9GlvUbE5KJryHVpqyTxwSeU4t+AjxjYl8S0KuAWnpxhLEWDtp4zy7RvLkV2X1I+oKonyz5vXL
WNrI4ZZWjY+nOF4Ofeku2YU7fgtlw2dL9qON2EZJoJrpU5iskST5ysLii+OVZWYLzcizbfpHk1sl
7ViUBwaKNMWw5aM33Uo1hdS36dlE0V8DVdtalqH/GIkv0xBAvTHHWvhVRrNRuOhrB+WohL31rSNd
e0EFdmBvxp/a5Fsiryc5pQnHntLZ72mgl/D8KJnbtCNM0iqHXBP7qoJboUXp7bzpPBK71fufCInc
bG5qyx0O+TAqq7KX1U5FsfLk2QCb4Ce/ZW0LkfLRqbx45Q+mfO9/hF6YfHcVhzYyWL7X3HBfBtUm
P0e3sJJNNK3WS+6/AElaQEJCEsGVjpI241vBS5vdBF/2YdgN6clR0qdw7IbX0DTPXwDfsh3Kk6mm
7dboKRYbBJifwUtmm6rMbA4bJblVQAWfk4n1mYh+jcJleLG5Ri9iHAlgSLvQWaUg/rZWKcFWV1SP
VbWxPnKDRZ7TPtmFZDIDEuqPTdnejTroGCuW2TG14Ma1wzefbtPU28dIl/eCXTlEHX2tAYuEjZRT
UdJjo2j0DmcaRF6D9RkoWdeuuQmaaviWMvm0Y3V880jlXrd0Jld5M3p3NW1sTDSNcgb09uZMi9k+
zPVnbE8MHgDKsIUGN0leRicWUtqmyp3vs7HWSD56vItKxXoP8OhwoiVsXftmtLiEQ+TPusq8Ikiq
NjJtTUZFhPWhDAw+rizvTA3llSkIWbLTACoS09xb3QRJA1y82jCvg0lTZfJc1v2V1JLksTTHl85L
h9u+GHGJVM0+IPX5CScElEybwmwXjAfS6POjbnbKIsazUnsWUMsJghAL52ym1AZqG/xqHdP5QJW2
b8L0PuLLnOYXlehJF/iiVtnEnDESWzvkot0ImV/KiSbEdEIgjLeq7TCESFA5TgtTytvKD8VdYwCp
XrY6ssM5K6Qv0BG1hkM3AtDAiDJm00N/2IkyIhy2wTOoZ4SORgLBHiD71yrF2PtlmwM9tLBbHzfP
9DnaoDe3lB2g6nVldwZb/FSJTBxSsyLfxMZ4PXNm3U57xWLb3KpOXkKHBTthnUFxihP4TbpPYcM/
a7LKDAbjHk6ziYGhFMQR1v77WKlbSWPTdO9nrljlB/oDxj4m85z4FJboBFCP07Vq5YXE1gUGn5DF
TMpFxZ8OvR/ZSH2n5COTLjV+eOJ+CI2ntKm7d9r5T0prvODNK+/BLVhLqAUx7VYDPmga5T2kI1vs
6iLv7jTKV2HVNmvyXpFazcdA5BnIKxUkN2nc1zcuzf/ZjOaQl6bn8fXLT9l+Ur9AB8DavZhAaU3B
1c1L/X1cW8rZsyZ1YtLYkFuJjRF2eD9vaAP7+0aVnzFMeEGo7sNQWRpg5bymLBZklwzJHLOT+tAO
Mv82+kRqyTAuMKIqQFdnSlcSOcrZ8Mw3xHLuAmiIuiJKTcsGGwmFmSOiENG66ZSTLKR5aiTJ5Ai5
C/bKriMm4Pr1Q3hdQhyqTM2HJGY2Qc8z2CrJuBxqfKMzHx0l/jdJntetQQDH+gueVSKvhleY0BwZ
JMDFsOM3xYbqHXJ4RjQ2hodRpTmqszo+hjZ8D9nqz+QWJLt6dNai6weAOpAv3ILWh2a9JblBH25K
/CnKkXJbNkIQbWGpuWF+N9Sdz15vXlLL6u+RQ/gLpi7Dk04AS5VPcE4rHTYYCpIrkCCyY4voAn3K
vvZ50EHgtaO9hQpq7QaeQ2FVwDuaqBgz+bbNsMQ0DSzXOsDU01itsvOHTD19jQ4DhkQ3I5+9ivSa
gMUe3nZFdXMhtZS01/lmb0niyCRZd/PJ6iK+N8tXtVDareaQmun13i71mvCoKDsAL85tTgzGEq9N
sknj72NU2CwyQ6vfeg3HwAgkE0609ZZXDfmuZqldKhu9Tgdxc110nfVE3tt9S9J77nOENXVQ39tc
NnHLXpzWmcx16ADmnxJyXoP3nkFWqEFMkzgrH7pJ2majM1d8wz40WaXuBmalywaT+aUoyP8xJqiz
lxDjjMc2RJEKw3KII2PFFxdLOcUq1WNg7TSVfO+uG3Mgqh2kJJHVm0TfCZxI2bK1h4gw0+rly7Rr
wwPT+8K/U6rBAhNhU3JvJAbTBHKEgOhIOYxeGlwzjcTEl1FFuVf57x31yKVtt1is4mFPU917akWP
5Dte5qOrPINcM3CjYrKmqgQ1FgrLNVeZDPpJi8Lajxj0GV48Ci+wgA3q6/PJb9H72k7+/QvqCiT+
LzgpHkNb3drwMQ9mTyhrTl9jB8iQDv7QNFe4iyrBcmG+8eh8Rvj+wUt7AQKkUs04LmISlQ1Dz9aN
1+PvtisiphTXfGo1BhPoD9gB5kHW9oyrvrc5jnYz0fuPDTgbcytC640wWVpEuu4vWbYEG/AB0DoJ
EkoWfxF4o/6eeKNKWsJS0w17+k/9PR/G4ciLBk0qS9N18sOgUHIZ8FrM9nWB7fNIw/uDIQJNfj8o
eDKKESuCSqHO1yrQQmG5cwSVmMQhOAYBiwo1Hn0NrB24Ap1bvtlRuRXGtZmyzeaNblKfKjVL2Ydl
GDwMcHlP1TB8++MVInP7RauW3qEjpoPhtz2RJqudpOQkqVwjf+1d4S0sLb8f0BdcHMNdj0kkLkpK
wEQdj9D2zc+Z7+RGmrEr3XxcA+orvqkyeSrVwQVppKc3WkWqUD89Tsw9yajgig+FUh30cJIg3ycB
kbv48YoLl4uN3aqkJYpeo42DdUsSwQ1kBP76tImMXsEL2GyCqG6nnhjBosExz1oQ/JzaGxQ5+aGL
Juko3a9lUSXem6O06wytwIfdjx8QfstH08mhu5hNcLRCkV5UjD4rASnlW6R5e5B77kfSNc9m73dP
XgD1IRplhyUr3rixqd3mtL4a7AgHzDvBxRMeFp++uDR2APZ9WCeGl31iXn9tgBLWhuXsgNOidZ4Y
Zj5hLY3HRKytUqbWg5V84v8wDTPDkiLGnZRo0PUJH9MSOVdNw3pmyO4o+mf0VrVokzeXC/Xa9oCN
Oxa8O1hWfAk3eWtsN4D68ZAGSQx0SkRHA+fR12Z+zHJ8jPaYMi/0lO+/pOp6GaJCUvmXidfQrDh4
SjrEtp5hBefWcZOjpAjPqUf6ReuT/EqBt/7o9WttUuFEI/vR9aweHNN+anphrfJKi6lXVz6LyVDd
EkjQ3I0wPZas/qnbp5hQG8DTbTuwnm57MCjOaD4TzorK2h3eIyckgiBukjvF8GDmjLa1c9QgOwZZ
f4waRaFbEJu73hDtddTkUxhZzXsvWT0XSmLdDUEhDn2joMsj/m+awJYrjP0czpGpngKXGvLo15do
hHzUZ7q6MwnrxeLEWAUxwrzXM71eWmNmwHEuFCocHlEOjaR+VsUNEFYqUSArCKNHcYhvSNvl1WcH
N/eIFdc/5tNGgZzBLzPdFIbOzfl5WPL+UXe6H/M15b++9//tfWY/U/6qf/2T+98ztO5gvOrf7v5r
+5ld3pLP6p/Tu/7vq359z78ub239WfzHl5wfNtffX/DLn+Qf/vnBVm/12y931imj3nDXfJbD/WdF
nWz+5/kK0yv/f5/82+f8V65/FV9J5uS/j6+8+m8BAPmPv//8a/uP//m7pvGWrwBLVZj/sHSCtXUp
HaSjU2ZU91nV//N3R/5DN+hTWbbOi4z5GS4Etc/7xT8o6qiOENKWk/2f7LYq+8qy/IelCiGgegvN
pJlvG/+rLMvfou9symV8OoPwMKHrUuOv/e3PiVYib3IoyACrfSWmlx90eHTaQVCVBEfnGe2ldor7
Xk3DG7OOm4NUdcTzLEhZiLjW00gH14vyQxbl4rWHZzAKzdkEZuvvO4VprDCrYCea9rFGO3hqpkuL
PSA+LpF3jQgtt33bdFsiRYrX6KGLZAujfEpPskuD2oHW2zuooSsiE/tzqOXZIerDA1PC6maMyXbs
S+i9JdRJaGce1vruL0KcNefXHBp+HF0XkhmsodLkxMz6649D6orfprFfs9wMg1NjNbAhKLLUQjkX
/mQwH9X2MINIAiXdEgyZbRv6bvew7N2FaXTNxinrZFsWLBGM0BkefMl0y+xqe/P1PQHwGitMfN65
rMp4+3Ph0mH39ZCVddCjaPBqFFnmW1Xm/sUMQZ2+wZ+SdkhCFZqQhqlKUxO6bfy2+2XWoj5qsn5r
jmzoM+cnPfR3ee4qW6yIzzMvY4zNY6a4kE9N3F8kxOe0EwsgjSO5Q8Bfyq3SQu9IO0s7Bo73dcX5
5YLzt7RJbrMgrSuO/d/3gjQhztqCSCCOfE39PZ0xcgg+SgtgUKoTcVWXNIDmJIrMi5EqTbz3oq5v
YCiTAcaXwfSiYhxO6rdSBwBfwuRcwOXCdje91Bn8W9sqnEes58uqtNtNNcTxOoyEu3bi1l1GhA7f
1hRB9jMlzSLHZCaHoBtuNqEVG3d/ulj8vJ7++evpv4UdsQtMEsINnLy6bWnsjl8PMuDacAg0YUJg
m2JfBLiuLeIC2LxlED9UjYWBdmbJqkp5n6Y9U9p0NM9mQq03hf2zllU47jUBoYNB4mMI0T0jlw+w
fCU560SOWIIBo3slxm6WWXjITE3fy1bNvvidQxtaR8Wf5rw07GCjTEU0L0AH8J+/qDqF4/1yrFka
10FbE7hrCRUThAL/+VJDydfUMkyaWxRthxxU5TwnnKeJTQYewqMARdIGi/O+2bkFla7KDT6aUd40
EGufR+rWazSgpA4qLiFNbqsc/CAP/+Jj/p4SyYpJMzWTM94xCQ63fj8lVAcPu5FTLdA9tVvnsCaX
pde361iJis18DSAVNFzUPg0TLpNh/eoDtQfEzAqd1uet19vvyJ8DGgnTpSwdUmdL/KNUCTH1iwGq
k+lVd41ZLwq4lA8qa/ulhlV9M18HEJRoX4nT//4E+v0aLxlKLCE1x1Qd3RFyWiX8KSVSK5zArXvK
jE1VpyczEMO26P12STUt+T4SfLWMuZx71Y2gpbAYi5a+xlTytUf/oQRAcawdHcd4JZK7Ovb8HWUR
azuo4yFHC7WeayISOdtf5IDp0/Hw6/HCCEgCmBCG4whsNr9+7M70aVv7AhUR0qULIWWgh5QWvZ50
VoiRmoOCsvTRt7qDJuLxDir6U9nDN3bN9N1V1ALymOKeqED+RNeQXr4SsILmmnFmdP6xSI2NP9Hw
fQlaz0zUdOGw+tYIIP4et+aS0XAHuV59VJE4TyiTvzjWfl+fcawxgFucCxr2Ud3+fYChsTLm49CU
25/gq+WcDOIkZ6Kh1HveVa2HCXKJjyHdtxXF/ZquDhUz+45RuviKiUtj9bHX/2pkmNJff/31Ofw1
fDnCYP1I6/rXX5/182h0UJu2c/W5S2JiHbu6Ovhaoy/rNNKn4vFep1K384aUgGE9f0H7CM0eOwrA
yAB3Mx0rKhP/+TLye1jv9Jsxk7I0fi3+z+r21w/mWQ4l7jpEXgC5bzvTrUiAQae3wKHSAxvNM3Ik
OiocmQYPI2PGBX1qoWVS3mVKJ45xFODOJEjwTarRqsWJugIalWIjphwvULqfcq2cqjcZYFGwXUcc
rZfB17G9O1q6r8K6WYUIFheEw8sPw7ihYrugYdafSfcQm//8dW0Oht/3hCMdabKSNxiqrf9nFuJ3
9K91O2u3JenKSP0GORyCjDSLXIRA29x40Zr9g5832bJrLIl/e3iiV0X9l4YlFRJnAS3fcqACGaJT
F4avtihLnGpdC/JTMkH7FFUFbbXhSVOtF9+oaRN6DCzdtKApzY6cHJFuRQXrogg0UM2+pCSQBQ8J
Hfl9mcPaJGBl0Q02gXwayrqIrNuV7qhy00pWaFVtrwxFC8/opO6jSA2XGo4Q+H1UuIK2ePaD20Ev
4lXvKzfgH7E6o5fS6S0vOyP9MLP8NZTNLtOcmxlER5HpBK7BX7ulgCSbs2xKbdU8gQHERaoNPgUd
KNUIRcKNUuOSDnxKY5pssOXG5sYJvFsagCT+JtWHUys3bjoePA6mZWx8WIRPrwiPVYbBO7WJwjKa
HGdzvFWzdgkDo9r4FU6VdOLmEIqqE3ug3vbKwbvXU+WmK2v4JVW2xIXk7gMtOVK7g7bQw6YiIBts
hUMiCK4BgMFeNtGK2mxJo3E62AICLXoq95LxGsbHMaVvWWUWcx2PZnDoj/Wq9wBTjtA6Alz32P5y
OCrhY1C1791oubBAEjoMJl9XdejvBu0WvmdGO/fNLdVVEEyLxEDi/EjZe6E4M5nbDJnyCEL9vVbD
TZN9Fv+HrfNYjluJkugXIaKq4LeNRnt6zw2ClCh47/H1c9B8MbOZjYKkJIoi0VXXZJ4MmMWHSjI4
AV2pZP+WWJHwSmSfG4PdTDY1bJuVu0FRj0xufeRAMh0Su3hxVgNiUPZkEDZQwAtT/Jv09lVUjcLL
1HgV6Vi8SsbaY2IOjsVM2IDzwolm9mK92GSVcR7E+Cwi+8Dte08SLwyR3qipnPsvFK+wMEnWMi8F
Iq/W2AYSt4AMy8pXIY+ww57MLhwUrqPaGfP60CPXgxX2yVKcXaE+IPlMWa2b7LVwuGqRVWx4vbbg
YzdAYItdi01WSO25NQCUyYpdS6DpH8jv4LfAv5FR3UG9e5hncs5MXYDsNcrPOVy25QAPh2nzdCiR
8wAJYNZq1Q15TNMbYktjav8YBsJj3Wzeag6jAHVhbHSXBpESI+kCt0z4WQ72azMvR1ox38Xbu6vK
ghTZDltj9U3Go+nlU/8WZoIovM45WLMVs/nDw2Nmrl+7WrpBEjpuRYp+m8wdxxttHnUdkX/g9j5m
S1IgCvQ2cbICa8Ct8BWcpuksY+RVriWe0flHZFyGnaf1hr1htr9h/0NScDcc5o4v343C1At4WR7w
8QNnvE2QC+5bxfnQW8u7kyEmtvLXxLRQHQcNPzziAWL3nWitNxPGlefQwcG+pDPChUFFioyhJ/iv
LO47bUXZju78aK8wgJXNZcSErMml3cdl2OG3lfZXfiNiEX33ecEQtl1s2L2tftGZ57I3XrWlobpj
KRUfJdCdQxFo4r5uFTPFQpjPmNV2VLrCY5jUHNDdmbSO1rNcDyLODe3JiOMCPEtu/xWY/clKiL/r
6SFoYsKPxikCUFFZ76Z4LAw1v5WxkmfHYNZGMIr1zhqtRkielheIycZrb45odtnnSFI09mFIaG6V
kR8QxpX8WGiEtT6Jnus5si96VyIqDW3xIeqaF3yj6jVpiqSCwDnMGY5Ux25+E3HmyhnODgystiA6
GtjZe1Wn8jHsDfFoR7XhTWML6yg423GobiMFfV8zxbxbsgjpJKLc63dvlvMXgobkzlgDTdxiMmne
49frnh61cLvhkh8/bC3xzcHO/ow2aRVVG5MolQoOBMzg5ogwre9C9dA6GfsS2vyo7GbfmhrtiHXp
uzLzE2tX8xm90c01IsDqAekO4ZKiFBu2FnvU06D1zQUjQnPRMv93uaSMx5nj9wkFu+6vJMgKdJFZ
KgK41r1PrbfJQ5Oufpw63fWLtPwRTcSzZuz1SKgXHB5HgA/TcdYaa6u3YiXkxY/c83CqpX0YEZdB
WWdTbSsAb6GDVHXhYb1ZUEDuHTmVB8D0DUwjHn2CPnisjcC6X6a6PIDqCAEQkKgA2zp/Th35igo+
+jZj9DQOAuN7hxDfS1i6/ZYRZeGxLSxv3ECdUB+xhxKQMMZqst9omy+ZzWka53b10BVFSb6qke7c
whAY7pcRdcfs9Sovvmbmmr5D+XlyKXeegVI+Xj9OCMVAEBnKtzrCmzMCSrozMlKyxjhL9iW6TJwM
BPhpqZldbM3d99hN75WqkT46lbWLgqaDYsvHauqBk4j1N2fRRy+rSpax6Blvs/WX61sVrEKd3Ov/
/UCzaLnP+WBhWI2dTRlVateVQXJXi+W/Xxi7jj4vEuldf0OqVSezhojXzjJfeN7ni8IQ0qMSMjcy
xpN4/Ribnf9+9//eNYFtuBlMKw1afou9zsZRed/MuryvOqKSKZ27Y5Ia6OKGsaEW6Ldpkjrk+SRk
DuLzQCRVRGAcpHkL1vzJrovuplXtpYxi7Jt5FleMdkZcpjDCPa2c0OxHcQK4UcUPLoE7tGh5tIct
tbEa2TxUGnfStaad3OR3bnNdlrWd9puepKXihlAPMm5SHkQRkEwz2oHY843XLc9kfwKdyofkuXza
PQEk/ZLbz4oQVznMJGtPFdNe4RQvxlpCDMQYGC9XNjmkkOU2gRtGhUiA6qThZxLJze97yegUh5xK
oMt7DgvNwsYVO8o6ah3XPpgu6Ksk5p6iAXpYRDwKr5os29kOOpK4apqtE5T1+frL9bfl+mecpm5P
IRt0Wln0UrmM0S4S/RGlmF2DBjkCs4T7pCcjakQdAmbTpqZpfvJodO7A01J3W+ZTsCJdTBwQBO7y
rbuyhZXTkCAxh0/pbLSeXH5PoqtcJhjDeXdN2KBKLnwasg76mqVeBN6hAj62zz4h9Wwdz4IW1vof
1GlbYv+KxyLBoDoXlLgu4nuANJFKec7S9rE3VfKobDqAckLZF7ogpIMaCGM25bCTJzxZVkiOTQG+
6roubnoQxmv7gMt55aStsR5lyqmhobIFmBqimOa4Ccr4h/qXWRk5TfsyqZ9KZv8XZzH3Zba2lDW+
hgB+updkevJfHmg6a912Rui+Gct6OIq2ezGabrkvO/FjyPrf0Ovp3Qx6ZGvORnDrjG7lTa0b3fWp
mftDpYtT6ZbZE4iUT5xv5cFgwH2wBv2JjXn0rlX6uDUa+bgwUd5iUShvzdze/ibV1FJvTiNGT5Tu
6JHsaezfihSSOM4kPUMvq1btwrjq96qMzuH6Lhqnl9+/TgS59IlcbBFyLr0/wdYEd46kMmqS2c+i
qly5WH+Zdg3763vCMRc/ngrjSLzAuC0AUWy4udyT7kwQvhrgoTkqjkf2SI8C0dKlq7tze838iR2J
8dzwrHmKUQT8NQU68bKEOkfZGN9HzkCaQue3Wh/dDzisljSO0Q2SoKrKfniWfA2ggmMdzmjg4AAf
/pug1bn7VZW69dcIEPBaGUXfNeGz4ba4fZhipAdtF/5GF6DzSv/7zgn2U5fRIv5KWZ11J2cReUt5
5Aej3hZLkUZhJjkKysK4helLWkzBWGXtfH+zLXhQn4fJiY+FGSb7qh6rVyOb7ttc6DtjAF8RpkcO
dWPN8j4ahTQZrotDGiNNZg33MgDPwurBWlXavGDGEEhanIrukcxH9pYR0liq/P9LcTKN5P53nGCz
00z5KinUefGZkbiLmxx8E0jg41ybX4lr8pctJ90PTNk82cuG5BZGhDdpPIgTPp3w2NbuX61rTlH/
3ox6/NFiTz+YUTIiE2j+ZjVsUCLMA98MAbgVwfxETY+V18hSyKcCDjg/f6hb/9R4U9mdekUcNN/q
cGpXhsP2Ol6mitM3AqnZdadry3iGllMZftLlyLSaYjyZxmTuFKT57QJocAeAOiWAE6EXdUdGeTKa
x+u718fz+jG5aMaRhHnDq2HIHwNdAz+7kJoyYLh7GxHTDtXkvqOHn8aiO8318F8QQclr+vfdpuyy
BwSBD+OIybINxuz5/3uLmcqLmRf2+XoH670jD25Ut+eJb7uKo4dQljcEQQovTCcYJ7UbPVV3v2ly
oxmejSazkbrgdV1ymr2wwM2U1/NLwur2fnIDAEc05RuhEiDtmm28TBoeBpo742Us2wqnZfzfW9ff
vfk9m7M6dfdSZ2mrJ3p++p0fp1U6+apY4MqWBZlaeVKlu8owKUHWDcQ81M6mBlMFxSzAzJbmufDH
fZxTZGSrju038Ufkb2MyNAe9U/YNRH/oSeQ0HksdRnqkD+DW56Tcx0X/x+CuYGRHK3xDBna1Zo/K
mv2SMqBRq7Qub68fU33jnMir3rRzfbju6wknTXk5dSGbIbhKbFPE9jp4XbDuwW8h+TONYczB7iju
TSelZRjoQiraZvw/urwwh20fTaf8pCUeT6gE0Ve5NrgDM7zNgt3kWPMtpsn/fomDkvHAOiennjBu
hDn/XOfkxdLgALYyD2xI9zRxVm3zNk32Ik5IfETJWVSi2P4+4fSMD0VHaCiTGgdGXAWpjHg+DIRv
JeLd27TWfkROHriWOuJmNmPycUoiGHEsNvtJgB8JE0NiZI0QEdRAS7TJ7HHe6pAXbWwF10AfW7WI
LksL6msT2QrDf93uEtKxkfm7C3JI/aFOH9y2/Zvms3W+JtCkgzGcyoJYBhR53+NEe5jMlTjVthPd
FNYqmaqQ9FTCtNAkRRQno11eMgOE5e8+Ii11TuuFxK0sMJv9HCG3rBm43i4sSxyyDhBHltUh6TX7
3Rh+hryInwsHSBuYrX2eNinJJO6yy7qWa1JyFe6uaa7kFeWbXyHy6CTBhmTYgosp4geqjNpHFUsv
v4K/h0ycncQt7jKC10+CsfuvtDa0CbAb9eQelTqpksUI6G4cxl1REwWCzm3T5tkp7TA3J80U+4u+
etdldwHX395UP0Irw2/GBzBjh+4yXhVRZjAk970Z0W8hXOQSXLZO696WdVz4V10puOQMM54xoW61
OLCsYqB0g3TvXbnf6TQ8/a7wFKjswgq9gGjG+8VAjHBdPuWqJB8EV5M/MtqFCqr5/HjUCz/OHy00
zadizPaUoag8GsI9aj3uvRRo6TFyWq67q7IJJ814acqInB41P13zw8Q1pGhBKpunpXWSDRVtZ6dE
Ithi8BoFniUZsBRdH4igKD6vxRamJuNSdK7cjDIpTow7wRler98FAJGfutNjZc/4z3IiZ69RS7VK
smNcrynWxDptUwkdkOe/PSYKACh7j1dCu1P2oNO3WHV+MpuNS6+R/ukgx9aboUEN6CLPlVp5yhfn
3zVaY2EMuUmjVqHD7/EyBvzk+6A5Dk2r3U4CcrZkDkdEx3T6Fa5dV36/j05QTlC0KvD710/VKKhf
EaKUQ7gGGSxm526xX5WeoSbxgVpzN4ehOGVD1N+ZbnyC7Z2+yYB1QpIWTwH4imGMEDRB9N1dhbZz
l5yj2aH20NznPFhwgcGHnfpxPBv6qL0GRoH3KMgeBtT+uDvRN7dtiQAGQhrzjqR5S/+lcxFxIbok
5aXJd00A4ikKW8Mn+BTQ9Dp5vfYWjKDmw5D1PkhXTtFCIyuhUm/A6RF6S6t+dNsmOWR5+Fxwouw0
FmWn2WbjHDb8t1qyC8Z5WY7XtwrHXo7j+rHrW1qJCchuFyTXgvkXkrDmEXAbeEB+tPtB9ICM1waS
SBgywBKysjKGuaCDYn39x9nL+XNVsf5tSR9i6d2exs6aL26PZBohrBhf3ZC0l85CXWuprzgQy6MZ
xM0xm4wYPxcO97LIxPH6/7TyLvb0LDX3UT29XHesuhnfX6+g6y9jyr/U5ZiFQACyldQv4YJyMm6Z
0GLyowVnVn5bd1I7WYW2U9fe3zbvXVgVdDG0Kw5Kgl2DnuyC+VA/wsHaECllAiQqGiY6xSffRf1O
G+ASzqvbACCz9YFxYeWUutFlSbTSHzM8Mushr/NE7GxcZDYyhN+eD7Nfduin7MeJifZjmKsxNIDP
AiC4QAsaMekp9PF1StEgs4ou8krHbW0n/70VSlxHeHDw5KnplCcaQapcRp8unSdReMN3kqoPM46d
Q+zo/7R+EbsqidqLIKd8ZBZ1m2dJ98AQXkN3iIJ+LmknRvMUxygIZYK5RM75G4T9Dty6M3hOv073
bRfIkyFPZdYQ99RMJASjNyZ9hnmnjQiV5s5oVHIxxudwbM6L3r9yyH3ZiQZXW8d9B47sYNbxowPn
gh0DU9ZiwCtuyc4zD5HRMOAccYFlC8ZTBJbobOPw4HJFb8FXym0Uhh8snSFc4XQacv1LK5qJNJLg
mK4DDX1kWqiHiGWN4iTJ08Uymfjp6h/IYsyTmoNWLHOgDmvRcMZ7c1NGB1EMcuO2JKxTYqqNgU4Z
A9meRMIcNteq7ARbOmnEJNiMRLm9w2wjx4QzvApJqjWbZCcjycANBR0p2j8VXy1M9DHyJoH7DCx+
KhvHa7IoPhfYeVw3itgKTE+jXt01mZacZO5pwRDQazkKkZY/a+hANfK+tjW7KcchTi1z+ZzAHBjG
rYdTiuhbY3g7uzNi7paszCT7MgWFjdJCue3+StGqI0Eiu65t7TOxHk3ARoEisPFipwbEDYYhkMyk
UjvdgVBP6iqHj4YXC67xyIifyUpiYw0m8ZJyo9/wdEfH6W82C4kBG+tdrArfbt5mBbuOvPBogwR+
b64OKfkaM1lfBALivmeMmy6PfWhTcynnhT6B6LplBYpm1n4q8wLXq8D3MbQvaEY3wp202xG8MXYC
xzNI0/SLhYA1zJ2zUbOAi79pesEIxs1+0L9yjRsJNeyFXGtydzILaDt/j7YLLfB6W7FVextItsAE
MrHIKY6Nm2evNYuFjWhWNM/EXToH32aHM8CMGXIXCOrjRkIiMsJLZZp/YDKw6Yu7vUva55aLXx4y
VcXIWbEPRs2q/CQiflY7pRQch0GeKgvtU+TaIQiz6nXF9YZhByFcGcflKDLnNYc2x+aIBBGRGNoe
nC1pFtRwrpkd6Lr/zlFxmKey3bKevWBjewNlfJ7V/MEgrpTRfQF1YCuNONuHc/oa5P23jEGaanb7
lRjRi74OzmPbDNDiKgSkPVSXPM92sZCnWsYfCYnLe31e2NTxrc/boN3n2gDANPpmp/U0Rz/ra6Xn
QnQCjcwXPX3nyAy2MBQdHIXxvmJcu8juX4j9xwOZcoyG+Ysk958uHFNAHrgiTaciXqKbLJipmrYN
CvemdEZ9tzgxGzyiXJTNgWbl2OlGPO5DbDwPaJ1Aq/WglqoPYTnHbrFWz3H9ljQgxGTaPBq5e3SG
MHmai2prm+5HHcBWKIV4yA3s5HL4Z5U7u7JDZp7s9mE6p2sFCiq/zD5QnJ/IQdJ3QepDNnVuQlk8
WQ0xBAu1TpwVcJlpXGQZPJGtyJoi5KJaQxK8+Lrej/IXMuxw5ZfyU0ucPdSFadNmqxQ3Cg66Wo6u
UXw5IWgsEMycIqHRrf0EWTRRcFROVe9Vlj/Svxd+t0ZQ41YGBswkB58nbv/UNsM16nTLBdXtZZf/
4eWN/SDt6NA7sO+BhRXdZupuT9lRmsbHsVPh14SkhD4YiZtWk75UCsIGcVwtmvBlvY5WWFB5dvCV
xMW41dqKSYeZ/xlUawOzE+8dJo9NM0MXyjTuLhZpkUbccVSkB2OyL4opDhiQ5EOlVnqKiuKrFcdI
zyavT1KS2oq/vWqAcI7VTNVisyhTpDXFQea73XRqCHjwjHZoCfJkHt7rOx0QtMe0yKBBjQ9Uei/A
1jJd7lWYH/sirX38Z6S8N4BvOvQwLJKKkcI+uYsqywdUwsEEy2iHkIbtHHPJjYu+DYpfus2Q2+A5
3C55+ziZ3KKVofapwJ6LBTEB+Jgog8Ht/DzX1gyctHS84c8QEzcQFAY583V9FzYI9FvmSNtKpF4j
tGJDHERzIaAef06EGX9ApOnres9jMM7WHa442Rj/hMG8q+9NvjM9ptteK/nO1M8wgI9lm3G8I+X3
aDdvHfXA1q8FUF/+NZ3ksxBx8TFFGOdommHNEpFVhPNMPMaA3n6k30gi8wWtT8/csyChJat9dxyZ
CjA7JprdDyzthYsECIsc9I3W0cE07aEqKzJwGxYwTioEi7Z48qCsfACqxRIWTn6psRlerSh2nXyO
EWFNRhozABeV3HeR8ZnJwlOBoOThVTFZFrcdg1gL3U65zNrGBJW5D112kqwux6bZRwonejDwdVDZ
3VZajSF/pKJQpKy7YWVRUuR/LAaRbW0zTlkAFNgMq6c+fm3yzI8chfu5tT+aBMtAowd7ly5yYSTO
ChtTvRhTpm/6j7l0vkN8y6YqwGTpSwQQymEU21f3IWpPz3Dhno645YjO8hkDIGgAHlTbQXfggTku
A8bNuGlJ04Vz0HXTXnT1oZqFe8YneWNVmX43T5DfuQIZG7f3zNmAn+LoihaiKVoi5BKNVOSlmn5I
c/QxfF70FPgKTWO0TbUA/qGRQF1WD0nvAqiO5X4Ih8Xjf66fWmybgHbOS+jcuHzpYkjDA1YgT9NH
ZyMnRnb5jNp8NKtL15XLLjInkr1TFwQkrtO6+0TbvwlgMHm6nbEZcQErhDl8gjCrts6a5zOGD4aT
5n5jW+ey76NdVzWY3qEJgPkLySiEvU6o3mbpp2BLLvtfICtjhO5cxQ0YNQsMn5lgAxefbEQBhzVY
NMBz7dqkqje6i7kmF+yZQpHsljoBCuHiBDeqk5k01iF0obnF4hvk5MConuncAtLaV+DvD3pe4Rxw
X9uFb0TcJN9Fy3xCIjBMtWJrEcazm+s2o98ekdzXD5AC75NlDs9uYLE01tZ875DkT9eefYAof0cF
WdQdxMVNMornFkpEIO9TTWh73EskByQUfkYX0OJI1Cq1eJtcygFj5lEl0rddhIF6kZKvYXXrTAgt
FszkcwyKHcjRbRul1jbpGw5d/GNBLsBT1Ys8jNyA+zznVmks+WFg3+NWDw71FbxK6V/RCoPBq55R
S1/KhZBHh2pwI0JKmx6/T4Cv19HnzdBpoZeyqdtq6m9YpV+O0jOKWkoKJ2FCNNMoDUlpbIIlDXb2
kO9aun7sSuK1GkVBYFx8wTZOaP1gk+2MJ2Mzg+Df48TtPdicSyWnx+KZCd3rPC03cteFHXV/YGKm
1feWRTdtzIob1BgAWxDxQRoyJ2V7TmYGe3Yv9g4WzZy0zFwKgrkd9dK4FUYIg6h0pTh60aKStAkm
XivRJ5snIkzflZY/h/HspV2qHc3oD/qhN2p6BFM+APyLsWrfjNjIHiSmcHSndvCmBiAEVTbD3xor
aBRk0HR5/DGvvAjTslyQhtNDaNJ6WMCT3aCNtkyhSuJtPOFK4XdrDk4AenI7TOW2SKevWcodeeoZ
csil3SRGzR6x590iSL0OcbCHnbjY9nQayTi6G67IA0Up5atoH0H5nPE+fmTVnei6D4053LafFwLs
28kh1UcxYKEZ1deypuS83be4unaZHZ9CiIZe2IBwyu2OAqNxWFNMDJjHFtmSVTKV5zlICNj02efV
B9V+O4vC3UOI+vmmLmd0nxLXM8GO/ChboobCSD8pgwSLmnQvyw5oWqqI8xNgqq63zwxULFJ3WucI
+eNDsbH1UrZB20nOEzHA70LPO78bpjtSAtPNlE/gngLAkCboEIDzjh/FXCMgyQAyRc+KS3a9bpiY
mo8Fj9KhHnkgGYu+W2Vq7PRgtA6JWT42kTEyQ7JAJ5F6O5iPkzIBYvRRfuAO3YWq2JZivksIQNbM
sbyZgI5NwHzvzJK6jubEmyX5Dt2iCi/AobIOvtgAVzY2aKwaniY75RWd0dF0DDd6zpx+aN6wY/Gg
oWKqorNLAiOZOcApHPx8hZxex8LmQmBjtHQwQfAg+U3bveFf2pqt8x0r9yMPkZPYiXsMEMJ7Ueau
VP7xYDZx5bkxGUYkmGyKQf/uF/eMyyZgckpoC26GU5i/M10jj6QdeAZDVlCGq1MKyD1AAePG7Oob
E6w1/rFTp4x/Zv2cUrUeGmlgMh8JeygC5kC9hf1bme0REG1MzvmJ0IOtHUKTDJXSmN+PO7gF9kYv
WrGD1Hzpi/6vMSDIib9SABTE5bH9Miv5qpx4BzB/5vGCgRSQFofMIkfNPHEdFoCdlaP5mZt12+Jo
YsDfBgl7LFKeJRUG+BwE7giv3AWVV/Q1hQFqZAWIpq76b02x1VwQ92EcQwBmOJjAhPlPk+hCTUy7
m36C7LV+CCkzlr6fSl8GoFlQjKSF340e9MD9Nl1MPfxmn0KeBOFKkfGntQDDhuvng4cDtUlKAkkD
HSDR4hHGTAB5uxJi3XxVEun3uQMHc0RQwu5l+AjCJjqPGJX9borYEAkeAQQcTPcS4ndq62PK+IMt
7uSo/pjj2fXNS0OC4S7QdeXVZgjNRftHUH3pubXFGYof8TSM6buY2GeBCaNS6Za7NDX+xtUkd6Jn
2FxHEZhmPYe9kf8AG7A2TgWrwA1Ggn7yF/QMMMdb61sz7c94lK9mQG6iKyrCYqlggQxqW6fAbd2N
exmJ2Rv597mKwkO0jp4jxTlvTG6+FT1Fb4w9bYE04IO0y/f6OLNDGBUv1wKT+tz4bqGRNQUcKa6x
QXY1fzqe/khMgNz3Ubh1UTdT92G+tmsvYZrhdXzzRaZR+0+s5zkBS8r1aux2QidaKFZwn9oKCI98
7wc4PmqJ232tF2TmkNWZLtpn2QLDduuJk2/9pQlMlPUi6Xz0Y/zIsmljxjh9rFHj0auqwzDmOXIX
aSI9ZIdQMdY24VAhGBcbSy46LY3NwwTCpamag9mNxCKiaVkrKuJ1rQs1GYcVow27L3TWH9bWYk1I
ViyDp2V6YxrPXEcdW8FlXpL5yuebd8C0xx1DvXQMqWNlTq77mDAWkt3GkJEDIJYRhcaAXelP/Vy9
lDmUGOcVBSGQQMFM+bZbN/o5skkKHKI/3IZPkRDNHcg1RQebKod3kYBY6wNL8LIQa8BkwG2QQwuD
/7RtV7lko3H9gn2VN0X2WfYjaSpNQ/wcqLrW5nU3RsFF5NVXIcvV3luJjcQZGgCBWIkuyeE4RvKu
dAx3XyeE+dJiehWvNjGKvTCX9KBl9qNQ1YLmeNnrlVxLNi5QQwCl6qO/uqwbopzql754XJgT75jC
xcBPiGcxs9e4L2/1II22aC1fTGFuh3x2H9E10PCMyXE20HKmZRkw4ZBrGproKG2oKRzcXg+WTvaG
T4ITXbFOQnGRl/+SetIZzEw2Ek+AJvUuC/gG1Y1Gliqsp02fU4Nh0rJh+fX0XBGepuI56Q41W/HH
JQteXcFGNYhQA/Y2wKSAaZ4Fw1/q/ZrQbK9Uu9LdGkCn5SJe2IXij286VFuhsZ+ygUjAjkXzkHpx
IXIKQOBfcVFSVFhIu6zFn1hxeXkf7sdymre11kM2cZ0vFtLYmA+JBFYVae497GRaNbKkcGakF/Sd
7HYS6DRLT2XcHKaCKlYNZAGb2lNTtbAODXWvNdVbE1qco5NKt2WZfOZB9ILqzjkmS3aoguAPxMQB
bflmihz+Z1gmQBLs44HHLsv6c6aA82Ckeylc559LQIlLLNwmzwYWWSXOaO4OAGmXGQTsZeCOcsLE
BP9XwWZ27U+t67woDZ+0aOwuKmLuiiv1IRwYBhuShHBnNnZag3QqGPojT2hLAKedHWhViVgs/CwE
iVlxLvpg5L7J7/roxxalNFhgLy2mC97bfq/w0Q1NBAmlD1A1csFU9UPTLo+LAtJWE9WrdIueZF7z
WiPzsQL0y2abAn/UDQaDJRQcTKoDVeOk+6aTcXcyLXaJcaum1D4LJJ5LVu3Lpn+fmZhBr0z82rq0
tal8xM/TZuY2Pcz4RtLMhi0kaoI37bZ9+rEX0TyxWCEGoQmIgneIEdXkQdkwrp34tkfYda6l+dI2
6CZbyu9t7lygcyaMyuP61NI4mrkbb5HhnpPGTAEkdWI15oCPNZRFHnQf7GmFtogVyo0abaZOQmZ7
nYu4DVkWl1AXWG46wO6U2sFpRULSgiPqTccjYqW4VBT6SQqSPa3C+zkupp1m8J7tguNONUWQn9X6
woTBPdkPZG9GzIW19BRz4XI6EGSFJ2VnRh8pOnPNLZ6Ui/YnCPXs0PbOQ1moLSHAVDtuX++6ZHwj
1ZOGqCv+yjpGZxQsMADM6EB1SN+Ftai3tQMMk3AfjRo1KyKfo+GwvxjSxyBuNeQRDfd911mXsbIO
k8MFn3R2zn5RIkVKmyP4BITljOoWssVOFSK2EtIdpHXnlm3EjiQc3dMdxK62ytJLBqsiSV0ddRqR
n+QZ0G456qsNKe4RR3TFUB4Lp4clHvjUicV2LE1wKTYC7Tip5n3tMgvvtbBiJj1CKO7de5DtUIsJ
B/c182DMjMiszAG8Cmz7jD6UmDPlJ0GqP1A2nFkg97uhMd/KHHQG4KSXTKGq1ayFToIR79T3wyns
5fuQAyCwuBybljvJAoeXlFPoi5YvpzQZDxGq/BPVfegtBLRg6jDPGaaCbV3V89YxUWM67O92AoLS
domS/ljxyG+MzvxakqA9m9yJta3NFNfyHhkV49J0Xg55b/0IXT26Lj8h4Eg2KvAp1loIARuXIvou
s8c/FjJ8pJw6ISU9Wlh+NI0d6/sFpxjgAm30SQTcz0t6HxjmYwed1MvEVPr8rxCg1RGIEcBIflto
6CcqtrFRQ8vKVigI443VRstL1pCgPBArq9nRsm0EsOk6UvT/1qp1cnHrl/N9X3XBeVqCu9RVO2m3
FlMBshOj0npY+tFDmzDu6RPinTsDK1BZgTmBRFQdnSvajTcqqOHetZENVByuqUQIH7vV8twFeb6e
LK/joLt7AwQaajXCWcPR9KtAHsSIlt4lIT1M/qQZLRl8pKQilyQdkhdE6DeVyRwfdo6PJVLt+2Yu
j22/oFOzOHbKhgeVOFrnaemsXZqsAfdDcWJUre6pThw2lMOjwTAXe+cyvsWWuiyuQ3VbBNV5yG/K
SQ8viZHvKxHYxxgYnqzEd4p0a5tQvnMz6q88ShAxtfB1TNhtx/q0LaIqPY6NGPyEzzH+hBk7vjCN
3IMNGMVL3TFi7dCLTf2QVsstL1RxVzu8OM1hic+Z+9CK+gkjNN1SwznSprcOW13mQOF8LjT3aW5a
dYs05mgzNY078Y8S4maGKsyZJ42torPdAP+TOD0aQECVhRFkdI6uYofm2tLrnVQepshklCMj69lx
gpewwJi9dNN7yoR5x0PPhr4TRD6Wh7kcH/6Ho/NYblzJgugXIQKm4LYkaEXK+w1CUkswBVMFD3z9
O3iLWcyMuluiyELdvJkn487SkML9Td8YxrYnSlwnJzMb2xvShg+Vi2biS3M5VSnG2Db3P+iT5sSn
UX1Oz4ILwb6srfiQwIK2RLtgPEn55KSKlkaYs0Si/rgWhFELQaLBMc94FL4GdpXwd/WRY+j32K4Q
BTtnLx18EfOiT33ry2jCAovyO229qbgUBvBGl+oLrJqBsTewxDcJMSxRP84gbyLY5nCQYyNiSM9u
iPlsaQ2iAw4Rm1sicDiuaJSWo80tSMW9PyH7YRLGKLdN6+E7gPDDPQE5lAa5N97On+3wwUZAfC39
vdOAIUqIgN4o+8uX1rwnxMTuCYASYiLwBmH/+J6jYYql/wZ8DnhRGBCqxHwKLHXECMMA5a9lnDwh
hynch737DgN00zUlXRWy/qekeKpQ8G4MFwiOXzyItm7v2/4qsHNF7KwfygbB8AcA13wpJi8KNqqc
IL3GbbHNHGiBU5beNzCH9lSw1WdfnMch3JQZrjVPuPxV2ePE4pQ9DkvqKR+69WbEHkG5vLrtl0cP
x70BaZiTy+aPFsxMLkyJkhu+snZeWnzPGk51VvLiGVrspzTblg0TfRs7klr24Y6MJW87Ls8L++1k
bt8wE9x7JSRNlx5tRk5nOYsEu1UFLmNLif0N5ADjRH70rZ5ve1XH96Ww6DpU/ldsrzU+2Wcdew+E
djiAJrJDTNzz1lGgzvxqeWaVmpwhrdLTSEsmzhY8o9+Z58pDAdZ327Nl2IeuSTghKJ61/FrDUauL
3lEUtfa7pCt+SLoD5FpvRGW/cxrCQV7W0j+V8pYblXMptH9ph845AWPYxO2gkD7adE9o7Tb3ahJv
QWVvxRzAt0zcQ9F19/iWokDVe75La+8EY3bkzr6frek3we4BoDczbza8QOhFuSewcMpjDs8TQ3pI
Po84NtnxG184zs5TCl1FfCiv09tQ1dAm+xICMC+MIwwrAtFz6DOKjoTSeDFkPTxNGvA41QJFizaM
3/K7zliLhJ2aj6TIWlY06aNwSurzMgLiWcKzcOYBtwUSdwdWIhIZ6+/BeDKlmT+3xpeB9XgjK/I2
I20qAaiYyF4KZqF6jLdm33sYy/gHyhn0TlD0AEtgGIK9A25lmunJtXseQ3SpciqSRIiyfJjAQpRP
Tfa0BCxc7JL1xdKxZQxDOlVLY6tG395apvGIlJXuHZPWGsntnrTUVYBqvfP+IZqm+2rg4S4Bljkr
brI6GZBF2Qktkf6f3+OE9buRP9IWy5votgmuedYjlZ2cQD2FiBQHYfMuxFDoUju7cTKsK1wOfqEa
bKEDfbh+yeAGu2nH4EexqPe+DIItczns/FkMTOrckomDJTK4ugabOjMPksjN10x0NaKI+V+GOdfn
BIRw3/hPoaQqV1BFQ4X7GefZsguMpgM/9Az418UrRNO8ARFMck16bubsuuTlbbOQYWnHkl8vNpmq
q4wzvDhyiZ77V9P0eWPp4qUMUvcAE+PTxqARGRZ9qla57OPB5BXVX77Ncq7OBbZaM4BkZrLrTsfq
nbudZI4f2h1V9Zd18W07+E9Q8e6Uz4IC9s7ZbZG+nZmlnshfWYwxAi3wr9HYb3vDe0WhoXEq67m3
Wy/++KtwlHpFSVEcDEG4ac6BHurbJDm6c0dOz6LXivXOhmQY5obCwCBGoyJkdH4gjGILMxEDBj+C
A9fdBtKMansitMtEEtKm4/rdK2vFbC8Vs/7cRB5NsWlBeYLuOli1xpOT7AMvOXZiemGmiuYCXG1s
C04s1/qjsurCFu3WaeYX1y7Mg1WzNCEiyDueKvBKxLD0+RRuQ3zZgtDFWlZLeT3zvysAR7YIx4NO
UDvot2AUNJ+gVnx5A3V5tX+ZSURvPBZ2KuDUydxnJ3fPfp98WdiJzn7BaWiobjcutOFKdehybi7m
gEaMQejZWzsSEo1uYtb6QA5RkMXI1S7cCeumF7U6gFC8OMJ5ywrrGkqO5vmitLpf+mE+NY04iiXf
xUsK223O72ESJbsCtlFK8/KuEFyICv/iSgJU4Ms2vWHgy50xjVp2+tnib9agVbDUM+OzCbpS1Hzf
T6I6wPjAp0trPDQ0ziTgZTtugPzsC8bebEIvDutHwBYsT6sHnPoPFKR85q+5yVebNGTQWP0ivWk+
TEof4TeUZ3MB4RLiq458Mz8rmxZoSF6SXBcRWdK4dhJ8LZ1NU15qScQ8m28xeLL95WEO878BNsSu
RSLOaIAJydV7GFpTI7i3c3+h25V1bbzWjWJgJF5uFlHVvK65ZQ0KZ4PmwCdAi2cpCmeTtQKmgpzf
emu6dOR6esdN8J3bWC14gA8ZeludIegt8gQsAKS9wcdzyk+1K3s2MRQYGAyWomyPcDb/MIiIiGu2
scWsOmy1+apJJKdOc2NURDwxw3F5AlAHUh5Fue0xJQ4/7fzgBLj/WWf37IGlCZS4qLxdnkqEG2AW
kka+vk79vVdCh7YvZGBfUntYNs2rY093oW3dVZ0NRthKoAbTm7kNVzPPgKsJ2enlx5v4McxF84PN
DYkk7bIUA8NMn2FAciglGow+x3tBMYmabfiRArs+LBYOuBpkXdo/UC6EJ6UH5TOfbVTHDsNXHCyH
VnXv1Iwrmmzku1s2f2Zy7wcj80BHjYmt9pZ0o0LgXQql99C2w4ucrDc3w1w7NgXjW3ajMUtQMf4e
+Mlv5Wp3z0fvTMbzpvcxJDbhSx1nxTFFdYE5uy7qIVhz3SRyfmfa40+VkR1GxgSU9lZPPA7NGPkb
oyP5fCDpJkWsS7KQouWlcYI83elw3GaZfzPwUAYpSpOPb0gfn0vzNi8/aRZEuVgvDIHq2JTi+OAx
HJgI+n7XOOevhSmWSSy+6Mb/18BeioQ53Yyul+2bNP+pAvMX4eozD4sT2+J0V424G0Dk0qVbi786
wXnO+p11avzIs1fh6lWUX1EcnFAaLWr3WpI37VzYrtTgSM9rt8znLIgJfhkJK5LQZk72QZ7mu4pt
m1iH50WSsu2Q9kWTHNrxQ2YVHs0lOQQY7rfJ3O0b9sPR+itwtP2S2MNLn7dfokx+8CHth7y5S+qU
CmjST16IZqCcv7hL0AETOIRT/LS+S3Pt3Q/zH4AGbGJdeF24C8+DvdETc6AeurfJILnecOdAXuKp
xyFZTHxWXIkwr4sdCd8HL0FnAwpErV2oX/08vSc7gI2G2HGF1edFNP1KmcUpSdcGsiypd3C7yErz
vA1JrbBEyp51gLmSbUXPARJsWttGTfBQD5bC3lVDSUAYbXgzSqrGQL3hC8MtOFnpS2alHOOifByy
0dtNoNJPdvqLmPK6eN6/tuJrbeQ0QrrbGHsmexRwCTNM1PwXY+1nZSPlTBMpsl7+W3iybc00vKsz
P915mlwqzaIEp7pNMqTpHX/5XTB6B9uglGMsGMcci5+AApCs2BlrgHNANNEVaDrR/mp6I5Y+qzBn
PGQ+M8Da7kZj44t4EKEZP5rNt0/O9LBkAHuECE95MdGAnZXlBbo7v4IhJVzv2fY64my4+yGDWPEf
mPh6ryiTjUZRXjSXFPU2YNiM2hxrQgxTgB0uZsJWeKeW6r7TAFx9pp1jWSyW2fYtHIKadYP71ncs
1ENjfSTi2+iJX/Gmq28kW4hjce+5BM9jNbLkogAmGDejslyWBcATHYDSVCJxGJceqnhMa5Loh4M/
10fKuq0NixuVytMwxrtKJfxM1XQay7DflBBiohF/9GTKf/RS8LvRtcHx6+59+xEjgXtjpf2tP5pX
/g+6O4e2wYKSGKyBKe4LUY3ycuYiPQCgl+lNB+60wmhn2+U7BB2ksfbbChqx8biJ7wFKRLrvb2qX
8QoMY3WYAuw6bAePmZlHZcfzuZwL0NbsQ6Mi9H5VbD5ZRvFVc1izH7OeRmJS9ANQphzX9ZdW4j2s
jqoBcwZNuYxyd/qEdAL0p8MbMsd4bgBEXedy1f5kzDV3KZsbd/HhSbBHysx33x+PbTjviwRTDJPn
0aID6EHkw1deES924vQ3XvKnOncEW1fn1NAcgx4+YOPCir0xy4M90p5puD8+xUNB51wHx4jMknuS
JTH+WlSJ4Av1z+Mj8/Z1VNI98oZMo5Ia20OclIc6ZgqwIC8zbyF3KXZy/tCfS9tUxy5Nsx3e9xdr
hO7QOt7JGfpViz7PiDKVoy99rwWsWUE9Aolr37b2ip3ZklQ3Fgkqjun4rMMLmmZYq4z6xPKucfjm
y7alLL1pv3gDkvMv9sDafly3gX6bMbx2tjzVCq1dq+MokWFDb/ina55GkgGMDR3Bv+Hsz9YVcZz9
65yxBG1q4kPhsukEaeBkKZ4LO99jL3opB+YOOQzkpQ0eDWUXblNCzyx1/BWomb3N5ilbt+tNarqb
NXNDW0rC+oZG002umV6DFkergT0SuBxVwBaUe45/3GjTV5YmFwuFRDrBlppa9taMhHC16dzx7MKP
7Km+0em5FGNyUD0pl9lR62+6MiPP9G7mtqfzwJ59tnqEet3eo5ViMrdkoyjEwJiLaqDOFA6Xc/1m
epDysdjeAt2BW+2qJ6/N69No4lJFiyJsNL+mPotTDKjjrs9EQ8VTXGJaSCCXTRLfGL5qPKo3tO2F
dA7WpxRufERgN47qPvvITFzMTmKkbHFdWMusZaDbngut7xe1iur8vZvOhaUacOX3FQa+TBo3rixw
WunXXn95dO72JPv2fasEv6b2LMA04A/LLmLpQEk5NnWxfnmHwmRwRzHxqiF3RApf+LEHIMAQxnpg
aXfpKMD7QjZhZ/qDQ+AQ0Ft2YDDGbViSZKIEZy/ahg8yGU3yF+kmtJeck9d4IRLHiZak49YiHbnz
w2/qTZDppb5xNJlM2qCQsCvrUCbFtizj24nyZsr5yolDtoYjvwZU6vgAd+yG3XS3scLpw85rUlnn
tOt1NPO+JHint55jrXUc3VdhDb9mVdE+O9eMl/P8nDdyh0ODyhMZ8RviMS/0gxWL89KYAOW5f4a1
pNFh7ring/h1aagzF0St1Us7KRYagwdpwnLGq0N2gqO4Xe8ZXk6fkCK1KtdmCu9DIiAgSplY3fMb
QTwGg194p4AY4aDQDwac2IMjn/xpYPpBSt3hj7i31QBRxNOfzdI9jsAL2d9NOA8XGtxnk5/XuXoB
A75DUw0GEvQBq7s6E60Bau04a8wjXSf1S9/QuJ0Ny3LlSfo2Bv2wH7wxI0pT3LgjYY2ZD/aSpoda
BtBZbG4pPF6wOAk6+8a6pwGPvzyV8q6oMdjFBccPJsFJkVYJXDGfZ8uhxEa9zEYpsXqFl8zHJTkF
sNgr6zIH6YfR4GgFuVpGROIoNQi4dfPRCsrylWP1yW8bZzPzq6SwQFJAdUgZSdi+cV3kj0mofkuY
I2xmuynGEepPzq3TJjsKhbEt+E5HjXGJb5ALUFwG+PBj3iKIrI32k5s8/IBrxvwadg53F/6FYu5f
zYC9GpRLym0od5HtvfThtvkpO03Eu33bxGsSg08PzMHzlCXx1k3h7Cyz9s9BQqasDmguBY45uOwu
x9R7DCra18dCcyuO62d37BXG82SPGs1LEToBjOQR3O4P+SLi7NCZIuqQXxHF17zoiCOtIT2iRXqc
hgDBoWgf7IygRxAu39ZqUda6CXk/tXK7ZODM2PpDZBHppU6se/3KUU5ZDzASTrcH1N76bvItbnfo
SBYPqBhtgRPZMw/ZzAcvz14swFB6vAlmXNt21xBB5SpZCe8c99+tEY6X2QIC33l/XH1Y3DsV7Cjl
nQLFC0M5UQXUQr42qX0pApi6xpqQo4VsTp+B1iW3+Kf53JDjnVJCCZjb8TzpygJKwX/t2oWU18AH
NNGDfR0ox0gMuh5qki9MjvQINNI+gXDaJxVZUrAOtxyx4UkFfoaSUpCT4c5ENQtC7pDVPf4ZydgS
+M9tmfqbJqjYTMqr7S3sAYxkV4V2DtGgBd7BEdbG/V+rgmkX594LHbfdWhCDkQ0QEBk8aDjAlIyD
1y4Uc7vbUFjcJIvbDMNbxC2AYkC6DSjzNn8CLE7dZHzBN+/Z6zY6IurI5db6gh2lN15tX4HcF5Gq
1jAF+/G0MLgBx+rEXqGVLnfyfN0hFa8eFUTM1XwwKDThS5AzMMLxPFouifbojXNryoohMlctNtt6
wUmf6G9wxZT0jtMPPNJ/aNKYohzY63SCbhcAmecZ/ke4mPeKGDzF5O+WpTnSl70W/j9pYFjFulVD
KRxRw3EA2HXZcrk692XPWRlre4MrZhmyf8UUW1zp4u/ACfkfSG2LvqNAyC+vnE3lHQvgqFMCcJOs
bvE1ME+wjkwCknULL1rbcL8xMBPvKTYFAm975ESreDtOcLBMK3ny5pQGqjWP0wStQZwUSSemkno7
ggndaJBLljSTLfF9Fr8xEzkct1aKW7TVZbdoDPTZzhk97+i33TWOpbvLTO7EUnePnqG5UsycwaO4
Bzy0zXX6S8vNmwr37jTCrdj4Phgo+a8x66c8pYCbCM9vPrYTMHjz1nNz8vrumbfnIazte+D7Xx0S
x1x9SjZR0yR3Xd3dDsPwPM3iQJ7gwt3hvkrGd4k3tO9NtEDvLhjs02yvN1btX5MBJ7vOntYwTl0w
LBsFCbl68DB4qm1Q9e+eQ2CnNMqPabJQM/zgxzZoKiAyOmfJOcF9Y+hin0odleaCn4XUnNUYl9Tu
KMgIrCdr+NYjH7EsPbCNfZet8SBxCNqo0KIG9l2eMEVyj/RP1Vw7NAfiEc6SOsoalyKDsjp3FiYg
BmlaJZiwoPKlNjTRogSUjhDLcDwBIykNQoHhnQjMs2uG/6zJxK+/vNEwBLmjEcvJ7fxb5PBD3CMS
WJo7gF8gRmB5OnRGzz8XQsQydVkcie5xLehLfRyc5dfS+6lnK8FKjtmN9Zc9VScaY/VhTlTBBE1I
0cq5t7mWuV2HhbFd2qiyiuYY+DvfCatVqLKiSYrv0Gkf/LkFw8p+kA+WVo8J/CsB76RGueMtzk3J
qfEXYupC0RIRb5v9MqX9kRvZHNFCEDT96iI6+bIuTnGMbrNM7RCZovO35UIeZ7HPAW3G3gpcDkDL
R/lwoUng6vT2BPf0yZF9CIE9fNI9960wkE9W6V3sgeuvtPjVD1YFnLSxP6h92kAa7vbUT7SI9YnG
bjJJnqzzQ2GiWvkhfMMARooo5aEMrTAKhUv5O05nVS+3fqHOfmW8xEJfu4D+IKJJPbLjpupr48Cj
g/NcI7E0Hr8qxw4fZCoZl7xkZyXGOvf+9slwScxmvOnNCQJUiKr2EyJVRYBIE/ru9q7wLl4CeVYp
DLbmxE7ImtP3yrVJGCw2uaZZ71W8/Pagh1l+dVXEfzB2tMVzySadR13Z7203426QWnv6qzXvOHuO
YoUuEhJXXOXsKRyJeArqhNg5d67+RVL4apDzr76f7Vgc/mAl+pMammZZhwe3/a3q/rX1KLCY2+YR
Vg/BYKUOMaSiSl+hTd1zNjHquMziPZUhurnJOi7NKhm2hMOeqxaHz/zN7XSkNxe0zsyWhnQDexC2
pBAsYwz71iUdyAQUrvvbLh4uk5LC3dD0WKthtvHATnG/NZ/TyU/XZpJl39joQ4GB25xlKQJt+8N1
0ozGdQHtNwAlZPGBsAkskf8hHVMUWW4wibui+/r2Ese23Ayfcco5SUpbXYNioj3JJ1VIp0+6L2Ht
2B7fXme99ymXVCLBmzAIKRAzz/ZA9JHKGjx/Df56ulxhrgF9pFu109wFwrFKb41MX2jPoyhCYRwL
8jGyMR+Qgwm2Sok3LwY1xD/umC+k/wa6HfYINWz44AKwOv/OBtKMIsiyjeVioB7xBlXUQxS9Xe/H
Qpy7yttjR95BMDLZJW0cozH3ScnOo7CHU2lxzldLv1zGpD33LAevUrHK5Wa6NTP4rWZXMXPOZINJ
wNR1cu25HzDbvNHLt/bD5YDCiYmDAMxYP65dorNNDzo6dc1cv00MMUdt5AwJ10kj+XQx5Ywlez4i
HJHkWxxajOLERVgTLkVxEIp3SBW/E09CA+TDchg7+1A0KQmskvZV2+ahl621joN1LBG599DFiBLi
iDfgOOixfVTNfAo8AxqLbA+U4D6S54X+N2Jpm7yrkYZvIfMaFOQK83cnnmu28pRlVlvPILOVNSP5
Bbw5q83Rp/Z7ly9IPums3hiw916XvQwhWW30lIMkMBP32j7Z7G7JP/HH84xjri9dKqlsTGS4A/qw
ISBW0B9q8ikYlolgm+sPh8x+SqdKHUVuvRSBjRJElTINjt41M1QNC85z9mFYRNLDTdkN9HhRe49y
At7QanFAN/mptRA4B5O1OVolxlFeIWxZ5OgkBohlaLZC5is1a/iK3fkYdN1bromvIw5zW4vjS92H
ZM8E0bncPsRNyU3DR60JJa6BCfwPHqbyOa8c1Cir46JsH8O2aOmdXVYq87tTjMO1dX/Kkesyuewc
A65f2A8TK01cs/5TpR195MXYFZnYFzWfBcya076xEjhg/P6ZxB5NC09RuVSHOZ6+8mL2mT4+rIQ3
rbuMnxgvrnOqQKsu7b0v7BeRsCUgGvSvt2P0AkJhdYNi0IVAx6oActBAFzLG6101U9qLmWLPvuKl
FXSBJQgbyu4e28JiQ2yn7iZI6BYEwnuIzXTepgOqRjWKZBNn+VvO97PpBcQq8BGPA0omBlVehNS/
jT0N75YN683S+RdtXypcF7t0GQW7sXWhWy0YnLnqtel9P9Z3JX1Trq1Xqz8qYo1boUj8HT/qiva0
Lt7UNDvliN+O6RzPKDD71A84bcCnR2GKZBPr8c6L+3AbdzQe9+4RMwnZ4sXKN5OVB0wCOBMVVOTI
x2HZquUos696ova1FxxjAV9s4qrAlpQ8QdFiiStYgJq+/5vLxD9yWaPxkDPHC0KMbmFwZmzaWIk+
jjiODvx6gaVPLN+wN61GoYJi1SU/Eoj1EaSbx3xiH5CWzLqZxJziB+5BiOnWIzqPh4kQU0m5pk6K
J87L5ZC39JGPPTKHSYkIBqSzN2LSbUqmgpgSXxqTAXtrc+AWgBmJDY7DPw8XkM0Ey4N06e90lSjW
9/2yM+2cyt6coFXQ4Xoj1FE2odiEMBZwZdLguRJoYxHsABS9axm/TDk4XWpNsI451XG06Aj1GqeM
Bqs9y9q46yePmaks9BFW98ZCNooUKPuNOmYr9Nb2MJ1ZFrwXhWxT+Yw93ZCy5q8IvjUeSJGMunBI
nMprEH98dWZLc5CJ5x0w+bK7c8NrmzjHzPCeulDbyPE8e90BN23ssPUNUvkYevYjkjeBnhx8gJPV
HDz4IjGb1nl8n3IBJJOu24dYceSq2h42aVLoyxTMT8Ya/uqnweZe3SNaG+ZhpmIQB0CPi5J1nYdV
jWr3feC1cWQlfDXDn1rJIBVVYyGgZ0oGqa859KFgC+SEDyo3IMhUBJycnKW/RpKL72Yzq58ZpIOS
kVzLCZ4aniAxx/UZVRDFDgZ75M207BrVp2eOLujPGYhRc3adkJpeUxV7PWWa4GN/aw7uB0steonq
fFuHOiXbxWtiF595UHenhgBMJpN/NM0QeBqrfWFxdJVpcBpmWWzzFpt2DWKPKqtLmyx/skKddVH+
N9o4scNnl1nF36YGFtXnIFxM79Gh6WCrhuGaxviIU9iN+4zHuY/HtW5t5rXSw6siMWXp57hhNKPm
meeAyUrDc6EC5M+x3Z3YuN5R2ZVhLK1ZARP2YheS31WjD9s5pS2ZI4SxjNVN51ox97b8G4covbVe
lGrA9EXrsZAjrg9x6dDnGUFx79Mi0LtTIqelEY8rV81w03pNBZ3LeE2S2dxMbG1PaKCRWlPlJjaD
zeiDhDbHX6Ch6S7A6zJmzu1E74+Tk4AEOLoRjCZcS/OASIMd4hN1dipxmXppVds27nwtWxDDnJT/
4Km/UpkZwN8l42c1y6VSQJJTV+A08MW7gWVk56fyL/CxCAF30zutz6gDLVRSCyaEk5wSTzXs7XgD
OciUiYewKhSqmTlfxyy+dyDHNVTiclUtqLtwy0vt0rJKk8M5lEAGzXVvMdDYwPHr0+1ac1a0xaC+
ukJEJvEmEuI7JcunxCZfUozYf/3s1+7a/QyUHlX7TDMjzo2GYg9ZyY9SsIDonFtOyXGHnfh56cYf
O7P2XoCNWTjAChY3vqV5yjm2Je+bNOjeGxN8mqIWYyUSSA5rjDIaEkhAQJnFItlDRWv42sNUGtQ2
zx6Z62kE82uhMwRNC/iyv7MG5NCmgtjnyu7b0TCQhHrqyH9sltLCXswYB5QB05RxH+LA3TYNTOS8
qM4CSEXJic6VvcamzPPWSf4473G7N311D/A06p3ymfDMtrSN6ewPNey9dMVXSWsDBpvQHN8SJd8j
lXIdEkkKTjF0IfiS1awSHOQq9x9VQPSh6h/EiKQRSqQUayxsEvaSYTtnB2RB5xtYwjbGsQysN4UV
vJcaiiE5PHBUYcqHo2xKdn4kOcPZuy1KfAPaA39713sE1SmAj98QqcCqgu+boVQUmLkk7W4DDrZN
3qBIIBu8iAUzajKA4e0JoRouFE+UcCts4IPwhzxYkzttGD/4cW/ddPkZNUMonlU7kriCNwXmBoxv
N1Xo/+HN4nFEKekuEK8twZcordzvWsZYp11zHzeETVoOMnswr6WMn+Skv11fEVVrNywQXxr3FkQy
vnHFx4fw9N0gYY92Vhbue3UWNXlUFlJbGm1ZYJf61p9xT5hDfDdUBp6aIr+xcvB+RXCfLQrXS5A+
5Pyw6KDzoVrNUMyZUCmdjIeQQyHbBtJaSufvUCfPyVzPWETfkNDreKRmcEE9CHg81s6yzRRhPUgC
L+U8docxpCmgGVDHBKpx5MbycyIXtBU5utVA2NH3V2RqmpF1BhGxFXgmbkVH2Kc3ty576jsyShIh
jcsB6dG+ohG8Uy0XclYb3nWqeR6PcfbZTR3rzeFkMGr2rfgIhr8O1ZDlX1juOKz9bFZbsUa9Ugf2
z6CsO2kZ33C5N7RvzmQ/28+R5CTdq3FFpzfJS/eY9OMNDzQx0Lbe2jPcw5SqdZrYTFIftI8w9GGp
zJabhfGyW1qa7G0ArcPZdppfcgXPLt6FfpY/yrfXP8zplAaxBHURXmVvzwjCznbQ8WfrENBlEPnr
E+qCjMC51y45jdrCdOS3KyNFQ1VVYCGW8skvve5EzTzOg/fY5SuCsMKdHdTPcUYEr2yKPcvNO5et
ggM2w1MQcXw7fwUfwSx414Jxi0QsohSfBjogrBenhgiUHH3+H2rDSxcDAOpCL36RBge2LgQ2/s1S
3/dcrFlVWHelVAS5Rnku0vRaOtRXrvWQbaMxE+nbquSiBwZpr4YOqD++G52FJuLIfGnr9NtAWyuJ
yOIEvpH2sxIlgDqMRoMi+MBmcpMk8Uc5xzYdsf4lUeldzDcaY+gwmgmzN+U1Oc//lFhphI9yWwXj
EJX0kuCkzh+8lQDhYo6VQF4KwaHSF5JDerLu4DW8gTpn0ZR03xVPgW5REc1113ZsfhcG+NwbSc9a
OuSX4v2Gc/4vzElEEZeHnxQiI7vxN82Vt3No7rFengc6XsJyeF/yKYNCzHPO2tteUJIoIKjczT4V
qe2Mw7FqIKRM942prrWqeOmbBr23fMQbABxGc1VN44Pkfbib8vGeOM+9Tjkhm8YyKGBwSdDTm0CE
1DcxM6Nnsc3hfYng7R7cuOPY7AQDACtA72CINYQ2ZO/chu6qAtWSx9pz3AcvOfXOO2XSvkyegrKm
4Dxk5kksr9bcn4qQfmKbfapr2iiwFM5b6CppAUPIw6EIYv+eK8yDm00ouj5DyTyeWgB7k26A6vs3
tmXfZQQAsnlF7zvNM+22V2VU36jHD3Z3U4bFS6ybc1yE7OGReiC54SV+G3siBoZz7PS07zSri87e
Lw3ND3wbGDSvTen9eT7XanbwuywbvxY1XMMeu0snaJFeniv4F2LGPGZaEB5cd1fZEh0o/QmN6S0G
Mm9aBv+Yy6CG59uuHifOtlk+EPw4oV6OJe3r9bqjGYJn+omvRt8xYsS4Ythq0UWYt8u5L9wXXvEX
Cp63k6FW7GgFT7nMXz1MHVBaOD989TEZgqhJXEKrWgS83G56oxGa7FLF/JovmCrJQ+qgnSKDyOIY
nry2jXDuRmUC/q3iY2pOuLcXYiou0FVW7Os3ZzaEVvvwqmN/myxI/iJB4gzIvOVB8O5N/mccJtxa
s/G3Kqpvqw+mKE+yO1N/TLAPKA/Zlm1wlG3pbF0bS/TgvvuDR8AUipygJceqxA3ol4htw1s4NFFj
Zyw+jqO37Od4fInL+j7Lp+NA0Mbr6GEcG/VOyhH3q/MOXupam8kPCc713HUPrCG50bIdwJbURCxC
nXr6VAufR7O9mmx+eJ/xFWPKTsVPvtZxipWdCwOMaCS10ODLNr5lfIYaCOxoQ3no65q8nG54tnm7
rGh2Jm4qzsRTG4C5wACUpsZjmcN2x1d+zsuFC4q03gxj/Pj/BR9YVOPHwuIqoW9QcgyLej0uGhw8
NjIUWUGW+i8NRVoVgTjfPGb93wKNJcnrJ6ELmHubfCS1STsne2of2W3kCOjJUHMSR8a4XJq0Q5sh
S+yk+Skf2Pqtv+mxzD7llL4MDFgb1RFA6m/T7seGmkT8Zoy6vH61xHA0AzIIAouIyZI06v9j7Mx2
I0fObf0qjbo+9CYZERw23L7IOZWZSik164bQyHme+fT7o9pn2+0D2AcwCl0ulSrFMeJfa32rNwGY
lcWVmWaXNqdX27R3ftcvxSB4d5d3km08O3LH3KS6/u5hqsKFK6xNNTQbhYp5KsVwxLGER7hUPQPo
9DbPYXGTJsXEILU1EBKkdDI8BS6tshxvvDYl7pr4p6DpN6MLBKZwtQctQjC1pUSqwuca3cbdOO6n
qjhLwJOs4tqNJXFO/Ew4+iZ90elqDQJxrTysZMz1Tmg9763LDdDnzzVqU9q2NhQgN4JbbwA3SMZ7
JK3IqR991YHSt/1HZxaCKgEHk+I9DIM3dmhtCSRSGivGdeC1ZA1+6HISS+iwL33rNgrGmBLApVDu
l19zw+RlFdIqLD+0CsYBM4KHmK3LskZrjYE1ivYUmA6VGhXubyGia6veVBVZmcH27gpwMsyQ2UAF
3ifVapjAD+yK6Vkxl1U57JCfTmUK5S4MbvukSlZaNjxl97Vl7WcUVN1CtChq/cAjG6ZynsL+o0wC
WSZ+05LsloLrcmdHFzvPbnudYoVpqyJ5koPz3jvg7AZJwF++6q7LKHDkilYCvyAXbDZk94kxtCuj
AtYSUwmgB+WqaIyHUqXIsAXkCbpyrpSG8hlkYHzxDePfMe6L0ugPloWoD0lxXImURRu3N8aEPBRX
IhUtU9bupWuLvYPTFyIs9TIoPe7ehE8wmRNoE7DIC6NjYZXq8tukfnsBsdM4YghdZO54qEbcMVCS
rEWkxA5e0dEU/Rv2K9abQfVVjPfuEDHNZ5iFuaL5tmIfTHbeIUHfNUx1loFOGzE2Eb00P5U27PFo
owkOdYmFrfgqMUjObtjrnqAUTlfo9XwODPIGQkk69/sxk3d+Rs3BCXt+uQsn496sB3/Tkco0qzOP
ZZz1AavF6j1ATV/VvM7WDdPvJcm813oickWa05W+u+scFqdkWL1u6JZJ6x0tASOhdXhcsC+HHhFs
E/q7lxRdRTwO8WUl3ncguSSwHC7GgZmm36OPeTEjaqu6iqtKAWECHjOa2t3YVNedKrUtL/PbaAzX
ga3OWll1a0PTXqcuOUDzfVYstElXljbbdfsER3Yu3YKiV2yl0596oUgjpfXB69uj6+CYrKuaDARR
0kWCnD71+oauAtYUifk+Bj4vDoxPWDeSRcjKYpll7bC3M3HKS/p+UFZ3nIFYZ6sojeiqQVbHNYPn
zgC/6DS0507hzra6LU/MZFHaFUFG4Eyh7n3bRdpQskvS1tDYO1UjDbe6DbiFAvtdJBlhydK2rvXp
4LZY3oMxXFHOjJ/ZnPg38DSxQtKJcuIbY/37kkXGVyHM5JCKnp6ZIFoKpvmL3CJ6jVZ2NeratGXV
R/mKXhC5xtYj7QrzcySZ/oFEwpaN4GBMx4F3BoVLLYnbZaWFKTXqJBRGFC9gCIw0eM9Q2LKsncY6
sUy/Kh1aFFyr4QpX/Vugm/dNQy5KVMlsip/ZlGdBFv3KNlnw66pHknH6icxec6NTSMxYxq5XEPC/
63HY5D57Q5HLPULXubPNOy58A5iwQUI6Te/ggrznhr6FDMFgKbWHdcuLdFFHTrgjGoo+0FxD42Ex
qsO4I8V1drSzrnvwQUfj2E7+u6iT67qgkz3DfT8hbC/HGGkDdOmHxDEhtV1bU3BExoXRcnTTtFxe
UxXUy1C5h1Bn01/0c52XJb+FPjxYIfo82xMs09VeI6C7sJJc3xZOcOjGZE8sYlmbWn09eN2mYgrM
QjStGVLhQUsw62SsTvO6ZFqbeZKpAMFkOeRPUEa7bU3lFHoW0qKvYTCoCmclsupMWuC+djTWJD1y
aiSDep0HN8Qp0QZ0fP6a6DjrBdBeLmn8YAs6vHAgSfXc6urans4dCTt6PMpo1QYX057BUUy/Wbt0
a4lASCeNAbcAvrVqy7OXpBMvtGFPWCTHKahpy+kQa4wKvLhfRg3wgyZRIxqv9oGpnOI66zUAYbOW
s0XQkjjUU2SDUDXJ3oH6R/sEkugIC3KpJcWlhewFB4QmtqjO+Hre4UTMWOh0lv0UCbAf2VDLTecF
Z2Ynd6q0xXLc6qXzEGKSW3ZgKikfLbE1E1tgbYDDpy/tle4m8G8A3nulwOKAB6Jya/DlBBKKoSfO
ZSXBBgggLRozpFXTeDQCK3ZTI1rrBhngJL9O6h73rW2/MlE3yYLGrHtkkzF8RiJSuQOWCKJOr46i
boNdhG9tEWCjDUYicXRgxUTVy4tlAqij39KICFoVmX0sCoP0jsvMwEXJ6OP01nRIteWqe8txzc5Z
pMPYTw9OY962Uwkjw9s0tVNv6Qz8Hjv/3I8dD+z2GRn91ugb0G2qWXqjyLaOSaEvdGMI+Ny7rh9d
dfifesK0XlBd8t59wkkLk7EL5LJYotnZDIah0sCuwJSTd59kCRiMod5bLh15mKQk14G2ZFEX8+1c
d4NOSxcYcePRgttJZkE6cD1tRH33Ikss+QFPWoziCpF10r5Np3wTNgvq0KswX4qdYdYPHe+oVSeb
cxd4DNEY/vd1T6C3Mkim+V8kxnEahW+NgNfCuxHej9/cs8z/RNHaqjK6Gur+pqStC0pZ/IFCx9GQ
X3aSntPGLlGCpje8hf5GY5cO2CwKw5ULUfRWeSh3lb9LnOFTGX6/lXrwZIQc3UB71IsSPrdyl1MH
f6yCeLYQpUavvZuxUSTxu5gdnKUKP2q9uc00QRkz0ffGYtSD48rGK2oTLMld4vCW+dpp3qGqubp8
NE8seOK5JarnJ/A1RYxrpkQ3XISMi3DWDnf4giDqbl122sh/9cSp4YVXI7MXo8tbB2M+esvVN3u+
R22OUJfayxQPFx45VKJ5SDWjIK85MMMx+ccTbDGW77Eyccovy9LeeHVCNjU/qkn1m8aQ3BVmsMVu
+pwxQEgNLFmZ1sLK4BlXKvikqn2QzQQ/BJnT818Mr77vJFs2mycDwWis3WHyVZcJyHoOVBUDBmPH
/1BBgvGc8PUhh26+cG2cdlgTXqrQauEzhOsmnYc+AxAo30r3hbwpC26uanC2GaBUBkQNs9GIxwGZ
QOSYez0sD8pt7FXrsmwoU39jidRf2o73JgsuGTqjvi2Ee05LesW6WLhwW82eHR2BF7YzvNu5JG4g
J1TM6iX+WTBTbcZOQouHZSqmve/gYO3S3t0koL7GeRdUMoezVfFq2T2Vd7bHE8Lztt1E7BjDI2te
Xi7Qn5lrTBMW+yC4ziI7XTFjga1o0GI4yPiZQibOzIgcXLTDudHR4ZXD+5HK7AfDQ24aeY8syL9+
G5JqFxUSEicfsAy2lT3eWf6wDVrMBePkoEzdBmxCN/S8YaCQ0ZupIxhNRfgyzUw9Jn9cpDAI0jA+
Krtlss6tkuFkTJ1uj1B1V/UU6ckuv4nsEvdnfu0KTLSIXySm9U+PZ1hvgLqZrBjzrkNZF03Ex7gu
uG7DXQu05yr9IELyIlpisJE9SwRogiAYJ2/DI9AKrykH2VcmQ1yG8QxT8+555roj9C94JNzb4KhZ
PDCg81lCxB4yR1dYs2vC3eCrO7Px25apdZMkAA08rrJ+8kClS8J6Hd6+nw2vQ405Yi8jJ40podm+
p0OwL4sGSmfh7iqrH9bwE2eQIoMcFBROdZctqcr6aBMTahYTAtBh5kvcCYnj4zWMjWnj1KSoyuYl
D6sPd34DBWISgGOnQ5m8JmhUdHTxbrSZDK9xQp0J2g6iXeHcBfJR0i5jyk9fGHgznOTa8w9UzlBS
NU0o8ma9jWDnG3wXZBG1N5hybgCqf4lwXyX4M8yYUbhuKrgkTX9lNJeRi5OZGx82Wtjc02zX7ZRJ
08TOJKhvsKsfrAkGd2saJB5YW4ZEKJhwm+85Gy9umrZhfpP6xzqjLDmpFQmPNAWWp2EfttPhthCw
RRIpAbg0LLd8kr8liyLYv0BbZ0EW+2TAs2QJsCUiJMZJw38rIs6dZvfYvMLj4AbWph8+dEHgXYvm
8adgYehaGrq64lk0yuShEP1LNQ04pJ1x6QQ9NqqBGvYErwkeQJaOBANh34W0ZAwKy1LdHLM49Nej
mT0RGV9ZWGuW7ROe96cMAgj8vyFYtX51GC3EGshf4A/LFhw3ojPXOlp7aZMVgJZJSibBvADaYzvZ
cG26eefEtlD3IGE7LjP3NoL+G9tyl1fjGv9qshwHM13xtOKfrjDm5sSIGlnsKoY2LE25qGCW9VW4
TvvioqDgGLF/EwT5W1TGrNuq4gNC1iRdtVZ69EiEejoSNlslJjsQKpThqFDXMEZYWlrViKWuMW2X
ORWfhf9c0bd5HvCXm5Z2qavuk5z4tEHra1aNvKasO131o//GTORRuZ9TB2u19zDH+brsqDwhezB4
2o2tI84ZLKSEaB50vbr0KmC/N2fJTK97mR8aMoUSOAb2XRJFZ8tPP7RA/5wALy5EjKCFnNTYaOpe
a7bM4p6MjkFZAibYC/sHkyD+aijHXZmUnwkos3Um8otdJa+tEyqGpjHMQrq2VnS/P9eDsACW1e+K
oS4OOp/3IystxfTAyZ4MO6hXjkWGqcPqPY4PFIgNLKHifTC8GTyHw6y7Jff3jDXwyptn8pWZv3kp
t0QlrcdODbyeNIeCTHYkkbKv/PrJnB3hYz7Y4CiZM80yG9JnswROEh1jLN36lD1lLvRGliTvqVle
RRmirukhWjmcI113zCW3It2zXKY09aZ6dB3T2sLkk2FLR25J5aDs2WX3U5hhFQfpIkV4ES5juNpI
3oZgvB7qNFrQOcfedbLn4Fa89hpSqiLGxlRaPBNzv97IyPqkqCjbBkTixrTZjQ6U17EmKcKcn+zH
fSigL3b5h0zhguUGiYwSH5jd6isqICBdZN2dgjWCDulcvL55rpncg8GxMQYuVRHabDq4EjH8h8uy
0dM1NnVvaNwFI9PvghLPOOsK6ki4s1lYN4sORRtOueBohR8Zq0Ks8jnfvap2tQ08FTFRj7I3s65u
rY5+j1D7rBOoOkxI1oaFFJcXHRHCHIqQTdyy7vsPBUXv5zd9oPCJVkDhhkwxN6UXwJfFjcS9AowZ
H2hYHHPBlj8eeZt5U/dEGePa6gwyrmWJy5ePFgNa37IeR6xPtkWGt18TzjuWrlVUM2ISNtsRBk4D
vAAiSiiFbDvQoMT0TmflEp8WVA63eqzAJJt1/TU1qPvzB5UFSTQ/Ll4VS4TVJHnOapm3dnNxqmrU
e1z6mqMz0ibFbNhwHmNmewm+fQhxuNPnD6xLZ5eD4yf+YPC34+ImRqJPzKvAax7H+V/2jTJdm0qz
V3a3gkKw6MzpLifSA70OXZSL4ioFrTUSEV+XoXEJ2EMQSN4rAd+MxKxL/kdshaLFxy++LHaOC6vn
M0Q2CSxVHJKRbKHdr4yBtzKrcFwlbrLUC/nYY49nRNifnQrdpLpuBv+VjCeEOCk+OvpRpgx8k5cq
XC1D+wQIZg1TjBcuQzzNq8XWpGbSq2aqItK07rOv1MoC76gkvuqZ3oHJFsnUHkxkpvnIGYjHvLt6
RrrYXeulPkccPCc7U0DDrJc+hySmXbKbi3dCkqAbrP0Le2Jry7pI4+WjjqVYmrosEPBxcnt+jlAZ
MaVFSBQbzTe/XTHumDdBEGgDuUGzJJcNP8dFSFRAbxknGJB8ySPUMnxkLhQey27bZ8b9JDr8Tc1w
p3Jr1XqJ2LqVm/L2hds2ANbzM5KiVgE5RcVXejYkS8WCVvJEX4UMM7fudLY0RW84W3aQ5IBGiQ8s
BnrlQaRwlt2QxbCU2RPTiPEaVNCwqKbXKu+LDdHJipntPEGez1SaPLk95n6vmRVKsjpk7Qa5JCT1
DXuXnXEk1tWAtpPnL8LJ955OiTDvk5Xf8Ol8CieYmeEb8CGrwF1lHA/aCCcku0+snFvXuKLhDh4H
BUSw4SOxnPRqpUO0WzQhCVeTxwBUmhchvW7ZMXdWLcfesJun3El0IN4sXSqTQYA5vRcqPY/RVK70
VkCIRu7UypGH9PCNV+k9yErG3kNAHQQDqqbkk7qUj1F0RBXSUhKUGwZ/X5byEkf00zLLpIyLJBcu
DUXqO6C7qsqmN3A0amP0lKPI/qvQ+2Ln4yLK9QnujCz3DJkyrnVCohmmIjxF1XuNjrUwJjfb8Ezv
NHx1wm9OeIYgEqG0oTmHI/2jSd8c+I8TUypcaJCvefdcF8W6ikn/B7KVwCx4aQMixeaT+izYDqXD
QEzmJAy8MtWQ12azUWJwtpnehxh2F+4sSFBPdC+y76bNFGo17UQBVX54ASGDD2tiltPGrlxUV/BU
UJKsZTtMZCq4k5bUXPXrULBVcXmL8Yayt6X30DMZFS2IkPBBtE6NECvvTMxeogvWbYahh6nsU1Jm
d+xLcMNyFOiWGkZ7Zl1sfnJrEVUnYwHjgFgDPtnWOIYB/mg18CwvFOthi6k7a63NMPlcma59kxrG
mlZexm3E7peayQhXNx6mVN9EVlrsUiGgWXVq0RR0rqPTjgu/OVC1i9cvfGpDdhaT95WZNeuHZinI
+x0ZvjxZM8rfIJezmJr8gwnpe97NDlIT3DUVgSlZgA0G7jbBAx7OebduQLBnO07CqV6MCQoX+oTT
c3/6bAew2tPCDaaA3A/6oDFHraZYY1QVheckgqlsklBe2uwe2K71GQz22riUvfmZSu5AJx3pwJnC
8kZYib3TJwJhVkGC3KhVc3BcUd4QkbtoEclZK0evyiIPhZYCh7aEeJ6OPHRGnjjWiKhMtPuBUXq/
6uLO2ba+C5jOC9+ov3qsOqe99yfkisYxz6aXd/dNG8fcXjh4cTDu2Ql2Tyh7h7bRGiZdVngXYdE1
k7HjWPZw3yYHJaECGFma5pZ08vBKhW2xTmpGJJTwvnhzU2Nvt3KvgAZw0UKDJeZ4iK2oPquxZtjY
zQGLCZDClW5Fr8bURp9VpF+7dEc9ZeP06Q4oSmul2I3Z+BsefKubh17NxXUGcIlJCBO16IpqLbRG
rTIPkCu1XeKKWEJxmZATbBul13CCdy/uWGyBbbjwg73NHbauqXt7dCkkqYgSW6TT6Jjj/j0G4/iS
dxPNB2Xj7Mcscq0rTRycuSzx5xdD+s/1TykbcVysrlbjn0ITWlk/siAPJh/NxJUKSJ2tMcnU2wmZ
7dnonZokDNADL2WsgyOdgY1BL6dXoG1GYb4OVJpuna7/6pgm7LRJ+CdDAytSSWLESQmOeP6/YlPT
tiAu70rKiA/VkMaHTDGgxiKacCfeek6184yJHEcrt9KgNkrl+ZVXUlE1WnC3NAmr0dSpMLRLTd7y
AFS3pm26Sz8MzY0zdTGA+LRaS2vsrpPM7a4j4JuA3DzW9v1cJBiIecXxc2pYYRRbLiV70+Le30uD
ytuytnzB7BE2sJfk3qGA20IIj73+T4Vy5kPAy/h7G9oai2tvBOU8kTdZxnYzf0mCM9tCRycaGq7o
RwrfMwupXMJJ/eOgT6YcDz8eGWHb8bVLEYgag3FXNNrupwm0ymjdjs2OnLUdsc10g1OvLNDv839J
OQFPi5uMVN0IftqAikSPxmMcBM2qFLp/MHprfiElgHdtkzoAOyRXTTPqzkhmxIIchxsxl6hzasQx
4ARsFUweZvbK5g0dP/NiivaDpU23OlzIXSg1nEIMN33DYYNaYcgdoSGi70TZ/ahc/z69lPMLrTap
yyIq1T5NitCaTS291T4Z/lAK9pAbg+JyDCA8C3/q0nwziA91jTlyLtj04Zmt0iqSex2QKhwNjOIN
C68r0aQYVbTaL29kPD42MvOumj+u3XTOpswXdUyib1e48s634uEkQxrorPnKxbYSHUcVadfJUD1i
jR5vorQOT7YTo06IMXzvUVgWYYFvBxNgvuvCujpkUOxIGvB9xw5kbEqspGeZCihagNVg9MfCIwo2
f9z70FFA2hv4kJgMRzzWdGRTvzv98RGhOnnrn9pIw/SLRYRZYOPnGIFA+n+miTk+jbAj9GIgf+vi
h6nJi5x+LsRKVZiDpJHuuJs7XJ5DtEeHYphkTWBdZEs0Ms8+tajhKa8H8v4f/5X5MaaV+ahxQ9BU
5s/gEzNvdn1dftqBsNYp9UxLg5/SJUJw5F2b0UZalcuJAOQuqHznShkfiBjDaRRFekjBY4lc1efA
NO9+zhGQmzl1zeSB1or8OOm6uo8tDGxBYbx0dt6sEp1tZIgFUDYHroiccKbt7aOHqKvkmgYJzpeM
KDzHRLgw9UzdDw01fxLSLKZ1j1FUA24qSM2lRSr6TNkCQxHIq44orypop+e0ZfXhuOUtIZULC3Xr
Jrfs5qFkCxqkxWoyKvRmhUIHR7U6KkdPjpRDgS8aN1iTAX8OY3ln0WZaasV76Lrjc6lbOlJLT9uF
3a7D2mfQnwzxQYmSAYyso1vbLa/NznXXhu7lt8w/yQZQS7vy6/louBO5SN0H581ud4k5qj+RI9XI
PNBTTEY5uFS9c1t1dHUVdX+BDGjt2bJjzor74ikdvr1gWktYJQPZizvfc9WdJR02LCp6BX6lLyON
LbDflNeOQfxeSphPsjlCetXOGc/MuXQKTT8ygd5IIzt6hYehFqLGNaxQ/cYnOM3CfxILsFmdt6F6
6JpxBzsSo7QLAO0ffSaC/VARViossoqdT3eTRZ6b/SgcPN32x1cSJSxtg2qbO7Dguspem2OVfvQJ
VFuQV8ZJGBmNMkP5RNQPAGQEY9BX2PMjRrJ3ID6oANDS6BPtYDsOwVXVFNZDibt22UDbuunj9nZ2
p67jri+gPBHXt/OcRs0Ufs3PbdGbcXj0xkk/9po+INdQEwisn4umk+4lXGlkj0CyO/E1syrqJSsV
HlWQ0NvoQBysRhoJEyHZffT2IZesocnfp1cNw5YrMWKmCe51xmQgka1qOZV9ubeVXW2zAuKtymTO
gxJ3GUjpLVqh2k2x46yVTzETAbJTa7C5iQKDxzzhwciJIEV3EBVTc6AIloFAD+gvyLrzgLMRhCpW
mTDKGM5Ll15WHuqYF7VrQbBHiXgJN/sUU8i9S6gBwViUA9HQjx3Pi23T9Do8z+ks9LznNsS3GSKW
rvEwczP1kAD6YQKh4trLsqKIt6aReD2Y5Lcs0maRVt3YMUh5BwsuCGJIDU27C/C1g1W8VOAl4K30
qx6IxhEPl7uLeY/SMUdpCV512i9D8h68UUNoov3RgVIKMDyJVykSlkwqynDMlJkIxFVGOAFNtoW9
M2kgzYeKRW3qsBXqvIfWSdeO581vJ+9dq9JpRmkxLGvr9VSqSyVcf2tarlq4hbm1s9reNYn+kpny
kXVEytK1cJaTg0HQNSH1Cm4NkikAZLt4l3IxZpFvnMKBRpcRtz5imoOhUz/wbMvZl2EvyrTwLeUN
pWp8UY7Bsr6r063FRbmO2sbY5kmOPyZ8QQcLFzzUySgRuIQ8fdem2ms4P//GWtx0PMQZrJbnMbZO
wYigrwf6tBKd/iiYVi1xp8/eLzuGtHjEeTw88nFQBXHr5DRfjLA7aVeSN3Y2QluwrtjVoMBIvukA
8WMOxzApwjBIqkduyBys/EDG+4RHbkbyxk6171yDW2ioEghInzTrHAzA0OAEFWFCb0nnXw1d+FKw
UMccDdGAMMPDUORw5ycKA+PpezBSm7pK/lneTht4Ft4K0+5JN4mSzYgP6sOCfaj3ZAqnTW73bNuR
nZa6HJDwSnueyCylF1UHl97nwSTY6OjlpRTixII3566pPivG9XaimKrhRCosjSg1X6ZU4NBsndr7
yXCwt5bPMvfOjdF/ej0h0rq2Xl02brGjDpzRZuvJeGcMAvu3PT4CwqIyNO7PWtaV+7ChvLKb1com
NZjX4giuGAQ3iraNqCN9ALY8YLdfPxhN7qzhNufUv7Lssozi6DhOsO2UTp0q8gjcGLywAoGiFjFT
ziJdsaGnWmL+pk05PA5CY5OcGJJDUOXUzlFCTudmJcVuygoSM3m0FUnz2YDIWvr+JbWG5jiEslgh
4xxlntEA0SMYadahi6F1d9M5TbH4V8Z4VSC7bt24fhxN8+rng8QTnBnqGRa3LFz0k5cZ6UoqSh5p
A+UxsQgTwv2MZOkBr7tbO+Yoa04FiRJPQFp2t4TxkxXx7Ctqih4NYBAL0YE7J0VKieKo30VifKm5
iFfNnFuxI4yMDgMxLIbxS9myNpprVFQscfsHt2Ou9y9WhOEl+4gUU8AuhrhlTwSVLX0fa90jDWKP
1sj7Mjw5ALABgRdwuUZ62ngSz2/fZ5QA5sKzZ3sKAX3r2aEpo4/ahjI2GhvZE9eQmvvY0lG2K3io
YZ5HCikxbARtcBtN7busGGrR5pesSAm/ZMomJJYaN9aoP1gaNlQ2Ukx88uQVs6O1ph5QVe0+Y3Ww
KHMGQrnJ7MoD4eYohQHaYagOzxFoW8TwNprV4Z3mVR81SRJ/VG80zkNMqX+On6MMnNlhuXEFybOa
nzUuSgZSNvgvdJefmyyvyls0FDgeU0qzBJ/HDfR9luFrVul4xSzWu/jMjhor/Cokewi38+8LWDlU
l7MHkbmO2Y+i11+//dff/vpfH8N/+1/5TU42Js/qv/2V33/kxVgB2Gv+5bd/u37rmq/y5+/879f8
+W/8bfuVX7+lX/W//aLT3eb+X79g/iD/+035h//+wVZvzduffrPOGhqVbtuvarx81W3S/HwAfoT5
K/9///C3r5/vguvg6/dfH3mbNfN388M8+/X3P9p//v7LkT+H6I8jNH/7v//Z/AP+/mtTvWUfX//6
9V9vdfP7L/cvSrqudEFSu66ls8L59Vv/Nf+Jpv5i4JhgQuSwF3IsQ4hfv2UQzoPffynjL3hddeXq
ylCGsGzz12913s5/JI2/COUgQUvwS0LalvXr//7cfzp1/ziVv2VtepOHWVP//stQv34r/jjD88+l
JLZVx9aJrVhS53cOH6/4eLtAr5y/+v8wSSNfw0QenkCP9RqLH4IHrtiqM4NjT4bymKhKbPBEdHfz
067PXkXUz1GLhswPS0A0k7Ho6YpjEvlPB/Hvn/XffzZYtKbBmtOkzoajaP/5s+kplNk6p7dq7o5e
+EB42RA2BAJG/TZPUqZhI8HDqBfRNjPZe7hlB/ixqrSlO8I57XTajptWxUc/Qo759x9uPm9/PnBK
KseQitM7/8/m5P3zgctxKgCXIxRAK8CAN0swYCfCfU1xu1qPL32jB9eRIHITsztY+YUm74hJrTJF
uqPLr9vqraAYfKM5uDepn/PYks+Y0HxlG2W5FyWrOq+u/f1QVAaCzNwmmfSACLEbbBOJdULr2c8O
LJ81R9t3UwZLAw8H3TyFexRGH5x/fnEx+2xCoVOtybn+DwfBmM/An64e5RoGIG1TSSls4Rh/PgiI
rOQDfEFM4OefRmHY42Mb+il/Cuzcvq5QipNE3puuLx4cQOD4j529zuh9//PT8BoKT43nVrdxRMuY
CozLvz9Nihvlz5/QMhmzSEOa3EwQ6bmR//k0hcRooqAieMMolFLTPmzdre/nJ7+Q0yk3K7kpbHaO
utNwaIOcVnEDEU8hQiSKggus2ajSiZlTj02P7FRDzRqGll4DMI53QZi+u5V1Tph/yIqq98odbQja
yY3AYX9xRUDHbjoeAmrtCdj79blnYUnNeILulVCxDGWdatYpvi7CSDzoBlUPBWrK1Dbm3pdTdTQG
EGEiMd6hGj3U83q/Ccu1A5V4JgpPK9pBowuh02AnffT7Au9nLdr0XrSs6P/Dofx/rniLY8iRZKNo
ujyt5kP9T48KOcg87edXeBBUn52eNJdahc163q/SqQo5qVA3rCmym6oK8E7FuX8u4vpbLxHHW6ve
0QOcE0Nzowx2gXsp9Lw6pZb7yt+1tu04ViBHgvecEriTMdRiPXVlheuKjBrdUjSd5/7qH6ejFxwi
l+jlGk5hcDeYvP2sqj1KqZ1BZR9FECoqVdfJhO6mBomw5N1nnShfJnsUBDRGJtwDCbS+MDHCsk5B
U93rQqsvtlXddt2QnStciuGkoy4MNN8GdfbpJgPsh8G48lXrH//D8cUU+KeL1TZ1S5i6qdvIH44S
jAj+fIRTVCIGieAhWJBR2T1YYlE17vUwmLdlzE4THjre/ZHekNypVzi/XECs19CKAIA0R6RGnTyr
JY50a7w6qQsKsEspHPmobBmevHkAImd0Hp7EdRS69impTblosSyvSAG+VwzRlqjStEwE5ncw38i4
OV+GPiGaOLWHiRz9IqCNIM6QB2x9RBYu3OpolSZxj2kOdKMt8lXIwZV5aJP2PsCEaDPaWU65ujiR
89BFVKDH2mvJMHBHFt5hkho9ACbf+kV5RZSazTIlecoUWKlSOhTWqh/XUIlZnWJ8xL0IMBsnlSHt
g6yBvmtEc2V9CQB3FC6WF6o2jqZFOI9+PjoEnHecEpyy5C4O/CcNWDfMDmoRCzRWXBOVbzzUcXVn
G3dTQQWM5VIZn9DRxsyfehMzuk0tzJzjpU6bbQtXnnITYzinwXfXh/LRIIlnkxjReU8caGu6AeoW
7V09dNk7ZmLfh3h+ulw1p4oyzU2QsBUHtEj8ITuZuhNdVHweHK1hIg69bpUayi0WaWcVa1LJFEs1
2KU1LWTmbTn4iNRowhzq8xtT9zEIaG+AWVyyhiPlf6N5jsCN/vGLMpEcWcye88LMd3aXTs+mi+eb
5gbMw2SDJP6jletL/wLxG0eFGxRne/TZbNA+dWRr5e6ykjmeMpxt39IardrCu3EcMQuNSf1kBNN3
kDjOZ+/ib4Cbn1rmda0ZwfnnF7fxaDpDX8AuiwnN6Lxjl1ICBZ1ZQrwke75MGShxmOdHbh708xRE
fsn4qcj9gHqxtNjHw/g/RJ3JcqRIu0SfCDPmYZtJknNKSs3aYKUqiZkggGB6+nvof3E31V1mXV1S
CiK+wf148q+Jy8+cgd8XWsoR5JewybIlCtq3nfHZH2IGH4TvKbvubrqOI42O5qVrGconTWBevPhk
UAi/YHT4tFUz3YzBNV8rx9+Ui3WGnjA8ss1RL9lQoNyRNqE/zK6SHthbZsm91JLuFe3LWzePHpZq
sP0NuYqPC/d9EPTOE74ZFNisY/tkEjepanvbO9DeXOCYHJ8k2AyLv6182qcyI8EQlR9JmnNjPuOQ
SJnljdmrTXjt5JniC3TcE7r2/NGyHMSmGsMeUStjh4Hy97/foYsn2uS/f6VPQPYCbFMn6hwEgqWd
/veLqd2klbCImicHb+X6jsusyU5Iap6UyOA5VfVDYip5kTYjXVmvcJ2YgXYR7HQCk3ZJwGwFoeZD
j5OH4EmS0ZB9rGNO2EOBPiXgqYaxxQ2l+5f//eIwOE+trcy3eH4ISZQMU///l86Mi8Mg0o4gRn44
Q0eqjlmMH3GnE8jKl0L0XWqeNLy/l8JOrSgo7eHMpuHCCkJ/ynW+Qabd6mhiQTl6gf2WGU9a1v94
FdPRKSueahJkHiBOu5BaUWCaqXExpLGmGURiSofvTPrxxuwXB90OL8C+tfQC6baN5S9fo7r5XZ2q
FdLKKgN0PkGmQ/fkW8Tx5INzFfzvn3ppY8vp+2NWQFhFBJZEhcNavVXCPBhB/tvBIVgLHMY/kvCu
LH1uZn1i5m7PH81CArEZz0A1yEiC46IrIC1tj2vWKPqT4Q/zQYflU2sdMicoOneo4T5qAVvfY3QC
kNZ86v34YyBpycyRyblFtWIwQgQgqZd4Nnjw4qYC/N3VJ8b//b2A87Bfdd2T2d0LlgJdH9zLpLnX
li1ZcIv+cUj0/rGdkUObKEEOeQCxM+vzJGoSf+cBOToZNEnbZa7+Em5VXKY8hpsE5FoXJ31mIrcN
cHeU6Ls/SMNhAe2O6GX/22wQ6vlRDsH8FbVgzF6codd3i0WIcr/+tqgKSvfF9+7BnP0Mip9etSx7
o0Jr4Kf2sz408/m/X5RHhoEhZPlm9cESYqYWl6ktkRarFtkjE/S9HZDBNkwWhcVoD5AKs5RULlTF
um+J66L1VHpuZnOK1vbOHWudBDZKKkh7AzvoWZxa2mZUItXAtiWpLklQvg+Oq+5CU+ruVZTumY1k
XhsAbA52KsmT053zTIbMhjlCydFv2eexHSZkeVzXgarzc6atXElt/df/fv/fv/ns0pmSYu7HjfNY
jiw9//vWYlRjl9Z+by05/DFycIW+P0YdP9KRaKGL09hV2GQAfiuKlzD2DaiP676NtyPYY40m/c2Y
tIgsIqpVLqOoYqPBqnEeL4DQ233izhA619pzgd/gsyZiJzLt0DCZVyqddr+o6k3GtfekTYv3BI/e
WW+6f/99n3rSHAHHVY8eFwl0Lba6wbrHZi3K6AgHmGHiopAkC72moqGJBOLAXqt7CMaTyRwxykr8
rtLza4bNeN2bZThpshIXtjQcsDPKo1Gm9Uu8eneMjBBNYr6JTPaSYKutSoTKteRzMpENZBl3KBN+
iNqTsx2LSZvxaqcvSysuXGnDPV8IfGciTA5c7j/h6EwZtRJtn0oUOnKxFASG5dY2evPU+8m5c5W6
ZJW7W/Kk+ayG4uSwmDKH15nB2wkjYhv1vlNFQkhuYt8qsdvg9m60po7Sfn4OaBeuvI3intQ/fWO4
74WNS9KcpvKxNRu2RpXePRMkkIX1lPzDK9XCCeA/r3AVnxKGhfi9xm+FJOIipSmfETJ/iTkbLkGf
tQyGk8hCAxjS3ohI+eJJpyTFE5v/+Iu+wvMe8nyZHiS6zGwNyeBWadA2/V1y8x8W4vSFeNZhl9r2
NmHrc+pYX7cDcjKPwd3VQ2VyaQuuLhqQMmGzxg7jM8uxLzbADDbkHD7WTDPOS6MbpIfU+9Jq7zYX
6YkSZbyZ0AsAKRUXPWC66iDRT5uMMTP+PBNlhI3Cyv6ypzw5jhhHUCtQIjZLn0WD/4CKKNhiK7hV
ExFqeVVlVz2gNC3b65jmxevcAykbxFOHnYd5A3Q+gXZsivXV0Fq85UbiECKMqA81FOKnznx2c+vN
WlML+eyGpYzcCchGXvZnac/ZqcH6kxNB3+j7eJ5h7PRk7zmM/adl+IZpBWRhgCDkk+OZ4gJAh4hW
W4t65LarwbmJtevsartApyf0VDVc3NbDi9yDelya+cH1KZhtYBmEJrsHVAaR8vr60AF0LUaJT6lz
TmzuWI+qYLqp5J4hxI/MQKOIrTHrYF07N6QR7IV4YCkDxaRLnkqvIs5cOh31HnIO9Twl+GnN6Xdd
CUdDeYr19GJYxhokVdEprOCxRXILFIO20ef5aw28ulvVXoPmZYs7QwDvZOrkSZuCL0Wl45Ncumhq
QLD0BQo3M/ZPbrbWbPo+AIeBjQzVn+NyG+IdCtuzzPRhlzlhSzsfojAlzJlQDZd4P6QZRpQ0rGnd
QH05EF2gfZM9NSc32xXZbaIwaydVR6ad4AGokeO1zpYp+3KYyn8IS1hxp/qlhmCQJo44SOETbUVy
SNxP0wGKwgVuyLareCw9EpUQ+yK2ivPxxVAdsXTBp8fdsmmzhmB0DzFnbIj3vASPPgQaylNgX6Jo
sX22X+yB0G45MQin7pPOmlMS/xhr+ipayhnKBVaScdS3lc7cv4IKBTC5Padac1W6/2SO4NxNi2TX
Mq+uSRFc49Z49XoS6AkBjfeyyx9yw4Oja7q/ikNkty6I+Xup1mbjs7bgVHDDf4CSZvEugGrOzXKy
fC2O7Hgi4MdeTtLtx7U3HS5zOT52xd/RbYEoY4iai2+NVK49dd30XNX6l/6qeO4PwYjSMUVhVwed
Fekw3cZGLpdrDJIbd7ofKg8/MY6fB+VMAqtTg5AiX759fz50LimmIGZ9cjgS5zQZ9W5uyPIu2dW5
RQ922imiIZWs/Xvrbsw0aKtzfi6ttX5HOse3dBxJN9rWDdI4r6z1W06EWGc0L04wyMiV1s1plDyt
kVFq4HG2WqTfzTDvyhqGQVzP5yTppwsApA3q941ps2wa5/kHutbeTJzpaPc2yWxseKQXtOfOkqyc
KSbh04sjU77XrLIfZ5jq0aDAZdYi+MnZTqkZQ5veISeqXzyzxArSm1+JgB4oJRD6OOc4xUeyKLzw
HcjuEwTpNURhlZixsjbdBFI9LWa5NC/I2AA7k8rTWJ1/CaoCDoyRt+Hg5IR9tKeqGhRK6vy11uLg
OUBY5eZ6d9eKZETeDWTWr77hCtuQHv01Mp6x3TRjCAcTe1x7olwD7jTqHj/8nJek0LYMhbVoBC1H
igmPcMBxxBIpBvHH5Y0d7J7jjDu78K02TjMd2oHzP1W62HuB9qcGab6tPZimjoTu3rGyrYIRH4aq
fzNmC2A0HHHuJw1Ej38RWrlwG6xJAHb8VDfuE0WVbmrij2/7TxMdnCnK90V4Tzk6po01ETrJEhv6
I+KJ0LeIwsnt+orUhMlOB/CkHmmmFmfBjuszDOxX/Kv8KwJS5EwaKp7JeWModnl13DYbb0XIZZ4q
rpiKCeq23y0R9ADuwcCXcTkRNz/9lbqN1JzNXOEliLybingq/+bkGISgQv/TDefOMhR56UKJ7VoJ
Zl9RMRfiK986eHApv8MJ++mWJ4QoooCPNV3TSoS4iG7hiKiLPGSnzraNeQRgqjYseiziIuX/hHeM
7am8gpphTV4U52Io7CPGVDZZq83b0h1W7I65IbeoRl8EC9MuiV5evrA5E9yolSrqE+2IxLbaSic4
JiRNb0d7Ubt6qQ4NGKg7+6Rdo94LN4GsOYoO2ZnzBB2JqQ513BZZiBP6uJq2k5PRKkvkrDGB2cVI
dNmcohxkaIfJfQKEDQ8coEMHFKg3snxn4mbAxIWHPbXxF4ABBnkFItyfDsaQlXvULczV7TpsSU3b
Kr3lZzBnwNTAtQ7Ndx/jyYBHiDwJoDSk9SBqqNCnaamOmtUd/WD8HPDqJM7PDFkLOMtWoG10/fIo
WltsY/fZW1JaGKJmt8ZgHG0LOnTj+pFMR/OonPcSCQZC7YrvBl9srlO/KpK8IH2jEpiDOHKxtJsM
Fu5eM0PoBwXlg38OK5cjwaxzJ1wgrJNKuUtVjhBKTjj44QD5IyN2HMZQz3SihfOJJZmwrG3ScXe7
Wn8EhEvup7C5x2ziK6xJEVSG9FAHJbRFLpoiM8DsxRQQewQTSNYNmS/jU47jpUEE8joaXtR2OMT8
0mr2QCgIwkiFCnGEGWig8R/sTcPoorHiU5+qIKQp6M6MhtwrY+F24CDNTHi6TsE0GBv/qfeJo/GM
6X0OuOCbms9Oofm2fFo0AlzCuYHj77Np34ymS8Yh3GHdUqTdG1RGBQytnUNZO66KZb/xI8DeDucp
eR1DNgzYxXgqAS1NQNaGL7MazrZZftVZ10ei1vgKVrV8Ke1raouwGtg5+BAvZ/QnoMoVL9y2XWKg
lni0U2c90Bia23guRgvRTFtB/M7fXSf91jVPhVnWQz3ynlHhvqU1CKx6QApLkxQ6Mz9hZ/GMQwJx
TzMTrob4anM/RH48gbwdEU+QgIULpBa73NG/TUZfoQRBu+vctazTGXMndvHcIzuiOAW1QdzXFXsO
3HzqIETmPk4zv9i1I/AykNkQvbM5tDkdOPwTeq1pYnTqLxucMaTATTgrqlpe/Nx81VJQc2WzYCof
vfpa6RjUFfE+BuB1LiAPlVLKGefbBu/QrM7dlBZbwN64wAYPczVK467CAOfjatnynOpRofNntOGV
CJb+hOGN+eli4NLswPJXtLoSOC6apq3Hnz90hL2h34KXY+bDCVMK6g3K6gsslxteZUpIx0JVYfG3
L0IDUjgtu4pQSip9xoE2R/voxat7EOIhB9+4cBP2zqGxGODgvWuY6+KjzXqXVjYN7Wb+lP74qDdM
V2DNkTtUO09wGx5Sn0B3B5NOo5kEsUbDHGt7jHDehlDfK2DbM0sChyMNXjNiawSnNtBbduZdZLiL
fWOMv6OdfQkMf2Gexl3CoyRhfbBMa0PpMSWh3+uQEQuaixZ+U7vKVbAHIIEoEnvbEUZxNpqlPjse
liuVcAAiJTski90eRoUKZo26xM9KK2bGKLeE74cFWk+SpqYNmKjyhJ3hU/LzueLzPBZOeow1pO+Z
lprXqVi2RH3np7ZrQsw9n/3Uzhg3gUuiVeOl1+GVa8aJNnJ+s1rbCb3GgBhFexmj9d50RHQ90l5m
h8IRKTE97P8HEPpaYtzMmmynAIlT6y7wOIzycXIfi4X4FNX1v4kLSqt305sDPlo547fmtDeaA0Sb
+Mj9Gxhy0J2D+NPphtq1vnWj0CB9RURBf02V/dHJ5o8Hq3QzRe4YA4wFm5l6fycEvxurrA6+C0pb
jUc1c1K74kVJ5y/V2L2g9+RiH0r3J+4OKZuBz4YHHBbRzk+Gt86Jsd8ksJEr2VMp8E1KODuseIyN
1wFfGeG5T/pCEknsfeZz4aEwoT928h9V5fcZpLKRY4TCnRE7O1gZjJWDnE0muMyG2SR43dH+7gY4
zh4sKSJVBPPa+j7/9Sbep6qc3o1qdreUDC99R9vikGs3w6iii59Dk8hIWK7jBvwJLrPA+JfaE/NE
44URGM8d5/hQyV0yxvV21CCnpy5fZA6pbuy4hHoJtnVWxnYgzRyaxF4W+msvIMo6+vpiZA/244Ct
4xTHOBeHFfyNVfal9/oHrXrKY0K4vbFFeBWATl9Ft8dY6s9lUb+VnsYoeWpubYG3vPXXcK+ctkJp
5PLoq6SSWIK/RCO8eVnF+LcivaZxbc6V4TmuixbItHZIDeVGlgf+0C+BzsWG1aEeL03gZOIE5jOh
xTN+g8w11oHL6mMPvbGLoIwfuhaMXSkL9sM2zsGJ0g98LAE/geuQaWp/U+tA706/WSftrNG3H7y/
nbNOWtzePqaM5cMZ2iSSBB3dI3Wp5q33a37DsJ4d85EdXM3tQrBAzGkPuBWqzhTfskr8oK89ulN3
RTcZ5aPz1jM/5+tpYG9YI07RIsY1q8fEeUO0mCqR3OLUFDudA+ypAbcWpo+zLtQVCKGzl/zZfjYj
vtvqUgvIvpn8Ggk+nzEJPOidSbiLXf6MOuMEvfgT055SnE8fDf0pjkgAbjV7+l3c2dVhZEAeBojl
8j6bri2z8G3i0pTD42Qtb87nqou19zXh24P1satjLTs57vhuj8M58OZmA3ArIyWEEbC08HKbGcp8
o8cY6UBL71nBkp/9yl2eHDrhR2tqs9d/91326k52cddRdzJQKN4kHsr9Yr7Vfq4/oBVHEDa0XJId
n0mZkjAwztNKMfQZmhnqLZW0r/EwQyOes/2S/rFxwm9ViwdlBmNtsYXwauLKzZgEKhbGK22skxfL
tVZH1s4fdm7Wj996DtCXEQihiIGLaRN6E8zVTdfkw4bP23/2vPJf56MlkOVC6ml8drHMYj48++Jk
Mlbc6BDSJzP/mGaLcXD7DBBGD00CbEUmtUd7AWQPergLYUffO1MN51bUdxAY1jbAnYWgf9Pylm5n
SAwnfGZYLiAFQsllRCBEFUHKx76/jHSChTqhHiG00FkFhh7QXz76U+CSflkZ423w9JOrXpHsjiSw
4iWzXZ/DMwmYLPgUSwP+ixZnLydWHklGKr5CdcHKOJQcv3bc/Fn3jLH9YSVk85k2LP4Z6+5ia+/S
IzYS7+xaJpohup3fPg1wXc3aq1l7t1INyZml+wgthBahLq2HViOXRJ2kIolhQEYNPzLsECw3sY9e
rN5gsaLt82g9SFwBMRl/lF66VszxL3aP7Whyzw/gn1uA3y8OlapuPFXQB4W9cBcVNubpvg015RBI
VuRU6ozP0GwTsw75yH+KRWDu8hXuwQ/3PguGz9Sxn/jrCVioPSCdaHUreRcFDkoUPR92x9zSvRoZ
Tn5XEhPTW0yxlvrgywY17jySBGiMkdn774Xe/y1l+1b4DXKCrtt3jI62k292+zFrHusyD6esJ7Q3
zuksBqqTaSzOA1wPNya7wYMwP2n9RurQdXv2dRHG5Hrtn4DLppFpEiblWGz6xpFo07wmUJKg4E3Q
In8wLQy1+D7YedpK7ERQIqHtIT8lzYrTK6zxISFeAnbrwo9rFizQmMnUHLrTkhewevKbqPF56UAD
Jm8gqQaqeciyd1MwWoXr35AQtLFHfJIJYaVRqaNrDd7T1Hvy4sA4CEYSjCVUzmBWUGTm7oibBNyL
YT4jgEhOFRLArV0mLwHNWOg4BHssc7sLbJZ8Rp8C9xX5MSstzBEIcXh/7e2gd17It1mGOsf81WCw
h4rcIXiDSePoi+mxqbt9MsV3bLN8SLKKclIpASJT3hkZSUBR1aE0YeZHHAG5861/7zTvyzX7X44G
zNAdCvSBkRa8VeOjZK68dfq62OVgjD32yqDorMxklKS/zJ5BhgejAJdAPWBf6rNchotTyhjyEHld
c3BhEAqGzF5ISFwdAMCdAFacsm+zKY1944hfdzBzLjQc3XJKnhRHIqn1xiYgRG3TE5ke2qg1U5/q
lY0o0mEWxpibODerk6EtBwLXfhOLW1jPGMHFxrgdwVCUGa3YlPbuYWlw+ZkTL7+siJO1ADDTdbBL
iR9HM/7GaQxhTDBGq10kASVMrn3SjV+5Xu/UyLbPd2R/Khe8P3NZ7Vweh9OkppNYbPOU21m8z2E9
i9nde15CkTITvpiaf5SmeNH08i3G9L1l4rdy6jDTHWXNVzL3f1HAYW/0sOAHunpNeTMc0iE3njmb
V2IKLjADC+erZDP9llbyUXbQ90ZDt/c5g8udzKcgVBZ5HokOtHHKWBF6HDSFZ94SYay18aeDyvw4
POIhzvczM67N1LcvVPw2FzXJUgKIPG4V9FSN7VksmKCNJbV2S4g/LJyp21vLhSA8F793gOQq/RVs
lnDXMzKwNDB4vf1c2/Ls4fj675/4V6liOhyKbftODhadmN2Ay2V9pMGePuFrcfdBXT47KXxLdNSU
TGxH2bLsRr8xdkbQaxF0Z0by/poVyIOP1iJnla6Q5bTIjOmDIJ9jfihOXfVOBVWf1TicKqKlQ5cl
Ki9vHi2jdhRy+eMIdNGJTtEO/WQVx8J8J3GLPXBh3ujo5RBcS5pHw03+pgSEzKkGkNFFfpBx74Wq
NbKILXaMHhYWcNzYPJEVhYr9Q8sddhhjofvpQnuS7gfifRfdICqPXi3Ow5SUe9fmQ9fhRQWtw9DM
fU4rBkKu14jdquML+ro76IqbfEYO0vnaSx/H5Q618YDIHvE3HeqK7YXoWEpGaZIE+YStYsBEmv/8
w+h9AV4ERp/yB23XCEQQOSGugC2LY/vSFGlzNZvgWJRti0vRKDc8TRwmf4ayfiT5fdzWw0iz1dLL
Fy5vGyPMXeDwphRdilqjnty9k8orujDtMvofspPJxYQzt01jMj8LqR7KER1H4P6rYMicPKJok+A5
FR2maq7RU0mW1dXRq7el5bnMHH9En5EONztIntKWCUenK/0jN6s3zTEPZdOIfdCz8W0ebequ7Sjg
KVEt/ytqkhHc905DktJTedi+czKb5awXTk6kG4gX9Z04mNLmGAEcYbIaOF28ajNEFVKFExwkNObD
mfvnQuRpH+oFZzW2ua0z279t6uPGIFgKM5K+lThQNScbbjU48kkKMJ5qfGxXHKCHQTLy8GJCjMFg
qcb2aNcTq0wUAJbzUPcz4KyCEZmfUE9BkU6epmCf+Rz3LIh1yJTZcMLNEe+sCQhhD8PZC06VMvCc
kC5BJQ8UgNnxIsgLWPobIrioqYSFOQsThZ8ApGSJCTiLGIPQ8Gl64bqkTLR0sG5IdDaGC6LccoFi
NUKLiPeco6K00p2dBtce/CN2p2QJycLedJ1HyDV+kmPtf0pWjGfIkEfLob2CbDqFIhc7FxxbmWeP
xpzuRx7sSJfdIV/Yswno7P/FljI+g2hGYvhmMR15ZF+/XcaFQJnARxEnkqgHnldMXxxX/nYgAqgO
JPcAOUTE/jhWWEjfvHYELhZlz5faR/jGDv+BM1uXMsDC0AEZmqs9p6bt+hLUyFRccsxJBF/UpEW+
zrn7gnv1ezYIZXMVuW5M8kJkTqilmBFvh3UqqxUAgvhgJ8/vj6kzv+oClxWruQJQca7h7on9Xbd6
V8pc+66NPN02qcsmlpYulaQhF7NPli6riyJDEVF6DS/69JRq/SN7YxP8Rf4nW/yHgLETI5qEaa3J
7lmJu7AV6coFGE5dIj4pmZy6+vc05Y+z0Agbo+NDWEw7qFvYrOBQkDWsyIunDk2C9qZr+lnP1clL
sWKQZ19dNBIpUErdrTTZi2LN/nSXDwBlkUh1fRN8eGsvCzlPYpm3Ncu7Qu3MCE0129BYW9W+K976
frkB5wmFYCZlju2rtpxgibxxTPwXdLrrWSGe6g4LptMrezfpHFaZ8rdji5E3OJUTa1sCfrjG5mtv
NJ/gxC9ZWTU7Fn4voNjIqZDtWc15cHQL75+0c/RwBoVuxawceJqH/dOyO5RhwETMmU5Vcv/iuwMQ
g7V9Q7eEGIdsgRq4KZUq9JfUDfZIK5EXa/bdcUiFjzEzLTHD30YdRFcd9AKeS4Fs60D/u43Rmm0I
A+12o4u0R58rcKRuLzd2Jh7xzRzACP6hOFs2o9sEbEkqxEYUXeANuQfIpW6iCmBbkZKeautu2GKM
J3fE/CndTDtkLfrCNvgc5ao9WyenKL/rnU33pBDl1ehguIzACHuV4p7ytMfWNfbuhAwyXQLqRu4x
JAQnizES40bt3Nnte5IEPLQBltvKwwG/uIxP0MFkDhnseREfs2TEwc2WbYbdv62CPkVr6RzIUvFL
pIpY0f6K1APeYDb7KXfODHdiOgFuNImqfjOSOGUw9iTfLNgq4WCqYzhwzvzsjR8+uRqJnhJZY4OD
cvFw4d1kSm5vHaQPtB9hHHPyYtYEGD6V6Z7laByyDN8SABWwPsdtm9u4bsergxUydZefKiOiK4bh
IBFn8g58FZ333uMiif3EOqaK3rIH1ZN0WN3SsaICTJ99XPKh39R//cp5zBrbDoeOpZOcESIVRM1p
+dNAhEAUjFByUQHFm1Jbij0jHoCUvzGM+EcmsnhD9xXr0lKjkO6ZCBuDYDu1XbrYufk6aQtVwa65
4uaA44/5Jo/b/VxD2YA0GMLA4oX3zEvujHnYu0lEB/diVP6fRZU/rGDgfZGbhIKkDFFxn+ij7K0Y
LQ/wTf1Ptu6LNzXskOE9bVh67tP0T2AjRciUzia/9HuOoUQdctfa+QZjuaVqHhiDD7Mj9y1JfpvA
ihG6ArPf/SjS3fAR2vveNdhW+MreKh/Ks8kUkd0Pw4hAJ6OjCOpdvr6uNlngW52Rmhs3O+Tn3KFD
vO3JouC5717dZCRePuX0lmzXwX4+5aaB2motTm3/uwVjnq7taoCCeuep5SD09lws5W8mLSK9RrI3
+3OXxphzkUwjcfmHYXbPPvOTwgyJ0gjzwq4JAK07pmnyacrz72SdFXAdAYVD0UTAvGTzEtxMbNZ8
YA17nwLTEYhsMORL8w6S568eg+pxWsbjSaJ2ygpmuD42GgVCcLE8vsctMGn02mJTiBEUUlAfSgsL
ckZZCtOV7xfidJzAq6qUeSnc8S4gXu2avp03QkEfCFhHNbOGryzoLxreiU5j7qlZFD6D+yZZkrMi
+yjSXxMS0mEcudKH9BturACXgLnC8uK/vIjOPs5ICgnwj24alC4bbS5+AVRqYSrcfWUPD8LXQmS3
Z63Uq2hy1J0rg4MOOmDe2UboNtbf2YMgTGNDz4sCfbIhyDVHbVh3z2p5rfqUUATg/SD90o/ZhnjU
tD1VmbFjS//Um+mPSrXzgocFJYr3W3sbp+VBUL1CYAw3Du0/7fzE5RCy9g029jpE1uu/dv3UvlX2
D2Km13bUL+7IjAPw1kpGSv6w0huDFB1trr7mPqBUnUqk9rLIEL8HXTjA6OtR6pHkYhVhbrloagv8
wvouiUms6VvnT5BSamJHOuRgp7ZklF9h+rIdgzkdjb0CRe1Nv+T9oIqLiw+/TNxD5C18wc7UBjRK
/gac4jfg6c+uxT5cWxPlRRPs8gnJmnDd74LlUTS4y/si0QlMTLm0CgVsO+WEttbGHzX1DzFSRKP1
2qPToLpiDESojpG+xaqNDJRPocb72cWsX9Q8vamBNRrWkm53R+L8URsgnkvHKyJJ/g0rZMauM4AA
ZvHZLcthy4B1d3ihN0ug4vf/9uGdNj8b/fRVqsqD3+uVO121P2z/3/jU8CuivyEpuSVALidC19FF
jK2hMrbb6a2xgocgN26pV3hRHTC+qxvnKKz/wEI8gJbQy/3i0tCy4iWJYqKeSFhyUbeaFDOCdYDO
wUYC9NEs8re64IlIg2aARmRj8KUy2Xd8PRSHmEpn9yMooRhPnH4Eer3Urfg3cIGHSYLb36RNVzAF
1qN2MwMEKNZlBFbYhd2O5fXvJNalO8OHxQ3owxd3s2e+pqr6UxOEi8SD+re0NF2LWYq95KgBfC7O
y+JpkIVtbOPgZ4p0wUQsFDkD6pb7ya+btN9MC++j0hfe+xVyYxFvpVWWdpBX3Vq5C2VchLPjTix8
8503IUsqep1rRNjfjvEyClBihtc9sdFSWzha98zfQ25KcMu6UUxPjhSb9q6owceN9avnTVDenHRP
KDcU2ew8KhTXdZHyqugYNfGIFtp7VdfPvsBr3bULfc/M2x/Lc76AfgbCY3t8B7LiWJXyAkZ0FVuW
gKu6/tAmxTloKYohrB/MBh6QkPSUXSAD/N81yH/nUZ+R1rB+Pukr/oFcAd0Foh/UGVN2g5mvJeVr
11rfqMA4WlNwZnNbs3+t2Bq57CLigHMty7H7zgOjU82cNlMnNLhWkshcLqohU0fi4tcVESuY1ngC
l0+iV5Xme50+BMS02sM+T7fEsd3TmtgH7PisoV3vsUZ7b9twOG1SdDkp5SsDeGamC6/14H7LHku4
NbXI8iTwfz2hysjzEFPoHUvWPeMpon7HfS4WUvGs3dBA7TYnpie4lCDD+AlRo9QXi2DUIIvkQy7/
oUKXW9bkb4JoNTJMjvh59gtbt3PrmycdlMvGxadArcLl6voSjlIezhqAtZzAy9VAlW07tTSh6ZXt
GfepYKY0PDTI+iNE4xx/2qmTVE+OPr+Y/Fx0b0LMO8HBEUmd3FY9tPBQvrYyeFh8jSKGexC4lj2n
CPq5tjvbAt8MTsU1aSgDuFWGtbh74A31Fq7ejdTEEnHIrtTRXc+JvsUX+SUTlW0hYTD2LgRmZw85
QG6oo8+c6eQ6+tVOiMRZMW2SVPcxT79dC3lLszZWrdk/9gZNl896EuyhWYdVx9aqby6eNX2a3kRi
Mj63IennY+3ID+Jwbi6xBLtFgaxMI4o9bzaujT2oyNdyjIQ5VMO5JD0Z3TEmlfarWZX9aHy3Kk2A
BjldE63ht6mvwjKANrpgAl7qN9uqx2jI+aCxGjy6LREFhTcQ4lv/63D3YF+qXh1/ee5GiQDQ5y+G
KLdtaOIQNHpH+EoHOuiX3jafQd5COi0odETfv/dzsJ+y9oGMU3vPlbCLR+MtdYb3QUrWdroG+0Jr
jtJlvzQMyRq2+kYE7S8pEJ/MyFNyIPtbKeAXxkQYoCOOsBDFW58HcqNN/BAkynfHMAAFsiXQVxSE
JBipVe+O5wxXVBFAofqVA+aROfx/XJ3ZcpxKtG2/iAiSJoFXVV9Up1Jn+YWwbJm+J+m+/gzKcc6+
cV8IlSzbUgkyV64155hWuS/z2YQYZoHim9t4FbXxvUc7zJ/DHMt06lQ8oi4lBPxatZas9E8V1QEl
2fhBJYVhjI2MJEXqBh3xdoJxboebGpmk+MvgjWUqhorTWh+jIGFemoQopMNdxDQ7aRcVp9z09oN3
0RpmXFLhvtO/ItJMZGoRRjTQZeyJBGmmZlppjAw3QVlqT02mfUjcTVvLKb+8iPIapPU5cutDTZj6
yaOZsrdHRv8zvLeRzZgWkpevnNqjyLfOQ4DMvmsUIsFcrqQnqTQkN1BFFeskSz42R1Vl84D1Jc56
glUEnSysgR1SIsrVmZxdhAShBhI8QWMC3d/8bXbuJVHc0tJauow+rUUIm8tfGJCegsKiUC7bkFTN
ZdfGVUjunHLoQbiAh7UBCQQ8g9U4tzDNZX9jehM/BfTuVi5keU8zDPitOb1X9XvEw7otwOKYec8m
/1c6FkGppPytmiAi+LWKNVCeEcCogtJpKZ9zjbOSNjLJIGPz6ALRWalsou9r/cbGohF9OZ4nzu97
9PpvDG4YLDmAFlLEidktIpAo6myqQPA7+XjBnJI9p3P8DLjMOsKhe+m1y+iNd4dYbE5AsR+lxJ5O
RbDjzOAcqjL+MSBuOYxpQzpAep7Smdu0ifQtegvH14l0hSXWak/lIunRzI/UiIod5eauKroNBsPT
xEw5aznyVvaF2HEkqinJR5Jg0D6gJ2O/27jCiE5hvfbicOUSkoJzbrzGSDtZjKqvHoVmF/I4goxs
FuagLZN9HAqy6rApPlk5sGc3zu95BKzegVHkRs7PJDP3VppPNIKQe03ufB4Hs1+pcfxyiHSXbu+H
WXgcaKYv9/4d5kj8TCeI5889FOMJsPsuc5JmS4QWGXHJ+zjHLRy/p8Sw3FWo3BMsGUyx8Cz7HpkN
Q0syjnp1IgJjpyV5snNwsiE0dVaERfCByMKXED35RNaOHkRQ/BCKwFjPj1P5Fs9KY9Qn19DA6xMp
CyuhIlhXzcOwfa0CQtct0nKtTvfR9xQbKZOOPl8KSimgAp1px45VfgD4tOdrOEQmPbkHjkmfZlEX
12NNgLVgsycZ7ExuDppnqpFjtYwFql49A8NZFQxTl2lpDa54nGAJYZQwAROTTQKemSp5HElUUCr4
CVKfvCtNfmJ68RCNj95fx85N+GFA5AFR18Nk7zKFfCCeJ3LT4luuW3R3mph4xBw0tALpT0jaEu2p
bz0nfMmzVB7MivqmNH+lMSiNVujaVlhWjeQoPuR4RTcJUL+xK9e7Bt/AZihI43NNBcOVM0aqb3NS
IbQuvmUzAOkS3AbzSn5hruSNxg4mLmX1iyjfP5mJaZk0MLjzVubzPaGttI1iL+ngc8jHkOLSCCD9
pjWq3kd5siu84neNWx2Ak7kJLfHoYP7GOXHvqPC2JDzTtqPAtjX1q3LWM0j9zdQ4LbLmUWx6T0M7
PFIgC3okgIhemaPh019mmfXUfEHkRgzqoS0xa6oTM882XUyoqpi+wMOQSIA3CrwG/P0umD7tiqjj
ImuIfsKjEShyB9iZ9zabdtnh7Chpgm9a24OnOzNnTErKMzuLAx8u2YAlHwlwpK1L0XEC8+jAIiY0
dwXxhAAHAP60FdJBYREUVM7buWVnqLoauxIBtozNZLoqHf4zk5LKQG9q6OUv/jcrJPg4nFMOs+Ne
91ocOhMIFWA94RMA/jPelqxC02ikxh+N7FbC1I4Fiw732rzTzVtJt4/+EkQ/NBTDtlLRm2rk3yit
bwgw9DFBJK/1zWWOoAewKmgDAlNv9OuBM0RM2K5FAkLLWENGqc5cpzvrrfFZ9dw8Ol82J+okAnWa
NKO5ZhpBMkJSiqVd80OULnBaLz7TUnbQTamJPR1l4/gqqPVWyPnBwbv13WDcACTHQXmRgoPr6+/E
tKKDhW+Ks7CxAwXTb2mm4j4cBveapKbv0f7f43j41JCOISdyDfjbtEFW7iTqjZ5GYLQEI9sxjW5C
C21rDzq3pBuOa3S2XAl8nq5K2jbRtZBsNWno7WxicpkVpISE9XhFul7/6jlo0jyKjqhNyDFVAQJe
q34eAuhZKJOeS6s7B/DY/CogWZ0NZnpVVk3GDTPFC6PaI1vsQmXR8JSgE5pE52dZVB69QmOCFBpz
gUOv80IOrDkRil3ynadOfLC9eVxOlOnetJEXFF1/59TTIAsYCrIcRPyzTgFdzoM1XiXm9EvamT/J
ZtOL7MS9TGBO2vxGFxgeJns8wTXUbswwvio5YqlZXvVEtE224fllWunnNvYI7aKzTXC1sQcvf6rH
AdGkDQKnbmjjECGVb+iAoFBMk2nTzxoRjiVMJJScYbZHEu9tmWIQTpvW5cVcLo+PeqGHR1Joz/99
vtGsfIcRP9snZ05Z7UstsfjMKPhXCuGLQIRzt0aURKk+7v5BJzsj3NFPbkEBeMEBoHa0qz2qB1To
WFRBQqxzYagbgkIX6ytfh/OIiUua/Go929hQ8osN4dcI2HKNqJ4xDvZ6R809uuMBQsKa5zn/QvXP
WocALtUK+TrlYFgDczl/t479ahTezyYmiBQ07Qwei4EBUXrxxSL++r1gdRvivLvHgyPfDHf3kPIx
3oyfTbAcj79SusI9DZNHSjt5F3eYBjujsoujY6NCFE1hvv0/L9n2LlrtvDfK6J/z5mCGorjbywVB
R3lA7POlI5QwJ2VdAt0tfXMadn04IlMTng9sLryovHMuvWkCxRiDbYEK0w/A2R9SQ3/N09mUT1Hu
HoeoQIs/O9nZ6ywiXITtizmwfZ543tiRdTfOHMf/7zL2qev3iYuoy4mJ2wxZKUzX6g6Y8qx7kSp5
EY7cE2VorIq8GfaxLLK3Cnd7GozmfRz07A2gysVKB/PquVl0IebovZ74xUtdiX3TaePdhsTyXAQf
BPqM93ayM9hqI/HdRuKcNaPE0ouZo+3dO7zpoKLSD/4Inl7XyvKjBV7mkM6p/eTUbradAStupO0G
e3uRMjnoRjYd1ck+ydL6c0lwbt0m/8Bgdix70tUg+KNHjmLxGWMWfyoLUmMKbKZPkydAvwcts6u4
fc5M9/eDobFwx7D5vsVpiVEVSIGDkZjWP+Fd4TolZIDsZpHsVWfpp8el4yb699HjpWAEQCZOtRc0
w/ba4HlIoVAiE2775i0ZcrDZoSQgfVgrq7WR7+npFmuEjphGDu9G3cRoolV9kFa3iVSlyHCza5KB
//fiBNzURb38vMWBOCGBRuR/L+EiTx08/dygGz4UD4s8ylhA7AM0A2mZELmXmZK1WCyhY3cnNEsb
hbTkksZq+XErX4aMHJ/0EiOR7aEYRxqVRScJ0xRLeri3zNo+am0k3M3jw54ohBw/7ar1AEaIoSTg
IjTYIGxwLG3VPk8Z8ruimvLjsHBaNBl8QRGqdsJyBRTgWfiJ9sOoICdA4iSwio1de+JZ7p45sKFj
SRZYEJKq6mRP/hQUwOI0mrP6aOir0i7Sq2PSO1tCUgS7zWOSUMcdAfVwefWsOiGsV9+GaZ+d3JLP
UMV/lMZUAUOL9bvL+oY83d3k40ySIIlo+Ife+eEUloxxONn0cslD/RCp0vGsZtglNIXuuKZz6hbe
r3GIYt/GNs5wYWJUGBjbvoinQ4+FgLIh4hiTV+XiYgGNniK3G4V1rarC3Rs5lXiOrW/lFDn6u+V9
eFxCHQmOIsK3tcDc6YtZGHLYGUW9cbAWD3gY0KONyYS8CwEyMcOvsk27z3+LxZInMxOxRlpF9s4E
hj7BQoGpURTA2KsIAFl+8/rcwt1OYsmv0ETgj5Wo9pldNe3eaMR7ijOJ4ZeZ3xg0WpuCR5KKSNbr
dDTxiKfFOdGSaOOO0ejr+G5Ww9JxbRnPIjXxfLS+gS8MXK9zUhCga+hYhFN1R0AeITKzwzuKuQNk
eDZwb87PZaSJlac5sa+hqhiUQzpWs6vkRTaCuInHZSira+yUyIfBgLZBfRvogdySZtbpZ8ferp3n
T1lJwo/toNgZlH50ypxb3jpIenU1oBieq9M8JCUr2XhIKjN75xcVHUPysLZ4AiBb1uI4mKb+vrby
zvbDuJ6f3DJITmPZ1MgVrc+0GmgQSnNg7iRfGxn2b5XTJGs5U1cuhFgRN3gF2VKtwu53IAXKF2Ez
NmKyEHeaeoeI92QOfY7mJct/mPBW121bZQe7S95jcwYBMRkvjRjiCyhuMnEN/WvOrFtCu/YQCqY7
bjqkHxDpoo02tcUWmdySY5z55uxmHERdbL0QdlCa89Kt3Xo/Q762RnNVAls5DIDaMesvq3aJR0YV
PSaqyVinjmPfytqiJzy0Dc3butkplOAXcqHmCyYSvhel/wFhNW+wISB04YiwZmSeE9dboUtyWuPp
gWMisTS80dbDUUqjazfbk/3axCPRQy62rXzK01Ot5d6uiR1KpXz0LQBcUFth8mPNmS6p+455cTgX
uq2tsgGZaJ5q4sRT2HrRe6eX2plCtH81NcWhunruJ9fY0DCiNpGRjalnGtL9qFqxetz2EKYVw7Xu
lw2G78VK/gyK4temMV0huoDug1fOQAjJOkFGpZcnHHTLhNRfkA74UA3/3+KTgl9QC66IxuErTVda
icHQosaJyqslUJ2XJpkXYTn9lEg+DNPLNs1ylBgVnKiZ0u7IrZkFfIkSzGOGQ5Sn+q3Quj8CEjTt
JFOcmhjWHiIt+8Wo03OE8xphFtgGC+uqU9u4PbwxPYINKG5zEmUbDYUNSn+MBrbo/jqViRaLn/I8
6QUZnRAj9k1u3nsD21HbFPiFoOz60WAeYpk9bMg08npgJtLVocOUNmV84WGilfFmAKKJr68gRzgg
5/Dxiw3c/m7qAz54Mnt9qOuQISc3p0pzzA0LNtHTyuMIHCntFJlTsSwOtEH1djqNFhVYIgMkE231
uzXY5EMOAY8VSrEWbqmA/xoi9tZR4oIrmR28Bp0bEJRVaCscRzNF8YABYmoxYkfxJ8DC4aUMaWBT
/DkHh/MJqcqmgPnABaDvMhJmhU7uPaKkq9t6HLhY+jTiQXCKC3stskw/jhkd8gqq2hgBrhC0BB+L
/xTN6cpueQ7cDKlF6CnhPy6jMXH+9vKCJoxHmZyCrMbBq8GgtYYfaDgwhzURa4hnQ0ci/BD9jiFI
gYm9zSTH+TQsl7Fz22NHq9MOoDNwjnamY7K09FKT/GR6d5IwrXNYZmjtg7p9GnXZHKsk/wEoWJxx
lxRHklbwHplS5yElKlw6dc8mi4LCxu23y1p4j7Ax2SiG8Absx9uVIYj4x9mnhQD3VgC/WEyN78AN
7HMvZPtczASnUf09lpwxao+26uoNcbRXguu6g20ONAZhs8NoJoPZZSnadZ3r7jR0rzoAzmFLO4xR
TJCna5WKaa/C6lSjB7gjAddWFV+1C0mzIe6jkLuihr8fUXy0fdKdvFEOnMWyl5yFZ42haXinoKm3
WTNHdKckLJ1+OmF20XbEfNlbDCDOvXdZIOZ0OdPbMYdNwNVSGvHOyACtBv3eavroXgTUDy3u4jIh
oa+Om1PbWNHWXOgX/77zMR5+jssKiHz3NtuEhzgTBxzQERGgnaXE05AH1wkmt6KpxrW+PDICI8c+
W16aWR/tJi0mLK/yAp8PajTrxPfWBXz0BFWzsFtFxVfCLmsDtJsdTcFYN5BphGQqVoi+cT6nJ8ae
ySGsi4/SolE5Rq5J+rpMTvyLHH/ryrroTgYKN+tGzED5u4tTbo9bMOPoDwbHhdy7qoI5PCcQvDyZ
nfrhc5iVc7VL+hc6ncoQo9718cw5RiXWidMRh0xyzjHSjbcmMY6DNuofA4KqbaesF0y0zdWiU21I
CeaLqvSJb20kPxE6a12Xi4p3iWVHgUzmwk9yvGE4edm8B7fLk8oDS0MwGU+Pj9roNMqvxQs0yzC+
4vqSN5Kp5E2mqPrqgoRVSO/6/30aeRxgJrBr2Uh+egofPUmb/KiyPn0aoKuTmEhkQyzNi+wYjHFS
MPdJ75k30dbbicPZmS7aroW+fkoWbgkWhMB3GrUn45iSB7bFuuibFLxemJ41NIIsZ+vZnOSrXvau
j+lHrmL62J9T76zZ6za5V8hn0vOMneowCzSyqphXxgE0f1X7xtz0NzcpSe6hlifeO+xvj0stzHOo
5996Nj9bucPMm+LSE+MtC+bAJ64WDpWN0sabKj+WnV8mduE3ifKebTlsH5vBMINS/nevqtL6Advs
amjcDqJL09ca2uy6Dg2igKHT7OB/pgcCpeHRAoBC10yaR9OolVsNtm+ojMyAkad6xvvkl5VgZO61
FH/Q85BLGsU9KWftk+4nMwtbhjtZzMkqyDFT1U2yOKma8PK4SFOEly60pmOTNgeGrvq6rIAP00CE
+xmbI2INI9GeefKoJdLg7gkkekKh9S2duWZgiGc6qQme0kJP22h9nN5N6zUDGIfCW7IfQgvqmJLu
DMDuZHXXKSV0aglfCUY+C+yb3j+A8iQiDzeaNLl1WLSfouWexgMLuAEExkZSdsAPb49zPGYwj7lI
lX2yKIxsOXHqV04JPLeal1C7IXqdqBoUQVilHN12Ww3Kg3M9PcuWCGBlcAK0kF4fW7ynT/HyP5mL
CK926p8FoDm4/Cp6iXGbr2ojj/Z93wOyQTy1QzKEMld38LHTato6IICQvprZbZAWeV4ZcYGRN22b
oM1unpCXBwgq7Ue1jXt98mOFaKuMLWfXpcwEZNbCWGuK91rVQ3iwbcDjRPyUq7zLSh+RWLjuvXlY
aZydnirV9duKzmlRGvklz+3+GdtTtVvQMEiHjHMQ28QITO2LCfT6FCfZN6Xv8JniTRq0LAOI57Gz
QlPSxMTZy8jqoxi8v8lkNqcuqh0cF8ytmO/OhyJAaZY3IloLGOc3q9WdnY4/89jICNjFFJp03rWV
lhQ5+QC2uyYaAGBX47pPj29d0dCmTZlF68dLDDasaGTtrikFsH4PnHnsgoOhktia+J7OeI5ptxve
mtRly08FwY2cm5HCSg3tdGDCTXUC88KyC/qhBrbYL3D0ZNTaW99BFDNDnB5V572bFmVFx2lvLeYl
gmdR1K9Mo5EnyjV5ss0gPoxR/iLrck84eHwjMy18NYeIDahNtJ3IkAyWYm58PerqbRTZzONdIsZ0
I/6BihQwBQLNyzRqvxLZapvctovb4ES7x4KqgZ1MhRxoQDxXYaj70pnTkxbJM1L3pZ+6/JQxphOb
PWWtCYQhszLb1wddiZziwRutC6Qk64QWDM6EY4Vny4iZ7XtMi1GldvV0s2RqXlP3M7AJtyPRmNhU
Te6zWF2EyOlYdfwfGAgZunB6oaVimsep9as8kaAjdYXJ4llXZMQbS1eLU8sTHRPtIlT34lVByoJp
/2jlNB/sCNcx/2LPoPzAuTZY/ztoGQX5BTQKcL8A0m/cbNFsevmwF8wt/dFw2dRYp2kmg2s055/T
DFbjgYFShncjrTT088COjjKjVA9beTDC7JvsvHVoJ48Ava7d2FlKSqwoPdKX4uTsxSQLL0ffxugB
M1jzvvVQ5SCML9cDR5fjg9tGcOBnPTdMCnFjb9ra7U4QR98jDJCXZLnIVl5HqyHXHp6IGQ47E3T8
lQdgADFk0ZjAx5cf61bScqzln9YgWXRMh+hl+lLYObYZKG48jmr2hVQbp2ePqeBwTp3Q3muTHhnM
p5A5qHgPujy8AUmKP1Ym/Wa/boxsayA62OYJ6KyHFbmYiuisWNey4pcD3aMTaCtXrYjd638v89rq
jxZopn/ks1TvvV3FGBcnTxbsIrkqVFe9iSV50da0aaOAtPALtdqVpXfuzvDYfNsUWXK5FBR9Woeg
CBJcr3H1pofzUYsSVGHZy6JYvWDwj2+PSzpREMi0Mn08ydob4iCyxG9a50RfAFsZwYbtt5HiTey1
1N6LcqTNZu2iIaR/BOMKigC2PzJ/8WZKzauJDuiJ4VUVDfeZOMFj8F0PZX9s6q77wYSaZ9X94bQY
T6ssyF88tzpJPeIc3hTzNkg9C+V33extYu+es2JN4slyTpn0z1I3+X158d3NGfI7bf+apv2+mDVg
djWSADeyW9Kr6pB9x57OHLvCbWiBhwukCo6IwjHjOFANTa350YSqPwToq64xh+MVuSPQ00Zr9klA
+kunCs2450FaY9FkMUZ/JvrIRTukios2Hu1Br8GyAFrWtIzZENWw9qRZxsnSYHrkQv4qnHq+27F5
AbNqXQXKfgEV99+rDIOsSajwVodO8GMu7rRQnc/C1mmmjtmwNcfW+VT0hmBP2m/007CpWh9g8PpN
OTnmS55ANdQYn/tQDMDAMvNUcfZpalN9aDDxrAvW9wLKz4uGD2r9+ChOGBQ+Phpo+eHPHTZWh0yZ
7Dnj+XGx4gbFoIOKafmUGt3sssxlG+kypKw7n2Ixv3f5rN9idmyVEGsA+R/mKU0GgAO9jk5sucwe
gAF60d2KmuJ5kITSEaC2mBvHEokOlnwXzcAJiZHzlFggGuQQeYc8mgVOGk4E3WAy/9WGc+mOJ0FO
SGAZlEOjOnA4TXxrqSbqgWMPCVOvEuLRJwySD3zGGsUAiIpYZCT6TFTfJF+Rbwh2emvXKNhNKClY
IZzvGovNraeUrsI/tB7j58eFsa21j5ZvyClM76b/HR0snzEZTM+2iScxomP/jGqZ0+VSlZGvRe6y
GMm1T/LfKVpYeuxteq0xE6w51/4eyD167TW1QS0HfDoLPOhhUm7xNt5slGdO1pP/nJbrWfe+xzYv
TqYTVh9rS1FMIVh177LjTaxGkA7l8pCUaf3M8Sr86nvqsQYOFPqEdufYVU5cEZN7FAcCGXWMqBBc
hT53m3EkYyJsCdakz2hBgJlt7tMQfEE3If/IenCDPcrBDeRV+zRW6M9Tp/6R4m5bmdF3g5rZb6gQ
bMJjCx3/76MO7sv2Ag2ZA4CmPAvxVkWEtODApbu/sC0j23VQndJ7Czb9qCd+vcSztZaD0Hhgle5J
gqLm8BkJbWHEeodo6ZaJOSr3j42jjZG4BFTem4zY5T4bph+WXnSrNvcYd1BcpBqk5nYm1bCz0ekR
84nwHGP5EQuWwf//rdeAQobRa15t1JKQTXLfELkGi3sj65AQJh09wDSV4tXBnLRJulZsHy97o4Ch
1ogXMFzwEF2m6XY0ul911V9jsy/fh7Zqdq3mIsNuuuQ1cqdfZivsS5sSioP/zLrkE+6mAk3NvpyR
7K1VOWabdNLPzIJxhiwt0bps2+cFJMO5kc9pdtg+j4bMjrCJAJPFDl8SEuHW5/w6c02dDG+cAAvS
C82zzv6lJ9MX9Wl971A1e3N7Zbmr9gA8c6TEVXttHRYYbY6rXW7QG6cRhWN5gYxbS2AVMGRciGTI
pcPsvieaeVazzMmpIFGMWHGQQPqdul3cEVMg89dRXlseEwUHxsBzUy4yyNpLiXpWu76maNRNpg9u
k86n3iJQfF7e1twZ/d4FMmQioUMOq4xtZdZf2EJwBpbhgaXHPUaMedfh7PQvOn2bBhPvB0NcBCwC
i3zYJoZPiyXfzLhxb2P17TICW8EJGT4oAmBTO05t7dyRX3BclmqrjDI+AziKz25QMin977WpkpeG
psX+8an/Pv/4qIw6ZioaWCUvD4YtMBsbd5M+X/67OC2gbUcGfxIt7PaPz0eyHxkSiG/d6FJtP9GE
Jm1L5f4kW+MQKEvcYZD2b+pXY6AQxEGAU7PpphvvNNM6l4wYVrXmGhQgk7zOi3/04JH+ZfKIhZff
dO0e09deHyktIKLY9yAIzmwO04+eQSh1hgA+VnovZYKUxzD/lCa+ilBX1puRsMHHQ7uXAvTX47yK
JN86KOK1S+a2PG6o5lqPluGjKVHrcD8mPDH3muzI5zTYiXf41Op3NYl+ZSR0E4QsMx8pBbeDhAvZ
06t7XAZ9hLOBwJY3/I22wMErlXd2lovW65W+HlvjL/clUT+hUeoktC9/gkN61w46RvD/+2pwXzO4
gJkyhCTE2+jMf2h4GIfHq8eF/DGxZzus2GlKUWGHQsvVyNGXoinXlonrssf5i3ygMY+0zZ/bNLCu
j089LlkZCR5+cDv/3x84QfcmZH1tKtDbbhdFZ20mWzJS2Yc71+rY67214d2dKbSMv0NCUiLuJbr/
cygPtZ3nn9M6W+aXpSXFwWmqG8UqnWHHsO6t2XP6noX1jmKGO0zTq7fYKe5z425LVU0/B+m1G6za
DLbh9R1g020nHL0v81CyRwdEmD6q66TwUUmvyjg0j11Wo3fsMu0pm5qAFMaGJZ1e1R/LjTiBGUW3
DydkEnDk/sKxWox3TQndxmw+dF0/aAQRoTcqXyCytCuz4hXIUYbegJoYoZM7jG63sW5pQuabbv4d
5Qetf46mhpPssi7GJ4XQfKWsxEQw3ydH00A6renN0Vncx4y0PHSE2bKmolElDjFook+OFTqWfJt2
sKUcVAEmSpBgncNDwwg6N1st+TKZBO9NYt4EGs8DopV15EBSlQnuc49y00Uzx3AbQ0cFTBE0S+nr
ZnsjQB1JUxtVq5LY4K7jASmHYCEGIgm2NZOESW98YohsrlBLEuipFnsaXTpk792zDGqG4ctfLEB+
0qJIN57m/i6W7qelEOUz4l8p0cDt4GC4qVtqtijijDyEf0b63zZ15gp/MFMaIMVNX9QXHFcwjWnv
Bd51MrUEIKbrHnSZHmILZAkD0OqY2eaOhONs5ZKVGMrxRA+zv+aY18rEImy4mjuMqQ6Z9lVOmprN
0VohR/NECxATw4tMKKDYyX6FAW0bInzI9mrnbFNb02eA/O2p0EV1niqkyqHV9fsOO3I2YAulAXkc
Wyt/njuWi5h5bmXRClss8J6VHPogP7WqONVhO6w66nSyLU0oGDF7JP239UQeT0DiCDU1gN0yvCnN
9E46ASOVqwCq9Jzy4wqnNtUMHUt9fIoVNt5oCXlW5SER+q4cCT6x3FbblrYO1iceaxZ8TF02NPpV
l9c/dR2ARNbXgF6MKtgEVsVX0NrUxCV20moVhWhYJSrpUZrWT03vV4HXJqt2ToAHi/aQo+TYlzEO
zd68Rcxu39xI4ruYFL02pOumg2jR7oIbWmGa3wtRdA60RXrFjsYhaKung3eoe+NKDybbMYx80kDy
H4Iyjg99ra0bzjRrl5wBjF7g1+YMCMgUuJ9RQx6WZXabgTD6fVyto+g7wDd+Jwr9aVBVfJgVrADL
5UfusAceiw6PQpiIp2yRfeOVsTvsU0Bo133hpKcBImMTdrRLMR3VkwL3Ejoj4FbGz9NTQwwe6on0
Dt2AyVXe/wFj9xMIxwRC0ey2VT1exwqTHAbRbOFYCpRZ68kZP10rgoyYOu6icj66dvqGYM/aQDxj
LeopXAf7m0PUxjDsPxJNxNqTMyXNuLXmVGzNvu2WIWm6lhyCnwxVWVjJ8q1u9gHZuogmM4BxTPrA
LYIgZNQ3U8SZ+VuqMTouzPAThyqtxvKbPBZr6wyGuproSB0LWuJcdd84zu33ioWy9MzdPAcfSY5Z
tJkYVBIRWx3H2PjUHGx0pbRvYUyOmTZgwNYi6zt2HN7pSPvp0SjdFqPaO1H/XEEVpizOtmmDz+Io
HC+9epyQqtk7CY79P82o2yVd4mwEay+oKO43q/5u3f47SJlCkhmiVn1IJkY11TvQAr8ip/ga7WwB
gSxgJKjrqwg117lcHgVXN8XGhieL6KVvDsCAP2a25Z6QiY1yXiv6B1czWUJVDVALUOy3RlRapzgO
EE43IwAVEmvYAFiqjAqyjQnvq0anTRyaoH1GAHRbkhkxWCQZ9KtWVl9Ew1xiU1Y3yOr0jBMAR3Q1
AEU26Z92AftI5oh0cUW9Fo2DBNs+dLqmjmqQ16mwTpVABs+M6OYacMotb44PnSGJs8XmiYyAkgMo
KEqD/qzIpnpKE6Tfep/fSdDB8x5UP/saHcZUYwIN5r5ek+66mZvCOkI/RPSc+AXo8UXNcxmd4uap
Lt5UMvTTWvzVaP1sCmLj0yHTjs3kBkfJo0dTZ57XGPgHOjsNZUc5IPxWqJEBr//VgD+C/vL8unNj
NOn6B3fSB2lzi/zY27oSDorVCnLt3aEAz8o71opmXRqo+KwSRZpmwxNR+R+Ya7AK41VRh5iphQFu
972tAMpmuXpJa80j0PNaNzit8YlUK1SlqJBsJhheCnJwHJxrVkOkmcIBDRzrzta8aS17Bz2m8N54
aCUNBvLUe8bBbLXsgMkQF3/UnHTSpC8EPsWbwCWswbqrkAQIyOrn2eBZE82UnLVR+ztm3bXCfbar
dOIjpkH8rYrig84Luqgg/Vup/q1o5h/NbFzMCC87Fp3KQv5MRbiQTk24Nx6H7BSScVN/jh1oGqUP
P+pJOkfR4k0b+DzGWri2GRXjLHh2onI6PntzySC+04t97vB8ON2eCfvGGWLh82i9APThlJG1HLIm
DAUQ4hDP75JJG44JkjA3KeQB/PRJOsNFov4/olOACx7Ex9wbSagIcZp0Wl0cVRyrbV5wL6W4UceJ
c0ZQ55d0kFuMDH/mUL91fXUVYWmc3TY91k24l3EhPtxFHoJMJ0MuHf/0vJhvKtbWCX/2P9SdyXLr
SJqlX6Ws1o1owAHHsOhecCZFkaJEjRuYRsyjY376+qDIto7Mts6u7F0tUpY3Iu69Ekm4/8M533no
/SBnaMWxjmZOMMJdFFoUbwbT109ifByNEXFpeJSOjjix4AwWJhYlYaEXgZ+u6ff48PCu44beDVH+
4cHxibXWWcsmW+q6YNosimbrCiqPSuv1pT8G6MsauW5xN99aJf17Dg7KrglmbZGMdEX2zYiwO3UN
2laLDAUGWEtvtuMjslzBZ71MNvEXkxNfOkxg/nCcmo+8JEQiswmBzfRtmQZvvl5+5XJAzQQWgdE7
XAgjPuU6cZYsFBaJtiV8mwGvFqRrgf9iy6bl0mniCUpd7BYfIi7fSDL9LAeJsgZLzoZhbY+Yebzt
axCxTlr+4Mj7ic38ghsKJwI7gZ07UBF2jcd634vKgzHU5YGaiRXybYX/ZUFadrE0a/IFECLKjcuu
4loO4tmALoyVO69XTJdTH/B2nhQ+lufpHnEtDuok3yURYNKwcy9xiijaKzyQTMAo1sLtEYFJFGTS
apdNOeyzjumsY5AP41MI3tcWuwNDh2c5rJIYWzmrq0tkgENoGZ8upQxumlpZ+17rtrZylnbtTsc6
S1BXEQp+liXT2+kcIpL96nrtggF83RNH89hwctUzgFLYVz7W6lQhs5/IYZd25276nyYwmrWwgDo0
qEgKlMJN55X7UmBWsYbwGKuCL1WwdbDHTvi1bj2Kq0WTdORblPamlhmARk1/d4PSOJeZr5/Bdzeu
FpCBqwUHI082qKkofcbpKZwgjNZW8oblR3uwDNXsA8Qui8G3nxvWdqvEN+4ZINiI0WS6Q2kid6Ny
wSkQiePwlOxY1EI3LiGT+ObQnzNcrVnWmAfa5f8W9iyGrGRGqDT5Bqxlv6/wosYBqT6jzhQMxlyE
qV1jICJ7hOrExGRBecLqZ17torzpHGhYg7lC3SNI1F4MxnnIw3iXR86eXnpTpB7LFVaZuyAhRaGY
7u3Ep5G3mDmOm3+en2XYpGMVv2GVc5Qh8yHXFDYkJc9whIR8N//7v+STIbxywO9h0K4nkmbcFnBO
mFjO2iVRh+0XuhKHGxHRYJCvFS816mYUAnnrPohRfgRq6YrIZGmG8iSJhtM//+7E/5Ht5ZpS5y8w
TOyQNivYv//uQMXQ+4wN313AvZHEA7T+IPUvrdxgLuSlVE60kZm+zhJrvDfMBmVD9CyN8JZrR9uo
Eqoe07cj1gEDNAsnSS6YLGcaObbcfhM+HrzI5f8jlMwy5oC8v3tVPVe3XeE4tqnrDmO0v/++a2WD
/klb0Hu/CxM4tMkJvzf6M2+0j+i0snsOp3espPluosL6UxMDLwc+mGaRHIR7jsW17JnD1eNGG2v7
0LueOtRDt0aNlFwtkVwDb8w2AbphllYt2cRai94x0++xOOr3LcYuTcGgmzBrk2IBGUGvXCCN6VOn
y+7Y5jHZ0a4iIpe41pVsQIJiVgIGaRFnUBTgBXw3OiL4zm6CYhpWFS4KCiVz3fpVcde0hnrgBbAA
d5EAoZWAvlRcsgs3mFCmeh7dRHAPl+jnJNbJPuLIHmDSNHHEqQitbafAcsGQw/tUla7LuyuhslXY
0Om1mpsuh0yURMa84IW7WXjtGgQbZ4NIvEOAIRDiLEhb/gyBz0mQb16Y6nayi3BrhWOwDFOr2aCn
rw6y1GDwz19+fwlG/SlGx7j53/8oDfNww+zsCVYDe7EmYYzGJZGsf/+T39//+1ud0CbHgNwYy5/C
sz1/qXIswEK0x6kusWAUtKYGmO6VO+asN1kzcQaIz6pX7h2C/0U1DxProHcfmA4R7mEAOxd0P0nX
jEDS+ZIquBOtRJmPge30O/oqDXPcGx1SkoBBxnrQ8pQSvCWKJBJMFQq8ub9fbMN+RI9sbfFKxWvc
PAWklcrZeUr7VHGX4UOG9EHoZXH4/aWVROeRdYyr9OEwZdl928hqx6yWOap2mhpysSZT3HYeUlAI
Yi8GteB+DE2I7UYZk2gAZn9Qo30RdYl0wyXpAeyEf/z9klcpkApHgTW1Qu2Y6QU1sd6QHEOddan7
0nyMACqS7Dw9TDlBzVUxiVVALWWEgfMWeKLHtwUCxQzI6BEDq6amIgI7IrkmZeLNjhOF/8h74U3W
nShvE9dzz40orDs1npzE0jaybbyDOyAo6MlXX3L6DbTU0jyQRgPlvazH493Ap/KIR5nY8FEG8ANU
3WxYgfjtYnIi69jQl2nzshSrV3r41WFy2TKBmW4GLchPBIpVrA/rb6CjZJk6WYMno1yKqjcOg+nh
JRWjds+0hLUo09AlI8qYQTVxCnllDEvSl6ObZn468rUX2OmOJL/iuStJgg5Yb5l1Vt5bYAXhZExE
KcwgATZK3lFigFj3HOckalWQ8ckYA6yrv7gG4AurE9iz4FjfpQFugSIvnFVozz1MlELrUw5CtilT
S8cZ6oPAbrsgeUFlCrps7WKkjtFXsI6NDqMbfCluCNQp43GaLJS8sOqFqAjKsIt948b1XnglpTnT
r502RuoU+QovaYGSzK88NibzP4s5b8gvw3pSK5dWhRIaBahbVbyvmnnjaN6JoLmE77YMj2goPn2Z
DCyzbykarKNvSeSraf7KHl7eOH4fQDuqMQQmKlvXFpbIkd7TnxNhzdKiPdFztY5I4doOWY4AQzO+
UVOML+GMSyf62oIt2LPAgRGs5IDVGDV4hpQKnafrhT+4dsWOvWW5z6BIrnqOm6UaNZievV7exeYU
7LDM3jipp85mVEuK1TJ5bEMeEa05FFaWHhEXxptOufpJcxhzuLWXHkwHFa9V9LcmLnAsqSahLkUM
2WY8JG4cv7YzwHlMWocYA4OpBnoH7OhoOYTffvz6gAh8nRax9kzcwACj6uCOiILgx8r2CbXvDQM3
b+dlg7ON9OanC7vsEqVDdcoNgtkJNW9PKBit9diY0VH2ybjrRPdadEw+uh6z8OAMqwxj5ujb6lnl
L5GFZDcw6THqPi2oTyBgpt2pke28XdGKLXaN7uza3sEPjduICJWz71vafszdmkCRcKH7JrUD1KwT
tRQbuYmuw+hzDf9b3W2yop1f0HlVaWJM0whTYP5vf5WwhY5xDzWqCYL+UM9fLCZoy7YTcg3NhBvU
qYwdy7bsOkHn3jk0HGQDUSqaPmimVMAYAo25j8jHWGmMCz60bgdiJ79hVlNtM+lPy2BErcSMH6V1
lt1avArPWe8DNPX94cCiVvyZ+Pvf/0y2vvvz4v+HsO9/+OV/Ltj7PxEQ/l8k+9vwbIMoXBLS/2/x
36/353+7ff/8/mIK+v7XGPC//dY/k8CF+YdOQrKJD3KuUx3D+/e/JYEL/Q9CdW3Hc9j6kBDk8Nf9
LQjcEn+YSLk8zEx4OaQ3x1AjBPwNAtf/cG3dYD7hWDbB4o78l4LAxW/U918rPcPFp2jrtm5ansn3
9w8VamvEJntgYkZqj3w4m3ycoKexcNxILFgIpPUdUfcrr4/vdMu9kWX9OGLeSwpqQ5QASJ09GDyE
gmsNUU1u0Z5bLXyT4qR18aNsppfOQSjdaxpbAv/UsIkCTlqPpDFENQNvVFQvLFuOmJIbtroim/nL
8A9xlG3RPkI8D9PbfuJk6D0fYGbsrUGr9Lo9MVEb4bB7A9a7otl3WvheR+rac/6tdYbjGyF/TU2Q
jyGSPDUDQTZSZ0wNVlIss6R59G3v3Rxj7Lg0DAzJTCDF0mHLAPJ7GrwrnA5mx8anXpW3FEE/pedc
yjAeDhnG+YJWv/bvfQA8yLKLjHjn2aVv4kMOx5E/paUvjiIIUBlEpaXz2pfZuGgnj4EmmZwL+YBJ
n8XQ4L9GvUtQNRTHRRlN1CJkOfUk5IUYlafPIADi7TBhjKJlj1hmAQ+rWer4Z8GT7PpG4IJ0GrY4
6swcZcVq+pIbA6uB2r0z6XbnzMUbp+nxAU+3edTdxVieuV4odDUgDKDycU/PmEtO2Dfb6fCOM6Hx
+wlkBCU57pQVhDkuseoaI5sl/Q1v8ZuBBE8SjhSmfImi57qsP6ooOOphj5sT/htQ7xUjuAcpQARN
5Ojg1keLeu5Ui1hAO4owXGZx+mOV8qY3MWdiA9u5LogBU/eusmK1NNmfJBlTy7EYlhaSCw3jktHF
BBlCzs4CFFq8m7ql7mA4IN+wnrQ8v/RNeml6AaFrtOKF3r87NqBWoWwQnZRHXo2+p6nx7Kd59lh2
yYPtpHtLQh5siOcc+juiJAG7lPgE2U0vyqF5YBu71BIk9GWLZaQJ11mYkUVGDUzxsyNAI2nRKE5J
u1ANV18PVjDrh/iGsTpTcr17yJmQwd97y4FjL0t6oALsjBmTETh6D8aEUAxHDxuTmZUR0N1rXf9s
9sZzJdD1le0tddLWV9k2ydprGwHMqPIjFFkifl/VXI4ldvCuheYeXleMc8v9yHPjESQ5BFVWHHrU
XSnH2VToPWmH3bYm5iqtgSNUwUxYnFgk5fmZ7AbonpX1qc0YqqZjfBOCCUG6DZqVATPmOaqxx99/
KxutXCirXQvlgW/uSXPzTXPbDtlhVoNiUtK/2hFxr4t9JbJGZrL9odTdZSnSj95Rr0wZflxr/Ih4
/E3ggQlh5iARQYOJ4pDbObDdJLsLOhSFozuc5cKfHRcABiXEkokK15F0Dp3ND2G1bKSoaFjjgNTB
pfo8AsnJCB8mTXstZH+xHHUrGaIaeoiZRgcHkb1L8t8WT8Xk8BkWxJyO1u0UIJwL3b1FNgX+fMbb
xhM8mR6sEgNgKyflqmMKJZidgJRl4liQWTK2YuX35nOXIBjR+ctdC59A7u+yaX66SzJQfa1apFaG
9IISZzkE6gzYcJl6nrewUP7OEVT16Gw9n0EcvwCnBHAYJwzcDNk/IhaBSUPLA2lluJu6+h5uir2o
9RE8KvVaSjhE1+pPSYCblpHkYWhoMom8VIgcSLlM2WIkziEYy0eX+Y4fpT9isIEmD8DAlRrWZDgv
kwIiY5jQKjBk3jmTBc8q/sE/D4LPqI4tABiIFiT6TUDijcTQ0GwMPDDjdzEBeI9NwFJLWtVT1kGX
m3CQAaKPz7loagxLc3xnPqxtxfa/I48RWzBhS2bwnJfl22QBHRSeIuKrn32/qMyHwMd98tpmIFSH
Cu238z3k0CjqB21g7KhU9x4AreBDBaChIT/Rmk7sGeB8YcHuZiu0P8TfeApxh5VoRFgmLthl4DmI
9Kc4RsEAtomRog8BPPYuYwUCbKiZ/w2QyeuBGowFEAey/jHC449RDfWQwZhaI0FrO41xHuCMrtG5
SfCWQrtrWhDLdq8aJrC4bWhzYIvo376VPOZd+uBM3dfoRlCiWGTVfcw1OUGHaPhZmGlB4xPqKZts
EpIa65gosub5Qr8G+l6LdBDa0b1XMq5lKgyjo+Z/1JR2iBvL4/PuF+vRB5fatYCEecuurvSNFcfC
q1Fd9HneWXqo65XzEmcmV2gGZYPYtwVzYgUWs4SexJrVNHRU8saZyw8HmefYS8/8UC0iTAIunBVU
1EciR9Aad/6JRIojqgt40bZcV318ZDN8dBv9HejFZxseLD36dqozNfvLlDh37ZRAE8/ISrOqN0M2
vCsye3ZaRkMCgrv92sjpqS6zVwObFkkskc/jx7oHV1KilVf2ml/C8+UiLFS4cAT5Vhl0wUnURxKZ
15UBhbfuMSY2XKB9x0i2BCYXCKD+Na9IpIanOGx3nWIDWDjqyx6qckkg80qaBKp2M+OQJ0AidmQW
YzqAVPJTh7iQuD8ubDaGyMg0e41m/z1U02NsgQZmCXC1rW7jG1CLB8s6lYECtW+6MPrh67XoJtDL
9OEKD9KyrwwSBTO00Vlj7yEyfgl2zlBziii9kSxbMsmooFLmzFECraGn7biUyNJZ9KKiMOpmzWl3
ZjgFnY9+jJdveGts/caYK5fpmouYd0sLj35j3nbaOZi8S1AAdjZoOtlCDE/krH7nNTAuz83ug7C7
5bjb0nAPSt/FSj4RyHS1bevQt9RKQbPidiqd8ApxN1pgjtt6mrr4lvUYPxeuT1Zsqc2c3tpeNGmy
tcgwdAfc4o2rezyCoLj0uDmbwuQjDMXViagtR4lyIxw8rCn1baCKZysB1OxAaQN5Ay4S5m6v2oPy
rX0FaAEQ8NY1in0gXn6LMpyBnQrXMV3l0s/1TVFmmzR2jkVaf2Vmdz/ozKlsXGJ+PnwqN32o9PJl
qJIvN3qSxBplbfyDvKtadrifV0ZZn5HWEvgTRXJRA6nOWGsSMwyLJP2JY97xAK8sZ77LQDE2ge3C
cGoDg7BBUSHZr+6rFn9IZmjdOlWQLOOqxOadvNR9jh5e84G111DGa+Q1DVoSK3iISH/udXmblqzl
mrwdlkHHlEySXOZar5oVn40m+OHmQ4KDk2ES5Qc45Gs/lue5TMwie99jSh4Kzp5BenO+EdkFhJzj
nR8+4oKLnF4BCcGoL/j51mM6PNLTBovaYbtWRxNzWctYA/X7aqLsGWk9WVlczFiKv9265fiKg3Ue
um/C3PTp1h+Ke+KMUKNmbAlJ3GL7CeZ66qy9VgJRgrrGhVTGzw4Xu5Ef8CmmTJEA8iUjy6ip+oa+
xwzH7slBtDFzpFZwhMrLIYYRY6lT+64qEpGXAvcjo3rwMTFwvwjw1bILdWdnqeKMts1wekgwSvPg
l0OcNkDliW43pHazbqnmnAC3odJMNvoSchicUbyf7L035Q6ZsA5FDrVuipaysmxCuwk+Huc885pQ
Rkcl5S/BiaR1AtVwL10DeMMYGMSqa+ixMfhS1A8loRb1tBhaenhljF/agH8RB/DJnvRtzuJrV/ju
Lf6wYpU7dU9gSrazqUTWdhM/BqH/7eCEEVMAH6MMeXaN12zik0ZI8AqVAhcpFQrE4Hg3lAHYu8x6
sEtG5/STyaogQnIRlzvcEMPe8ygCj06iiTV+fj0kqgLU4hk1AAFgLZWFYVCGQJxb1GzUwlmjm5Rz
gE6XRWTkFV+2A2G/ZbVW43qijGFKP4FNWXn4T2uIvDsjOYho5m6YnMNyJMLOjKuVXug3wVyeIvZu
iOq4JZyLAohkK2sCxaMNbrje6ibhVJYgLZ3C65GQRbIs5F0Murlw2KG1zXYAGbntJ+MLlZEJx69N
lrDY9kU2HkcbMhcP9phOS8edEAvKsN+2Sr5iK+FEqnlmmxANhgWdIGhDfR1P4lFM3ARay7owI4qM
yITGwXOVMEqzWutlKsg1ddIL6QPmAvrl2hpzupX6rYmIWeFjRdGhHoq+eBjnSamF0tqqeF9Eg3OP
bcSSy7KefyxgUQVIZ3LhETawDzUQKaFc4/tFPjNHu8+gOnBNy8ofkRpp47COTBQUdYxi1INv2Hkz
MZvNWKfZR7N1TlXLMq4gWHnncmomhnXbpzkQ3JQg9/ZGIkPmsanXqfD0dZSSf8pkZ9lpxGygr3o0
I0aPMB/qJWhIjw91mBJfaSYvmtvasDiQoWCsNbZjqXBlQxSuOrhAwOfY6RNz2HZ9tIf4T4eybiff
wbSO3E/IocQS4a29iFllpTvTnt2ExRanI2ak887Ew98ARYpvIO9trYwdBbnlzRpdG7xTQF1e26+H
yYwWeGXbBfmhj7n9Uo4kfU9jdg5zK1hbkRmca5omsIDjTeVuLRsyOSX8NiPZYlE2Ppv0rEOa7+qX
Iab5VWmLTX+8ix2jO6rVUCePkEpwOmIIHjckf27dnFYF5Vf8J2NqigWMd/ICdn4j1ti+Goj50FRB
gLQENvUviDKDfWrp6bHMn6sAdppkBskR2i+XfcPVloGK3LTGMCHcFQRUJvZbVtx2gieqdE6Nn4LN
pMvOu6MwG5gjZv/BW1tjMhrKTR6k6N/G6tZtKmem6eN78u1N0MkdHgDgHJM3bWM1jpegDeoDbXFu
ElhUy7j68quLsPPyUfToCHGOHZ1GfoctE1NNRN1Ce0yC+BrpXNC16SNoLJFjadp3ValrXM+FT4KU
12gxF7SAkTlpaad0vVqDXUzbBuAs+p1lK2ZjZvA8g2sWBJtBu6raexaOq6iTj3FqvJh2cd/oSNW8
KFx0VXBRVfZl5tGX1Tv3mescG5AsQ6wure91F/KbNoIMVcR3xYMMxCM4ig2jsF0CI2xpkvllVdFW
liy3Alfb4ARsNiIX68AdL3UDiMBxgG3xRK2U6VEk4ptahl15F4T2q1uOaq1l4PJHy7kn74ltUxNj
JE3tXe5SJtUtxD+9TuHmF+ZS4xqPugFGb+zChBrEyxByfgdmlVPjxe8wOMxDfhEj5mRkWj+aLNQq
N0Cm4E6YmZo4/GgvSQpN1yFrpnVD5iZ77pOpj7csns8RjWAlEBiPGyA0HISyeLUc1OZ4/Wpim4OP
pNmTaILeUXifTZK9CafFaWV9jlr1auCfYjnf/gTavvHLx4SeeVGb7yH++ByBlJq4axLS30VP9VHO
p6Fn53uoGt+9kaodzUmcR2eCSS66i9cqQ96KZPjqVeXRnPKvjhYH05JaevDLmMlFrwGWIWNmg8dI
/twgn9Y5gwGqAYgejMlx1BVLGeGQMs1y1vMiCiWSXGvPMu/eaAcpRnvQ10wDdQ1WJ0ZOxJxQlxNM
q37MkCdkgKTXvPXNwwCDNbZm4m/L+rB2nRsVRxOWxIlXtqXpbMh/76wR3UScVTvfdx6limEn9cd6
cr/Cbm2dUs1chSVjGLCQ3pJQaQ+yQ9gtqzASm0wR5x4xmrQLx9r70n7341Qe8O0cBQuRtc3rvyyb
8asjfudGJwbabbv6AEvuGk3685DC3cvn0LwYvl9mV++BXf9Mwrljj7EBMmOtvIQzW1kRIlNkwvT+
cUvV6LerxhkXsaSTAoVEL5267bhCrbnmHzWh81kUHGX0ez6DTBJDGDlFfXlfU/310ri0GWGKft5d
7dZ5M9SETxkaNomxLeWfDgWsfkhURVBnnOxZ1kzECJvDIfE4f0Y5hxRF9ao17S9n8ohX8+unzpoz
VicEja69xRNPTlEktYUcMpQsI9qaTnz6Y4UhSaprFA5vnezB7zZowtQcRMKW5CUN4nb9O/n+l/YD
/5+jf6brn0U51hFa5f/5X2U3IIXu/LPdwL5p67b8t71K3/Ovv1sN/Pk7/1wNwMr6w/WEY0hLWoZu
zOKQ/ls1/+PfDcv+w5WeZdtSCofNwV9WA/IPKaXjuJKBvUFKFfuE/7UasP6whG05ngkvgHJQ9/6l
1YAh+Jn+KgLxTGkiXUEMp+sucyvBX/VXaQ30L0j0Wmo/1tL4Qn1+K2N5tXXCf8AF4y6I+H89htgl
BoRbwcQorHJ/r2sckezs2hTJ2KyGJ94TCBBl2BAcgoTxQDNhR/EuCtXDajSKdctI+rbGaeOXBj5I
sqkKJqFDI/Dxsy0QKM72xOnFq2xsuS5pT3XZwvDA4USPRoJCjdGvwBfoo0lZdKNBijiGB7GtxBDu
VOiccpMQlgCuDT8vZmHUJxN6946IRCcdoMDH7dmxAPO7/l3geYgYtPymlzM33Lw4ZYxusbcuegl8
l0xMUSQf0jdv4jHfmr4Plde7w1GLI1iDUuu55UM2BnsVuxz75sVorfukNYyVsFUJdLSF8cNGBIT5
XduXdwBlL0EafwCXepsc84Bl5Y5hUUyLFSIdBS/E0AJ/GUJohDKfEriln060jXBs+iSm0gnWOgu/
mDbPtnOUmAw9q+BRawnBiV+KAA+EU7p7kWnvIahjq6XFVS+2R/3n5w+xbp2iiVAVzaz3wKLpbfam
UM8japBFjPSUqtsGR1ncFkUEq6lKmNm6VzVauyzUT3E4PuCYZ6yp7BPr08Mca42sTL6a+XytJEeh
jG2lyXeMBW/YZN1VaEY/KEF/9Dx8y6Lx7BTnCPvPNhQ9KOCJsKSQHy82GDBiY3+KGCM7xvTGMuja
2ilZOJO3Yqv24wfo7iPzpcrTH1/gOIrc9Foji47DtyKubMJIIXtndvOZGbchG+1FVur9CjLQogcq
FURAEKgoU51XVscmfTb42A7emav7w3fARdUyv1PToOP7xrRVx8MptCp905DYHHeMYQivJHaPGWUT
VNB6WIgnNoscxAeEhdhjfUCgfV/5pzbqfFQn2gT2WGNInKCN8Fh+ryabKZEPUBpwnM+qIvrMwRBR
paW0dxghEb5dAAVcsBGix5miN1iLJ6Jf9F2phfiiJwYlAX24xpQuBGcMDXtt2PwJccT7ODasYCxG
0wXByioet5iZNEXP1OgEMmvKSdbILA6/cEj6aEIcmGiWSD9MM3zAXq9Wth59aal1QTTH/Pie+Mt8
4YSE7LLc+cHm+FNX0XeL3aGHro4roLU7rDgw+5mnUFcF4p5oKoBoFjFW/vzOofcEhV2Rc5rfEYsy
ssyfPrgn2wVPToTtBC8eIcBH7IM/jicu3GegsxaADll5k0vQU72PU43RoI69RfVUGAgTBp+BqhYO
u8yQG44sxsBdd9vAYsO3m1srIwadJ2/iOQ1FjE+dGwK1L9BuOyWaiqupCM+oc03fBUi4IJckGzvI
/aUT3nuUiLACrW06CoXXJn3LOucKYDLEuNs/+VR+S8LrpiBkFZdfop2yGFMCqr2qrtgWMvpKI4ej
0D7h2jX3oXJ3E7SHkDCzO8d9twM+DTlQSCw0cyxeaWGZdtWyLMUe8sglKWKscPumIReoCvRdr+x7
OjNnp1GLcDysisp5Erz463HSj7GloDuhWLEdnDKVQVQkuUN2h6oVKm4eD2rt2Pw1JYFb4Xjjt+o2
kuSF8+EBg8MSoS6NfDMABoU0G52gS6xxAT55VpciafavfhV/JDO6s1PbvOWZKWLeCKdwYQy1kBbm
D4yuEwhTY3kz5AXjDH2v28SLuApvqGrv9L675cZZzgx5A10ckTXy1W/sWz/2mc33+d73WH4miDlZ
pHEGyEESThnfm+xhHXJ4LT8CaUh7x2Ck/VYAMh3kRWsvw2TlEiMG/Ywc5/yuG+YcIoSR40hsLUor
2AovU2yf8DKQ4DCWLztzdm9onU3mUCF3RVM8MBItEDvnjPym4g03+ZNje5tk0E+jLuA8cFWMPR4J
hyGSjZR4GTVISiR/g2tTYU8FIzIuKhg5rJJjg4eELRvOKjpbRZJQ5i6BxWGQsLJHLesJmMjp4nqJ
UbIFB0ZPJtvx0OTIUTW7XdqMmRYDNTDZinih67XSbxl+cvvp7W3gpsepdCX2FO/KIuTOwIsu7ewx
C9ovvPWnauLV0/sxpf3VlkGsswCtQNKJQhhss/KSyePKEU2HbE8yTCjuGPvfVimfd1MEDFsH0S3J
8YboWSORC5ziRJT1HEnOdp4Kp4Chhfqvdop4VSh2oSKrMQS07Hks40weGgwfnScML0ZdPGn2CEsH
U9QYAvzq6ukxUsa9XYUlethkI4OB+DtGw5bO0UVF4fTla525R9KgLYa+amjesnD+mHXOAwI63+iy
FenLCGk3fpv1Kz1ibmPL+q4wtHpJRt+81qh/dFfsIc2Rk1M716rXyISIoG/oLbkXgVDIu3R4lvFD
I+qBnUGIwqnkROF3qxRCke5PGOcPgIfAX3pkaztV/ZIbsLT75tMmaMFp+V4js+WhzUf8C/mDUzN8
C6cUEiZhUw4ZpUuvG3h80uc8g2MQjc4qk/ZG0p6utShzV6pTm0Fnm9lZDy6oazexr35HqaRPXH9O
Xr9UTYvM3Sbiy39n5/PjSyyLhYVGKTYuYVd8OGUHcdaRhCOF8mawwazMH2t9kvsOzxE2pmA9Sta7
M/qLzdvHYKp5Ha/TBvLiCO9dBYQDCM/Z2hN/bNjzQW4AMeTh+AST5Weqwzck+I/SeSHLcFin+fgE
8vV2mBPlY4zBPaI+5g8Z+5Oe3EPA1yPAyIw/lEr1RDF7w96IOokoLYRkS80XTyQY5Fb90nrETXuN
e4MzddckyZOuTU+lsqNl2c0KrFTly2g6JYZ+HWXl7/AP+gRLnm1yCbiBnb1mMOFObdFu0YCgdx9J
u6p01BUupq61mhR4Mw8AXFQgw0DvvJNJtCvj3tgrhN8tGHh8vOGKuW+6Aza4/bVMj8DQ0WONa8vk
TTAs/eSFGzEWNFX2QCZfKNds5WBHcn0uB65kGuiLE8tdEoBeCMoH1lhvrmldWtDkFdPFgok0rjui
QSuPtJS2UcvA8r+t2U7Sc+/JCX5PktonZCtypeG44RJdIEnDTKfzTlSSg8Qm+KUBly/oxnVBbZUL
+VAFe3SmKE5s8ydJkx+shvugBsNqkA9WtUA/PVlbCD1GtCMML9ilvZU/Ji6ZVSDINotKDb/kWK/s
ChsmsmUmo0Iube8RDSu7i8m6JPILjQjzPuGbOxMoZKqwLHFidZxV0DAFfpJmhTHhmpAqVLdni3t9
SEs+UgZVYZUsKR53jVXspy5/YNB6N0jMigY8HcQTY1C6K6gjHwGBf8ua1BGdPNi4Gp+0BpgPFzlp
QOOK6XjHzryfxTaUeWxuUI+vdOejtl/8ND1kU8qBHHO9YaiAAQEsSRLJkgbOPvfSN9nXL1186Qv1
4VjOFYnxp6+FXzQ9X1A8uXJwQK1GlX72Ap5bxDIRQa1HZKRiJRTxUPtDfpcm49MoBvCN8Ya917LR
dQpcQB5rNbJ5MbERL6RiC+HZ2rckIdwFre2f4Vd9IXhpNhViTqaK2RsP77IneLEycQQU1z4MvrSA
A5d39+qT+S3ZE7A/FsRzDepl6FEqJ9lLk/lvODKwBPMh0FHakls0Pg1o5AP+CsJD2xniROMj4hep
ii/S34Z9ru61JMAYZAQ32hwIjxT1s+NTsrVldycisrs5BdWcKgMP+Ssdgp8Rck7TBF9TnfHjZQtC
OS4i5UyomvgnCxlj6jD5mpBX5T+4O7PluJEty/5K/QDSMDngMOsnxjyQQUaQFMkXmKgB8zzj63s5
lbevxFRRVWX90v2QvLqZkiICAbgfP2fvtStHF4vdJ3v0b9Vz5XPSUIkjVwMSGjaHkkTqfK6utoVL
pPc80j8TZI5ZFTdvOu3LIX/Vg4FMSayyUYiZL/7+drG1tN9hpaspCShLSzx6nfvQIfJ1dPvZ5Gjg
LXAP7ejXEYSXafedUOW53jxCVz7MQn0NzF4Qp7EsGWWULIKM1OmBTSKfOCyC5qwotkZma/lDyRIK
+NGh2ekIZnyWTs92oqmcP6Ym+KmyqwHakXMU69s+n4M9LSkOnUb8Uh2HOSFETKPkiisctc1YX4Fq
/YSTDQMey1fklskGF3S2TWLij2Itnzc+oDt8U96FDBKvOfQtgH8wzK2W3lIQ2FRQxqK2sD16McW2
pY2PSdRVV7OJ+8A1bsoccmLtufcBOdsyZJiBSoRn7dqkiuGifE1b+4tdXbudtZorF5qOT7keA1wI
ZCOXQUuBLewE6k0XrkqdMRA8Z/gfA3N0dv9Fx7Bc4JeDDYWCQ/o4J5PyWPfMxue0ecry6skNKYxl
/BhAJWZYQMlYVd8nY1lIjnTKYU9RwJU2Nl3wuTTZ4yiXkdAX3v1AN9+NGLzr0TqOBy5b1D9hPOJG
Jq7MTPEMVvOj6HbFlIhl3BfkFPukCcfAChQSPrFwh1Br93nwNUqapxwfAcWXkqgjCsL0fK5M6M8V
E3YFbGCbFMIgUrpOkCndRYGDFIqsmLWIysfJZ+TQOVRvUU9ho1mSwWvPjwpl4RVnA5t9O7ZTF/pX
mW0071KOxL0NVYnfXuh3euyufcd9GvFHbVCovQzF9CRwrzsouRbqXA8UXSmuUKWk9WXwJInEV3PU
R7Q22VXQz7NHW9ErzP+nQMuPKSPoBX4Zhj/+iOKDVVu2wIPgQ/ENu+Elk/X3LHI3hq09TzULQYvW
42puvpqqYkNN87UokxcgytcopL/VnmEuIQ/0pBkFiMBT984NuF8sGpw0TEOqVIZw6TVko2jhj1RR
oS/vZxejkld6j4GD3oiBzY6RBphJmNB4EpfIK9EmAtRVzo74CtUXTH+2mquGPNjZnWCRvWU3DKgN
KXqXqW9TWamdPA+KgIS98CHwzT0BRt8dY9zHPZCRumNkA5wGF/b0aOcWzvSCgnIYqQxSBNC2DLSF
nDV7kfX8xqB+LtggF5zkxKKdgk9e6HHEyik2YR4cS01fEfm7LcP0bg7qC+ehvTe590ZqMPFPtnBG
8Jv4yypy7GVkMrMtlNnVZSFwg/FgNadRMNbvkF9RD0X6HZaMfa/Z8n+gp/4v9Es/RUlUfvsaff5f
qhP77zapkiT/+//9P9I0NQUesv9cTv1w+Y/HqEaG+HfXtPm5bfr2Z380TTXH/ks4Np1Jnea85Ukb
69qPrqnmiL90TNMoqjGOmNIwxf9RVBvyL5vJE3pqGoIgga1/t00N9y/ix0xOF57tmo5wzP9O25RX
/6lnKoQUUsmyhbAdafFuVE/1JzuiJk1zCMiYYqLQr81o2mBs/9Ft50sNvhV/i/H/I++y2yLK2waP
4x9egubwzy/hmMLwrIGXGEP7WhYhDYsllRwUHJazcDj89DX85tXU3/Zvffi/PpADFIhL45mm8eur
tVqfBNQ6/hLfywKdKA6RY1FMyyRcBhhAyBjdffyCSmb/j1ekT0UTHGuH7dnv2s6eAN2vz5O/lH1/
EFckrR5AyjIp15cM2TdVnnDu6g/FFOCUS/ZRNqk5G7Uk4Z1c7KnPF1harnTNuXz8zn77xlzU91Jn
63A869dLYTDjSjES+kvCD86llW6x468SozsE6ruu5UOALuTjlzR+NZD+uPzGT6+p7ref7ifbDCZH
JwiE643QCIhRnX52A5RIEy2EeVMipxsxxeWM2TT8KmL0/uQF/d238dMb4Jn6+Q20nElFTYNyWaYx
pUS4D3Gd/+FDqgv3/h4jcsLk0XGl5by/x2L43YUMWr5xv7id9fwFURRtrpA07xuvn3ZOZl/3Tndo
cNF7bXEbQPNz880f3oX6JO/fhasLQ0jdxA7x/tGtbdGZxGn4S6d/aYd5mYwTAzliAhtsbbl3LKsQ
iJLKeweU6HEDdMtueqwy+RCC6f74zVjqsfrHm7EdC62lwbTJfWfA9Xy8a1YPjNUaQOYB7MPY6jEM
SZCuaygnalJC2LTQo8CGR8XDeJTexkAsg733XCxJ1bicaa3gbt5L/K1YjFY5yCPgq+TGdzs9BihU
toeEOnPqZ0BoiAqUHiJa9Yw4P/407+zEP+5iHmVpkrwoeLLfLSJVXebI82CUtjadE8tZtHB7Ug1V
iEk2cNVvOPMskyQH3NCtPFtcmzxdk/ccNmLx8VtRi8f764rdxnII1bIYsOn895+ep8x3eYCHHCw7
0qZxWkfDtEEoelsiuraI7rXMaB3+4f62f/cQSxpOmHpsZFjeu03BCqTh48zgIdbvYydbCsmzPER7
iJGAmGHPYUpOwiejihd6LKiM7H0VBOCItKNa0eKCdv+EaQJdSBdleFmDtXr4EVpztp/hpAaEkQ4r
uFPFfFOTbjtZzsWapo0+jSA5AmLu0q1XVqcymAk+mZYDt7UJ87330qWYuxXvayJ6+eNL/Zvl0sWd
bxiCSSe/ePepIZ6Dd04rb2nGu4wTiRMzpvLlsjSnDU7Hvda+fPyClvzdIyyZV0rbdXVTf7+QzCEW
Eui1nN39ZGvYJPR5eyhNW2m9mGN/SDOMQvOt0/gUp8CeQXjRXl8FxCnlE+xuSKN90a8nNMVt8rmD
R068yD6mV6EV0TOSeXSMPlpDRL3jqeJJGilMywkori/IKkC1YyAKjocVjelt7vbEIVhsEsjK5/jM
QWTb1wB+Em3lJkgJkGbXHO4IR97ScF0R87UMGoILM0GMXr9S37DOaI3hJOYokiEa5aOiw4gouNHj
PdLL1ViJbc0p3i44rmnb0BugwWg3dGR7AAynPhhudDlunefgvg5LcAgacBUdcVd75YXaSrWnx8na
E3NHl9G8BtGKiRsne5AdPbdf+Tx+RcTHsMg3kAhEeWvOGHPACTaDxwKCTx1oGFUDClBSqni+nfSZ
GLGDVSN1MkmvsYAYUN5TcS+mMN7Po7nXOBn5sr0aplud0Gd15dtpuCqsFDwMllqMu1iFVqmYliYq
nKrlVuGvYhUkqbtegsoRBkyYgJGWo+LCCcr1SHdp0g2RRveEr39mx1yNiO11iBpg8sYbc+CD2fIx
M6Kzm7SIqYOzSnaw76uyWWcO7cE53Ddlvyan5a7O6aokLjwA/KlI18CmIjdtTxIAmsMCSeLHtnJv
ZQ4BqpiZ/UUrDuE8RNbW17ylZz4Iy946DoxNtSUL3vfkrRwKNhQsXbwSG2FdQ1G/6lmU1QJdkALJ
t6t2PfWNV+mJkT9BzisU8yj8oezX25JGQ5TH6jbYhEm4V0lMlsObIySYyBwszOOWGSf0PBGxZOj3
esSzz8qPMJgUSKoUbRgOaaStmXYd1csV/bwJYIh6/G1u6K8QUyneJxqXC63MVQaxSb2YK6bNnKJ0
dto1Ko5VH3Cl2H0SWpfIBiAQ57vIU7fx0RHtbtTmHRJzo+52bdAxK4SJG9PR9TAvmHhjc2eLqQrW
1rhRmwAOh02CEZ6WHRPvjcknquilBmpE3oVnaALwbkHyaEQPDqSvfc+IziTx4g6iK4TKFaHl2ynT
1jEJcEm/ybWL+jei5/vmKxmbjnAFfy3R1gjhPDRpuBrberzqNfeQDelaMtEIqZ3jDFA6CDH1lkpy
WzN3WGUg5RoGyUAVFjk3J9m4C1yOa7OHS07mi+CtZky8lXUM+DyCXKMh9ZbvYuZLTHuFgJ8wcHkr
NqKFwJ8tLD4/kJWA3HtbvVC6VFdUco/BlSdIMF0GyFPzgeIu6FcyZX8GZJTxT+mwyjjAuuirJ8mA
bthfDcqNY3brApyexqBG/dM17P/8fSEfLCKEN6ZWSMW80fp2N9iEYFXJVg96pkLaeuypoINx3Yeq
f0VGuUHAY6hvRiT9dfCd49ee7D84n7zUGBKniMjfgUjNYjRk2W2tm2tYSxXvBBcSA6Xg4oSEsysr
FkBlx7yXBnZ7I94LY1gBsNmooiUJEkYy0TMUpyubzpxCQNj+wWdR6DPgHShu22TamPzNGnzrWjx/
vEn8bovwHFMKPK+W672v8ma6fUB/iCCwZH1yJb2EnKauMP+w51uqkHhfaHi0+V2Dk5M0nHd1c+wD
5K0Ixl5WGUq1ONyEfEKwHVdBWtyqtQ2z3kJn/kbyMF72aQmIc1X4ybLirijaJaPThc/jNzczUZnw
lHW+OOF/svrkJTDuW9wIPkYGn4VFtp9c5dGkHRtTs358vZRB+TcfxPEozWHCCOvdqafFqEgogCR2
MYqf/eEkKoZygrkaFlkKl+vETpekOWxjBgwj/0vHmY7MM+j8V0XfsAUPfmxvpdGCYYn/UM5Z+m9q
K6oMz2Pb58sU7ru3lzooHhF1ewhVWIJZBTrem6yDdZSsEBEgGEVg7bPlVtpK/RZ1bFSKl87MjkFJ
1CrhYx3PbwPEJtsjAt/DcEN0isd/NrdiSlnI0+PgYebBo2iFLeEp7Ia6vyKiZF2SkdRl+PXI/how
dc3WYuSPZ2O/Yo/Bakl0pJMde8ejhxYwyigz7UIWLpOhBsWJyob2jlFiEYEi9i3yFUDo+6SJ9iB+
VnYd32WIlF0UxGahY2tO8C50gGgybo/wzAXX0+pYpzBIGRNWGCmAv8DoJ2Rl1ZbWtmUxkAX51rJb
DbyoOiGqFcz2ePgpOTr+Xd4gOucrLVNqoxxXrdVcYX4hJ+JkTwrjTWYLhkBDx5JDrey4RE96rDtN
fdLYRLCDMC9KFl5qb9Umz4PegCmlSNDn9BjY2lIrOHm0sWLefO8lSboclO1uPGuvuOFPMFo3PRcQ
hfomifu1U1IlRc3OMPqVKhgMNfJFddMDC0TJ7lO1hLp2lkmwEUawaYcAy6m/al1zbzO9cUgYLWPw
0dNyqm2ESy9R5Z9TZJNYrhLt0Hj0JXUud+Edm5ZnpifiPEYUPl6PTbqEq7hu4wLVarDxWU1TDt0l
PQedsGfM5ZMbb2lYIC16K8c2/gybnKIh7D9rycUhHBl8KtKDli54sGrgnEwusMY63DMkW6hvom+r
k54FZ2/CAUQQ1BvjqV+TjI5A/aBO8pZ3QZrNdbeuh+bFAu8lKO1x826wce21JNyMfB1h/xoP5TqT
SJ5YSiKxsD3KKD1aRCz0RDYsU7fZZ84XJwci9hKzswhCpbocMAUwGIDUmy5Nl0ZHKJ27a9hEbDj/
1bSJph64qfGlZkLg+NZ1o41I2d0H3A1HBPUnN59u1Nv0WGzshFU/5jbi+wuwOXhojkf0+cIZb0R2
apx72K/HuKambV4cA4/EkN2qTpX02enFsDFKaz9k/a4k09GakCZxOgyj5G6GzBgUHHw51BYiwcmB
DYMei2j3VNLX+HBXtS62iL4J1gw3XUVbN0JChKoueabQsQni1Kalaseo+9YBchnU87If+rV65tSK
m3nNbgK1OrG82nq2xa7HwbPdOe60bH0eH4lFkiI2QmcRDxjrwfk7GR2wwD3o2AFcmAOmxtcFOEZQ
Dxo1lcVwP4U3s97e/mEJVmvYL3sJkzSHZqflohf1qNB/PbQSxRR3XB9Ky0C7qDIts8elaXeHmcpH
3WpqgY2S4OK6vGN72jQIkWrLO3/8PhQK4v3boKvq0Na0TI5073pRhV7ptW6N3rJJubsp7pSP1OcO
nbL2D+v6bzsGNNnNt26M4bwdqX86p5sCSLKVOh7KS6pArd01hYLPzq9jO2/aTFHByGpiWO0imcqH
6jPxTovKtbe5ra0+/ti/rRh+eivvdpgRXAxDG96KsMYbF9sIVtTyc9y49x+/jmWqE/G7C+xCibOA
2klHsqP9+j0buQfCQGNgYwtFHySbMZwQ2kRNeMaLmtKAZVzyWfVpGqZ4mghXFWdpohtvQu3rwOmi
E+2pqsLzVMj7pGe1tsw9PAX4wNs+HNZVSsNgHF4dmxaB1+1Ch0wfQw6Hca4WMS+XdQ9WEb9MPblB
mqPhsI32AyGkAltQMbVbPJ7plSq3XU6HZcmCEomtMVH1RyREmMNmQLykepDz2yBYTht3mjfDYCvj
cYLyvyMwHgqha10XCedOzpsA8M4UoueGJQkx4g3I4Y2Z078F/LoMGSWZjf7iJe5ySC5aiF4hDfIl
87OrJgMu3YXBJ0x4IdpXTODGdDO0bEqQFA6lcxyT5EYX3sWcOWHn7GeIfu3auYY4e08mYW5Fd1oC
Ca7OGCRSYonW+OJYmF9j1ggNlG62b0EvmjCGJ9M/j2a2VGX6WL7oSLpAM67YbGGeaPuZGS5H2JTj
B/LYS8vwkkAxdinij+J567CJMQvc2nb7ip3t2zQ6ELklvYHp0sKalQ6NBxZNjcZPE2hn0TafM5PP
MGRbEnUu8I4XhgXHIqggkSXBJ9wpq8jjtJhs4xBb9FD5WIjwUSTzfniEHwJML977Mr/FBp9dCaoa
dWY08+KWPJ61xftQ7aAmCM5Vq6/Zdy1mhUUrj5rpXRLeBp3QO8Nv12oXr0jfSWpS+nABSloCKX5M
tfI0lraycns7GhxzuNMmOhuWk2xBxyzH4LkTbKZlSBDmAIAZNi67plu6mLjQkbbdwkjzY+iNizYx
mBxqKCl5KZyQAQ7gCIZwSiPLBTQtqnSr9k8vzJaJGJckVMI1xtPRcQpThc+k3amDLqidR3/g5JXw
8UHQusNXPdR3kDsQIVIjaPM5G+SrxoKV5v1rF2iPVx4hcuiBnXt07sccp18gv/sDQAxvUESGbVNy
b9k+B2R3IDzwobWAoxBoZckJ4qA6ntyn0r7E+hH/7imquxuLCLa3BoGX7cMGPzW1HluyqupFXZ9K
vX21OZ2GQ/dgk85M8vSTA4jFDhvIrl72OYKB4pjlppwAmbTuY0XYjjYiLjXl2RbB84CyKRr858k0
0V+27r0js1u7xZRG/CBqJNVEUAfAgZvYb+TX0eVgqHoElDDmyKzbgRTsk7SHm6VDSt8Nw0qWbCkF
TbCSWsBxN4Vh7b3uxYm8lVpqp+JUa+1rVMZ3YEP3Fl7+iJak+l3Mofbq6EZz69g0YFdCB4P3F1Wa
RVX9WRr1qe60RxCplGvGPsxuLRlz9kMNRzCjhlR/obquQZ5/xtG/xnWpgINU7Ha4Vyt5PA9/WM1/
s8ZKHU8F4jODI8P76VJLWxQxnu4uJRL4gjGyKglV46uxoarQM/h4UTf+cQ50TAZZbA8Wfg0mHO+m
WSRehqPV4oTssRQFwIlUkR3yBemOKiY1hIj9yim2k2b+aQ/9535t0+WWeFClQ/Pdedd1n5heY+sf
3GUpJ9JZEF5zmueIuVVH9QT/Mq0w4NfJi6V/DkV8HGRyjNCrRE3HVQlWAffux1fD/EclI9jVDKTi
wiG8iy7trztcn1aRZrYWvtAhfS51+1qdJ4ra3vpGvuT1OSYyzOr9lUsdpo5l2QxymKVwItmUi6U6
Xp6PVUHv17XnHYPiVFQc1Tq6G2H3h9Gn8ZudnzYyFY8LYZZfvNv5gWHVqVsbKPShXWhUxiFVZIP4
InugOLmabAUFN0E0cE5KsTN2HHPn5E71c4AhX3187f5x46pLZxmccYWtC27eXy8dCcNWWIHbIr75
ZUQYW+jdQU181KOY5n9PYf9vW7r+v5IoGB8T33bt53T6WZbw9vv/9nLJvwRtHh42nEUoEyS3yg9V
gvOXw/gDOxbadoPDoap0/4V5c/+iZ8F0z+SJUIoB1oa/vVyW+At5g6fj4lIrB9KE/44o4d1InSeO
V0c0QdtNh1Tmvp+/FSKrZprkBL4XOIMTwe4BkTsJBlRIwexATiAV3rXubR08t1ssSgyYCGudDbf0
J6njS+2GS20zchqCb2T0hn9aqn6dFSmKs8eJwpbIMEzHdpSo4+exHMRE7O6RBXvGwfoV22a8dXNZ
bmPdSPf8wgTbqXEk0ya56v1mHxbxlyZPuwt2/mlXREm1dv0wgI3P/DOzZ58Gp23uirL5/vFTKH5d
wXinNMIYaCikM9gVvvNf32mqq29QIDSbgUM8F4H7PIcTARBO02ygsHa7OKjvJhApNPGk8+kt8rOZ
smphD5J+Mzh7ALF6tJo7e8fXkt/BpdzaAxkuRVdOL3UwbM3y2W9G8w6zWnNurfI+KC1xMDrJaCbO
mmjTetNrhds+TDufFnVogoYIo3xpaU13ks2TzuDzHnQJynI9uXbtSWL4cLR19QZgzQi1MV0NGTNy
wiW5EuB0R/e71sruVqQ9R4JcOtT/9jxctLgrr6p0XkPvrO/a7l/W0f9UzPLuoPd2PWmTOjwyjN0t
7tBfr+esmaVBGsqksDKnoYtJmUjKaekV2ojLlYl35Hs7dNS7dsqNI8BSzth5vI0NUGs+Pqs7V3ZP
H3/H5j/uRh5Tg8m70OkRG7qt9oWfDp81SanQ+xXdsNXJPlDRUAR7U1UaVQZGpHhuyYu8tUBi9fh9
He0KpFi7icbc3o1+VT6bsjcOVhKT1JWIHbkRz3IYvCc7Znjfd8UXH1PdoR0Re8Kko/QCXHBlmEm4
63qbHNwMfuBQNgRvWUm0/vizve1Z/z5jquttWJZuWZQEOjKp90TyKqkNQl2nGSEuiepDrY3HfEZ2
P84thyddAzxO42R2ziDNvs8VZp067ScwCPqnojP0P2xqv3k7wDElbwvVFguQq2qYny51DgUmYVeD
nVeVj0ijzWVp4PKEbvtaQHAZrZGcz6ybHiQGCOY+h8F0TY5urbvIClEvP746v+6x6uJIBP0uk3p0
WixH725GD3psUTQY0npE/D4BBcbK5Bm9nRKdItuIbz3GbruPX/P94kx94bIFIPNQT4DHfffrJUB9
AZTMYvjkFvmDptDBhVWRItzbPIrt1M3cVHSmwrecGNzklw4jxTojumIdpU9gGLNjCiD/rrKNJ9MI
/V1okCSSOczmPn6nb4bfn+8d3qnJTWNa7E22+w8dQ47LNTdsAa1SWJ8C4ObQKA3rml7tc5MbICP0
Ums21VASOEiy8xh4/tkBrLGPu+5Z0+N5kTf2cOhm85P0E34/+b8zTXvuuiaz9h1i0Rs9q8+y70aW
eEiJLYk9YwnCatQbeopBolJ4i0+k9Ix/uBMxSnOdf/l0POqUpSZubFtXm/av30M0mNGYWC28rzrx
dprpbobWqsGeN9qhjcgur5CS+uSsXRqtCI5Sw0ZB9MA37HjmnfpvI+a6C+I/7VC4mAShD2urISxx
otRtdav7VLQV5sqkcL51JBMc3X4GbA1/YJ3V/V6LiMPoBGFjnlY8ER+VbzUnfhn8obnvpbuZk/Hg
p/r4QHs2X0NdG2VDX3jytnaXR5wZyST2acvuK9fNLxnoZYg6IBvwX6wtc2DfFEmyDfXq+W3nAhoJ
MTm51jK/OBZwiq8qOzEwDeXWfSauDS+wHvBFLCDKhNdF1ulXb+tA7SNfzudsJkqOyQlcup72xcDO
VBZgQ8wQS81Yi0szyXup5d461Zl5eZVnfdLhkfSJmsgTXXFmZZlPhLntRsMxtyXUhyUrQXFTdnpx
45rTEVo3C3Df6+t5alzSssaa/AjwfA2WieuAQOTFVIPR0HnxnWnDtmujU8fOjY9ZBtelefYAH1x3
OutzVCbluqjTeFlaMMY4FjHRd+z4pu+jeiUjvVj36uYb1Q9BFLsnk+a+Nd0eRZKjH6cgc5o12uuS
IY1mbm0yDqBL+cOhnMwnwrT8A/0e7eARAbuuoOlemaIm1Fr9qGDJrjSfgmascqZIGJIIkNO/UZTt
c/GVSfdLYbbFXebp8pA5PgCepBraK990F30l80cTV03TBfoOqYDPX2xa16Hv4/ArW7Jn7G9Fb1XP
nQziRT63YLaAucZ6oeGqSme+b35VoM0GnV/ctZy9By/DNTio0Da1wAgjQ+UAxOYun9xqCxeFbCCw
rZGsjKdAhmRIETR019otYcdGFZFMl5v7NvIIC+9NYtRUBpA2pV+JfarvZAlzMUeJoW70FK3oydNq
+n7Wzpyr/tm2qVosD24rKOzqEHd9eayi6bUkZvEr9oJVmmjXbw8COlt6gsE2LAoggQzVNyO3cGvg
F9LfCiHgdO5JC1yxJhQbD2dvPMQBdCt6HPmioCmyEiBGwsC/JUkMpzXL1UDMAFKDZKCqkG3Bc+kx
Dqn0aOPk0jyiOG7XuZ0nO7Sc9daTUMAoVlnVmKwe3v4ongr3TpNYoQwgNbsqdp2D5pSPkdfHyOkw
9xWV72wKfX4KOCvuaZv0mzHl9o30KNjPlaBp7QWC3+Zy/J3EwaFIBT52zNSPKSTAiwkKKfY+SZmt
LS5vr623jnOkIQjloG6jjaZUEVEBsoWpgArOHr8Z0i6fExk4TCBphDcyrx/YUyAFi8bhgM2fwryI
DdoqCOLw2m8RSTtLP9AKmkmx0sFrOp3MFpOdKmAs08R3Pbv2pZ+zqwzU+MYWTnKNLXFCekDcl+2A
zDKyiBXFIIKjZ8bVWl1G19nKLmN0CuyAaSn+0sPbJwi67uI1wNhzOVxnWq8ixnTYkAm9uVn44WPu
R8lVTKoyTf3uSzwD5Wn6utkkbCvXZTUfulzUR8Cd5DvZIO2DICU1E6bMqjQSXAPhHf7NaFPk2WtQ
CPuTV07PVRDt7KaebmkkJMdZK/tlH+LSaTwa55BLEUbONx55wzfYd+mC+m28jHARnYOW2rPzim2j
DfPWykb/QFRrt/W/MFJydmVUuqfZyfZ+WemHNNZecKqBoDdcMDdDPJ6SiVSXQYcciLVw7RISRiyA
T/Ak+Uucuozh+e1XTRYOj2Lqn4xol2Ltvq5amd/YU+gvfmyPMm+cbRs0Bg7PPFq/pTe4gac8+slD
Cdj3zNP3jEBnWldmKzZWZATr2DWrtS1kgVyANjnCRv9Qqx+ugWy7jvRyAUEnW/ctRbfpsjFZ42sk
6NAFpWZfQhrhdm97Ox4bcYgqQxwwOCIofdvgk2BP9AIwb2HmmykX1UrDpkHHfPSurShUMRN5tDHa
cmMm5bDTo+Q7aS/lPoinFv6qEd3oEHCWSMrPidY/6hRGOzhcJmCQjPVFjsGZETxCt86qH303eUUC
cV22YJUKQepmD1ZiF3Y0kNE+hBdDc1f6OO6bpOjvHRgUa7GvVXI1KUTGOrSt6SXSTmM33Pjw+usm
4yE3m3Dj2gRU9tY8Hgoz3NhvZ56QJGCFB2nOnhN0UGN1bGbucNuk9gpDd3Nj6tGwDPpEbvtWEkHe
Jc8kNt4MDhswwVknnbp6U2pYXlV8PezFYelOLjixFNmmLQ6TjtqL5MES4h6RUp6KEvcHeFSOYTFj
zbxpHe95ILpbDM0qL3ho11IvtrHMvQ2w+mgJoI5uetSk65a0vMBtrXPJOWmZBmpYHhdA8yCQdm25
Dd1xIZI+IWeDHzCcx0Xeop/DnhtuZjMbt5ZHVoVhlaDJ4+IwyzG+TnV66jj5PFhY9XC9J6G4OZbq
h9DJDpTuOK6NQTZnEWC6KdotTrGMccay8XvrgZQ4uYUwe4rjlsrOA0GQ2FAC+84LHgihnL0huImx
SnMbgnKIm/7Ee3PXTVvOFyOMaDH3ZLegaC5M73WgeFpIdYkaZiUrx52TY0j4tMqMgboRzocqyJKz
6GwgdHp4EQNmMBSYEAWJElpkRLyuS5ldD6Ls6HfMw72s/PIqq1OAYQbDhmiyCOMLnXgHrGw3YhM7
6pWsj3UgvhBdlt20BvYqUkQuzVBg1x+m+m7Wgocqd0E0eBkh2S0asSQzkm3m5MnSzzu7WU+0C4kd
H6nyBFm1VlIcTPXXOi5etLhr2w2mTm3fCP4EIWAVHy8yFw2r7GIMmY4lxLV94oFeO0WXnf1IB/HV
ZqcaMg4CyUatNnFwl0V4eSOSeMCaGWgPz+PoMDXX3UsXMCR5Ow0AvcPeHQQU68yDbgeFGKOKmZdd
iQSxw76NGtLcxBEH15Ph9+QuS6qpwt1T21DwBhPCs1xlo6iPbuXMb1TDoweKdz1LXG5z5dxIbIon
kh/vYXuA+4zDYIvjurk1rVMA+kejzXTjOMzaCjFljB3aaDn3/sKgY3I0KlK3OXxju2yj9jw3vsbz
NxAmaM9PEiaedLUcW8Ubiq5oY9Setc2RmDl+lTarOuHRNXrHfJhB+DCniB7GsXtiPH2WQ57fN2o3
aghGLlqGVt50ruGhHqJIMlEktBsfJCRQOHzGH84R74Rf9PIY0Kv+gUe/1tDN9y3uwM9s0v4KxrZG
RgWX4PTDLTePRX+wXKc/kO2GU9G3llEb9A8joqKU0MZPais8JnnAzKtn2PtWafBcwRoZAKiYWQIC
tLW9jdSEXMBTn/ZD2X8doia7ZE1D0dv7KNcbXTzXrsdKWmMlbGZtLUPP/kMX/91MQ31EjxOSDWif
9qVpyHeDhUEb4zFL5MzsmLJjHllOgZHSDGGmAs6pyOHj+Wlz0twGBGGueQuh+/GfuvPqMP7LeY13
IYSHo4CXcY33yq+wC6g4bXe+CmuDmDmNMRvmZIy3fSzvaplS3L6tIPHsmcie0Aj7Vk2cFpi8UDrV
13lSDHlMWJuPj8n/6Gmoy0Nkl+sw56Cn8fbff+ppMLc3tZxHjdC3LD22BPsUZpffBEND5nMQXQoj
/dIZJqeCPEKOVMdEtBMUiOjUDq6ZXRV/uFJ0et9dKqTwagglpE18gg644NejbRAWOaJ3g1s/biQQ
OiQz6iDqLcypLZcCR8S+MrpmE9iN/tzK8gsYkf7SdFmnDPT5GghTVgR0afQy3rd4dfda2HTzlSe6
7Txq6P/S/I48NuPaq/pFmoquBqNhEj6he49hnu4TUgCvAN4gvveLb1HjJPtqlBciXpsTAZnZ6a1P
6rz0wVjcxAVShORtGxEasjKJwr0lKgDcFMSrtyfjrRqXPQQdpIeQ8oPw9UcH4kfhFEkj2kSRVt/B
a3nm2p7Tlv5WYaBf9LSDzFs+ShTZ94njnd6Oo/VMcIQpn/TVjxbonAPgLrXSuA8GfVqlLXFCb5Xs
aIjXepxgEIiWCLA8uS3Kudn5uacffQktJ6rWutHYN6b6UQB9B3esOrd2H1o7dnaBrpxoNkTQdDnr
kYF1zTx02ZHJfVU67vjFzr83lO7fhp6wCz33Mk5MWXQoAoTrPRG3V2g1d+lMrPYUQ1LnoiNsuGJu
3J7fPoquedte4rRlMvm/CTuP5biVNes+ESISHpiW92SRlEhpgqAoCTZhEybx9L1Qun93/NGDnlSI
59x7RLIKmZ/Ze+1wb4IqwxboupuUPJBzoML6hcDmv0XUqV0CPv5Y4g7BzSuaFwHW+dQNrrd1Ij/Z
FY4Z7eSU/Wionf8oG3Bz7hMtp6WzdjLiBaZglNc2bF88ouk/Hb0wh9M+fI8mwLdxKzHZh3CBTMQX
d423ZqJxspnxbu241R+xzqBETBDVBCGooIn5DOkpXvApFG5mUL5pSX9sz80hyQUjBZ5vi+qQa6WH
j7vclL0/+uvKHy+2DtXV6YKzXSTN2Y9fetChz74qJqJGhGIRELYXpXpnwyM3rW0TFPNyS+SPHKb/
V2/7htiZxHR9W2a3F4TCNbiAaRNAg/iZV4gyXfMrrM2ax9URFzBDcjVLm5indHKYX3vg1aBxlNHM
Y+zp8YiA8waJsb3DQF+14eCvUXE5m8av+KgQ+xpayuQhYeoJfbj9IkvZ+rZgBm7//ZWSYMrmrAO0
TGDEc6cHuohh8r8HXc+DYcEJ0SbJm8tfIoyFjjAiTGPUdM87MW6JvvrjwcdeI9aPz+5kvzzau5HO
CB/fTF3CLHFDFh+uAFEQz+5Un6E1I7AB7bKP7GHClyTGY9IsifC9Oz+10ow3/w7XuQrSLSvL99x2
yrMOkiOJqvFFMkAEGw9FPOUGXJ5Pk3TI2WXxHQ3vbj3eptxpn6NFCT9m1m8I8MFrUtBe1YrFKcXl
vlCF+wpJmtsrNH/jB3ijO3RuccYLeJd3L3aniwvfAU6BeImMoTsOZk+2nIlvJDXq9DLnxRXd1vTc
jnm488PWnA+ml7wFturOfql0vWQvdOc0giwKJOc0Ob24kN7+498B4jfQW2eMtusqaQJ+EpCpVh6c
6+W9jaBI2bV7qcIRI50hripDg8GtIxkUjzZYnJ6HJ0ZvCbEeqoIo1EsSdwPaCxFvZme8T31cXR8v
XdtU15iein1SAfjLk+krQZZSegNMKjADiZNNa9Nvq5shGfPZXe0C4Ir/yt6fruyZrKMZ7KBimetH
+8b+Od09rmVPcUyMU7D3BmPYCSPrdo/vXs6Y0Boi4x5flcENUPI6W+7MaDhmbRDtHcufvgdWdKpn
h2yWZWYyj1G3ZXUQH2eGOafBxzsxewzoAu9W2JM+J4YwCbltu9Ojh5LAdFWPNO/faZ1o4h9Ku3lO
FO7+vrP2j7+8w1GzD3m3V41tzxdbyCU695wSyHtrkuAu3Mw5oQ3EAxKq7FDrZuvBuX4WuTNzbCFy
LO32GoiFs69kQ2AebhMCSvWeOmIrYie/Od3A4x67n+6srG+ZiuRNz/7n7PvJGTEjS3wr86/gD/2r
bRrezsIYCTisic4PGJDb9jDnp97GMFZXx8Rpy4Nyc5AUNNIbq4vrS5K73Qakvz4UxeRuWmEkO6NL
MS+JIHshu5Ba9VGMPOrnpeVPC9t4zpSN0G2pn2qfM21uCXAOp2nhesR7ZE48CY2CGqVqtDxJbb9i
ajxFTtLsG98tT45pn3Vf6Z+lQ0Ovp/5A2I/YQjgj7GTIPwVDUOwvpbEv6vy7O0bWNshDG0h9lu8b
+DGbktXbmbns06NIggNuHlKrsQ7d2K0ca54vzugQ78Adu4vrOrjbPSSauBm/bFq6exXD/249ujGn
KGziCyNxt5gT7RBCNJewyIiEXZYSthQ5Xngf7UlQfJEDW6zdaiL0+NHb2Um/CZebM6z7D8sb55VP
wthGkUn2PoiPuJluSB1Q9A3yF2I6/aeY3hAnvpVyUp8kb9768jfuV7EmEqmFqbUcEjYuysxJy+6H
0ppixOygDfrd3i29fO3Wgm3JPHlrAirCD6+3X/Qhw978YtWyBvqfWvNBN97T47vq+bnP5KiukrjI
d21stBeK2+qcWTU/8ii+fKcITlDAQ4jHdBqdRcveo+4aUhGf/QGacER6eOe18SsWPrnmDph/lFn8
FsOmIXr17mh72DOYJvonxBrpB4kPxP3Qu2n6S0IqEzwrd81FzDVRd82uWO4xqxigpjcjiM/hR5S7
6buwUTMLtlXlaJron2P/MCItWOckCa9k5gwns3Jifkvj58xRyPTNRIFdQs5Zz5QmMMmZg5rd/TH1
d8rkWAS4U7thOIixIkbNRguwJjaLciJs2BqMzt8CH55CWQkJKip3EkmZubKmeT0WY3XxLFndOo9o
o9QScX/kcZCnR0vQJg5NJpXwjkWzh/3JwGC1nG6QLHEI9mzAKFZXCWm2T7rAolMq58w7jIh0rt7T
Kk4uYzRHC16S2CdP5y+gyN8hPA8/SF0B/s/k8M3yxwZD1vTNFQxRnCZMXqsaxHrjEZT+NzYFjLaS
gpSNmr9xMHKfZlGNB1NBqXv01VkB/g8S/6D9+kdRYyWUJTEXqgt8G2lPxShGJ89lhBErbKt5bXDe
HQfZJ4fSPI+FBcJl2Z/IagLj1hfuLud7BuHDt9aHimlO8W5MTnHq3XG6Jml8BcxdvVludyL7q/kh
mVI+ljSmrWMMu1519c0mWCOyH48kbXO45H5MwGZDh+yI/MdM0bCjSktR9/v5/pEuWfd8skTf/F88
AJrY/91N0EkABPZovnwU4f9/N2E5Mm8dE1zokFaUry4osaVLpcDKSV43HoOQoe0xnRE0fvYQ/nuB
to+cZPp87Sa3/2UwOf0+9/O0Gv0RXIOUzm1MJnEZ/Q+R4UXXnYw/lSi3ZJCZkzlfpqEdiMxYUpoh
+exiJOfnQIr0yPw0WLUB2LDHl4U1/Odf0CObVOLqO/aAmAbElEcviawLgWHGToXSefLJhdmmysoZ
TcsGTltBfr0fHMYmKd/GRYoqSH5bQoHs5X4wlxdmf/DNfOipoccag56nuekqhKYlidRD6Fy/ejL5
SXrnH1Jgl505FapT2M3d1olYRCC72VDV9X9eUpkhxSHHeD8scxA7xBCu+hDJO9Bvv4TYq/2vcDRx
G+OUtXOVA8p0xLrzA+cbQTQrPy/wNwzkUD+6OtcIwoPQcw7uL4UMaQK2Sduc3IMwvpb8RGnM+U0W
wXAgK5VMNr833yozCPZGpJ/NBPzg40MYjuQktgOjltKTnzLvotvjxbAT2KEGhHPRgtovyPX4n18P
q47PoBlb3H+cAPiKLg3l+VECDcqHUP90g8w7yuViQFy3tpMK0XXdvYVJPj3jiDS+3Fa0K59Q33s1
uNPZKiG9Gv2SY4jG4vCY97C6YBw8XaVs03MN7UjX/fyMWegrX2BpvWMVTz6I4X+7A4amN9ZBS+M9
fa+IrgCBACx3qXfmCTZrkvX3SgbTFp4R/LtlWBf5bXvy2+mAX5M8J+NnNxAT7heQgxwNODRq1Juf
oTYu3fTDnYL6KKDCYskvGLaFg6TLBuLkZc17307+NRl9PjcyBEkS+EALZTofshC24ePtKn7HoP5p
uJiXyLzXO5FoAhHMrFknDO6u3bJwrXBa75JKOK9hRgKQaMP8FvRi/1in0FFvPMcgQ5hElZ2dCOtb
6RJrNWdRf2Te/GuaVH6Cr9w9zYKjM8RYXjlGhy65z++MaLHbKAyiln6v235PBEaDTXSY6MPJvDOl
+zVwRK7c8D+1sQ4FkK7lIkpGx8ZX6whup8JPn7Ll70iLwThxIF7t0PtDotL4Lrz0iLb6+G/hmI/z
+FoH3gf+ORQ/ifkXl7y4eHHL0h0njiHwhaxK4Yu9msLxnJNAcGiXP7EJMQ5zR0AYw78YJLAMzoNO
hh1ndn4L2+DQY2/dWsbcnUmI1zvXUO4r1Wy9nnLNoVm17l2nk/3uqvZboVLN9Wbixjai19yIjHcx
RR8k7LyiNJ9/tq59niA0fcMhaJ6IiqK2y8WhYR7/Vjm0ujNVxlPUifLZ0CAau/bbjNznj2AHOpQa
ppzJ2NtQafDH9Iy1VUdg2rz0mTyn8M1oN6Evkby33bwdMUrjac4Y7jOyY7OXJS99JsBVZgCM9Rzi
YRYMM5F1bQ03drdWq0Ns3aF5IgKmOuSBM67HICKP29NqYzNA3NhA9XZ5PniMh2Ww67KmxM5PsIBZ
NP6q6AcblcnhsaqXg03NiO/k4Didd6oI0tm7Tgq/c3mGi3ZXlL8Kgjp4H/RHLoGAITX/nuWLhLAd
AWRTUj73QeptHzPX3m/MwyzZNkR4A2NSWJ/D2Z2eGUuofRhGZyPNPuupVS8eSdeXuXRf2rzo913e
A40XBoy+ecaQ9u+y7ZpOcanRJHU8Y9fHn5COXxvHMf9VFPbUWLfKPsbcH+uZzIet0jIhds6Pn4l2
YvZMquz68WVqO8SIVOVwNAmwZXmug30yqjdn+ZwIY4KxTlrrBpHhQI8bJgeK1uZZ18gJc6GPSeur
t8p2f2mCLlawmqO76BR+P6PZCmWXdAF1e2yBegxVx35eMIqIWEq64XRgjpPd0r5H2tfmH5Wn4it7
35TBeG+v606a39WITzyt362k2Vk58NAWWMYtAfq2wVY7AYZFOVFn3x6X++Ml0OxBG//KN5FcB78b
3pJY9iBBJHsFK3ynoSmO+lHAeVg+1lHLetyJ072GmfgjH6dt37B6ncykwUCZRsygUvPiMlbb+M4o
NoWN6YTcSU5Da1gCgkN4rK7JRtuYuntfzAQURmzlHpKNuHq1OqO+UqquSXTVL6WOs1NC7okKp+BU
ULktgumJQQauE1O/t5HlsCCHhWwFKDcIILugstHbUgREgk05VvF0ig5BPhdPZmJszG6wT3Qczsb1
Kh71oAZRPrtskLoiWtdtlb/4hulvq7ghOovt0ComxOo2wEqE54f2KKsT68bcTF2cKAzIdGIHGKj5
k/p91Q5h96MF2UBXG/ydMB1uY1fU5ww9RMRe2vttWkTfpIbfb4WtqjeUUGKVX0VSpx9cwiWRIVgW
ujLPPhDl75yMsbxoo/NjwDTFD72ojtagS+JN7+CDaMahX2c0oAbZYvfIk80Pi7HHNiZdrprkJhFZ
wDOh3NNATN7jeuilJg8+8/hRIrnVhhl8y6EybUtST9ae7H515owowPKMZmczKlqNi2jTycVfq0ib
k5rGU4iZ9MatBMwCZUITxt7VsPrvWcmvRqU4d+fRtJ6gFAPFnzhb1mKS4GIKN91OgtyvDnXr7l9/
XrDboanugMyHZKa5Y3jSVvI6PJ7gkXoGy1efbrh32z3mr/n6+BMyDB7BVrnnJMGuS8f2Pslu1/SJ
3vkdGebsT8JrMnuROirXbQjFsu1nxB772ooBXbJ9uYXzzEQptm46zD+spdCmKJuPfpm822V0rzML
Nnibt1szdbJ7uoz4fEPh7Qndb8OojE0TutnL46WLYmCywnx+fKUaz+HM7z4akfibavF0jjojDTuM
QFjo0TV3/74us2p+6qz+ZzUSzziG3TuXQeSzWcLzi01y59M3PyFqMciV4E9NExmbqUyIZ2JvjW+Y
xsFxbfd1DCgLRgDT53ZRTRGBRizRaHxUuERI2sHUupqdXF+9qeZxSNdi+WmtuKxeYqjEj7ue54gl
w4RRCm/hpq7HgM83xcTj5XEje2Ba4K2Hyxbs8X9pIrQv06RfyBaSz5YuUJ7gDCNZ6pL3VnT3ieh5
NpvXvvTTA6EIKK2W06U1WVYBRSEJh2sLjESm1ooPyckCxL16/AbL0ZPYeqEV58GWbI/ojyroSjKe
ZhIB9YtfzfnNNOLdP0WVIi1iLnT22nk9e/F5EBunm4ODWZrR2u58sYvb1L37oXLvk8U41p9Chw7I
DI/5UMc49OjMKizAU9o0hxkVw82R9a4ryAkfRQPPpDfyq60waYRz9sGKqLurCXCs61GRCr90X7Eo
nwROuV09DzW9ucYszWr48ZKUpHyonsnXbCfMk2Jv31lw20O/uY+OmFcMIp3r8G6aVf3dDABLqnJ8
iiHReHafvI5LQ+hqYCD9PCMEw6OD391AaR+weengpzwEH+5yzeaMXinzVLqLiag4P16sumoPtqVP
XjHrUz/dqi5uqIfI3SM4AhD9v7lSbzEySb8heFQnNxBkOdYNx0CuSmfb8u9WNPo3h+Snw7+x9TLp
HJSvLsnfqVtwAlM+nL3GCNiPu7965Inn1nSds+yDVW1JcR/M4oAr0SKXbJ+aIaui0T0/XrrM+nTH
oOa0tKQ+VU3ByJMa8PHZsyW7d0sbGT7TgJOk4sOEBjjZmt2Ci+i5Q2vDbV4kfkGyrBt3u+Rjp5BA
b7OZ6tvjT0Etdil1E9OwqVk9DoPHi+kxmGNvQlYToeVZkDTXsR/G29D1P0I1EwHKZUV5o+D9cLw0
PrnlrbeDyRudILj9/ifGyyea/GipThBFyG0+Sfw9qmJ/2vl6l1s1Q43WA7tPyOp2GnCMZV08vOW1
nZx7S+GeKD9RozsfS2mFla411iTAm5uRvPOzFWTZXrcRJ3g5fdhKBJvCq+cnnwAATLtyRNfGv0w1
8ChCL6nfW5+Gd66H98gwxboKZuv0+BJdzDnuWobKNZPIsoCewFt5zpa98RznBlOWOd/YDXroeMAW
3hTqvUwK/TZAkz2MCek3PkEz31HzE8VTjLuswIRWrRsT/SMpKJy6eZz88cbsW12F/s9wgDqrUjs7
h2lM9AX36Fm52bRqFtHBf75kkf74Mu8JBrMbpoo29a6T9v6PsM1NtpmpeSOwebjP4/CLoId0K+n1
dpmVl891K5Nd2Dv2+vFlYNuvqePW10agDtI9zbBJPfw2ZDGfqsEEsUMuxM6x4cvIRV1hZemZ8e5M
i8lwp26ccp+zxcJjR7xWqp2XqZDOCwv4DxIZy8vjH3Vz7OK3dKBk9rizHt98647NuShBoT2+rAK3
QbxrbHUI8tpJ3eYHUABELLOBXHdG5pKIaRvLkKltK+nNEBNVlktsKAvxt0gp787liqWRr1I5528M
wMPFl+07ap+EwJagwnRPcZl+YfSvkE/zAe3qqD+Ns3Wb9Xz2O8v7nUlv66n0zxKi8eIFLKxl00Xn
SrbASarktRHZoQvng5z0H523RMk8irzUHEkCpuzgXFTm3hKcC4+DO565fkoOm5VmrAXsn0skbVz3
QlEDZnpZZEK+cC9ThpBjOa77VH80RVNvK/JPSC8c9cfkjHvt1u1tjOM3Asfiq0cDTtBDa/yQ3qRW
utfDU9XqlkY+RwiW0bJWLIQOaZPIbQFo4aDICvqI4+mp0AbIhHFUawq68GLiYFmHYd59wiUnO6DU
3/quJ4Q0CdjsWPDSl0KGQV97p/Iun+TA77WDUVwHWp0eZy1qd7pWtyAYVm2kLxlW/PeLzVJjXZuf
bq8MLnBGejy/+9kU8ltb9ONlCgl3ndzUuHs+/1E4n3BdEKTGlGPcbDACS/PHzHxqk3j+eBKq896c
cYDLbG5bPloJSQckjZCH+tdO2jeRed2rlXfPXp+gtRvq5J4SQXIAjmxjaErt5yadXlo2zNsum/N/
T0CxPBUwFZqrwwKnt0GbNPZwnT3PfvYS6Twj7SNBoPRXkU7k0eGO/agmPl1zc/x3l6aYpPJIV1fo
bKh2Ox01a8vuvhTkNqRHCTnLlclwwjCT6RjF7zBz8ounCPOewOZtq6ohNMgrzIvUrHkaO4JuDXyg
TaGhuelY7cZIPallP++lxbVQHZLlGgcztqZ7Imu1942mBSVD0sZj1FToIYbe0DNfbphnqsyLzqWJ
oIUSyj4+lgM+og2Ii7gVSKLVRz+cdxiFoHCDEPhzVaRMbYIB47mX+f5FiCd/tDJyiYe17M3hjdpb
vCRtdYjjwLo+DmbtEx0/lhD/bFRgeG7E5VGs1l3pH6IxuDN8hGdjpfLqLL0Wvy82rxWxOKYKn/ko
9htP6vz8b1IhuiC/j8vpM3EfwSVfykj3FRtge2hH5s86k+dY+hfH0c2V1j26W7FZPtvjuCoRLzG1
gCHz2MnbPma2qFZ3WS2w/XRsP4ssPVY9O++0B+lfOsM3ndf93Z6R9Ro9klpPEpYTzg7RA9NB9k1+
zYbQfrYJL3Hh6d9QfH6UPfQGY5pxf0Slfy9JlI3cqDt4SxQyOYL+ffAYPLBAOj7+V49/lOl8RobK
zp1rq0e3OtH9TqbzosKnOArZtDtMrOOiubXs1ffIVyEVLuruR/2Ueoj0zaxECO6R/7msywGRhXip
bQOuZ8CEfBm/P5Yxju6d23Isrig+Oab8ud7MZFS/+5b7Y87w27tm3t7cmJTscm6rq0TkBhozwwW1
TFv7DEF6xPSbx2xthr1HAAhMmsUJBneeHXDJJ24QmWYR2Lhw3P1hMw75RhZUpQ9ddTKo5JCN2c+o
I+FMa8JFVGJHx4Z5F05+Bi9g26kTvfRLO0b2EsESv2CQelYo+U4TxLJrO6KpYwq84zf7WRZojbJu
gbwtcjhV108PgZwhWrDlplMhgKMYxmakbwJ9LLeRjE+UPajlvf5Od/Q3gYa/j1D67S2r/ppz03wi
XOpXazCY8Wsz+eWUmv0adyO79+8ltee6jHzMAjnWrLLg+TDdluskZcTL5I6M2CbRxpWpdgRpUn5W
/TDcSoIH13KIT9LVzMzdX4NHPmSWmy/OmDLZS9jvKI/dn04uTIh2kY6GQxgmjH9M8AeBAIo2ICQu
45lglSr5QDGXh84T6M1yHSLCm5eshIoua8cE/5m4ampqtfE4teuu3VrV6B8k3f16cGt3Oxtzug0X
gqHDTRGNoX4dALtQ/6End6263M+yJv87gvJgyz0RIQWK+JSJFBw70BnWvCvJSGjC9DOpWYAjTb63
HmZsKyf1WQ/sPMiRZwOXWD8oSRHOzBzoSXuOBo1aOngJjkoSj6aU8cE+A51DYB1S/HvHOAKvQJ+K
XjlUG8yzOy8ERZGzLbMNcu4basppHNjh2gqcVFltF7JGV7TMFMvit1lTX835t1YwHLYZAMM2IqMh
Mb+SsUEjaYEQm9zlQ9lE2xwqPquQftsTL9eIeiK7wyEcXH1j1frRTuXPdFpLIzO2hb0kQYE5xj/w
1UV/ynC6R2n/FdujXJqMhmYy3fDJkaeYPBwRVbuoIC4g6sPyqOZFjA6JckcD/Scxxq3He9jo5NAi
f2NOUt5kGqyK4kONU7RTKQMS2G4+2u3cZciKFXU29N/ccOpzGPkWuFpCGDNi6ftWTGfPeJkzAA6D
ifGjXGjc4xiQOk5sNtQAsIMKEhGo/v4lsPz+6id0guiGqvVETCNdoCQWCX32uSPGfs+uAr5Zk35b
5uwXTxLK3rMlIH2nDGzvTMocy5cApUcdMucdQgHIICXnpR9nubf4nBXALr2GpGc1cMqI0Qr3OFZN
O7eO6JKmQAL6s5P7kDrtfhJfRCd9lUarN8h2PKruKt3m1GHzPPiblPW/L1pJ3j12U3sCd2p4rH87
voOXtsuAebTGJ2kaW3RxdOeR/1lBpt4wbyMtF4Sa6Cm4xk7/DjvP3WLNIa4cPQMmJuZVSZeRbOMg
FPbjfB+nwtokOvBP3nSY3fDcqhBVyeznx9ifvhVFqQ6TRxVbcTWgpahDnAZg5UOkbumeRJOLMZvm
vij0nyiPVrpg3ojQnmAEl+GmMSM0jxwsw1zGnuuM1/IYG0RawBdKdnxsSHdwh/45Im0jSBZpscT0
NeBp8pO4XrFHDDciY3UcG6hnmH69YnsoLmFW7pXRN5RObGYsPCWEguarNCwFPLhs3iiE0p5brL28
vubEG2lVokbWXX5sSpejE2mF2Rivuq4B6qXHtOnA3XA81Y1br7BAvyh+4HUtOBmspo1XzCMPhtM/
Cfh2YEeO6FEYouNtzDBbd8pD5O7Wu+B3ZcaS2dzEGSRks0SfRKvRI6rZZDI1C/e3GyRgXhFgrjTj
TE4qmxGjN9jEDeXZ1jCaQx75r1SA4HVF/VV5HrrMETGL5bXPZv89EmayTuCUrohquSEa/BmIcfFb
pM89aTCIvyPeToNNilk8z+gMQ5ivfgxgrQH5OsvfYRPA2A5eCLcjCHoGstFDMyX7LV6zKOn65tzX
gHU8f63LpDnKyca/JOnIB0cg/M7g7qr41cAWhDAy+647JJFD7BTH1mvSXcuKY9u3/jvyaf/J5T2f
EbCMvZtfFqLU3quzv/U0FFvfSxEPN9OOqiw8hgF+yqwZmi2qEnyG2d7JBOf3hALV7v2Ll9uvSVQx
qjLL26Kc2LDRB/3mwuVQfWpvkG/Y2J5/MfS5zkVV7fzEQ2NKvPlZUGJwMdQHI0Bi7cLsWZcJ0YEg
Bb05fEkSBnZiPOlUtFdcoGCQVfHEmSX2Dm+QZc0mGWbjbwtlPj0baSLOZP0pWEqDYUSZSdbf1XIR
9jGUJio2MdUurlK58gh22aqGBM+6Wnofpng9XsWKvStZepp4U00G2ZiwsKE1lexFSolMd9yLgilX
xTZoI3HzgVYnT9UaWPxH8TCsQtOP143T9tsoGtN9FDQxsz6msQRr2yBe1a1QPASRQ1xlXO2CTT+z
PfAMOXCV0NTrsTN3pIOTvp4d2qD0N0Pkso/Ot5qs200kES+hoAnWMk29K06oJv5rdGgDIk3ZHnMg
bZoRPo5dsw8nqmUnixk4cOgRCvshQIDPrWXuuQH7lUan9pq2avFwPfm29+G68Xdk1PVTGMhzhwxl
Rb28MRPwCN6EaDD5IVj8rtgF/rINN113MeWr4+bHJPbcezZ8DhxWm7ZqP6UJ2lUmMSF3DGvqdPgq
RwvxkT1xx/bL2sOc39KYcUYWpls3KF8I7DVo8UbiBKHzjR1qoQiZ65S21sFru+++j8fCBvMwRU9z
AVvLK9gpOx6Btl6JvpgRfLrJlCq3mfPbHigwqJGjTTIDK7Qhods5lywXSbGyexQtIJ3+uG2A7S8y
b6gTy11s3Fra4AOOliXH8js/9tmxBODOjNZlZijK1K6faeHGkjAj8DTWhrFduDbNHx6PKHowkxsa
CYDVsDKh5sANSEhMzO6Ut5Y1As5SSKw2IY5Nw/2miTzbx5M6SqgJa5Vlv5BkofY10ssUhTDFLVR7
3shvKGxPTd5d5MCBClAP5cqnm1LEBZ7f0qx/BX77zif/le1+sTXRlCAsTbAsjMJ5bgu1sUCulRIP
FwpBLIda/RypsPYBnSRzSa5RZFE2MUToG9NncGzDOqrrZq1i4tFZxZMgp23eykiaNxTySIKat3qO
GQoZJSxy99nMx7ONRP6tLLtqR5mKWDz4ROK0TciSsoX6naiETzVdjNFKTuLwFe+kv0ZiZ5ym2nOI
8kwvpldYVOI5zHL0W+iZSIFKugIaZiezlZFR7rtBzTy/mjeZnPKLUbKkVBlL7NZnWVnXx0D7vwGn
/xAjVNWIqEBwVgQdCDSTY9Bbh5HJIvY0dcEHHGmGfFHovZPQLcFBkmwUhP11gKJqF43x7g7fLYec
y9AWd0TrJFTy2KOp3tU+RUFSUUNgifuO697DKlfDJG4wBQKwoE9NhnE3LZh+Ltw0q07Eix6Vg4+W
6n1r5dlLPRRqVbiCVT3upZqMuX1vtExVRVHfDH0k9xJpXVXgP444F6n9krTBL2FVXJmw12ZAHQfI
l+7yIDjc5jIFYW934d2JFztoYe3ZEv9cZkJFNH7VUJsjTIbTYEHcpVGk9cvwZY/U4sLAD9VEORuu
sbm2Mg5pdoqcZL7sqxBoMAnLNDGxBbtxFN6GfZdFaHFyd+wpvvTWjZVEupuJjV2pyGaQL7sTHVNI
3TVgDa79z6jsXIYZHKYuefMbQ/DNlu29teLvRek1R8v4SuqtMWyaoTC3oiPmNpnUBs/EQQ3De920
2Z4xOKVXoXlocN4iOaiBUrSvOrQKSOOgTFuubydMiHW1lw9L4J28camoi7A7UwMbjsnypORWz2La
et4pvZaiwWkd1RsnU2+6HMTe9M0Dtghjh8TYX018HFBAHNp5Aknmoq5OWnvHsi0/emrvzulv5Wr/
0Jj+3mkGc5NYQ71DDUmFkwvv0Ch1xJbYb3TGUVDNHswMc1ulIRVSdh7KUxb5EY89KBru4FuHnJ3p
hbsLlWXvplKTeutYZzYJDD7zlDhQBlGtgMRW5jAK+3Y9RwpqXfgiKk/visrCK9mORztqPnCbMwiz
sQr4lm+uQ0IUZlzCftadAnJON1DAVhnDiBydFRL9Vr0ql8PULiEaSlv9LMLSeJnYoaXAFTz/V0nk
2A/hI2JSqUxXvavoXcDyRbJ190C8/bXltpjjiRqMfGZqKeuXOIrIsnWjli6IhDFIeMZqKid4lAQn
7+HreqRcnHI7DcmGRK7lMhVXCjiBN29tEqZX6WQC4hUAVgs0eJYumTAjUXLksB95i4lDCbdlG5Bp
1EcJcOTu1FdpsQpa0ukArTxXPjKTZvROaQgrFqkhSMbogMb3PSaXZhVKgL2SkzWBSbGV9fQZdv/F
2nntVq6kWfpVGue6WUMyGDRAV19sbm/kpUzphpCUSnpPBs3T98etM1NTpzGoGWBuhDSSUrlNxG/W
+hYBY3XiNbvY+6LQinb56Nwx8l91mWJtUoJtTOIcoIJr3LUcyjuXTTrTYGjRUh15uC9R6pAn2Qf3
7ogCMWv0NTgOCZtyM6M+WbnBAKvOnREI1Wt8J3jLe/GrcpldTC7ad1Ze5ETQlEy8EDZBRKEOymcl
w6bdKhNP6NxIm6rDVTwrhzTVX5os3mMpIJKuSIXf2ZjUVYXOcZW1iFAQAaZrqG1+bKE1H7CIrru0
eRMRBicWorcWhq0d4tIajTDqDcb3psv7EQVtWLc/CtyAWxoVFDYJAz/c2psWlbE2dfHeCnpfdTSq
vZuzMeQXQ62PoOHWncEEhxRiO8tZcJQHKwABNQ7GDc/gvFdTjU7Be5ZUfodG5OuBxEcH9H4FsGXD
xhhePFroRbPJyicjEE5kGpw/gKErEgSKU8dWEF3GLwVDb80EnDz6fmcOhblrbHMNQIXs4RnibYp5
BrP3xOj30rbhqc6nbqNrVnFXT+daw2fWWhHdZpeGHGm41EO9EOeuLYqNaKqvsivuS8xAnA8sT5zi
FW1fsqvi+ZU8cJvHzF7Zib2ImXnazJY7Iwx5yTYPmiTwN6ad4yrkDLT0idFntAMgRL8Pa3CDPW8r
gM/2yIMvnRqj7cJp8uPcOE0EvfjhCf2hu7d7bcKuQhhBY0SZ345ECNfvqWlUnP+MZjkgOqYm9k08
d4PfVcVwCiFSJ/rwGJiAwqN4ehGznDaNdm9o0dvkiHunUDNDyCjdBm3S+PbMYxSL3MBnYCK15lAz
XTRftfWZgly+rzT7GXmfOGmzetSbn7GFK9dBcMXCE4lHo1ihawQmUIcRkxdxxfbeCpGWWkFJLleI
MyVHgsXCHg50r+U3stCZiE71sTcSx0ekQ1aNJZiRJT8axL4bKt9ol410bTWykG1DJCXfKtpD6rrJ
xmjAuUn364Qm7virBz2WO8Pkqewz1qCgOLVcb4ks1xF85aSASjM9BpFyNl7ezuy0x7emKB89fnKC
R1E6KaTQjZRyFf3M4nzahPvSb9vYZC/QPelY0MmyHvdsK2PkfdFzTI4XXtBObAtDh86BZrS2xKav
xLYG5DJV9eiju3oomUZv6uFjRhK7iXIcmnlRnNq63w99P9+aCe9oT1ILW80D6x/cby5Zm4iOV6oh
CDpwh+e4qeyNo43dZgR9uoVJstaNnIvFIUF3SlE9YAtdMzVHK56LU9a9J1XqnA0QvUXQbOdgPLQo
+n2k6fWGWcDNHOnGupLh0e5NlFYFCex2FR5jK0bgNU+k2NavVd++WE22nTKTd0ee9FsXcrsTlhrl
wXTgTK12bdz/DFRk7Est/WCRGx6ZMYuVIH61VCS0lo25BM/28WPv2EdktnCxPD1azQ58gNe+L7pj
b6lPmSVffSZ4x3g9DcPYr4IMczPcdK8oiTFH8LzxMv0rG8wHxrzFmm5upJdy0HgnH7bK+21eh52/
yyzmSTPi/3UHMKsJI8JyByYZs5Woo+zT53LJdi0z8tSNlDl/0mjBGoQ6bwFkVXqc7So77k5OPe0n
SO6c9Kbcg+C8S6LB75exle2ocWuGUuLt6KDSOuiSZIJywRqcXSRFujapCS2rny963u8JIhKrnhCX
XaAYNdGAsu7R+2TdVE65C8apYfPIoKeu+l2j5vJgduZPZHUAP+da3xjik+RPbS/iR5DjbIuS8QV5
36/KivgaiWbJYk4Sd7iSbfMBms6lchD813Nu+FM3I/+cvOlmarDt3IiWJ7ZHyeJHGc+RjE2m1KIw
V2L4GOeWJDwUVyn5xetOo/wrENViNwPjg/d6ZWfTvmO5u2qM7j5AHkH57K5lklU+Q+EKP8BJd4p3
swGeWwH0J6nt0iv5u40IPFbcLXZfeww1V0XENK4IsmAFw4RxHZs4LPxvY36uW1SI9JSqob+Faevu
HZqOKK0LpkHBltFbR+gMG00ZF2fpZJdBPVVFjIV00Kq9CtivyVyiYy/nV7tJoovMEXzAqaeg4P2J
4Ryv4qZyE8HBgYCsb7SvSZgvKtLMLf03Li8cim7FgtfAjrAS/OvIay70kAFCYl4jvKzfoqDZhwvC
M0dpXh4Sk+FeXWv9MamWwSzZNhOzIZeAAN2Y3nu90o+9W7wzjNFx9zMtBjUN46G4QVL3LD2Cf8om
eTNhZxPONX4oWeQ+81/eBW3/0heafXaTneBtmAAZ2RRj7zI9nk9e25noTiLy4TUTmh/8jCDGEN8w
nt9BRfsdTfXdzBq2Nsb0FOioEfrUqXgetZOj1+qHljV7vbICf9BUsQHrzdsF/x2H5AM6K83XSOEd
9MHam0WIQ5H71S/gLLDd0xloFx1oP52IbxVs2xSasDdlbzEoBhN0gJroXJTA8hMAvUscXot1Ydwl
fZFt2rroN5NoL1oX3fZa+WkhyqePo4p0JRrBfPo1BDrGQvJdwomV1o/I6ZLbelWwjAnNxtwFEltr
NSaDn2KJJYkLnGs7rog+VodcoB3DYPmYOfm01QYBhJQ2v2dazbXj9yldLo0OQ5J++NFo7auWFelK
zEJh3GIEOGT5Y6jxNlXGeCmMY9UCY5klRhBlouWzxa92hpWF3/TeDVANNSJejw0RWEqQKi7x54N/
ozpFbGHjKMz7TVMUoDn0+IcS8WlKM7WXZkzBl2gGZ9wy7U5VfOfG1ipyUCR1bMdPQSNvOqfXedR6
RT/fpMx86sXO34Q0v2Bu5zJ4j5JA+RCLsMeRN3EcZ/thKInmyS0HQkuFiSYx5gezjO+aXF/zgk/u
U3d47BzmcP30Mqm+esR3ui2n/hUnQ3lGU/pi46AajeAyFsElb8ZHcq5Iz66DR9YbNH7mezwyf08l
9bZ6r9uI+RT43XP/Uxk6zTwu0iyK6Qa6UN+07jSunLhNz6UiUr1TaULEUcr1SrfLeT191YGx1s1E
nHvU2XJs3gzCLYgV4RPzBNoXIVe/iiZuT0PCI+XNIDvSZsnw1IvsbGRB+v2Bh3jVsfIhjS2Yd30e
fpZustR80S+BB31nxVG76k1vq1mug3+JGrmo2UE2SzvHKnOQzX6uWp75NN+lgp4fKSDk0I9GoN1r
yFRjirlyAv3ONvXCL0rzLem/RoYAqyHUjUvbk2JdORHBCXX5MQr1O85peMSE6LT4NZFqsjIGBp+Z
Zf9MPBru1KhXg6B9UJl4KyLhAjELDkbNmkkWIVNF5rDVRBWYJrtSa40dPkWTdxNwNSQbmxjE9d5E
bIFjKdkga+3JObaJ8zBRQbu042Ghr1XICDhU8Mb7sWUOPOj7KqOUmjHh6qgCVvPACJE36WBxz6Gn
IW4FWIRLX4wo292nyIWqubM2bSO+OrYNwCE/RlrL1ay35FUY2W3PjJR1haLGn8ODqnRGXYiBaLlE
5DOpYko/cmE0gLndUSJCL16ECF8sjUMtqX/AtMT+ZCr89Cp/DrSZC18TdHu9id7eNWjuq/7o6MlX
FwXZMS+Ldzq7F3d24gOSWaAHqn1oPbcmHAqeIexoX4wu80mLwZB6J4cH2wQnuszG52FCo2R+RbL7
xWNurJ2EcXgSh/VbhZbZHIOAZqsltLxqiUxK5H1mFWstmrdxT+LVXO1YKYF2bEmy4wd9kw7LCyG9
Hx7HVRMv7TYSLVP7nYxocLrqiHOn5xxYVgp22xyYvr26FUNmadIX9/W0USMvPJ0mTGcaGMne2jo2
NRJHZQYKKq2ti5CUBVaG3XJmOLSlx30LiMdLy+4tLogBQx3ICERCpgpG+mvKO+hrYeJu2f9y00CK
gfSxAYJZrltZcnWogGWiZp3TZOChrc14TTrE2nIZkigStldeZD3OnsqOrjH+6N0o3oRpeWSelhFE
hYijVkzPHXvbBpN9aVhunRj1rBVirY1hGCjl2h1xs9UFXBPbsX49R6ipnQwFWd3Oja8MzhoZZc+x
YnICU+eI2GJl6xm7t7GAIyMxZAXRfqaJ93XqXZPsiXWcwGjwlItmYAbghS3joDW86tuSC0mLGRJ4
wmYQxiLXd4byxhCMCqiJyAYwo0uKz2cj1IcpPGtR0OU4noyU9GGG8HY10QkZ0UNtmzs2u8FW1TgX
OkrGWM8Nuvp2Z5W59FMzZfMvf1TRAHENnbcQCJuxTB7Ye+CbmBcnqv1YNFbpSzc7AD/CEumDfyMZ
I5RfPZp4b3gN6C4ABOcHI7cfzaj0kGIYDFUpPtoAezbLguqjpsWf4p+d3hAG5E4NW1xeiCHHia4o
ThWJjLk2TD4sxE0eWVwAUBJWgYG+P8BSH0jm8ySTweYvmawPMxHr6G8mmi+KTyAh/HOcBmzSiIJj
L+fDvmEs0EV8R5eOrZ3EPZMRlHZ2SOPc/8iRT5YySB8aYkAH2fUbrQmofCr3MDIAoJH3KNUgJnGk
pbs+e6tmXpVJYL6GUuRHb5kNLmMUu5lwdhBzhbjLFWxIsV9Vps5Ar7wAxcESATR07ZJPSbNbrx1g
UWse94NbaDE2SxX7EQkcqpWmzyZ81TfgJckXoCXOmbQxB4xGQrhcuC6biYiQtePwGGAgkZx38kHD
6+s13LHueFPYIdIgnUF5h7IlTmacpN34mQfZuPfyvvKtkm1+a/1AeIFm0+nTC8MbSBui5E2WE9TV
sZjLO+bkg90Ua08WnwkOdL12dSgGEwwiNK19zJPvLlsjFALFBR35uhZTzWenBVM7vPw00oDhc3nf
e/GPYdEnW9jKTK3EBLdDHXXvhVZwb2eCTXY2X+zUPbej5pe6LE+21BZqVP0784bZx53MG8qZ8xOx
Jqs8LBgJe9p7CA1zVyubFRS2YFyRjJ5VPJ9kGDzoJvw2A6rVONUa9T9BD5iAFp6eQQFRBeAxPYoI
wvzYa5YrRH+r2Uv7wwDNRUbM0JrQRcw8F9bKyT9GeAGbACQ4jZDegmCNV7kWMNfEcpIjdd9N1MCS
OhneRIPXEl5Np0z33AfkmFKtoLdonhDgnAw7tNfzDEsKKp6zL+FI8bpxj1PfLqCWaeUl5T1ZyvZa
Kyi1w858s00s5MmD22valhJHbjnlVo0Ck9oLfT2O1bxdJHDu5D5zH5cHbFIQGGrBms5rTjMngugo
go1Qjoc4Tndqmr5o5bLVbPOqpTvRtHY8e8V0wsZrb2o1bayGHkQp2W5y7uAOV9RxUsaN11Y1OZLF
k6jtixAucboDFKfQG1KfGeQhTyK42dqU+xQm4IaYe4SdeOgh8yPvkOkWZUDnS+dUW9G0QmG4sQth
HfEu8lYYU+I+h3FvqeFD7wmdQeBdomGybxk5Um8yM1jno7HesM+ezzOLtjnNxZYyGO0ERJXOTsR+
fs4K/W3AEfQYLBaRMf2IvCy/hY5106SfYzbcMapQ58pmhAQJHZPUmGGxYaiD+OZYQlfe1tKxmJlH
PxOwN2wMXwe4iUhsW2zgWGw3yDF/s1CTDDyiW0uOwc4m+ARajfGsJd4lTfKLIYIKBaeurdE134cY
f+Ikbk4WwZl+phsvatB9dwK1UnTqq4/bfIs0ROOS4D/VvsKdQZEi0FOr5q1I2fS0nNGzzUs4zmjS
PRi/Ie+lfb2oGu1ZIFhgWN235casp6eWoEJ6CeqStKAPCKrMjzAxmLlEjaNaRokYuMJQlgDp5qcg
jCC4wt0DUhp1OkzUiomki2XHChnPoNjbDhjhuYFi2ucQB0H2ZRWe46PketNKshiD2dhKMFY0xOET
zlmU5VlmcePjFtcJ/6PYh6Q+SFtuQ+SpbsSiwXBafSdjDAOBe2Txts0W8f7EoqOLhnuj1PAH6gLh
SOg5R1E+NCBinG6XOojQ0F68kXemrdy5tvAu6utCoUzXhbEogZNzQkXl2mIrxt9ZyvzX7B/1sGEh
zMt5rIlSTXUR3qe2zvzhNtOSacco7qwjfFkZnlatYwSx27x9qFzS3KjR45UR2EeszMEW08Qq6I1i
XxpyiyfF3ltzuGFBY61FrjMAENNGLne33efq7Op0+6NNhEcCw9kB4o6ecIAmQ0ZUvjE1J11Ho7Mq
aXrZnCHxUB+A8BaDbFcSaY2vhYJzhwuO1M/KmuJjTOQprzeeHjVnW+cIkac91VJ/MRgzgj8kWpQo
0pXCO3bGyfbi2VRGHCFbz8PP3xjMmxtV3o+dugyNiZyd8qFiCIUEOLrkQUSKJV07/AbGGONtV0DV
1BYTCQP9emWNjrbXlPGmZt+IHweG7yFfzOSbmX6ZGxBJaVZaqqxs1NRNyMzxOOrVA1T9ncJJyoHX
eKex7O4Mo6M9FVWHldp5pZyuUZ+c6xTPhp2l8BHg2F5qpK2rZlI3WtXLY2hZOLPt7lLhfds6yZ2p
3RmSTJNUZ84mWncvqJ1Wc6WFNIyujsUNYqwcq4nv4XrbK+eCJFikWk0U3mHylaQTl6j8PAgUi7EP
UhBPB6o4pEnwdUZecGKc4blGoMhKScDxFcdVpIq7K2P3yQTPq/Hsg8q1T44mNAYxGg0QPnJROzap
2jmhxdJRO5onVJYOUs6cZT9Dl6erLtQoOLogCVk7GNnoUiLvFKGk90MU4izwGeldP43qMD2hAnZX
V3/3MrtaoLxdMvAynFscdTHSZ7Rqz8iToJTCAG0xTzEUBDTOo0hlFicbTFXkjNOaPZWNu1Qu6mME
MWRp7k6nzr3n3mrv0WCbDNki7svcaPzrAyHkwMh1RgqI9BWYIIL1FFmz3Y+XNHY3MwKpQ4Pi9bkt
sNnNlbUaJdSKMsBmGUbQDSKkvM8AVOgHZv1BqeLB60GamZryr/+yIUtcFk2rzkGZuNwcKbZMFRVP
yntHzUzhOZbt7kodoG6O1wBP5CbiSwz8P1TNrGdq+NlNGTZoHU0s1wlRGNdnzI7L8Qi2/U6Ow3S+
SlJhlVj+FSU3IIEg6UGEW7yOObCkjsE3Ot9bYBLWLXb2Zh1AZcEqNMUoHY0lItFMTN+s5ec3fi23
OuvJpmReRrlUOlTzOIsxlzEsJcF88fE7DDUIathePb7XD8XMkCfqxM7om7uZXcrj6O3akaXzkBTa
HjTzQSep4qFkCewTrsAOU8MWbBfO5fr1fYZEwBPOixzxLIbokISW7RxqHMWIfXMlxzgTTKOhHAF6
Ayy6/m+VnAOYJiX/jDliPpxU8oyZE1JYlCIyvUJedYURExQHflwuamrSTK4Txl976qmvoqSGgOnB
VVaSnRdqZDGE7pKLpLKnoa0GTKxei8MOI07qYPLjzSO4wFpMc039xBn5arW6fpAjIipkIN5TWxya
xWbXQ1i+Bmjk5H9s0j4MKJDgdTOkqVZV7kyIp9OLobfj2sL8cLJKB4bpNAZ+3HE+DujhNFXKX2Mm
cLox3+1BWU05t1KGUXhtGMXXQgA5VYuvEQMO3Ih5StCIRuMF+vQuaqv4BpUi6tMIaLs9Z+nDYLnk
xBpwjmbn0VgcIV2b17cFv2sbVLllUED0MWff0WXz0QfMiFErRPeFMQpkVjx1ic26ZYy7+eeYUPHl
w10Rqep5gk7FgzSGl7T4yVh4uAwLVT0ziwAZbH83Ds6rLiw6mH6scr//Zoi0Rn4maXW6S2rK7GYO
Md3k0wm7e3vfWBSLV3qSEdk9Ur0SZW2Wh1urQGzF0WOf8vmXxp9vJtySGHR5dSHheHQgAayjyCtf
zLJcB4Eq70wzLYGP51xInXIgyySLxR2fKhq7JVaxcveaFiKZXTbd5uKMUQNB9QDbWWfgq7/iYWKF
nMqOkouRJcrw8yuRhds3PiFXa84mmwVyWHNt3XT6O9Om/DhFYiQwpHq+UridKQb5mAnrpgnqmbvL
udNkwTkgjOw0tY0fFAxvpilC/tgmFsawwWBkqnSm4a9NP9I/Jj1cGhAMA8rEVQx2bJtl0HrxwR1T
B/Z/6XnZ1jKgBodW1PhW6BHDXVASdxzAd4J98eKBvj6oSBM2VZXM/AcdJJ/4Gq62xCaCcSCYN/sl
b8C9Ow1qjxI3p01elIJWPp1bZlXRAusKg5M0hHM7LGZd+NXRNhC4nQdHMzd6FtFoL09JELUY1lOm
8nwe3hAWtzeaFnnbYsFjYgUxRru6FDjFt30TsEmehmNpSWN1BbpS2HmELg7Fg5Y0zrZo0eX946tD
Xf8Ad+AQN8fag+aZkD8RvSM1P6TY3uOxbHYWU8jNWBowwyFG3/AH29SrT1emcb1kEhQxA5ucOHtd
vpRRt73iuRoLhf2VSDcS6rWzunk5N6LHsTCblQcF53ogYqgEfVFkW5IJkQ5UtD9kF9Akly4zKwye
wxh+o9TKfFPnSj9fL9sytj5lHylIHslw7pYPvY4HCmSzsU/aW1YjZy7p5Xz/nx9y99UhDfq2GsqH
gVkC9RJ/ZdnBZzWAFLr+bhZJQfE+9Nt+T0cw/RSB2+C27pAjVLwI5GSJB61oN3XXqLeio8ZFTCgu
YZnHZzQM/IVioCERrVH3vHQGEgR3nH5K82SryDsUTh/4c5gnP7PeYVVra3QWjW0wlFhyPDL1qQJX
vMZOfVb6z7EO4i+INug4DEbU39SgtpTw1IKvUI8wW9g4AIhAedE0QNNIUV6Z8SqnxlVTj+HWSFEB
WEgNrwyZDoHAymCyLuy6X/CO5rOcjJc0z8WliV+uB20QeBkktfan0yS6z5ni3Y5VwA9RhHfQFOWD
CcZiSK0NhF0u/aEuLojK7gGXa2tLhPznFnqnZgRvAxaQIwbIYF+A9Ntc0QkqHO7GxeSWJFN1mDQn
ei4m72GC1H0z1Ub83McGUzYngfq9/KVY/HCSG70ba0r1mYO7k1pyclGbX8oxrZi94eqf26HZaQrc
aBUYKGodsjW6rBl3QzKk923FYdxaTHQnbrpDMsmHbzZaMkAACMMFr5LtkIiAbA4YEcS1IpASq7xm
oDdY7DtzoZ++L/zaVR7KdpZVGP20jh9lFAQ642//fnLwS5U0xTzXfgpkIiscXNugIduif04YOqJy
G7XTGOFYQfvbkvMNSzJOL9fzRAuLERqdY+FYAUGoUYWsct4o+yvFe568+cCcgsahZ8XopHX8Ac7g
3uHEOteYBld617gHXSfPfBgc6CjYzjdh2YyXOvt9rXBy7jXaV7hP5tA52zQz0tP3/V6mznRXutWL
sqTH/JbTKLIwBiL4qDciMR4qIlpuXDOxHhJ2r7NdkVehWxNlaWgyrOkPttewrelEgJdhcpg9TsGB
F2Xj916Q+WTtoUx11FFHUXXbBWRmXn8idknu/fePgKhQQ++jqr1wwurHhDhwEduBdWmr6qglS/AG
KtejHVkvgRZkOyNm74g2ACYeXKEKpf3ea5tkzxXL4AmYEY/l8kXkcdwRL7KQ+Mt7W8OIlqcBwhKO
f3zEaKma/NOCRtC1ffkUNvoFCSDBtY3N7yjgfQ1n/FMx0FtpiYXNrWrPiV3Ut7je6Bl4O3CWTD/x
eMNhW6xNDq6qXmk0a9jdt0wLjHNV2uvB1JvzlRvTy+pPpM83kkyYib6yhjD3swEVMxt+1jeyZrJX
kV8SWZ8tKwHeVpsr5DdlIyQ6Yd2rsAJbkMsDMp+bJIsq/4qRMVRi3YUqQvWK0g+t+2+AIrw7+MUg
I3LKAzAVjby9/igGQ/Zqp/CtcawGRMT3GHMZJ6E+a/XptY/Y3eZte4sLRz56wzOkg92cJdF7mJXK
Ty2D+WRse9tUZ58Cv2Z3xaT2Ks63fSruyp5kNnK2V4SOwYXFgA0MNVns8n+2LNhnFAbQkr25MzqH
K8D4eurLiFq5Dp2DgRIJL2UMiqeGeQwuEMBjSzl57dsqZZo+YgmE40unhpiKgO0sLndLugDmh/i3
DtKvRP+/HXNKWjR+Yo8LGWX7QmdXwWAdkkHhh3Js5Id1N26UzTJaXbkDRpIdhhSKIpqzeNNaXkJf
QolsL15jSAMsNOrxo9URtRSp6ZOsQ15KEUA5+f6lhjOE+UuzNspavgiX5BAvIfgZhYN8UW7E3tUs
3oqWOPUChBWnUV+u+sIWa2NBYEoMS6cgrj9HC+/TlTY5NehY9KmD/1u6zuPUdt66aX4T3ocl1cz4
UJmsCUHU+oweB5Y4Ci0tRr+tm1vJQQuCJwlx6Lbh7KmXSBHkqHyqYu5SDrr3HVXE40OJjhgkxrSe
ONLaTlSIyLWodIYAJdG1JahI3TyQS6HNHRLTYTQeioB47CGtP6p60ljDw+WQ4DRXDVfO9ay8npqc
nlXRm6yET2DUSp9GkIiwAcqUS7Q1W19+qsyIToh6CYeuAGVLB1bSoAkP1pW5143wt2JsvM2mnOXq
Nf5lOCNEyfcecp7d5NnnuOrip7w7U9FXPzsrp/5p7PgJIIjzfe5YvACWr+wWq0c8h+3WLT3L523r
bBu3LY6VVvB2ssWjBQ6l7ghPcqLmE1fm2dDZlccYuW+HwP2N6cxkEGf/LiAV3rW2+jHHFqHBY8Ro
ILCCp5IsSBXZuxkhi48yur8tO20/gtEDAM4mlN0RTs8shnsd0pDlUYBUuwcltxTwWkdmxfVQCXWX
20J2a966801oziwSOckGh1e3iqZdUVNUTTamZxkx8S0K+6AQyJwtb3wLSUU7OXJ2T5yRKQQYdl4Z
Z+xjxXkW5PPw1Jo0qW5mvXBsJb/irL+38txFGxIe2axN64qp/n6qjObG5WW7ShtWZ2PZO+vrbb8s
uRmzTefrzzx1j4U7VndGUzObNqgLrlEYAvb9Ye70w/Uyk4t9urF03sZEW5lkeSxBFdc/nerwlUgR
Bd7RG3hAHHcTh81DaQwmz7LrHWU23FuZua8Xq3ldmfftoGECsNUxNvGCu/MZZEm/QX2aP03BNAOK
oILKaP/kAheBcCTYLCoo9xAXHwzorEfeMOii5p4aXRDOIXXV3P/jL9IskHtitxhL1tFdsIwUpiz4
jVxMbjFcfzJeFdtmKGVG+AVMSolT13dy1z3SUr4r5Dasxjm7NJGSZ1QFqP2WqiIq3KMdg10YDHCv
RfKIH66DNxO6i1mM46S1o3XRwwqg3p8YIKvGL/TsEI0twWN9Flx6D3lR7abVXReykjW5NDp/rFqx
xv35E20liGks274U9e8ZAcIhQxvIvRW6dHLR+pqZkXsa218CjQ5zgjWS+zHcSeIBLlWhKHPYZmBJ
gJRekeXNZGerl+O012pywBZW223U5LffSGJpeds+SkniAgS7NNBpw2gQzg9KpiUdBtpOtLgVaKxB
XbFVSQjaqetnO50ShnBMRDQjOfLAQKPo8bJe/2gK+mcJncaXuUGIk0OH3HrxW62KXZZnP3pWnDda
K99Sm7lglXDuF8Yj2sDhWSoAcWW/EEWvBwkj65u8Yyqsl9J+ShP9Ekdw/btCQgHPh/zw7xXfPmZ2
aawir66p93MBbx0i9b/rZlQ4zH8k1711W0qs51p2NEh6YPgavoyhZBgxr2vKoBFzYUwaA4rq+jfo
n3iOD6hd9kyg33RvUbGS2Vy3EwTM2l1FgtnDQDxOLdoXUgJZTkY4+lCM37Wd9YiYcoNliusgMR+H
0fuoTHtTlMB+5rLS/DSUd23VnU3oHgzW+SmsZJ9h4AxLBa/OkfmKdeInsqFnUuV4yJckG7eQB+Ek
eOVNCxFtOjxEfbfydO7hJGge6fQAErHKxbLceSUbAyzpFRqcJu6YhEwbDf80GuQhSLGaRyTMgC81
XNaNtWCtNBNWYOXGJjRQmiOn1IROPpTLY0r+475o/kUop/lXoqphC1QnluMJ15G2/VeiqmeTeSoM
VEBGHB/12TV3eT92DyRDRutMG99EO9Ygtt1jXUfc6m6bfgMjr5ydMHM2HU6G+7ZvPq6nbBSb4lhj
xTyYdBRJNv+LgNQlkfKfkjdsxyKr1eHHNkl6+msGroksPEPRikRxzKbvgbA5x+jwc+TyZRzcWGws
b1IXdHVpTePdH//2P/7zP/7PkbH/7Z/3SP0gMVgyD7EdmJn/zJ91Uel4phOg8Ko61x+qONrGHgqP
mIEj7lG9wTbOGsMp3fCUxF5747DygvRX4uTwSu+sHGjwvQvjhmTTxYbLBINdcnkD5cv9F2Eg5l/z
gk1dCkM3WEZbhm0Yf81bLZq68roxqdkilOuB8eLNtHxI3bu0pb2qraliWcgHx6j4YDt//vb6Z2FH
HKXuITtq8B1cmJYfRVgDldCKjAQNoWP1klLcf3+o6CbKgTbz+nj//44C332VN+/5V/sfyzf+LKup
iZnyXp/Xf/zu8rh9+usn/NPnt/95/evwq1y/d+//9JtNAf92uu+/munhq+2z7+/952f+3/7lv31d
v8vTVH39/Y/Psi9IOXv4CuOy+N+TvQVZM//rJbn8IH9+2fIf/PsfK46S9//2+d9B4J75N8OUeG0E
XHr5DUcevtru73+47t8c6Tn8lcVuDg0W2OQ/g8BN92/CBAGi63IJoLWW0Om27Lvo73+Y9t8c3bGF
brCT5Ve6+H8KAjfEX7KNMTc6hsE/ZRDhgsHqrymnpZX2TMgysY9F9wnh7lbv55sKkgc8q+IYaM6P
coG6k7wxtl6wKpV1YxsUHXkHb3wkHXcL2Ghdu6O2KeISyuX8CpbpXuUq301WhdS9xaqh7BFmc9U0
u8yWP2hup9OkqgnXFgKvLIfmYeZfnsIr7ir8ckLLyTw07rG5V7d5EVa32ZyEq8wAbRu3C0NSWIvO
NtnOwxIlkHerJskk0yEDDKuJWIgqbWNFFlRJj/Xx5wh9F4V90oGDDGawou1N3RTeGikRETXlA0t/
BiNxVK2TpsVbrtCfCi1EmkvsV/Zf7J3ZbuNMu52viBtksVgsnorUaNmSx7Z9QnR74DzPvPo82jsI
kgBBkPMc/I0f+LrhQRKr3vWu9axseW9Hae3XmosIhRoHylms+3JyIepom5LB/MHyWAyWHYmZZREX
2VGTLChVXmZ8I10xgHAw2jfanAi9qAqbTR4R9snPYbnEuCxcYp7rPy8pyzf8AnexPRoHHF1NUE0D
u8xwro6usQH96WCxhIoDOOvD5X5/Jzr3UxfpHfJ6gYdhqgMkMZc1TggVuFiii1ifvCsv1YLxo+nZ
NmqCdSERtRnbty7Hf4rYop+DmPSnZfkqZP4549U69Hotz3STgX6IO/SuZmDBTtaPjR/FIYNU6OzJ
czJ92lweiTtBQNxgn8AMV0kWX522Tv3tD/a55a7v4+8y7d4IiNo7MA/riaRMFuiWFR8uwB2Bp/gD
UY5SGEI1LGBHRlP8GDf+0d3c95hVBKyXatujBUPVRlCn91l8WKSraB1UTMgZaJEpvwWYZLizE1hT
Y4wSObUSwYLqpXmJvxSo5aPSddAXpPz51HF9tsFeW80Mlw2jJI9u78Wep6/ZgCYNXAQoF70RFEAM
c3LAVDjSN1GIQ4tttsv+Kk0/qGGB7ZPedSIbXk0FbyDDXBnlT0792Eamd2wq8z1Pm61QQxuQ4ect
Hqc8p9lPbJK1Sa7PeuyBgYA6Q+oy/8hkfueugV5YIQKEWeFtUzvCD9b9ZfbsLgt3zqK1AwqyPRrZ
BvLgJtTNnEx4RQojcFxQzkisPo+ezxjX9gGm7JE1Jfe2AsTAQDDPVq90rG8WOA9PE6IFvpzUu6Wy
q1GcyrPHMHAIewN5pf9slkvstpjBDOwodkqmWVvczlJ3vd2AyvvVQy9KB/uzzZp8V45bbdj5cVZ2
63crfZPJOgVtqB4IAGALWPj+2NxZHiHv1v4iKwczzGDUdit1iN38OSxvgMKcbzqiHanstx44x5CO
y1AYn3Uavul5evRm+p4Nt3K3VEVSbYmxodGB0uVHb/FugSO+4JZ0/8XWVXEBwHcb/5mcFMsN8LWG
tnPfiw1vU1+lqOZNxjc2yG+VgLFh5TemUOXatIICNGLMxdfwNWpR+pHFJwVCYHxKo0NOA4lvDfce
plGmi+pGpjdfRklf+ntza9eUyXpfNVZ9tfPyGhclqSlnZcVHIGM3T9PGKix99PIOzhFL8bKzybFF
drXNu/DasIFmxsQ3sTYnEHTDLubXQXUyUMDJomg1hqDItGUX91m+JV8WlLZjMPPmxcPYthe+R/mm
gWL709TeG/Km7ThRc3CJEeQpCQgjlprpdy35mj0vGn693gD17Pm8yB2angW7AWqKk/OzXUdqVnfF
mIErUL3fVLX5xMR18jzI2/TQedtVAAhp6JYJeCkhWDTVxZIx8QgiA5SfmUTLaV0p1vxdoXNvNSTD
Y0JmZhky0y+pSuEveHhNoVp6MSu8sEpwlXfldzdVxpOKDJzAYfpncoHb5lk9fY6osLqphleTA+1o
OJeJDSHuTf7ZqqO3cmIsGB3zSF5a7wnnVrraKWTkt9KqBl+Vt1kkI78FgHqdCd9n+mFYsTXOsnmZ
1KLY6OM8rCCGK1Gfobd/gDPRDryUlIyNjPBWt2S7b3nkpZXlyTSQNhqGtE1UT3uGpmtpU6ZYWIfe
jgkqqZLyrXdHeVT1tCA72kIDLK1wVsvs0FX9j43ASO+ffgFl3N4x6FR3s5H/ccyGnGgYXyyb5kUb
5uK+WD022PGbadnTwRGzxOYDZzEv2WjmLaEuPoX0SmX+UOXgEGPgzZ2bJtu8Hy9LthAqxQ/5QO88
SDKCo67Lkab7M8axhfZmx3KGM26V56yufwxuJIFXMzQWnvyuaqKWXWVgHhPCCjKzfq0bbI3UVbhs
oJHJJynUCSYCEBGG/y0u5jfHbO1Dl3QPZh6NW1a7/JTjiAlpBsdZtMXnLbq3WzXmOGqyv6uuwUQf
elZQmDzoB2GM8ES6Q993E2BPEHfWPAY6xpjcJTNy8ksXcQdWL+syUIqa97QEI04JmeNSSX2NlwlT
j0oD0VCi26mCgKoFBAWsaqhMazsPI7atmo9VKpL7aC3FXeGQw4s5gYOuhfnoKchrU7nL5q5/NESV
0tRAuikev0NbjFd7xIKmyslju/h68yxZPSyzmSMmt8/N2u2qkms+7CdavFMbua/l7RCxuCehposc
5n+m17sRujuj3DtwLT4rE2HxYpY0JCwwj/+SOgOPc3s+cCsSPLO7C1Cy5jjzUdnGpTx0Nk8ifGYf
5YxZv2ZG2ABOnthbG3LTSs3ZR38oAvMO9RnUJ64vs+kA4pKWJm6vqeslOyq9oT6s0GyKJCqP7oKI
APylOSy0jVz7TC+bxNDHerHNW3nuplM1oJocswjK74YCr+jhJjEYqIhHFOHHcJ3zQ996X+GgRrQ+
A5/f3NfYj+evEQbK3diUF8xSoKyxEAY23EV22wDIotLzFTF9LiFVgGH1mMF5uwDZuMtbfA/91GMS
ZpFX5Q6qamf9S6Wrj4Uz7DMvuniNnO8yhEKrm/2MzhHOxE0xiGK7kmHeZJVxSKtKbJJtuwDyTloL
C3lo9jycHTOYwGwBM8G8Lqvht5iW+Q4SSbgbpvwDSwc4ugXn9NjZB6Due7a4xnZc60cva37siOgV
UmIaYDCCTgOMenVS+lvNOwcb437JwoehsOm50i9Ng2ZaScU7Iff+Wb1BKsHNh4DddnHGJ3gDGk3P
UU/cZ+qU+xDP1TmzMK25K5Gpepi3JggDOYLEkcmPWrjnVPQrCUA8J69C7vZcYzp2bvsxA9/LleER
pm1N+yHVtf2whN+SFOhd2ACoydrq3Dm3xh3cDiqC2++A70zQGftQsH9zxLGl+RWH7S1OVU7YVSbJ
aG2sbGlpygIHr5O/FpkCvLfqQA2B3T1JNYbbdmrsEwncmoO4fLYoDLtjFg1QywgRRSwKQw8LRpHa
O/D8C7lv8aW6Zp+22Xe0YrEOx+g7NmaDKAvfKJby8hCO+IETNpFRauDyBrQ9a1xn3fy30pKQtLDO
diSw4KXhwcNSsZFxUEy7ihotPrHC8EuPnP60NLtYw0mh15JlwSThgBkhKEDIB4mrvqoK2iA+v7Nc
mwYWTEQYexR7Rd5zE/YAIp0QXhbOvG1WwXUhhkHMNxfPocVBt85pFOgwf15m1dyPSX0cbeux7ckp
SZeURtSevNqGriQCI0wE4Qj5ldjYyq2lqI9ZXfzrbnW8drn+GUKT3PVqX1abhHcnRnOT1C9m7dFk
Bw3AHxPIEp44JSOamVFErxFB7fsO2cHnfufHIx2EhYPXIrWdzybRYMtYc9E5R7yCQyQNqnH+ceha
C62eAcDM2EQpUvhr5N3XsUX8ghu7NMOrgxaqirG6cZff4676gJ5go0yNcgsDHioXpt8s50Iy3CQ/
1rYtj3dSqKa3pS92uqZieGnMgjkqaXNEyeXDkBkYN0WLUzXq/IXAth/FnfTdFSwgVqGNjSMNphNb
r6X3XgeK7iGpW39YJUCsZ7k3hMVbjaZH/pZsD/a7kS29c9CVwmKXlvN5zU8dkbA9eC0kQVlvNYPA
CcqkoErPWu5sFZ08hVf4Pz2pk5Uxolbl5Mcsfyrh9pBVZ0zNpQS01KnhXOfdUU1e5CsyHGBoVYAr
PxWjAR7nS6rG9VfzkTEN03IyvGhAHAeecnUQTcZjOOX2j+reb+Ct0u72whV6n9HDfm+O82HskvzR
IhBLHNC6xInzbVIGzEFrbmvhQHQk4I8hkN8HQOQu0AvSNSiRbGPAsMP20Bc4Qp97dl1EGW9XZQ2N
B6o4eHvyRpDFUhI/1kMRsbnNUnzXi40w3bWeucF9hmPapq2CbMyvgHS5jXX8oCjk2JYrux1FWyFe
GxtyKGLqeiu7K22M/kpyYU/w2zSSgtNqKkcfZB/JzQtcYto7BDEDvezHtbkdrOuyE0b/a4EgCdKE
OzBIlvLe1IB7KLII8i5p8Osnu7GS/0woVVvAzP/ghgxbBEzeD4pKBERgb5j2IjWKozt35PAn94E8
woYJpt41EHzc9YboSIuC2FxKgBE3QDVztwHfOgc0luFX2ThpxqPdwyFFnNnZgQTX4DMkFsxpznfo
2NBtAJJJglUO5rddzo0TF3oGwIedO8k8dSns7JStwAe6GrBCGFEcCekQkJExbHQq3Mc+m7dhhddL
qvJvGo93aQ5Oti7UsYggQAFnv9cEJ/D/2w5glgIH6ksWpZeOJokyrt19tGQpr+tBe5rmE3NlBZ9W
VGlRB5+Mpa93ESJswMWP+Z35quLNosC4Xts1LHYr8bfdRD3BVgwUps/DbpbdvAU7d36fr1RFMEpj
MTuZTkPXZ1LelfmX9Ngm0OcITYC7ZVElyrdqyiBmoAsByNyE6URXe+XQZ9GM9FQ7bknleVfuGkoO
yOmYPiYnsvcxkeG27C5W4XxELoUbA1ErYCyEN2LBt0skCWe5nN5y0hS72Ym4ooz9sU4M69yn3iv0
FOLFjIdBEmKqBmjKTrWAg9diIKnR0bBa3NJ1XogHCkNw0nlcxBFn+I3U5xy6D5cJAdDUHn0rX59j
kk0DyaBTVUNUWWyqX5BbKDSZ2SlN7jaOSYWDYts4c/ndNssckIuhDSJG2cqMKvQhWpeByzO7yWbz
5HbNpqbg2/fQgXyr+Kijsqdx8LCM5bs5lfFFJ+b9XAuChd5ELe8yMOFleKZGa/EhitSbzoj+omBr
Pi4kIRxtnxYoQoEf6+yPrFW7BexQBzeaREt4bzua1ofu8Bm4t+5b49SvFQCNESipt1YvUnOfmkvb
ZS0BD/rGxr5d5pbeTs4uCdOt6cLoNEPhezcnK1ISYR0Xnw3lOPi5PVBl7OysRdibJcZTo5rpnKcY
1dAJmKPwYXHeNen/V4+X/4t6bJnsd/7P8vGez9nP3/9Zbv7Pf/Bf+rHh/oeSrNz4sHum0sq06fL+
LwHZsJz/QADmP0hXeMpiuvofCrIl/kO54Bg8mt9YUzmSnch/V5Dd/7A8m62lsm1TsFr6fxKQpfL+
19p1h/0UX8RxXFeaGm7W/95uPkzUDlPYvE1NWN6J8L4y6LVcA2t2uGZOxizhAFPc5vlMXfE1Q3Uo
FwYImrKYBe1Hg7wYwI+Mjl7QJhSTPkUFcRQWdH89FqwgZZlCrUr7Ov+N5jwnUyKeqaV7x5QdbnjU
PrmFzQKQmEtjk0Sbs1fDa1+1YbxU499aM8lNTXeEr8A6rZXQKMx2a6v2JJn7zj3n6lD9gkx7irRJ
9BxKKn0Dd/RjGcESwhYnfA3gJE4romhhtXcZCkpKUH1BQVK41K/gq8HNOXgzpxnSrGr3zEbkpYuB
6Nzt6tmnEUSchr6J2jhOTv+Wp+0jxCOcsX1iUZoYRZD0ARZEz7itLmubLYHhhG+oYNe4eTGc6jey
61MD8X3P7hupb8VDFtviOWcEsKPkiIfzn3KbKEhzbi2xorSiTm7qbvcpW+vT6U8y4oemFZ1TpyTk
lNg7bUzxMcJ/yWUq3NUzUo1BSGSTpz34IPG2NBiawFPkV2uqSKN42SHkUSVHnZ04fP5KB9gKUM3U
bckDQi1o2RCQPPakOrYWkf01Nq6lPkR20d639nxvU7lhKLSCmzZpD6k+kTwdodItyqXGoNMbdNBt
E+Xf+VLjbClwhOOkHsnGyvvZzZzH2DF5ZjuQCmtnuauz6MUS8TeLWV6uMKnfrfEoG53eTyb78OlW
Q0v/A2O0ppdbpEW013NuEduMLb839OfKovuhHvAUrcTD0CDZrRI4hS+5B9U3BrBnia05n5I9/14j
CuH5xktpugeER4OcgAVBxLTOU9IdG08LjA7simEZzvsa+pk1VxiSS+vdS0ggV3E+cqnjWR5GjLEz
mi02svw1i5U8mmTiNzRO/9oeSNwQc9w9ABqXH5BUo/BTk7U92alt0unTzLb1VM8Q7cpKU4kX3tJd
rKdpvj46BHz3HazqjY5F/NJnzhu6FVlp58GcLC5pRP6D0DPzs+7pe9VWyZQYQqVlJQnDZeayEzsA
X1n/IBpZXKqhqu/LbP5uzJ5P+DWqKNlR5C8PooGiwJsD1QDdO6u9U5FM12TZh5YSXw3Cnb+kX8lU
FPx9FAljcPZGh9kiDE3QHcyg9PQe5tTKwB0js5BXu82o4ig8zenL63iC4/gRWy6cToeTkdjzdGWJ
deMSrMjLfIvWkN2ZTEc7p4ZxOQP5xb1v+bJHuwEsuXHH6IFcZO3nMEkAAJLSzgDZQwxlbmqe4wJu
UnVrLORjAS34LV5bSsZc2EE3gAQftZc0ImoqOwLEkwHhWLwI5LDNYLV38AHuXa9+5s5yw99EBpXZ
xhYYX7XmDsAGYjNEIvsjVRb7wSwKbPdMv65G3zJBQlKN2/mJW3zB32KmHUkNgQVl8K9Qq3XK94Hm
8K7Y0mx40T96MRgbFTcd2XPzw+3AzHU5ZadJDPV2uUvy26enh+EplPs81dYdbeU1YajCTJ/a/ETi
kYswGgk/nQcOwTu7gz0FvWfzCMNUgi2fWcSAo8oizUNrOU4AZP10huLitl9dHxFxw4lxMpRzsiBu
ITdS0OECfRujtcV1VX8rPNBF7RnHqP3MLO5rsiZ6AKJrC8lp3mB7vSWjIYcON96Z3bk/BbeVPSXK
xha+t59kcEjQaHCEhrR1yfkqOljvPDXoak3irS5t+mbIoHoxo6TT8vqX1L3hB2lO1TR/IEppPynH
X3Y19aEooFtndzFG8Ie5tl76sfsRffXGAycM+C6jx3roUTEiL/Ca+ZtaP/jn7rj9J0rsXZnNN5vV
6dkygPpJ4zJP4DQi8r5qpncA0Z6udtYnNikpJV+8HlsoCxsk/27TWSHRVq6H5PhB4t8Dr31Ivfi4
WpJcA5OVzb5LVuGJ+jTetCM7SKq6moHfJfPzQ+NEn63iiJnz/WTZyNjKYwtkLhcjr0+ebZ+LtbkW
afNqmu7D0OvdYFK0qYdukwnvmg8dG8pJYMoC11bwjDOuwEdvlNrHxkV+W3OacRbuzU5cM/I014Uk
np2Gn73F6Xv7P3Sif3iEbnxXvHXAv5D6gIhGzWvUF4E7dK/GRId1KOojgcrHWokJRdwwN1aU3xm3
UiLSTSvPyvVKebI9zz5/fIva+JlrBgQefIckhlmVqewgezQ41xY/a4sjta/vp7KPtoPsroPA/HZr
cs4qeo07M3mC4LyfgD1luViweUGILr263+usf2anBbNyBb7M8I4tHTrG3h559VIz9UNrfau7GMTA
khLCuVoxxAnA/PCjsBXNwnyRtjoXQ7dzR/fW7yYetVum2/SmzlKMkWzdyf0Lnv1V2vVyUJlzxZCD
nbXpH4zBqniY8Rhpmmtqos7leH43hJk83wvR/hFECYQUcrlYuPA2wMKwVmd4qyUIBijLuPOonIa2
P5IvWbqTlTXvqR5Z+9TitbLLz6kSRBr0eAQsVe46Qc4wyo0eo+bQ8ew3n2qL6bSo5e1BjmgRnlMy
hKvzW63lsME+sWwqlb+bkEMp9s3/WVJ95QsVk3nv/nS6+8qj4lDS9cnEOU6H0UP2RVWRlbgR4mia
l/oyL1BbhEM8VFu0iADZI6JAJh0mR6yLN9jS56bhv7ZO+SflMhq0IO0ARXLhcMUFbiW+rq56Do3F
Pri2fsvkuPeyPCFTMThkOQb6sejJrGaXx1vfPPYqf1WAqA6eqV+71fvrRsl+9Bztr85UP1owOSWu
S7+MXPDGw0Vay31HC9qmpKpvt4LjPVFRl28i4F7ZANdhgPg3txoxiHD9+NaX31rj9x1y8xclmifP
zCN17PkH0VM3AetQ5QMnbJB1+bxJtPpqws+cM2S7rgBUtUSOcgk1B3Erz/2/xoD3IZqzcMkbhnME
NJ2pSpXvIRFxxAGC5alLxiea2XivBZac1aKTJsHb6roY+r0rLlRUCxdyOIl7M8hWkhLDCohzBsLp
6lOa5MC2GiSiXEfDfbbIZteX5j7O6s8+1um1dDFC9GnCS7XwIUyGT2ndezQkv+lI7im5LuFGEkFT
Ktm7BkoFoGk+gdHMo3scrQOxMFKwxHtxEIVPQ8shkFrjIc3BFru1Xe2Bon0ws4PQiEBiZWSiwK0Y
QDET434VGPRk+1sr78dboFJl/RU+3ribWwK9LfyCrnHtUwmGjPToYVqwIIPhWHg50m0vAEysjg60
7n4MsQCZHR9HWkSCHqjdiWjxQ0vhqZYJb2SXsAMRyWoDFOEx+sk4ereFatmlr/DvSCSeVBNZ5NHY
/nr29DNkLct2eiRa2WJMcdfpuObTJ24e2Ak1oBN0SKbdeNkPvXTZqqzci7i0DTJ7Mof2KGn2MNkC
7GIr/xmzpdxIvLCl26ld604UMQgXjGyYAQZEa6081FXl4EAbjOY3y9JvURDbpLpjW6YO7tlk8ePW
IvHt6FOIQfMgafOdjei85G8jtI80puAzxZ1C7qP1rXXej1VEjGAxOQomvBtO/YNFmeVQJzFiprft
jap4NfpX2cGH8CD+WerR7YxncFPT9AXl4jLIj3pej6VZaNwGTGga8hinwQ9QvQ77uDfeAi/PHPe/
rsX+NnR2drhy/aBVCAQ+v5o5+9SZM59tsve4NON3hzz1pmt7ipaMjvuJw1cTU/edFe7oLxVQrQLI
IQEazuuqCE+9NT0u0FqAFckzi7+7RIfOqTIGLulUq2lHX0gPs0ozVowzZMwVGyUMh8i8kfHqdMon
PMuzFlc0TdTr7Si2RjeicN36SwqBC1L31eKpJhpWEJClKMMFOsGHelJUsIfp8C8b8bwWvK02cZw+
DFg5Sua+ZkqjvaKHBPMsaYHGyPiJzS/q65CPl/PihO+VxjfYtd6BPEzu1/SoZO1ymfp25WiI8IX0
+Es5c3d1j4oaOQ/zyJYXwiRC7WrgMuU3ldYYW/PJ9sBxfyBpcZUqpqeWCoXerT+8jvR7jS+eLtAl
fKjEdMW07NfOrwCz16Rr7bM6/cuE9zcNXyxvjHb9enMB8PfYVvL2PFmNOjmtro+RUJ/Q1oN5dVjT
u5bNqoLiepn+GQBK9Jl7JSttB57ZHCuv5ffUZvTzjeCgQ4FlxEFbcs0LvZq3Xrj8mBSkbYplHbg1
9IE3rL9WRTuLmRy48IigmcMXeuTYoam3uexJfwFWaZxlJ/PpXNTjz+y8LZDTCFncsEQPZPlZQK6v
S2q+sSmGJwqQgFNDQR5dsve5GMxNPEYXq7MbZP/mUM7kh9yWyypXzDVDii7qf4y8SPj5eleFNZ4Y
bl6uwvW44Hixf/pM3k+Za6EKAwRVLReXpDtE6suNiiNBkE0TG28tEb/DVA3fofWCBsnpm9avItOB
F8PQBmJ5qB3GaQqcGTCGOwfRcufZOVAcGxnz1vFoVEclHV5oWp8oOcPjkL0kpfhjwAPohoaqXlrH
yzH6i/Fvpp7hkeD+c9lPl7lrX0U1pDwwinewwYSp5fhmjuJ+ErDWvPEDiFv+xVXnb7PCW+e5z1LQ
a3flKhlnbLZ5S9+/GSJVD7MbPU/lkNzFM6DsTmKNDmf3VyB+Ap8/hmvUHxT1bz7/Y7MCI/1IEPfL
bsAupTZPHks0fjSLgJKAy5SIOz414iHL4TWGHQvDas75GqrYRPMkd1XFWYF1dosxXPguxL+grF3W
y4vFEYW3DoEDMVJMbGyinL/BzLulrKKmMCnf67qdzzpsTwn5W7/Phbm1dUTHLb9AJ49LtiqcG0Pq
lfsYz/5GO9hcy5p+Z8MdrW3CK9rZidoB7DPruN45Gaf1jA86cWtShJDPTA/gm1vVwcglmk0KslHS
PxICXu4sp+99uzjQHUBTeg1ZxDTW36mk06eUCKQgvb1Nwxt6cEYm2IQ3DnWTkpv+UeYJyYnys0J/
47QteYOyge6GR132T43ZOpy68bEObXwoNIVggoYDZHr3Y9N8KdJYPF1sbIh42RCDOYIMB8yJk45/
SloXPVnft2OJ+1gRftBYkrF9Y9qavL3VQYxrGocxlQ9YJcCYqsR9SgqKyxubIntp1swg9dHOOLRD
RU0b7XKDVZSPlJpiLXaybzwmnO4Tg0024bseRqg8xbLvOuvSCuNcVssz58FOxUu2ty08Hq0IqyOo
dhpmHY/rBpekIgkqdPGtMj/g5z21dNawpzc3ID6WwLXxWBVDeMbjrE6UjvhF1FF8ACZ/M7bFx8Dt
+FiWj6ZpuQ9t6iCETZRieU128RY1btYKrvxcUgv8AQWhuYxiK29xxqEOP11irfBWoxsynp3BiqNz
Lq3hPaOkg4kgftDxlxiOuQtVaOFxVnACs8Q2X+Zh7TdiGLiruqxDooHDkipUmcI8muW0okbO7rZs
DIAaqaQfnkWaC68jqMrkL9C/6n0WoAsDUBTVtXBNpv8etx8dJUhhA8NycxwKin3cHFOJJCS1I1tr
7Jpmoveomf4Vg4MBAERf1FFtp8PfoegaThhZ+K1pPDXleJgHAu91ZgXCCPec5PSK5j5PVzoC2yp9
DZfyhUo9m5YRjF5ZZ37SaHqAjxNESb1zc/G1xstPMVQ85XLw8Vl1MOzyj9Xed119BYSwNi26GPJo
trxS+/PbzKnEIxa/YSCKJvY1yLP7lWkqj6105/Lz+swO58y2D+Vq0OEm5aM72u8Fo4+xsEYj2fPu
1gK6PTlHqaMZCCq//qZ/HRWtEl6Va7B2gSGMC+nxbFdykcDBoOEAxuNzm6GTWoPlK2TPwJlBCmMN
2DgNURfNxm0S2DAx7cHLwMJDpq3AvnDDT7rWc9KQ8S6X8icU/b+OtKTf1vEHE4+v6MOFUx9vMffw
RKGEVaAz+m3EqDbDQYYbGcw17Gk8B3Ini+lBNslBg/bwLVNMPv4WBzUmJcVxw0S4/fzCyvv3Zlqe
Ce5swjL9ETZzQUT4d0ARAh6MZZOuGZop/TyVl2L27Es4EIws5X1k40rQVhHgWvDuTLWOHPaYWOxi
PTBa/OvW7ppmBfunYC5674A9z8XW5dPe47j/aYoeTiA/nc0Mf9S3qHYL3GZ2d4N09jUAK2eVVwTp
eiNF+eSYwzErOlCXNi7fGc1xkBFrSI6cbNnMKQV1jjltQvFMd+tBLqOJdSb7METPhaCT5g2T8Sid
Z9hmEEHNvtmyGo4t3tC2Fv46zO86H54mOBPtCBlVxcnXKtdpx7J7MiqMiVwwlsnvwuJjxEG6K0pg
8E5/13g9H3SJFLwCBm57qP1Z+y1K72l0esaNNKecOydFjBfhp715f52sviuogqHN0Qi8Eb9dagFx
T7JrZA5iq2yCl2OHoEUJcBrGYdAKCkRcKqvsjOqEJMq3c11Ndyscg7zqJKIxq7sl596wymZGScUQ
I7AujfEQ7ZvEpNdLpd9Z/20nDvv7lESQyX6SHP4TIOb4vFIqRuIOuVVhDo8n9zePuuY6aWAUZPO4
wCOfc+PB91I42V3UL9sczj24LOcdbiARK4tcEeHA3YBhTc0gu6qMFhIVR0C9YOQddV3Ry8DoAw/U
IdGm00k/8GBadkknBDjnTjLM8oftULIRwr7yRZOpBR/eKna9hleDTHrtgeRzwfY2Y5ZT8hyRkkwN
4oAZrjR/4m4XqQnPE1tpn3v1UbS9y2+bU9umzHbMc7r7hiQkX49EsfbXmX0saDWmpSK7D29x3Xy8
Oot39dSLA/YUsxJfIGJ8bGknzEe8coPF7lJpOKWhuV+FTbgvhPeQQebdQuv5MDStc9ngCgKY9r2j
9ROUJVyGEZybUXUvAy6MqkTf9CR3tcGyDpORG+Bs/pWSuNV462wxhX401m/OxBPchNyfnfLUYgrk
18ylwUguY+4kO9ujtgxUxqbVzZOwKRKO6s+CDwta2GVqCBWbnkZ878o/VUS1IuNKS8QfKiqLZXsH
I7/2Rz7Z+NL/FdbcE3oLMEMozBvUBDjCCQwYodFc/3bk8/3BhQ8teRZVXuTxgbRhuikYNUwHXPbE
sJzTYjfX5lZOM4DUjGzt1C8fYfjs3Pr68HamAd6eX3oG/3p46gnJkZ+baXAZUvcPlMPdkPR/mltR
zDwRWgQi4iMuUuDBY6337r2Qg2SuALDmGTZiqyG46pXdLlsaLFw3kpO2bpG5jC0LjoFgUlRQkJ7w
m5lKCSZkSQrgSZrto0recpo4ySXSg5xPHEtRTxGN06zso8gmW3WIIcU4e87j2Iv6kGvTb5HH7bG+
xxZA9j+t/rp28xIOoj1pMN4qjTA7UOcQrDncGBhUmxG7kdP/DNNdi9XxTMSR0iFP7iyd/QnF8kD5
IF4WxlgzcV/z4XYnGsmChlDuqWnYZlmJzbC/eu7CU9T9Y+P+M5/WjC5hJcrHeaR3oIqoVBsiqqZW
i9NyiNlxMIoZ2R/geAuH9rqzM48XFWeBU2CxHJRFpfx+cB34V/mzZ6N4LFLuO4rb6PArg3IOr+zT
nwAzA/9W/U/h1qzOargLXbHuqp579eC+oHjt3b6/WLra2lnPVgllMDIlzXHJRI2A0/+te3XIt3E/
kz0cbt2P9prDmHePA+Xj7Tiw/8Pg4Mn20CdTfegH750Y0b1c0oeGrZ612GcHj5c02ThweM1Qp5aI
JVFe9Y9GyVULZOMbAX4euxdMcM+GPf3mYfdVDfZ/I+k8liM3tiD6RYgo2AK27S3Z9GaDEB28NwXU
17+DeRuGFJI4IhsoczPzZHLtTfezarj2gSGizaUHGW2oA8IrRUwWtXfAxhCmsrseRXbXOMmrZ76W
ff+dpI0+wlTEP8ia0nH52I7YOUMWgY4b8TaCQGfk1PvaLiXSPl6qIvN/RUfyY/Z6ftJouJ9Z94Mc
vFkXtI/CeS11yjLk6GNRc+LIa6H5lJLizEis25QzLjBZXadA49PHiAe0/ynyUoQa1ZjrifpWNw4v
YYMrFh2Hq2X+iTd4A5bxTvTzH+2i1TqY+keiFWtpu78TCFLIrIyNWFsCLdZWiQRS+0NxInWFg6nO
eEooc1sxHE8g/FYO3Qk2qWDJ5+KCd7dtMCXG0j3D7gRucuU06gcEC3mEIV6lJr96q+oZX6Mq2Lz2
GwytFRZt2TMFx92fhVeqeWeAGz6EGxw2sfaKvRt/hLVh06wUiz3tn7+uzZx29JMn7av5OAJCPxdd
ijG5sTZI2E9VPe3ISGFQpXKsmbnXEGL5D8fVtZRXq56/SF9hUISRwPti8b5M9idevWcjS+ipKM4c
VZ4omUwObEreaoiDH8i/JzPxvnXN6A0Zw+e8YW+nkby/kXb7BligySg5LoZVDMZ8jwKDf0hDhPEY
ZowJoK+yuEtacY77pFrbd5Daz2MdJBui7Pdd391ygYLGXFWI5OQzkyH+8zKyhPUJAnmUJqywJTUd
NSnV6bWVDJlUm29UobhGZuqo6mCDSuO0kMlM8CxtLr5qVUlmFdEzZlk+JDd/DaP+zQIwa4ptSFpr
NuaL6xb5yit1vx951HUmr67XPHZ19aIKdDfXUieZykdm4EA0GwoOQke12ym0v1jWiS/85sPwlcOu
3zjYk/WXnP1bumTdsl7QaOZEp7p8pyCYENe89DOqxxzxeTVIgl5EN63CbQCrj/upHX50VV3TGDlI
DsNxTEl/e2LTwACDRT1ymYzlno4Ezv6hdyu7Od1SUXOPYs+hjpGUnJC+b5OB+TwvRyZPGUEt1vF0
YN7lKs6idXAXCZfEbToyQ1fRp/bap2UK3ytV3zVjeldO/hkwBv1C6bQc6mtGofQQVZwZYU5CBQnZ
/9uaolDL4mL7lyiLP9jkg3FpZsFTdmxjQKzcl9wdwHKEa9rfc6N+TLu43XAJemq9XDApQs4eYlQg
j5q3HEYbDVQ0svP4DiG7V4cKrxpaHpIJ1+HsAv8mSxMEEafNKkaoLWnY4nsVsEAyP7hlqUMEwKwO
ffMzNOO6y9xnKolvHHYE6FPvk0IP+rTb9hQ6fridXZ7qMfogMXUSVfVGcGcpTstcRmhmtqPz5MXW
A2nGiOkUTNUNvVqv2gq4Ord/oozIn/j1oxn0ZPVdysuG4IsLwUGq9KMIPNiA9BeVsvy2KoKKzoSb
nFPKN7Hy5tA2wM8wprwGAUKgtsRP6Wdyh9J+QnK70yUHVjEYNh6taOESJlykOb5B4LEuWVl+eE11
7gdnYk0V4Z6+sWKT+sZEkwzdK5771eakOGwZXxhJCT4T3lNQG9FkbxtOS5WcAdt6JebtqslP2i53
XHei0Tw1nk1WsNb+FjziwzxX2YEl5WVUMTe3PvupNXHDMG/bs/Tz/xiEYwBg3On4mpFZ/2gY4jtM
nXhbZzwXSYyZZ6THJjToaIgr6h2Mpyn3qp0aAhKdXIByazzO6DEuv7SNNOMHXvFykyhz06e8hkvs
rZxsLup9uhuQllZWh4m6rRme4POZOF/Exm9qFdY2KT+qEnkPfBjDEq1PEPqAoMPIlWBp1h6lMVht
mWgEMF9zQY0MY5NRDGTm8our8isC8lfmTVy/iZCMNctvjIVtI6R714HJPmhsHZ3FzbyZd4aFLVg6
EJ396szSxbe12i9G15QCp8WLJ9of+ghefOxMOGutZNe581/tEnOM7Ws/RdzU9Z8gfLGDWnBKGiKD
k/fWCED4WeUfFcj1bSuuvnappU7I1jRmROm5SE8qry7lq7l4VTFNscFYdGC5Yyl2ugjbFX9idwgm
cBoWfuKJplgrZs3Bj99tJlx84PpV95r0HVq7l30a6fQeOYb+dhdkrwge5EDfVNzGR0R0UJiTuZOS
p0wBbzk5CZZHZ2A/ITSquvbcu5QbzSnBmcAE+hlknT4UCIsU0gNFpoCDetjaJGgycKl3gTdVCXkB
oul77Vr86FHfHdNo2gVR/hWkLUI/F/IFw4JE3/Q7e7GhJhA+UjJoYnDqy9RY9FzChNdF8dtzkCKy
SUECOo4Nvdlh0ivTZ8bH8WoG1Q7d+9VxObJxWv4pM/XiN4x8Wo/7J3udlHedBSceIz52k577B43A
/qHt+m1SwC4O+pesXJQOuLoBt/qmkrCCb4FCi60T9wXb939VsjjTyCmS/UeFGp9MN94iMsOVJbLn
hDRH183PJKKrWfXmqmcFi/vg4ttM1sRAc2vLYp16vrEenfQclcXWT+xyRV8lqUJKxUo3os4pyde5
D18il+6JTZjyxkDeGf0wcmYN6n1ZATgxAsYxsYby3Inp9O8L3I5iAT3e69pLd7gnBIIiNQTNGHoY
IZacSWics/DTzf7KufPOmU0rsONwQBy4rIGOizCEDw+zqj4VibdNGIO4dwd7282quJIc4ZNZUoAD
wRdZM76DQN5fWtX/MBotyYSXD4WvH2KPenLMGWg4bQs0eu6B1gz1z8A0ECzTAA4wcpKjUIyslK0e
q6tLlnaDUsk1t6OSeCiPtCXjLNO3yPWeJH71A0gLoPYF0S+Zz9EJCgIDazIzIqYNqo0wyjMBqVnY
VjXstb202vtwVMmqejHyVO8oy3a2RDVNOjLNMykgVm+a1GkGPVe6UqxcADusKD44VvPhCrt9Lq3F
XRK/VyndiXWMxUj2YINZl2524/+1EIfXaN5kwZMVQnS6GlX2Mvv6pU7JpJtW8jNBNqU7WDzHmL8o
DSnqrUjF+FSTdGe1o4B14jJbR+hOhR19jW5lXIWMPqba5/23m1tvB9ccY9OasB3D7ii967hHNfhr
/EwjH7beZWLOdpAMpfGQNDewOeGRaeNDS+JmzVintVr3fg67habbHqFeXNwR5luUgCNXkf2jc4Ld
4bwUCHfBK7jQk2RT5gqWR4dM990LS+ohZ6PzNblH/l3D07SuR6coIRlsmQZTU9Fd2tEU3N0ukdeZ
lEX2BdbkAWdYFR11xgyJ4XRb59DlElqjYj6tnQsL3YkcDEKmgKHS5s9QPI8q0PGuA2y26guTW5pk
sOnG1Hu33YRix7GH0VBXlT8hY6bar1+42Zmr2khf1VJuETQJBpyGfXbYkTgGmq8mQV8l2OcwG3kj
xvcyZQ0pFGmEklaldU4g4DBThCp0+CJycSMDRUGFbL1N39T/VYXz7gFIKafqITeFu59jd48lpNxy
h8asSolS4k14D2Co7equvzjWv6pZ8V7Z9PqF2nvSc7VtxkVHcNhjEzMUJ78P16E330ELyBG3mSfX
AMKSNGZSIAjjpPn75JjBGp39uVbQFUfOBlx/ONK3a6FNArxJ/qHc7FlI/zsW7YsBxr1MBmjFVvKC
a3vc50XLYcViSIOL/FTlyTUNwAXPzSPRUeZz8qyaepNDI17ZDcauoK2Tras5nXWLhoA73dY7Tvhs
rzWvfMCnt558imiSAkm0BE+YIAYRVmVyh5+VbUY446me6+fB/THQxNZjP4KILSaqyUjU8b+Bp1+n
kthNxx+iYnxP9s6YmdFHYfc4Y0Bb53EDtEu+R+l078uUbxqllMX3HL5jbPx5wJA5FvG+bqS1G2pW
IXDBB7ekMZNd7NBE7svQVCev5i43jmilSYE5LCwnJkbox60iiSFFuGWKuvGoHbWWDZohFFMIss52
igHPJk/k1HV7prQZjie7/bo3++GceNZw5tT87nRiKeoiFSLCfo3CShHb8qXsHBz/45hXZ39cVw2d
x5NkzVr9+8t/X7Jo9A6EYOKr8O7trICpaxqvhp7aPZ2+cimm4TALrGdt2+1VGeNPa4cZBl7AATqt
j5NT/8V9pOgejD7Y7ZPVvBQcTE78TYzK2YZd86UK03iMJ+qIPedA4yXN1QbRwbKI6FJ12p2rOKeS
/LbuFRvptugsfyUszs9xy7zdnLhamO+JJ5ia6Rg2AqdAC0ciILHsLcbgQosMZlYRvmv/KRX+fBrD
6EFnemuJbG1U5IqMzP0JB5odZ+qAAbbRMoJHCfPW2+QOb6FLmn0qPKwbbf7dCmpDDYzZsT+nB1jR
T2BD5kOEJWwIU8ZY7ZJhxAtE+0I+rJ0ieUFq20DYNalVCHDExc5H1Im/cdGkDIvy9gbTUZGSdRjU
I/5FMuTDNnJ6WL72GR42Oe3AB/E7CH2xNXo8wPlJ0cQWRG6L2/YN2Yu7thJfI0VqiTVcU2k5eMLj
H36Xc2Sk5JnmI46w2iGW6HYtj387vY7TdF+nuFwXjQaJJPpVXbAbNUXCgzNjv0VZWLHny00cmcMm
reSlh9PKbQcvrVbV3ixoHQJ0cR4GnM841tcjv+UBnXszTdH7oJkv5Ol0tqnDpEGAn4BcTUpjz7Y0
XOaJATsJf9AZWsRdXnseo3CIt3gyV0qkCKGWuPCNheJ9SyuDyf9o9xfd26cphJJZM40uYl+uRWz/
lViSLN09Fe1yjB4wMNJCTKqJqMyO8eymq2jPGgCVVt3oE2n8HA13vKvGn6QZijstwbEntrwQnsc2
EVCQ0uxsv3DvZuEffK+iCyXjtcrnJD17I3qZ4D64RQ3WWx1iaAl192a3hd5z6SivRlTvclozjpH0
e8olkgGHck5pt6TdmpTMk91zJp1suhuISZ9svx0O3iiNk4+Dv0kld+QupQmTi1xbO8FdjjIIptr/
rFp2vTxqEtxt1RfleKe500/gdagDaaE7VbOxLRxKJVLvIlXxZqviiwPHm8GMMXRjvF5qOA4qukMY
o5BRMTNo8UG2pXuacv/DMmj9COWFgo6AwO5wz4p8iNvwuS0q0v8pBuZKf9uFs62wna2aLvyc8/Gz
G4ZTN3lbzSyiteNoPccBoDE1nEBHl0D9eVmYWdwjY/8Q5nmKmp+GJW0Tmvuy5vyTvli6eIsnH+e8
Wz8WbftgJhyCY2MpeeE/jqbhz3JdrIkDycvK/DO5nq0HTvkMzK37VtbVMbQ07ljMfegrP/jhs4M9
l090Pw4bRQEfakv7qEV5iHNNlZmqiUeLm5smVAwxGDNEeAqV3HUAgDciqVh9su48aXO+NdPZCZKH
fLD9HT+htYFB+9vG02e1tFsTrN2DlDT3dsngUdm62VsxCSfkzpNo/fjE8eBRt+V8GZxNrySniFay
hxMrCMqBivXYoVOJ3xmK074PEBIzbsmKFpLYN3+NunjEvFfQ6CWjPYjtifmaD+Y8wlUek8HIw8Z8
hxZ/NYvhWTpx/VqKKr7qzseXYAvswNoTJ7Nmmst7mj4WcX0QkVZwzTOFSEP4Nfe8q1H6u0bfWY2V
rEXvHoSijLHTgzqVHVHgfiRAabCE2GZhnEfdL+FjCAtzsRdQgs9Wf0WqkacC/Ugv7IjEMz2Q9v6u
jrh70FE7nZJlPDn5c7nNEj/aQeWgvy0EIsOg/8vHkJONA6E6XaU73mz3WMyyeupb+VIbd14Qq2cE
SOuhoKCNcnKinykiIzxF+9FKKzitZmru/v1tkmzEnBuXCZ8JBXEyf02sZDjHiqcrrSL35DiQWKk/
8g402fA7qHH3gBAftlZvAZ5OQveVKVa8xgcf0nssLzZDEOAj40aHfGxNWZBKT7BsRv6r7UKNhOWI
82xkcwClY2hsPRBIdqPF69aX9c3CvXkU9ZydMIgza6byahUkA43EgbWVDSKWmeIQityyf0AAzreF
b5RPc8nKARwqYk9KmbfO9n816ys+SIClhnfrdXQrShfLIxfMR8hAOg8vw1DHnIPhciR2jSWLzLYL
EmoTpa77HC2JQ+FkL62dh88Tk5YuRL6JOKPt9BSk+0hQOpLbyn1Qfo/vOOhfW+3sq7Y622M7neVY
R/s2hwBiDOKXmpTqCQcEe3nIwL+qXFAbVXfL8DneNQbp7biKn5VJNLJq7cVBX+GyFFAZbbLNSxyn
f3T9eANRd18WyfgycjZvRXAOIjo8vXy8kj2EI1USRxDTeIPUUOLmnn7MrGzX/M/x6Y6Wd0S9fCA4
O+OihFeSqIUDuxAkqcGNtmmnfmL03nMEjaq2rlrn8gYOHlU4dYoNM6o7yTtwGCYIot2gOdcl9kTh
RuIdDP4b1IxU0EoXkFnA5uscTSewj8CIOPi4emdyId+SNJckRotVMucvQZXUWxV6CLmzG50Hx/op
aysiK+D8lm5BXYdm/kXwFLplZnXk5t+ZQXmn0SuPPcUvRx4Ruo+cAvlScgKVtsCW3+B2kwM/gtnP
1qEN03Ed92o8VwSbsIv3/Y4QSbBJvbi9iuYUhG31xJRTNnZ5L3o/OQ42GmFRRVBr1SL6xFKgLAh8
RDkFhD0P2zFNftK2fCYYrjJ04jSun5JFJxMeyYsUkos9UiRV4E9+jwZrlcWkqaJw2YcL+ntRbapr
Ayn0YiWc8WyqBydDli/0UmX73Gg26LrtZrI65ueASqiu0awGweTAf4jkJprYX+Bh/ccmJ3ZRMzIH
wvS2SWzjx+cbYU+zl6k8NUUxplZPmqu2DqyDa2KcKwfXPPaTvSmXF0dVxI3CAK0fvoZxS3uBhynp
vJXNcYYKUTU/WX5MiDkqPmEj0IZCd0MtBkiJy8EDH0EB2TjTzPhKgjlN91rROHNfcJy4p5b1nRqb
VVV705toG3liaMpjZFntNlK2wWRUY/zKGFaybeMwsgbKpsznrHJQgCo3QMwEGmwCdtkaNPQNoNq2
nFSfZ6SrfRSx9fLn0wXIs77G7GScopa+yAa3D0tywkTAoTvCNH0aXL00e2JspA8JM5N1Gvo/riX7
5yI1vhEtnW/FxohDLHiFQ7u1EJmwD6vwrUitWxKJ4Eec8endUluFj0ZUIboCNhW25HjWzw8RvHFu
lc7WzH1z7yTNaywtjpdk/ZOo6zbmcmX0Izs59X42shNx5MVh+hjXiC1cR7Jjai5eAlS/tRPLUz5O
zTYOOUEXsamvhtvce8390PTePkq4nk5d8wydF0vHZCf3mSV/GpAIR+lPDnfMvLt1HT5h27DJjjv9
ScupJd7HKdmqeTHL8NzE1EV5tT+veaKZNyvprgqvVqsCduQq1Ys3S9QNl94IVwnobFZCCks52ekD
lzyuX3gA2sScjs3sn0nSTadWe8wsOyZarphuPTi8Pmn8tWfIGoAmxQO9xXWT0P38PhjG++yhgHEj
TW8FLKc2i1/jOL5r/FIxiEvtl0yRxWRKS0sVuDPkkp1KLVp2gpsmu3FmicEXHFAy0ShYadQi9rt6
UPIqlXqYohLDKRFD2l4ifuDc9S5Z1nzYuLU2XeI7pMWZAA1Df4ONDc13pjas6iL7bBXQULm3mniR
L9KpuqtHLkObTEMnw813g2NTaErf5QkP2T8KtIJZtx+NZthYtc1Nr9xTWnixi+olqkckiSHDEDu5
CS14aXImaP2vDKRzGfCib2mqU2ikT9s/G0TQQEPVL6O+K2gu891qTeb5tcetv8hxxWBhE1X0NoZs
KeBrDAAzXHfZ2xnBlKuYrjMjbqvrYH6kJAtdytPWiLpQg+UTyUtnIwQYm9Fw1h2BJKKM7ksSpd+V
iXgZONjLAsa7nuLVpOFNnMrmJdSVQ1lPhp3VcD6dauKhiCtoJn1EtGnGhaoj+eBEE53No70lQWdS
zW1+OiEu+brCfKVBlOBU/cS1NK9Fi/c5Cvsvv18wGwm0AtPxr+lMfz0DbuSkjA65KmxTdGhWa639
Y2gnwMFcZ6UGvl/v5D0gJLUb3PA/o63UnmtFcQmZH2HgoFyaBQQckqgeLGc8o+Vd4iGfudfCc/dd
htnj3N5JPwxhrtcH4N0oufKBXs2nEGL1pjaD9BjP1tanH9oZr07AxI+7JSzjTO6ZbAJEhIdg9fIx
Uqm3yasPEbafkjjpJp1bpGb7as4I0uEUHJ0BLcsNQQX2sXXRGre9hx5ROrAT5nXN4Hh0OVg5eQiz
b+oemlqSWiDM1TvNWgSQfmVhv9OT8GeI5itNzZ+xqPqVu7jbyiB9Dob2w0g8tYmXkLSEqH/MhMmJ
G3GiC8RTpPtsYxGvsEOCaUxaKCJIiUnSkz5SIMcbM+48yXkya/bZYL9O4/zuOMF72kxPg8e/PdXN
UWMkJJDEyTA22kMZhhHZAP9K9HpYbJV+XXOPeB9m72U2kv4eYguKVewGGyvz3jNd76AmuSs5+diS
dH/nw+1JQgtvNawJjCjY8VyGq/NXX8e4Cgke9B0cef++tNHn6voCEOGahPEVKjJFzBbXSizBcmcb
IyivEV1Sh4QjJ3nAW2Rhi/fv4Gxwu+z7TTb01Ob630Ey25s+yT6xpXwxRCb24fv381Q85Y11ayf7
YQSoiax9S9LwYpU+g2CAWnaHmXXg+zg2rnm/dt6iqFnHnjz2YEAknY6qKTjzsbVPGdfJUDg4XaW7
5l5zCNx2BmI07qpa8tyr6NxN3aeFxTcDsLZ8e8OsLiTkR4spVsRsKJ0zc+WY9sFE3F0NRAusIN+4
LiCs1qqWMoi7hrD2FtrcOpqPQSRYLWYuxaOZ3knHIOU0y81swVW3cxIT2iwfbcv8wcXQrz1PXx26
Mpo6e0R9vCnV8h2Mj5wKmRgblG6jx6A9cIunTs2kTEn2P+UQTrtswFeTW7u2p/McM+kK3zFBX4NG
g5aGbDSTGbHkiibWOdTcphiMN7aXPfWVLu7+fdGmmEilkb4xYRu7xnPd2v7dvy+0ynMEI5DLvYtQ
0aC2sWLoy+K+Sszi2SljSmnMQdEK3+HPCkx+vwvSTkLgX5Wpj3RhKLXNucJj6MPd3GlIotgiiU3v
x8C7KTkmG+Sov6TiNjfE88GPKF1MPFo5LRPFGi+cSZPBdA/faenh4e/YuqZDyFFm5RbWfy36Bpth
vZ1kQsdWZu6DOWz2EO/EKjQafY1QbXiFwckrazwbTQP5H88B2yOSkUml5urf32JbKk8NGQyo5wAf
FRo8z2tzmrBl+VnrYDWaIJ5NIT1CyxdoSvxqOp6X2jLtkzNH1sowB7YYr6K4V0UPvtc/Swrs1kVn
v3W9onl3+RKrPKI0d9rxBn9DwBtPXW2PJ6f7dTmIHhuHBK5dM6ZHC/HIJUqQlaBLggOK8Xyyk4DI
yKLQLoRXTzTdiZK7hTNPz9M2CTtaGjW/btMBksQn4bpGtSXBSmkchMSNxBd69NLhEKGLrW1rITlW
xhndhBbjzjSOWQeRusy+UbSaq6elQx9SfniaVX9HXLqGdMho2jWg7TWzTJYf22HCQygggJplyyLe
8JGOXKLqn7IZiFQjNGDtrR+HFlIqL/5zOdP7lXbZrhJ5h219Vpy6hmZP8cqIla1FSc/A9RvwkMga
r9PaXbkls15XWMgRcpkmTVTFFdPV0d9xCARANUHA89iYl+laF2BAewNqrwx2TT/oq4gyvbbwE5eO
ZT3hJzObVw4E8XEoZz4yzHo2W/mdUWGxjZvi2iEzub3zzv/6PVm5zqXKRua7AivBDqona34SHZKQ
eKGvTtY8P1Ws7bFj+9vAT3+6gPSvY4KLJCHFwUfoU9ymfz6i0sGOfl2FiOtH6r+GxkP+PVqx0TR+
PJkdJQ6YpmWzMKLsTzQhFUED5rDl/CBvEsJBAY8IvAHu1I4jaCFw3yZ99KeG5Eq2HLcJtEwjNtnC
RLEx9Hztaczgog5Ka+pPrWI4Qlk3a0JhvU+TNNfLFrL37QJKq9qFk3/tyeev2MppJFc08PnY4fcN
3nMKbHcwHXw6Lce/RFsPzTR0bOk4PmuzrA4mo+ypAZwhIv9glR7XhRB4Yd094zJ+gMdlbglGDhK7
NIYd5NL0I9R4T2qARuu2F+8FYNbtmDFNRXA20mxrVJO6K7ubLAuPk3T/0UqDO0wNuMx3SFpNzPbx
9OVn1WbvDTfwtRGQLMrpQ6IWLR3x9nNJbzyf6ghq7bK4q7ckqR+shcPcz6GxKVO0USElcfJgk4A0
WKNvuZ4yH+1yPBFc3ac4ETYT9CZ2tRBa3r0cxLANvfSRoC2N2rDo6rOOmH9Q12Pte+qXgVejHwg2
sDQqHv0EskLdVy9lJetV1bNrmMX83I0RJ80wGgi+9/A0s6DeFj2WpjjFuDrPULqpYdiblfluttGG
gXgPX5biXEqxV6NJxzTHsXfPr6i0ItnCTU2vmNOiC05scbQltUXNVbu0o71srOnggbNm3PD/but+
o5kRhzxdjt9cWsqvUKPlVfU5fpLREuuoezOWGm7+MdtmHWAVxLy2KUpwX6bi7BX59Vpjtva97qOt
ITMIrgMCwtalx6mtFUI0XcPky9ZW2GDHL75cbDdpgvsphMliN1CQOfeCapBfLeXme8CroGRr+SJV
hIUXfonHicYaimjbJhNaKqqWmxD8h/ZcbYwC3hmeEiwqGKpN47fcegxjqMVOH9l2MC4jq3xy765h
FY7q1Eb1Sx/nQA6t9yRpv9yufx1TdlxjQRNMs4r3aF8Qudz/nEiTUmvBwEbNC7LcvSDnX/XqxVLD
JTD7vdWVe9pov2pZn8bCM7e2TYG9l96lDb8UkpAk5TG1kLnAYRf/OSWUaTc5ufbC02jcv3CMz+mg
GRKM74TokpEWXbvBa9WC6F1S6KvGGO/d2LP3hpt1KwVud8NSuLXxU7dzQ2dtwk/OmOciSfXdJFul
kVvykkIICyteR+UskkRVPPIEhTxRd4qz2Ep4bbCywhLw7+A8qSF+9EKiJOPAZTLk4rwus6qmnKBC
qtPz2wCNFrk6M/G8ggc6CcCNuzxxffKOdPSI5ErZh9hb1fSeyGwERJusxJx9uYTMZuLgA6GJVZIB
5htCM/kcAYM7WfzZ9ctcWJdyFy1+NRnNRALictx77vjEmPfcpqZc+2ExYrTrcBLnwGOwxMUmCTZR
F2I/GeqN6xfoYk/ZEB3Cc+kRMgo6/6oSU2zGyRs3o8FcCEsXVuvB3LaRS/2by+9SQChxAhnuxyJa
WxZBF2Mq3Y0dzn81xtkcLvLWLWaS/OErbggi/3mMWmuo+1x6kgNS+zYPDO48S8vVnLFyCZzZBjbJ
ja28bzUyvas6dQcUj1CHSXNc7F2hRQBnBLHHY3S1OnxXVncj1X1DGllJ1TYHsL1nr8CXOqnyHA82
vcpNOB+x2x27gcdZFghuQa+OE0PPdJ63gLCLVcibs8r9/Gdukjs7R2N1LX0/9NjKmYZxsjZQ4D26
42muRO8app8K9kfOMZcJo83ZwIXJ0ih5DIlhCnPWW8PJ70M5wc9kzED4jQnmwHgZ3udn1aYPqe34
jHX4Z/BZPiM/f3DpPmeYRv+eKvTRktVrRTnjCh2aBi5r+q29R9NTPxI7AfofRwEP2LwCooIYcFIj
mMUKC8TJj/M3aabXGKEbizWWZ8mBbRU23TUkl0vTa70xveBEbZW9m7ierTPPzrczCZo1zZWpl0Py
TTG52YQtZ7roKRlEEwz+HMC716ELNxXf07NhkWe4e2M8NWMG8D+dOXMQPlt3lfVIex1zkdq+MTO5
KfJcv25ifqdjd9QY20jmQ6VMNktco6xOWut3H3eb3UWQDACz+sVTQSKYBAq20lxgU+jg1PwKxkxU
EyVn30lxV9dmgY5dn6oMLjejhbPTUzDrzJ65aqhJWRWWKQhMojz2vvtoBGShgEC8RM5wn0Jo1Q1g
dM8sl1iahdOYs4sP6dgcbH3sKC7oMss9unKA2kQyQgqr3nSduBoMMddUj0BqAISENoPvg5vWesK6
uSkGpKxoTq+zNcGU9Ju7UHIbzYvst0yjVy1xE0dNex+rjuFktgu1z5xH0vebVd/JOHcsndUrDvi3
MLdhYdnVO6PyEkPcYqfrL/08fUHtR0cvNao0IXiPMeOuDYybFYz1Hl9JfUja9t7RlX1IY5Gf7WZ4
wu3G9kJFOu/rwZCkTQTY7NVYLbM2z+MJJ45N/O8CWhZ4hYg20qgesOsydCdIM0UnyrmNY9tWrwRG
oQdkPfPr5JPWgH2kgw/TYKEregYtS/Szn7hXxONDSJDaFea3mYhLi5WuRdLvKrrGp2M6GbCQ6JvZ
IM0xNfaEXG3rKCP4WTHXiphaVI21UPu6jsjj/VhjVsS9d7YlIjGzJjSeiqv5tCsyxuwc2sHgODeG
zyB+R8/eur9lQrTBmzVtQfuSeSK/zJ6tUVZbOOYMO9OQqyNDlcw9uOG4i6f0xUvCj67PiNQQxzd4
68JE1HtJczj79rmP5bMbxD8mH324TBYMUxD/mrzNQNp2C0pxJ239lrghD6mB58rRr13l3439vUai
YfL/P/bOY0lyLL3SrzLG9aAG8gKgkb1wrSLC3cND5QYWElpdXMin54dkWXOqzTgk97Po6irLDOnw
K/5zznfaM2xG5iO1xTmi7He6hhLZJdXd/L+mI48ISA2MDAR1QF1QYrosZTG3I7XoGhwURtO8Fa58
FABtoh4kjzYfK0KmLSVbLyUIxgc3ziOQn4KxYDnRBEsmKSDLooR576ckZn0T/JcBUd/L2GtMA9Dx
HQXxz2PCD6TCCkvxMHCU4bUM8yrYeUG61Wg15twuDJIf08nAxYvxpT9Xuh+tGM4e3V7sZD/yMnDo
2VfW3VhlNWZs2cD3sL6HKLtwQ20BaNWHIu54hcQEpcYqd3A8goOUZyMXyTKFnLVqS58+3vwMwOLU
5NhzXD1ZM9RmIzdIyJVW7T9FsUHhICdsfS6yFyWJ09Z4UYqH2akUb4s0e4Hz9jGU0TbhKrkfy7o/
ZzhJdUO6y9Q3PmoB7szPg2KNV4BDyhy9GZ9NBharls0CmlI7nUuIo4dMVeCy1LmLsp8iyB9k48Zr
vRw4RujjbrTrbNWatHVIl62293gQQsnZ3wvC1UTj2dxSWWxQtVggGI0IO3uKA15sNbnL2lcH4bT5
jpDtNg04Fs8UP4tGPHcyVnS5AQYdX4QivRhF9gGCw3PiMMkakuZGIOY8wYpurH4bmhnGL94omfS+
515f2Y6vRe3cjRNmHtU6V4eh7rJpgivWPnhI0zyVwMbGzX3z++SWJObcD2yC/2LI6SbJCs37xYAs
iILV4/nBEp67hXYXA/9wRkftkH2fPeBDwAD8NHk3cSjtyzc3SNiqgu6I4cBd5WOzAfDRoFi3r8xn
2kNpxBwZzAmT3QDWwjEZfFHtQCAqYEariAqm6hOGsr0es2oLoPRYeeeebpvtMA+jYfLRa1psxoDz
N4NplCbMMQiAZypPT2nsPqppqdt1v7UVRZLmlwUp5/9zO8fb/7v1ybBoGvvPuZ2n74/3ovxL79Pv
j/h3cKcl/hCmKUhJCVsX5t+pnZbzhwHE03EdTwjQmeZ/1D5Z9h/AvITw2JFdH+wuf/QntNOy/tBt
CKCeaf1ZJPU/qn1yjH/sTOOLwAc1TYrqgO347lwL9fl+jYuw+dd/Mv5303RW6bYptLxRO1B3cGxy
Tnyxj6LgThRZY0XCfPPg0gi6NBKnXXlulH77led/dZFdHKUIDQ6Z5A6xJw0nHUcDgvmzkeq8v2vb
u3gNeWzXxoLHGKKY1krI7GSNBu6mJIbnDTkRgFvwIymAB+pOPiDVrHvHKH9FIV8j0K+TierSt5wR
rDb7sTyUIcvAo9Qoti8auGnCtdL7dgj3yAU1Noz4tbAsAr/lDgF8k1k5xCjIQ5OXJ5fScKqDa6CT
LIZMZpe0xVVA+8/ToDPx66xkIKHBVJ3PjQkJdRtOQ3HnlqDrDPqszl0r6l0uUAdEm8MNyDKAA9h9
hhRrVZNyAZw8lijhG8fANCDNlHUUPaS+Wz2P4DofBlxIjw0iziUKMTP6Y0/+TWi/9KlZa2APjnGk
qD3unZseq+DZiJQ5Q+y8FyakTP1zUwy4CSE0QJw+15r/bcr61a2BDqd2wURnKu4cQzHI4tbL73+t
OWiavT6EFx6obw8i/64wvLUuXca4LiDqvGuzlebr912Q4tVqtY++YKoRabdRh2jlI1wzUALQEfX5
N6rR52CRpZwqIkqjF15UPZfS96tBj2gAx1xFITT9tHj/WWaBu/tzUq+P8PMl6jHSkWRYl36aCg+8
GqppnWWYVWFWenuk08/Otkj4etCca1yPpl5d+5TNzgyS5tTwu54BD58EOEjp18Ut4nq/czI2mTaf
PhgqHBh8M8vIcMqOBI7TyhlPeLFIHeFYA4vTv3sd6ZsJVfvOotJs0SjxbqD/LqZAxmflJAm8oqa8
G1OuXoEI5QkKm01u2Pkqxko75fpA0s8HkJ5hgmVq6RZ3g0VtbQmmaRkNsdwjG9+PWgPif9z3uq5t
HdN+08c4v+WeCN6zrErQVtoRhpJreidCiVh/U7YwEKSeg9jdF1hzqGdvas+5FGaOmYluoWWJRL/O
aCLcOEZebrEZeth7iGUk2O6B3Pf+nlRRs5Vt1y963yYGJRtri8EiX7V9fRNZduRhJQyk+mmrIYce
oRuS4Z+RU76oWgqGXIYJdfqqRU6yjpxuY1qYYULXgMkRPoS9ny7pMWZe1mBRb8LgQ7WeDXDd+m4b
SWuW7pPidjqy/OTnl66pNftqoIATMstyyi25tSbXXGqhQwOM1noriA/xHrcAcTxpfmfWuOe1QDF1
szPjdLwfJlA//LXzPaBuGa/weaBSWrsAykcFGBBUd7fxTEbESc9I1jZVDp5MOW8alcAHSl+uzGuL
Q1rGxMAMaIyO080WB3Gll/7X0KSfbVccCSYgjGbnjnZb3HT9Ky7oC6oenJx2UxTTQ+UPTJIImMm5
IpspNU3wuTjrMn1v8G8zJnxodSQ303sywZruhp4Js4HkRUTfI4ZDAQrZOwQE5TNocsSucwCc5Y3k
AliQpnJq/n47FLcgLJ/a3tb2BNds7LZMqFQ/XsyKwjV2+GbHFRNShmijdeaMJSU2GSGdiiB3A47A
G7qEGGucnhrVvgzIDyumuMnOtIybnIp5Qov5qG1JXHJfYbSarHMpntO6P3j4S3i7uPBU9Vsy9a9N
ZKecBEtYbVnG2TM0L36vIuKgmOgni07dsai+qsrAX5QYqD7aTjc5Add6+pxItXfM+Gr65lPlYq1o
3AFnKSSjBcSyh2ocMTuZtssAHAqesgKxwDAeHgxPvpIZnKPvDwRqAGLqzUdYlE8c005G6t/aNvnw
OPzBqaK0q5vHI4GnnUbeNqE3UnZNhxfJE/iKikmRytRT1FnjSTS9RSlMflE+rmDhxxzo6Dfkt/ur
KElK1kECIYjEiEa+d+ByuZjZdAsp+fypsjdJj3mZoTYCSf0+sBlh0u3vyhyBfeSxbJL+SfXQyehs
4Adrudi1dlFty7CNN55AwiTrvq9UHq1NsrNLhNKXSiK/h3TaM32lJqke7UOb9jcx5RTgysBbNb1/
wrxyb6URK2ZErWvE7yvWf8lBfzViyQYO0qFIbYJQzcfIFhW0/m6KcS3oDr9F+ULFyXueQRIyW4e5
Rlkdkwp64Ji92QOwQ73gljaG1a6u1cVkOA13w702qb6rgwhkwchkeUi+By/9rnr7nIXVt+3yOIQA
8Fky8qvjmyjIRbTmWneHAcd8MjQ/3pHtNa/C1uJV1bSbnEsKB9Z1PKBT1/q2GfRnPaAprUwxKY3C
uw4uaO0+pCpnjHRu3OEtcaqbrzkHDfLBEFPxrRNcj4odWYlfCRNCvIH9xRAhDWfRreByenFs72x3
DgfqpkehJWPVoAwRRlhPje+u4SwSJMewZBb2T5qBFiJydoerbeto8WslJnupGQpcRjLcwSyFJqZJ
wUyD0XkevRZzxViPtSIjWm076TZvRuZM0dI2nL3UX1SbLUMtW5ezn75Uc979YLMPypG2TIE1cp8b
5VUQfTMc7dF1snyhN2NOCCVvdzFW2R0qVQviAlV3xECg4RhobarPqJk248s0EEzy4Yi0N8G40L5W
OIZw2uS0T2XqK5NqYbV8Q1N51wfZe0qGqWXyb0UuiTNmsdyk1URRsqIEhn3bQplOqctoGUIV5rfD
RESX4bGP7os6XIaINcYUblOtu7UOmBdUIWaW68QJV6NxSvo7t3snVb4YcBwNxbnktiPzF+YJ83yg
B3Gq1Qmy0Ysi/1Uxu/Vyj/EkHCgf2z+8yWiucGQ0rjUfJVYqAN8rX/145aNHBNocyHQl+hq63zKz
KTogFjZ3eQdManCu8iJRfVUfVB/uPUbiEoODm75NlCMqRsS+fcnob+qCZ3fmKlm47L1m0+bOlrfL
xsUN2Q3w7AAbKfoLnfxbz9xFpp17OOH1XYsRRCTmZsDRM2nu2qmPKjuF6ZM/32rT8ZSLdG+OzzVt
YnVzCWEupv15rPfYgE1GuF417QGKLNvKg/1ZXFNn2jXltQFfhaVpa4zhqqxPFKkRaeIN7TXLbpan
5Zcn3BWX4+PUtEsyxlukv2I1xnj5MlajwnrrmtcxP1k9nK98QDj7KLmQygA0PPVubc+oL28PE9B7
v3xzivi+16onT3cYJOA1GUh/1S34sUuoHYMc5/Y8rnUasL35bkiRG2K4tvWnkbuLCIG9jT5s9eS1
3rpkLpgR9kbLZTnsabp2QJNSmDuuK46O+kibGeKRkb94sAcschdmSHxQLTvcTVnlrlPuvQVPHuh1
PkHCQ8yvOwlPdmpDICkx5HnENEEB6cmnT8xXn5J78A13Fmkqykz4hoKU6QbZG6iB4HvdDw1TyYiD
xgYNFUWc6eMf0fkkZQh05/5C1Z9l7O+9qF/mhkF0HiwZr2pfPAc27hf8lorPLCrrEXD5K5wDJgw5
MwiH/lEYVOjBgzGfidk+28eCXdLJGQwCtMLxvNcG8n6yPZjdT1c8R+mzzsBgfPO14mL7/dFH6csg
74VR/unOPSc6op0zvseEFIKGanKvudgwrLzpefTtbQecPhJo0z0hBKzxSWh9Jkb0Sh5pQ3x13fT4
QrSqW5Xhe0iTNrehLU8udOhsPkwvelcsavts1voqsvt7WX4QYmIVArmZ0F0Ei6DxvJtOSjCvMIL0
xXJm+qTta8wku0c/CKv+jTsmSQgyq7TGEjYtGbA2PFojk0zP+hwI05k6gTJ/V/gPBNgQT9yHUeQr
QR4WNxC+CBQuph2aBC18qgZ9mbkmfll4z7lHPib65eLgamT+HZXXdpK7BIYmWJ1tnl3JfC37yljg
0dj4cxdsTrQCaqgBniiYvmW5NycqbiZy/dVtZhaP4x20kzVzZN663LFKoor9WhifKWC8UKTbCpjH
qG8GII215W47TLxjIW9+VS57QuIqflG5fsZlOuKlAV+FgkUeemYE9qc4fxj9bk0p4jqBTiLxUuXB
r4CiYpEvdWqD0lF+SLyMYUQNlBPsxnFY46xflz31NVb1q1TXyRVvpiw3UUoDCyMxrX4xJuNgmWqr
k2qgkqbHzSzYXWrvBuoaheeXogAhHohy5lDoYBAPA30t5cXV43UJqw2o5fuYTee0xTM1ki+bqkeV
mIA4+DVP1o9BzcBdMWok/22S7uCETGca8bxQ+54JTKkBEmGB+SsMfwZcxtokTtlkgt4gjQB0XvyQ
kznUdCuBynK33EevpIpQuprDHAwyUBhzTHqycb6cmGOI0rpfQYlrhDpD5lSnpnLeRvnj1RHeQXy8
nnM0hfZoyehVuBHFuS1XEMj7qXPxG8UTwcWGEsSSah0t1fetRrtTrz35pPmxMp/YUwnZEqqKUPwt
c62n3dWk8AYqwjrRXJaAzsXKEfVbh3avqDTPpgzVpmYcmXe0n0INUwFXvUl/7CXUbW5u5wzS9ilt
+xfdL7e+px31qj+GVXs/oicGio4pn8eBEfw6t5onLmEfVuLg+TIOZS32DCm+MCBvRmm+55YOtl3b
klTnihW8+k6NpK82IZfSrGWz7VIGcShQDOIdqzpii1wRg78TQcyDyT2KSx1hIqaAycrX2IEMaT4N
VsBW4m+wdlTUnomUXBIUshy7bsKVryZC11SwLgWb1XzQhm/a5RvidWeBJYf1Ob52en/nNwKWZ/Ko
5b86KK1u4nC1+2ATwcaIcQjLAG6jDYc8ENfZYaDczUewK3Xtavb5Kna/uzldx4NYZ9FhYmw+Dw+C
kqZbLwduCDGqpNtA/3HzYNG0yFr+sMrBZjZSgFtOXQpeG4xCqA2RvIZBz18u+Vpe9NJV1t1EU0kZ
hfw/fDQ3xNtcLsGLLnIDi0XpvvZeCI9hDB6U4G7Z4FynBW2tmeWn07J+VCX5fZrgRHAYvQIMqWov
EIy29vBVZfFCwoMpqYKMCMqYqF9FQm5JRodo5Pajv7sgzGLTfO+Vs23pt4vi+SdDPvKNB79PvmaQ
kGKwMpUkq968Ur8y9N8SziTo6WMQdeu9cLxTxU17GTj21W7EWeutRQ5WcLgzBpMkLilfI6m+dJdJ
zbClvYfY609uvc/nEM0Uc1ugeszTp5xVyqC4O9nUOfp1WVypGnzwY5tbQ4cP8SkMyC4wfyZDwGff
Qqo4+NOTVf/yxYseXYfw0XGO7XRF8WBX6Z8zk4XGunbZVQ7UDt+s5ttzXkRAeIpmZfXqsmU44r6D
ZdiuJew8z38iAORG5S4YX4xqyzi5LDZCPvA1ktJCBAkO8YQmgFOgTs9eqO2C8mQCthvUNaJErSqe
J6ZHIthlmnfU2T0qMtk26NsKg0g6ZMhGW6NSK2uSK2DUmyZJqMeAdU0iqUHetW3aworggM+OGOPJ
bebgm7aoOKrabQ/e4OSqDwpQPOywyu82vQ55VnreS0jDZ8WWWdj4EV1GKJPz4pItInv/3HOoQa4I
i0NUTutBfytEfvA0ILAElDhZnnoPJcUym3suJ4914Wz94tnDLWT5ax0EgnOr7DuV7iOgGzUbgcMg
0DRXOInxUx28eINQbZTVYpBzbOFBgFlN3ubMtdVics9uTdEevZbfRfNZx6QhCIFTglMY47oX72XK
jIMylcZ8tUMWnQomw+Rle6LZvOFGShp9SIfo6hn1n71mRiSFJCtkoM206HxdyXRN5TDl3keTDAYM
+FXv4Qao4fVUdwmiTouUmpQVpNw45BoSrxtzT+PelvpLTvDsVKK8I0a+cGy1rWLicE5iv0yYG2LI
IVmanFJfPPpOfPSnOUVsMIV9NesbquxqxqI6sNHhJvHGe81ajojeSbfoLfFWFODMrNYZx6OJnZKk
xkFD8Cyj3bB4UjPtw4m/SLo7zfSMFLuwSudQev6mCdKTm44PWeA80HO8G7CYmCJ4I4WzcwHVz8dG
AA9T8l61m9CN8AyIVTRASKmJttDwPOWfRJvxwAccDzPZZngYatA7FzN5jcMnH4ezHVhHABhzPSJR
MyYTjXbB83ZhWmQhRbKWer0PEkbn30oDSI1pFIRj8PVQ1eIsHbT/2mAkrJvyalnOO75OOOlgBp1C
+wVbhpo8ET0h6NSQhT2gMYiINcDluSZRqG6vPIXHbrrzknIlVcqTNQDT0FlNSbXebLelUJKfKqY1
al90uf7ujUA23dyz8ebIbNcMtlgqaVP6EUbDIYr1ryYQG+L2UlW7SLAh2k68b0BWmYGsaMkjlxZR
/XiqNQR+wMubNNAvjqkPF5gD016P06s/3LNwv1NCpPDUyFe71p7go3l0uHh3qQY/YmTkvaF/74HZ
29WFJoDyShYiGXpEVpHgB9MG+xvhghuylMCqZ+4+BM43F1jtwp0nyl5Z7I1cX4d1ui8zfVPZGaRm
iC8Fo1zCBSGfQ1J7bGMmbWwuEW1SuNgOIndlz1D33mWY9VuQ+T+fwz+H3+W5hAtSFs3f/oX//iyr
UcZhpP7hP/92/96p7/pf5o/5+9/560f8bftd3r/n380//qW/fAyf98+vu3pX73/5j3WhCBJe2m85
Xr+bNlO/Pz/f4fw3/7t/+L++f3+W/0qTchCF/nNN6q7Mvmg1+0uZ3PwRf2pS+h+GsFxb58nEM6I7
f1elTNQqw3M9XzB8puRb8DFFKVX0r/9ke3/wXsYY45gOL6/tUQD3pyplO3/YwjMFxwbCG7ZjGf8j
VYrv5R9kKVL+TMZMHd2ML6Rb3vzn/5csNfVDWAlIhByT8dGniaVxDeuwFmuUz+hONTfdQxtvDNms
HX/OyFhcpGmWSTeqRrnB6oDxro2Is8saovLQWRszZz5nxhOi82iwBiUBw0ArJxXYX4kuGjjRddZ0
rb0D0xosXa9Z1RwNKXfjfDGY7llaGpNcjlN6IVdJ5as7+eq7rjiEowlPrCSrbecEBWNWR9o+PKfH
WNsNey1o6oPuuIhdAdnQ334F13vRCOhwvnZSl/yADYkBRDqMaDoXqbEMF1kEboDXae8rbeCyzqyB
jVhwwrsPPPVtsw6BNesPgVF8lZkxO11Jt9AKnLoCL/XQv2FC2wFhX4lJ3YTyL8JQz/FsGTWiaVcm
gbHRg/tqGl/5fQIg0vAGuPS3EvyCPZo94nqbRTLKdzVgSqFJWneIOJXC0qFhnkxjaowQ1zUYHrZk
RNiGD6YHytYSOCU1qqOLstuWScEwuXzzEqYkucbB3TWKFQyCDO9X99pVEgQGEpWkFPVg+WITgelc
O3NgxaBYuGzNQ+F+swGHEzZsKqcBgw8UlchnyNIMLZg6TByhOIb1cqV1+g1DHeR+uFJ5RwqdIyul
fYX8MuCuDlrxY1kYqcty/Kg99T4249cYZbSDRhB0yNHIYGDGoEN8lA2Zjah2Qdt3BxqBuYRPxAJk
iQHApwiAru9FoM/JYCV8mLtMbdp+pc+mTYu5VVeCx5gYJq/0/BjVDnhZ2VX8xhhWZHk4bZt4P+lt
ghVW3GUoB4zGGwybGAC3qTns22SyCCXB0EwMaJpDmuOkCEO+r6Bx1k1SpCyTv68GprkbLUiTZjKF
9y6ILoYNOzUXM/QlN3XPc89YpMkjTelbZ8FSy1xvo9mlRJgC6qnxY8GeKjax5r2M4/RROA2RK6Mg
zgqtbRVRGo6wUo3w+jgXkatP19Jhsq1oVFtS+rfLGbs9yRPcp2OVc91MRUd1SqJe+mn4TPRee8jz
KeLEPAQAo024TlMmr3ZAOQ1sU4qy39MEPrdiw8810GZqNtFHJqbOeBBbQBXyNVf562SAu8K1tQzK
DCFnyF9kHrxMUvrcrEjNFnp0yC912OkHO4IApqdyupLo34Wepi8ZaBf7vNOZqHfmpdT7NVj4q9H3
z2ZKhKWLrfVkZgxxlFvO+yYOn2FGy5bWyai6E53vNCq0nL+JVzFlD9cEXngDiP5EMrrZ9MI7WM6U
bOKYwbXjFXsd7upicvdab8f3nqrwVzm3iKwMGt42AgyxbCcOBaJv1ApeEYkFN4Oyk/ntv/9DKdzg
gCfHZWAToGtdukeQQlQRPc+I0wB0FBaYnzavnsDJfWcBgDAQkJxDrHGF/Oqtvd4Jl6nucJ8kSsFE
I/ulyvDQy0gwk3WY0Pm71nCtjZumGNv7bcAzT08P+7k9qFUmaByvOBh6fbwc25D2IphmAtrbIi+A
Ike5+NUMxdLxjAeuSu8apdSEGE+TAd02yvT3GdqIQQuX/FcyI637MgvI2NPZhpJ9Hzchd1vnOWjl
hyvG5zY2BV8mPbjkDA+u7extDC8Bq4eljA8TK1ep51zVOApVyOjVGEFNIEhROi53aS3Y5WxNS8/L
uRol2BlIFHE/5qBaZZyzI3wOi6ni1EmFFo8c6NCC4qa2tA+kSR/6xnnvYqxkQDWNlvhlHB2dAd66
cvJbZOLzA2GkSvUDuaJkBUtxAkI5RREsYrtdRdZ0zCp1B7znEmfeMxsSFxJB433Ge8ng+28xc1Cq
9jklPk0EMB4WYeEDcrR16l0gVlNVeDKZjC404hi6t7Fi7RgyCdzmrf/mWQNTHZSoRZK7zXrsUZjs
LjyjRI3LxkrrdZWA0rVDri80iE2Hwi77tRTJayP4bUycyYGRMO8vsWoO8afyVXTTyiffHwCChJIP
9ZKHDCoRqScqkbpOEimfaLXWhEfuMf8ZYvOG7Eq9dHj1bGMbWMEHPKsGcLF5IgWMlk9W1a59MFdV
be9It+zGvL1oZpjctDY75T2NFZXdwOxwA9xPnnph3KMxJDadTVO5z1UHzwlDR8y8urwYJYu0cBH5
kEP2dVme2++Q9opVThP3WmstY+l0rrYUsYmH31RvJF4hxNfpjbjVp1vJmilT82uABMVEFM0vjtWq
qodbVdWbMu8lhn7c3JFlvcL/v7QNqFc8pxfVyieBxFvOp4Vg9lrlB+JxpA7tmQLHKgFOSt8riz+3
Z3qb51BQFfkvmbHDtn3m+kZUMuhO9qh/1qncCX74HSnNmNQwjYe+/AjbiOzI0TWRMW3rXYSUwKW5
/tLUFDQpPV92/lXkqlvnvq/WXyTWtT3VPB+etMFYobt6EazBxA6qNZuvLaOzo8z4IfcfWfrzh6HO
lwhmi6KnCj0XkIjrqvB3lYWiVWTQaEDYL1wzesTtTHo4ci8RLm/HCl7Anrm7obqN0qAfd/5KLXgA
bOl9uvUVohkVfnN5FrfCwrMCsgnM8SW5AavEP2HlPaH63jnUFLjH9dlqm2gvQNqlIT00v3v+tOms
ddV9YncUjtw7MjaA3wTziYYxQmSQ8cfxvbF6exlHKdPssk9omaF8u2zKfTO2Oy+SF6XmHTaMXso6
/lA+o2wDIGoYELhRUtvbbD159BuAR4kdbvsF3vpLKCamu4ZlrBOTiHtloRbw5KLmyXtjRCvwC5qU
GiBfpmfcNGnc7KYDjKVcftRqMyj9w4i1LznVp5ShInG8L0vGdOHSaIeGuvRj+aBN1bWkyJuaCEZw
k75NmTOssPKpfZhW54KXg2aBnaFIUgJDo96sBczgEpTrQvg8g97Mbt5lRw8KMymStzQfLC1DcLyV
tuJtwypsUUZAn/DKbJLT5D5p4Xw786IfX5YTEeCy3SCLvlVBh3KefE8uh0uPxgLW9vaKJ3vO9JZY
d0podb2NGTzOyvrsgaxBRu+DnY23hJbFzeg1a0uX5r73nY0Iap5Wh5Og1ie3B6cZIFIYNjNzCREz
fGDTg00XxD1Et9HetgVe4dSkWyFjYhzjezk4su0XmFO5L8L+EbSCLE1yh3xXb0Xs893BZbagwJN5
ms9WZrXVOgp8xkQjYTAsYKQ/taO3SSQ26bz+gLcSErWAaZ8GC6txkxWzuBYD1CKxy6d0QFaU9DWI
AuPYGEUb2gRRflyCdkVIrW1KEVLBU1JZ+EWLh/apjatb45RvTfrCGIIS2KGiTyl+CGrzreRNArOv
/54YLQm0iazVq2Xix1+OO0S7kmI0Drq8QeoEb26YjK9Vasl9Un4ikGZHieVkpfP8LsehOWUQccC0
IB9iSenL8WgSYlinFlNJP4w2CNiY9XVoXZp7CUzgSInOfHMwSFxXwUtrEkup4p4FYqpvlEajwRU9
BYrwROc9SZRoXNwPprlG0R96PBVFi7AkDjS8LsxOB9I+tu861L26uuk2EX2AoPQJ0efUBTA3HHtk
XOQhAoatA40d8T1tE7zS2GZ0PU7gm/Y68j/9c8hW67oNPukUz4+jhQV2SqELobO8UpX3OMJwSmoW
BfoltQ3loLyIacnuHtav2kRMk9nFU9CIkxMy/ht0/XO0z70saGDDf7wIm/4l4ZbGeot+nva0+gjJ
TB65kAnFgwtaxklIt0RieNbUk+EEM+eou5MUHi8UHr9VkiQbTQAwKylyVAPHlkWscbyki4rRbEwU
hEF9bo6fMWrVohb6psdcvQ6wI9E7zmtW53ZP3N7d600xI7rGW2RllJ/GPV43H4ibFOva6oqzU0XP
SmuHw+QYe7uCD+XS18LJWRxMDX0rKvgwL0ItLzqOSi3sa9GlP61/tv3xY+R5p4j11kpyLA1B2lVI
1bRuBt6S0a22qltyehyEl7JBRBVZdUsqM1/5FXKr48mnqGmJRtVYC3z7wQLktVQFpM7QegQ2AA13
CkmPzXTBEQ0XaVULWzzzfbMPZWoyvIyKTcp4PGb6VkIDIqzvv3f6a5ISGFQSlvWYx+kGM99SVySc
CJBRLOx0z10dnTEhjTR6zI8D3H5g4/kC19fRSdQOkD8ccYPzb3n6/TcM2X9joVtXSDd2fZ28EWo7
yhr5uXH+NJNVgTTFXeZYFk1qVgtsAv/7tq0BmOTaOqD+EZnYjXF/0RzljN+tz8vpV7QOMBpALwFP
oYUhBYFRerTGst3moQFsq9Qw1evWSvC0rYqMwimtoI0JM8YCQQ3dTLAKWswgeyLZVsnFXRX+Z+cZ
VyKF5I55QaH+cl7X5L5KQnJXKfozniZMKJOzy8D2gJgDRK/K7ml06PG1PXmnKAbBHoVaHQkQNNF4
GJQ62N5AQF9uGmC4K5MT28KPpkPSdTj4AjReKw/f9dFaTqhD2HVQ7y3+FTMFh6DApjx2sJ8wQL2O
foEh0cKsqyCBxBE/ihECVkh+wrRl/l8/jriR8DHNQc7oRijgMjj9bgRp58p+52fB12DegIbfp7J4
L3qL8a/ps+ZmcAocEnkUsgMVq7Yc0uhvS1mhEy2h5oiQCXGlwElfMhv+eBs7EBlj0mvuGO7xRXwz
kGBxKZ8DhjuEELnt0CuVNHgRHPnGZRQKep9diWi9p7YGklKAeWK4HUSdvWky+MZ5+DR4xvcYDbik
wPMwLFRrlLvPFMWzNe4I8sVMDEW88jr5KpqwwHyV3zSdNGnm+ttgSjihpOAG1PSE6RrSZfVmAInC
OBXsqlTv914ntiX1Jbi8QKRJALCgEECJ9SSX1LlOiv7QJ+1XnscaXoPoFvEE+II2d6/mgZtrQvsy
hcgLEkM6s3O5h9AXskbVDakQlbLWgVTDwqNs/mqA2hbcahZyejnSaA/Dd+OlwaftWfUSSI0C43Hq
JjfcgLruqVBic9TWrEp4UeSrCjlIGqj0qWlcNMt+K11U7anaKj3EKJIgKgR5RItJbMSrxMWq6Tr6
UgzBs6WUtXAGjuPuUGMVoiSu76pknUVHLTddYPKSPDeOI4TPxIW4E1oWjSFcmcDKRmsLAyfWtHr8
N5LOq7d17Iyiv4gAe3kVKVK9WpblF8L2tdl756/P4gQIkGSSuWPJ5Dlf2Xvt+M+fw3tcoNdMCIyU
RYh/ZbLRRnQ/CERuBr0iebXbjvdT8LuzMAHVg/AyB8dQePqD4PRis8s165jBZ+PFPTIKO1gD7FRU
ERxiYvsW9hLu3+gIqFxDJ1Sd1ZoZRpwS99exuIfaUQvoNAQY/au5MYAp5BlsbSnaEV40y0a2MSr/
inNu8nqhMd0gmkDc7cMQW1je80pT8/92crTKJeqMQgrcFGIKACeF+v+tzSkdB0umsC8X+tBOTVAx
NkOWOXVzZ1JDqAI+Tmfwx5ESMeS4ZCTF0nP6CZJ8N6knsFqcfKxkE4jCsTUUq2lAu0w4AoAX7V/Y
REjR05KIxfiuz4m4FkMNf03AXFyjl56mUiZnJHNFkfCyAlMqUjXWvnP+3saKiPOI5JKMJt6atIU+
mrE3KHG2p6rvmWmP8ojJ+JKUBucDP2bQw82LFfy2vS5v20Y/ZlP+B+WlWsv1dFTq8S9M83rdV+Mh
wShoj7X1l0s/fkkIkSJ+oYb7kcpYwMyWkBhask6v27UhpjlwBd6YDgC9NQWHskUfin9ybRTaDwHG
qLOi6TEBK4Y+uSNN+9Jm0GQpEOEhZeyPkNkMPmvZpCk99hg/kU91OtFBYxjMGMgNslNztvMG4TkI
bqhg3zQjwzorxgBUPT/y90Hs79vKeA+1aCBoe6BPM3GM+dgdASPQ02nGNU+o9LOex7KtF0bRppgW
l/fkr9sJkUstSzMw2eAvkwU0yfQopHI1NqY9/FhJcBU1HRl1IXhCbe3aRCIfbHyTUmamQTp8RGN1
1khyJGxLete56VHq+Qwak/4viWIvyfTHIHb3OtdDd2KyCbp4/mDwxPJvmvutkREwu0wVrMxChCEb
57xQ3rohXDM3AUuBn972Rx5F+nc+Upp/RKoFAAcJAi4C3zU6SmCxVqrVaCHfk1ge9xJlVsf5m42T
5dZocu0kCr1G6CW3hxb5n++K6EYq3zojNU4CDDspsodrCsuUXHypox6tR5WWpbEGolhnxoYst7hb
69bRTNy3ACXBsYs34hgpr3hZyXnothFfqxVZgFCXinhEyWymUnerDG7/Md4jQzyaLA92iSZfxbBl
bR9DbNMY4uDILfZEd2irSAkuvc+wU5SZnjFIx0jBRT4bIIhgkZ0X9nIaVwv2inbTpBOzplpZ6nF/
ryX+We+EF/qmEBxNEXmpNN8GiGXt2InXmg+/JoO6t6Guf1S+aJLjzu94i2/+UizmbKnwNwFWdNto
xoKeSFWcmYUOYxsl30s454j+s3TyEZV0y/ANpZvA/4XJsGc1vAyJMLx0PWMZHOoHMzbMg1pPs13C
e0S7iJO6H5Hmt6PqQV4fV3hq2JQCFrM7kekxkO/K8UsOGRwEHNtBWXuBhDUjxTu9vKcBEYt7ITxn
5NQsvxnTHlrpUAtTvBXi8CLj3mZRDyKxnISjX7XbOFPzrYktmLFiLjtC+WxamgPsYafCyk+FmTJ6
sbhYJFJeOyl8K0HSOo1W7wGA3oTUy6AgEKdcM8QL5j85CUW31vg+Uhb8qwYM2SqwUtOrG/RVwjRs
I5VsBdj5HhoIDCbdcj1I2TVSNMnDM035W3zUhMmJ8ZtFyDJ5rNLI9kag80nIbOghEsb8kxEFg5sZ
qj2jCsNTu+aHs9f2ieBdE2W0roe6vEXoZ3tN3ov9/MFxlDt+Lr4fzCqRuUy1aKNKFFNhmLHmEbEK
y8voYS4SIMYzt6OIYUQV821Xq3+SUmDc7qr9LCEmGwVkEk0XqKsEseABqPW+9/N7H8b0eKY52kUG
enn0J/g2irUD43yTmI6vTWRbFFEVtMIK3jLFN5p4YL5bJRBlTLxLDrBQ2qjB+FT5iA40whPdU2oK
Qv+FvInFQfCqJkY4qNaQ2NXxutHZN/sI1zq9OKOwC/YZSpVhcSxbSrDkWeCoCHT9Uhf+AQO8ukA+
0AwY0n5Emp9boz0qUuBwZTIrZByeRG20w7Jcysa412P29q0oQ6+1fpWIFK2uE2K8oYB2fea2Ark9
bt1mGqkem0xAOdlN2lKEqB2OD4tWgnh0zZxOg9JRtE3mNi8Z/DTG6M2jeik7DmnFWlBCbQc+Kl7L
BYNPSyLR02ypQ2F5GLYVuilROXgVgKrKRIeylePqU0hT7apLPHuJAcyKfF/ebpCmpqDDzY01kDRq
3DizSn/YQqPjjUZCLXWjAqLXdGH7KbRNaeqiFM7lszTJf6AGmnXBFtkRRkMlTSY/8vyzvMm7Xxyw
4zqNI9IP28ipYHwienXSyJUDeoBW8llOyaXCyh6JeLbANiwdjcOio4eHNgcpuDImzl1gokVbft/g
/Hw63eZ9wr1FLSZeRPbkm5ZkCjapVIpL9bhAG8voQ9Fwy456+dvOKCx5vv2kYkXif8GofpSNcSP/
ySfEaVVkXOoMnuFWzfpulrSPqpXdqWSEZtBMmtL00WbKe5MjDClboHQIzBCHIRAMiZZ3TEY8dpp9
jeFPUd+r2dHasyl+z+Yh7s9JclZhAFW4AWTzZcl3fAoQ7y+B/KYnOxAvCY6u7JQwKTX2nbgRdIIF
Tslm7neDfs+lW0rHiqpSuyvSjVQig9WAHlwHhImBx1vQs1WStJtp3qcMAlj3DIuHxNdcsqlAxZYh
ty9JTWRTQiebO+XI7qtiUvptVbdCP4IYVoprbpAGgQ+7EV8maDAZLDia20E/+n5jM1VaK/5j9rcD
qR8qGdAkpufRrWEIOtyn/JRWnz3leDb9AApajfOHMrzl6h2PSKfCN/zz1XfN+IjqtyIJN9b8qQ8s
8/SbYOyTeU8WC07E2Tro7d6HMlFHrReaBxgAFQTBiDZlb9XQpG/ksa/0Cu9YablJtp7QjMXNVmzp
xZ4hGWaW8lsmj9iMkakDLtjL5UXU93L1IxbvhvSbMzwqCAjXs9PU/HXtoxCvs3oLyr+YlDwN2M0C
EsNbk+OE/F5oaiIFhDBVdgJjYVi0Gjr/ziMdvLTsW/TfZPnbZwTkqw9Zuil+geTvIseVw4fuiTJJ
2GpJCcpTcMgcUgTGbRKTx0yDcZ4zhpf4YtkSkALAcbISUA9X5Dam5adEMHYbPWAA8Ul4yyjHR/1f
LjyKdKsh1QU1AWgi7PZJtol7vMfYrg6EhhKo6ydHU37gyKjUQx5AI7WxYw0uX2avPNvhqHNqg3Wh
F96apN5EmzECarXN1RN/Z6LtDOM8m+eeCRGDAABNg4NIaRNV6Dz7EpskqAIGK8Pw2dGJStAEGpyH
5KVD+2CZLXxqnO4YKQk3lyDoYRFjfL04fORAB4oRurIJS5wB0pxyFTBzMug95HhDnOiKCni12APZ
MscGj3T1GlGbR9AaJEqp0EByKpTrZdhuCSDZ2Tiz/F7JSGvR06S8BOYEfguxUm568XwJ0SIx/F+W
Z+4sfbTyB3Fp+llMzmlySevPAPH/aByqAkjvmrSTlgptUtYxrI5430enCjuh9JYGN6TSSoDeU/ix
UFpB1e+LQzhetfGN37NWsdS+b7Q6W8Xyx39yW6YSIXQLWb4RU1rBJKh9/oedn5xzCLYMKFTOteyb
V0SK91l1l8pPM76P4l+W/mEhT1jnGfFnPTFlY9iQKn/iwqnK7EkhTuhrrEquWL4TLnTg5ZhM2B5E
Dy5OydpV07dJdG/INidBy50ir9D1z2m4mAzUA+Y2ocPBJ0/IkyHjpqGj0q/IN+631SD+5OywFzYc
p5lj5aMdKaGHcoX+h1zNmGmg9MBjb75FyDsrgFbJhT0xMrGrKK4KY5cwS5zjd6XLqDtQgE888sMv
ehLcSP9MZLbx6O/UEl3npLkBQaQ85SW/pOW9XHCE7RIHbwVgjtmX+gdxpDQjEUXt//np0agfRvWn
mVitnuBi0+q9nM6l9Bbnp2B8qv5XzXcRMqEerWc5yPuCuV3n8wc7UUApVYjkE1553BnWgTD+Fl4N
cUqAyqmyMK88DHZORryMQFHaobOT6ddzaBMzIZE1CJWBvlbH7Tf2PMWIW7/Ywa+Zba0oCeDrGegx
mXaXocquh4iU/MfET9HXnijo/P4t863C6I2UIpyfZFPSGgcr4JP4LVYUWysDA66SfUXtX8pOJIWh
IFff/ZJMSrgbyLzl7DFBaIkGiVEjIYatybDg1sbrhO4FZaqt8LPCp2eIj4SSXwqKQ0cKsd1EfL+w
eMLot0IPwnq5UNb9qWdEn2GdLkjLtQqWG1zNQZttCEZeF7xNKlWSoJO3jaI2zv0V5QUPPunMLIO6
jshrusZwgisGRqGCk5vy9VWNXVAL6flmChEpTK1DlqzLY4dKRFh3TekkcbaNsI22+Dl1lI2DXWn4
iGA4iuJjkidckYuhAjcK+361nbjZFJSNpdsqzwTWYajynjNtYFm01nFKwbZAnFBDcGYUD9C/wTnN
fIKg+he6kodK4q0J5awI1ppQ4R+YtjU9jyByQUBLvmbtgrGIQDPBvTNzhdV24hG7h9LpFWi8xMa0
bpOJoFYkJMk7ilmkwELzmcCdghlH5C8REBrSl/tA3aXji1h+OBmmtzweJtJMiUtYZd0/K9obxkGM
z4P2qfAek+4xsUGgU7MFpCYAGtfQo91pfk3qXgSnXSlbYSZ6XiIPs/8X4Ptoy25tzQDorJeiauTu
8oG5aEUO0LLBHRYwb2q+kbLqE08Jg9asltYW6mxFIjRMofbieEzj1LEwGiwQyagkvB2QdAn4fjBB
mDGh6ZkC1hEvCuFufCOjdVv+OWb6oSDi4E1Zvt52CtZWpm7azkDvw2iWwrjA/2yhchXkYzBe1Pqe
UL3GlFLWv7p7mQPntMqnZjUuQ8waTPRBCY8W/kCs2LbGOrBXcLaC5zTefPFbVL+a7BCiaR7Jt2VP
9pchb1I4mn3GyAvQivEcZSiR2jzgZGJ46Vx5bS7b7KLZx2cudBNi4vDXgnss/O4qJkt+0XwVuCpY
kTDUScHcV2sUq0s5e0BQdR+C8ZSky7bvQ0ZPH3Hj0IwwJH6H/iY2wlFbXI7IItK+tIcKIUnKMDJQ
4cpauyDGfToPx07XLp0V80ky84GhgDtoeeeIDzc0ry0ZgMmo3zTdGQVeYAk8CQIIEQcItSVuYN1W
MSEWhHxjcz8UXXiqS3EnZv6G+LVNL3008jdueQ5K0yVD0bPGaO9L4lsSFbti4CmaRg8tAZ8Vp04w
2kJY7Up4gFoJSDlkqUQqjuTqUemNWbENtdnr1cSbmNAGKYWOrB7NzLqaZbLK6+Hf0E17oRRZUflO
1+rujJ4OvbDdZnc69ZMZDWcQz/fCNDyf/WQwzp7RJ7eEjGpgBociiC4kVahyTzpaL25VYDBAGjxD
a04tyvC1XErHgTldpuIQbCa3W+K5Wf9pgGqwcm9Q565VlNYqISXEwrgjrHa5JriLawbaGgzP4lH6
w60V8YmCYcTxLj1CsfuooOlFWXbMm+YQVMHeqIy1ghTbDJn3msqzksSXmFinulHv6CJPKvr0Iv2M
UjCH8wYp86kqt/hYocgKeyku9nLI4J3CNBWzwQmy+V1WrUuKP2NM2IrQBBxVQboIrEVTqdmku7au
Pmsh/qs085QPwVuq4+Gqb5Vu/DYmV34wMAWLjwGMOAnSDwux6iu1mCJzfKSMAVGp6Yi3l7N9MF9V
ltO9fUmMfKHUO5LC73lbJcWmqL5F9uhJr9ppfBr9RQkOjWfvN3t/djLLzdBYWQwszR2gija84nZt
Qi+a7xEROKaXtrdYfisoJZpDndwj9ScyOM7R3efNodc+8PTwywnYjDM60PZzQZxG5JnlJ85W1gWf
gUqG3hIvvYpYCqc4kAcGaoLNFo6pykixwH+p5bNuHqXdSvIk+cV8xsmU1vbDW5//IvC3YxbumJZt
GT7ag2plvIj9LhfPsXJlt2rroZdl58hl36Dby1gi/CvHazlwSzlKgpngETefvNUcxEfAQDhQXPkY
c2lLxFbNysmKLvqayZQXNCdeJW+makLzzPNSsxMK1nmAoklW2cjCdEW3pKDFUIJHI29U4w3QhZNJ
yKWVh1zvJAakCcAEb+g8pHH8K1IOOoY8bfwsJXErurQjxZ+SPMm1boV1YW6QHWBvC4kpgPeXI+3X
z2Z1rFdwRQDc2YR6V7thBVpbO3K6mJbHmUZOgYudJpN+UkYniGF78uYPTJyUfB2vC2cciP1EqeYA
XU6+ubwcITy1DPAg3aflUUHaKZGLaO10NtYymo+IfOaQAAWbcY2x7qHC/JOZeRP1TKqVPn0r/TWz
cmhLn9Cyyui6jAw6ngrR3IzjY5j3ur/FvBOuUSnqFyp+U3+rx10WvvB2qP17NdMHvmXCK9Lf6Y9q
iDPiZrIegLGoc4716PABaWc2bPZXY3HjJ3dD7ZIlRxlJarwbXSiq+t4sTi1ma1wVRMO6zXQW7RbH
g0MjMo3nCtSluB/6d/62BFCEds7Niyk6WgOQ5tyZW9FBDMqLQJ2e7Uhes2fZTT0enHwbhYeRLSU0
ZiX/yeZfQbtXg5vajwkR1m/ovzfSLYz+KNYHy1PCa9JuJu3WUUtB7vs3TG5hPajDobu8dOmk654w
vnEYi5AmHIHn/l/p+GvROMXb1hXys1EdA34Wm6EbCfcUOUDgguKXILiVVLx0BuOji18HYZjJFphJ
M1d2V/4M6sfU/taCZ7SOpJ60cSfEe6C9mMJsHvMOEGK3F/1rbj8yQOgK3K+2+Sw1qqttGe3a7qen
UDPaWwRhIUcLZ/b3WD3K1Saxvvj+14aEEvo6StvlV+El7oBwOX4LJy9Nlu3QHsQKmQouwRK4xUi9
BY2nFs/exa6bX2YKVmPFeQSioTIcvPt2VECK1H+BfyK3CSgWO+spdZXd99eGLlfGXD4jSQIbNHi6
GK366qBZLJQ37HFW0Hmw3RLjhc0b1R53rVf+QRpdVSyOQuYjUf/0G0J0WVY30HmvCY6LVDxL6UYj
M5Z1nI6lK+U/jjL4bqZ/c/3uN8cxfObN1/Kk5eNAIGzoME2gcmfBZfNXKUrK6lOuCVXbMhtbaat/
qMppTD5g+c3Lb+w4AMwgMy+f4G+cm+ASknVgCOs1/OCgPtIS0TfhE5+cptqWzSlsTxBCtOFQiPvJ
urXlyFKS+DJEjXius2E7CX9gHOxaYNoe/RuE38gjesZ4TVSYnXJpi5/lA74uovxeVwswhel+cyvz
S0XQCNt2T9I802Jpua/rt6a6QAm2PlBj9xbHy7YR3kOHA9eR+yP9Ip/41HPqJt21cVRnll6Ff5Tr
DyQ36P1WoBNWVC4cRSdsN13nDeYDhPXKVN6D5hgzPeD7skUHSkB5m4AOrriQaIuxHobCiW8hnL7+
20+z05PBSn+Z8kFhGx+n90D5gxfdwwj3UISmHwWzVmZW7T6yXLEZV/46cg1gBGl08bVdtCxl6Kmp
ksnJYa803fzoTeqvIeeLzr3XwROm4KbYK3Qintez5mRormN1z3xaoRdEUVro27b7lrGUdzsruHbz
flp9idUaaQPNCTm++4zF25R9EOHkrzlakZu7DQsqp8jWCZ1l0vw169Kpw3KBcaHMZu0KlmWWTzOy
3ekgaCdd22JJBiRX0UUO6j96JYyBPqdB291Mss9EdLAsD/dGupf8Q6G9KwkDrs0IZdg6aeEzBAuE
5gNKBmnV+7jw0PxL/TnlCQ21Z0JuM+HQ+XgkgMCG4i42e4G+OY5/gvknF5gKqc9FOU6DYkNWphd/
cjonV4VwKAubtL18gNHBwmVT5x0WaobVuRpy1BlfU95wg4MAxk5gL9+m8qBAJwt7KMkMgkswPiZw
Ipb3BXWmpmrzrG0JwdKZOM9179+D312J4wj5c3mzANgIa2N4LHjmYEBS7fXlpakJHt8FgXe68KmJ
i7Pj1hVTN0eFWbL73gEyzbnofM2Las9cC06BYlnY9MGmSexofq+0rVWfMkbK1oo6ZxVeGfDBtIAY
D+WVytdy4HA6Uv42FDte3JZVkAa75TiSMoql8Qch1QoLhDubq3H1bToqS9czZXST4rszzmO36RXG
6FvBek8sF+pQzJWDI4oguYO5goaAo9j2WQc5DOvorQAnMDa6SMbB4iBGgcU3URTbJGVYewa5TuY1
GG3t2aaXrj8pFDzGU1eokCynb121erUt5Syzdg/Byf+nIQ1VIpmJncYQlo5qLrB2L62sADm89qLk
DHieYzF9M6ioNoGr4OYgaQoFhWarLEsRUbk1irOLxGmQ7PX2nhZrGnaaGOTcp3S8GgCykXYhqKKV
+Pb5yhtlU8hfUuifTKZwnbYTozdzunHAD5Mj8pIr29p8R8E4cmLkhza68Gairs+UgZ79Xb5p4d4X
IQJwt/F6ZJW9lBqd8RLmfbEusu1sHLT4VPKjTTGn837kovA5sMCdEAfP62uyt0XwCf2EUG7tDELM
CHdCugUW3L5Tx6zhxfNIr3LzkIdbgc0w9H7wU3RfrQ5AB5xLyvSCFLJO3yEwr8pdHm4STidMCtlJ
4IXReEFYxBO9wvR0HxINQL0j55tBwdXI2NQBmcPDmGQuepOeNNnxNFi72YbYKXqIAng4I75ZA8BK
bxKyNv4zxp1F0GReIXF1BjVw2anYuNxZBS06PUxCwLszhMgzB1Wl0s6mx+KJBN3SDw0JL6xElY3C
H+IT++SJ409ObprMfkf09xnoLOQSjhF3dtXulfbcEdqlo8JoaLGqNSZW81fxf0b52cKcMSNzhxaQ
ddQtG8+tCxImq/FdoaySsz3ykZrPkL4WLo1e7CqWXGuCSwKiPfa65jWDm1euijc1coAr22H/ZeLK
p1xVlkEZmxNVvfHK2IQnmPV2jtiuJBtDPI5/I6d5+NWMd2E+GvFzcjDYZ/eliJs/gwZQFysYl6yJ
Vbyeqp2cHWVpWoXDWc8/OC41dbe88Iu5tGP8oX8uL1TX4j+wNWS2MbFty82r67wsPsOu/mmFh1TY
itNN1eA6LzVkBdFNvOTyTguOxNRgnlKmTZrvZ5v9sn+kTcCmzjK/RcLwDOyea2+VBYBn1ya3GQCx
uOZ4lY+IDSnTCTRxptqjGnRSxtwcI8o2Vp4FLaPGEqeLzktvZTB+p0mIsYOL5nOYjmZ5H/llj/3R
HA9md1FicvM2TKg69CcZ6ANcJsTYtgAQJZRtfDaLBtr/m/prxBMW+Ru52mrXWrgk4qkkKY0vUPVd
jBb4NKmSXlZ/1ba8jXK+M6B/p10KLvx3GZ0K3SuZfzqVbfD4YsFk692JtkeVSZ28IVfAo8RT6WBE
5bPJm+VyUJTbqN50bU8ikCq/ydRpff5q649q+IyF7dxxYLarIT43w4kDlxpXoUWRnZDN/GR308UP
gITcLdx0k00EJh3RpaeLlw40g42/G1EnGuFTZGHqMMFl0J6f551pen17KJotM2ibrDzBAW9gucsB
NEXnIf2vQpY7lwc0SFH78w10fzH13oZdqswuW6OqeJeCbZvuRVBawqm0y1UnvBGRCwfypFOTdoSY
TVt65clmy4qeQtiZZM/i66uupfJPZQcAdWI1YdCOET7L1l0F1FZMq3jY++V3qV6SmYr6icQ5H4B0
rLWcsd42Mr9rkUf3fYx31Y++IvO83mINlvJ9o1Eq4UoQlV9GiYM4Uu51OL4J8Cp+M+23CE4WjunS
plnDCcRVbgW/RviPmOgR31m/S0sG+deovlbJ4bFsSUmw2dTKVcNRk6TniXqomw5Rf7LCfygBxG+V
G2KWXAtw77KC5JJQGzoJpzNfM1TukRQj89CkyCzOeuONlKRz+lSDvSx8Nw1XF0dmcaN8qKySOQoC
ByAC9V0RP7iicp1ydNyojZfqz5jlsCDcllsGzUCTbTU6epYHD4gSKzicjJi5fMaTIB6G6nvx3sVM
BkeWOqV6U0dlq6a/lXVJhp86u+kmZcLRt9xI9xguc5R/KQRTievZHmh8nN5m04sRKf2aiYpV+CGT
nd84pCaQlQiDciXPsBGOGLzWIEr68A5RVNY8Qb/4lHAy01mTB0lkioq3i43EA8qRbLh6jOZtz7Sq
7Y5Z+dQtdOroeXUc96g6V0SKMTp5zQ5iEgWAonaN1mg7rTc//U6qBxA6syW4x42DvaL8DfkfWqWe
5SJ1rKb8Wxq2LN0JK5CDvpc2xyHD2X6qp3vSfGvVR9O9D9KDXwj8vDnxwvpAclBEMJoRgD6ojuwO
VPECFkmp3vMO09L0iNorLVBQMDYZRBBn71m5hbswGDtf/sIaj6kH1eihdijSlJ9uzXMcP2Cgc1tw
ZiigQUO7gtnA0tgeyMgeml+5P+D1ZOH/N2R7GuMOjtgwJUTPI9Qa/kW1uVYAcSTDP7ore4acmaz+
Cfr76KJyl99HpiDBRvcsawvxjLQ3Jsp3jKYQjX7ZHjkifwNJSSOzH/Xc88Zyn7AWS75GJrHLj8Gv
QwrXKcggzfiei1cA1ku6atKhmjizKPOx4656ZsbS7GU4ZPxFdJNeAA9JAwr8b90EeevUCLO+E533
4TmPTKiSYg25KEHDszRriszJGnZ20apetvqThl3CueLzip26HprEYo8H7zC8myShBNB2WFukB5oC
ZHBcy9dJP9PmUyQ7k09jxJ9YsQ2sordMPVob+OcGw0XKYAQXBHtzXuQxY63qSAVTEDcz/uO9zMc3
gQEd/bVmXAg4E/7M2U1eWeRN5abRtmkDvpwpRHeo5FNrOvNfRi43eCzlyJsgybta3Jr+mTOAUwG6
Jevg/7qvUuOZrX7kYW+Yd7I8zPK4IM1Lj+Bk5h8fxCuRq8MLJNgCkZY5hEE2WUNx9sc9f1gfuIG+
mejlKkrQ4K9jLh31YEIIGW8MEDjbyp2N/UTTX546RpLStgyuCJ6RyUoMT19lc9EVnEArg6iKo3UV
YKJ1njAx22flta7rw39/OIav8T3I3uLpCGerGk5LkayBCWySAV0mhPHioQ1ewgo4zG8WFwwUb3up
8tmSdxTrhjdMm5bapuaQWTH1ACTS8JaGPucsX5OwUzMvMk9wCtIeosWnDEShe5KOUPVeYz2+wOVW
Z04UAqHwGl7pIp0y2AzJx8xSLuesNNLvYaNrZ7aYUBPQJSvJNnnTU3f5zllYROYNM4sdiuR0Ytac
Nnlw1/vflp+Ve8OWUbMxBAh1LtES7/vT4i8HeM/04SEm2461zLTSPztCTVokMx+y+E3J3gPz6Tbc
oSUME671Md0uT7Mg7+td/y58cpprMEgl4u0oMhUP9TRHstcW6AAPy1jTAOWYuSbZFOk9lF7UCtK0
kaP9VBzy7oJuidXto7dpFevvTvsxFQYl7EqWBQbqxVFYt8p1+QeL7A/i+cVvRijuhnVgX0wu+ahc
R/GMxpxvhJHLcsq2LoplZFefBoKetiUMg7C1fWZtg9kN2f98pVixtgU6A0pVByYU7qnJjrhYMvGm
que4fDBQLgyUpeMFs2EknKeJeZwHKg+szXrJ6DCvywgJnC3DOl05ltaxkF5S/vKPBZOD+ppC1JRQ
RjYz7BuGYfWbmTwF62yQyjMd634v4uSgQh7Q+ESEC2jBMqhIwyOsn0mN+AbfFUYlafNdYeW0mNZa
9YEECBu84fjJLYVS8cmvXQ/2S4+XnoZN5E7Vc+mcR+Zt1AYhs0a0ZJgJ5S26Mo7VXc2ll42fTbzJ
GCUI6Vecf/ky6pmFzkcfbOzIJOGN2/TjleuaP2y5OWtXX/fGg2YH/6+66no6n4JIZPG8HI/g6kNi
J8x5nQSuYT2S+Yzep5WcRN7o2Kx7d4rcEolk8rtwsfrusExdtHDXLcsAcqajF+GCLM1Eah3hq+Yv
J9XLzD4RJ7OO3BfVOQu/dRRWY3zMGdAYwVuDwl01fgRxWwhnndVeyB6FSkVsjqJ8i5wvqGRMjekM
q2fj76FWOX5w7hN3uRP0eZsxG5o7jc3oN3xhX/uI/KfePSx9W8mbNv1uA6qj3Vh+z93ngqDDhMKv
Zpllg4kJxU/Nv4cYzpfpQCI9l1ZeUe9BtauDO6NmMFF7+sO1uchUv5CAEe/TUFBSV4hcPNy2GWi4
cbwzly+yPYDNqfKg866Ip8H/QUvK0X+qpHyLD5XQmMxOa3COOKt7Kl2fuQe5dZQMf8tOoRspB62H
OD11sV6Z8aFGbMMxV30PIVnc5WNrdZe23Mkhapv0TeB1BfcMjnTdwRurUWf+JmQZkwhGbB3vDVQJ
35/tOODx5I8XguOgMVdy5RTemwNubH7v0eBXLuYoWo7leZvUT7m8Z82pyP9ZfmF3dG5ZchfFl4af
z9euPGjkTCOL4QfOb21ySe7xfIXbazFqhmg8Fbh3nHDpeZAwoHELmObzjy9ltiGMSZCtc+6NP6iZ
Wasy3kS4WMaeKj26ZVAkopnunyi7KAvORniLRJyEWzwQ6zS/hs536mMQEVjMYgHgiAfuKZ4MFE8j
RCkyJnHzWhB55BVEiMS0cTCM4YXBEF2ubu1T+u1apxwfMBQC5piOksJZw+ci0bx4LW9iIZ5EixEe
vWbDyDSZnjXHXhOcVH+7tNxLk8A1wYPInc8gp+E6iTaYjVa+9LKWRFQ3JvNx+QAyU1GddfOwiMKn
R2xt+umOVHmllOd54tBA4rulL8gyL4/XkrEuzQM5G6sAbULZnXWuqkL+VpIfxvaGvK/yY6ZtQoyO
otw7y93QE742hsDnbiPzBlBPHt1hLrmpfhA/m3Vny80N6e7aoqgtceQQWM6A7mHoxLJtS/3R1+yP
+PqT7Kq07wq868ZNy5Mp/y3fhKG8KcMjDz7qr0iHnTRwRQtHWkJOKkHasveRn4mwZzj5/j+WzmvH
cSTbol9EgN68SqQob9O/EGnpvefX94qaAeYCg7ndVZkSGXHOtn9TjM3rNgcUzoxkM1osHuFPqG0b
PK9p9rYURz438l7XvQoDsCLIsDha41utb6J5w2RhOgzWvjKe7eaM7xEVn0WeJEMxfNycnhtMvt1m
kvYzme+oGSoK6zGjpxiF9PjG16ug4WtZH+DiF8SXhfwWOregeUAyuCbK5WE7kFpwsgnA89r+2Fk/
efw2PdX1FSO+PW+NFQZF/m0FROOmH6bnYg0QJgPAIsRpfSYlR2Uik7FlfeTdY5qfAka4ZEJzwPBa
sDv79XbkYBffO+JCge2Vloza88uysGZ2N8t4ke2DHv+V669iZPGdgRcmXMqnWt6RY8xYF7HIN3ax
VlikM9YdK7wEpm8fBgI2w/mlWT4l7b03/1DlB8NeDb60ClfICvTPeFWXuzm8CD4nCN6AhzUT5g1J
ilc+4mFPVUFXE4IHfvhWc4M2OiIBKhcdpPUcVbog8557u3G5m4OcUXPTM8AHB+KuUdwJzsdKqY3a
z57po3eTiVTRn6b8uY7/NKhhtP8OT4gCf7PAgqQNrznLdxOpRHRQqQLy3yjHHtu2cpszhlIv2+jc
eU8loRUUAXkmsJm8NIxWH0X1Lg5Xs/tUuGDGm9rxZhWIDURaX6syN4b4Ve+2ARItrwi5XCtk/8VI
oFOJY2EtuVbw0224I9I/2llYIRzXDtmSza09XSL1p7ao94P2OTkDxMHnQsZXxtE156U7UFAfBu8i
AdmoJJSG2doBsNRmnN5E7t0YGRYbHgPHFHbcbqfATJcD8at/TfTkjCd+big+gGXwxMe0adwpjffC
8TJgEs15OXqSWsJ92h1oBKby6sSZKONrn0dqXq1vFXlPaXJ0VefWIiQ/8Ol9l6AkNbdD4InlGuaz
wHHP16G99jARsdCrgLojuuA/kGJWAmgHbCpriE2WO/kYAWzWYLjNtMtI+ygIDNoryo1SMCCdD6n+
ahauyePojpukP8pcitzf8YYLhQ5KNg/wL4PwmCI5p8NVCLRJKFzLNMWaLwNFUQG2CH16zYLXeWCH
/3OkNyl7K2qP9DNsj5O8SRefkXmL8bVFvDTvCFfcSMjPEWNg3+AVeP3k0DV+UQHCmRNai9mrFzaq
GffXwFWBJElvXnW5c1HvGfOb2AtxJjrNReyddfPV/qWcIAaQ1oJWqCkvGqHWBPVASJR3pT5kza8R
nMGiSlKBiosurm5x19pUBGJiqK079JtS321EvB4mVuAHgCrLzsAkv9U6XivhsFEmCi7Q44/Czodo
qdOQ/A3fgfxpO4dII+BW+SrMM58MO0zMWYsD2BXyH1C/ZPFU53lCkRZxG4hEA3VPyAmRva76Srm9
rl2q/hSE/IlIU4PylXYzXMAlMQCM4zK3WMQESH5+QpZ0Ph91k7DYg90AqfuI4nT0sjjdQRK1/GHG
z9rIamd+w1ARG/H7jB7VenOGz9j4oVaSEryfnhmLNJj1HHB/wdwba4kd2af+GMs/DVYZdKsHQslw
RaIozau9Ia9OL11fuxUYm6g5CoYeRfIDO1NnHSlrgqZXsOqhP+uXsxnd+U7tBUqO0ShxCrftTtms
rer3ghNrSkI+umFTz79k4/Ftzqu6vzZs/T3SO8WGiM0+m/wS5FfAzIEhLyKNokMKNU7o18jHpSVT
cGHJUyf9afXnEu4SLkSFRglXAqFJGTfmzEtAWROFWzqNqFRHUlvzqtJNEyqApIdWPpdPzEEpohL5
0Q4QK9V2lN6VCAaZ/aEgwUNcVAk9C/a7Wbp9hXGgIC16mL2EkzqrmUCyHvWTR3JNFG7B1cniipQt
85T4NirtNkQtZ3vI+sHuJLSwpHk3EM5Jd+QP8uPAL2x3zD4yDpIVzb+2RozXeja27dPESqtvALgd
40CxixlfLfx6i3FyGPhqvOLmuJeWFcPZ2qpp20bWxeCNyxv9KYOdLrJM2DCC+ayUV/G8083DSvpU
8+WXIzk3vARVwLPk8+WHD3EvC70J3JU678SX3wevLSloMSGveTSCUBCCALLjHFQ62rlqp4S484Zp
h6vadN7l5ahV91p6Komb6fdB8c6hoGm+Gr8scBstkxfxhvTWe3S5r0vstF3FiEsFbN6/k43AsocA
FDBTuF5w0GrVFTuea2QHMXVFvbEmEx6EARqLt3MhU0yIsMdGWJP4xUuCbkZIenSXuP2MIt3qoenJ
sQM8Lm0rnWK7lCTYNoeQFaQeglY4oIIsHw1jfeqqnbpquArElmX2lJIeMSYBjFWSeQjAUB1mpslz
ZJcDHvgbFgTODBpSUlBG39WN5avhoaKKJ0H38Fk3fsCw04GA4sdaFYD1dkpDR0Q6nHhsQBQla/dh
4wZSKWBWblSFE9mkG8wUQ+YKUWqm8h2hgq7tfp35wHZD4iMN0wmuqSGNd/wVOKKb/NrolELmK0fm
9jO/WR1QK1m8uIP96NK/kGsB6sC4htm108Fc0ajiZYqsjxqLvoYhxZm/hCxq7D1OZ/bnTSntA0Ze
nskqvCz5Np4fk/OYkSVGA1Qa+8A15QjAroow749uOE6Ew6y8NE2zbprvkl6VZ6P6V7+NKoohH3mg
sWS7RLxVwGKyTSZEylueFO50bSLYoeAwgJkNIMSFZSFM6cHKrlnwYQA7jgb4PaiptRdJwP2+4FvG
WFz8BpmMfWqrBA9xmIof1P2U2wZCR17LygJL5wAZooxCXZXDcXOW8mbrJalGnyqIvFRevjBBL6CH
ZPOS3uQSZ55c5/RFV+hmCEljYI6x/zqyEaToyoWzRNM21D4UCWdr89EGG01EXT1aFB4xATjy+IiF
nwC630YjAbK1NpDECwCsiZtVt1Y3VeYzpHuzcYpg9hv1lZd4Wzvn3nyjAZdwbca5EPU4r8hs80Mm
M29c7KE1QJHwJ5nM8F9R8QkB0epbpgcpgFLicMnkXTsdWn4ImrWZiT9rAdlZBy1k6RJB7iNbSIsc
+003b/X4zZssZy62alVaZ/+otefeuhlBQQS57lcY6xoibZuFXuZ5dHETEuKDsQuuzsrhHU6tRZwL
ahU0ugQFuJE3DJQUeY0L0Nn5o/PaiNLHlvhobrt2axl8kukHQ2S8kOB8LY1TmENG8XRoTDTO0rsW
kbghgmybbzBNKiIKfwIvJGB2F3waQkt56MCW+TjJrxWyF9miqSN8l9AXWyG/YeBusSeseynfVSj/
bfwoWgmzrXHDwBCMHmtQTj3Nin3MfuMMXEnLC1EsKoD5lWw66jU3A4lIvORQ+otbCMztQNC7m7Mi
K3KyTpgOJ0ZDqT/Z/UvHr7rIFJeuMkVhhXY8+sU8BQCwraW1w1ucVMdCVJh/q5GHnlxqznSSEDKL
HHO6G5gdqrJZff827RVilj/rPcMBMpTE/p9SnGnpI0J4RTs91uG9OK3VZMN1tKJfUsJUgkPd+dOI
GiLqkmE9nIuNE/yU8rNAh5RmZrJqNk6per0ummw8Q45oZSO3C4tSebQGQMDbWJAe3m5mFSSacMjf
wnrPB6/d0EpfXMVREEUn8hybNVIbZzPMe5UQi+imxq4cnQXEhsdC6GNQRm4VbcU85sW5D+4Y8T/N
lJQcauutBQKmstIJs72DRtsuXpwCRQJfPpKm4B6hRBauj+Kk2jezJAb2rjbMnco9tSyIa/QniOZH
rToQ6LlmEYouut+gOd+q3ZFfiU3F69VTzhHYMk+q1L5lnwGxGj81V5r4HhjC15jZ5upNUfgwc4JX
XIURvbyIc6MrH059FB9slfrWO8+buAKy/pbLt049V83oWvayi6pyZy2yly4O0SEN7165Gbm7Vn9L
anlBQQgAFWqdiyJQiE71n9mbNgkaUByktBSgIrOMXRu+hdpTg+A57XrkyO+y9oHo7N9HB66E4tWR
ySydd+xtWvlZY04hwUICmY4DaDywpcl6nbtbjMmozJ8sc134vHrVcz/8SgiEZo1xqduU1cvo9R6t
RSu8JGRnQZdeqkpeTbRZgWtUzmUEyKhfk/CP9grGXBLXTDIIXgpe9owszKnBJLogdVe2TeHV9nPZ
7pWEQuw/DVd8GXZkSpDco3Rut01YNYY1WiYt9kFoV+pskr44sVQhzu+O9Yh2ZcHTUcCWlfQ6H4db
yXsv7kfJJkXPha4BEm89wj+UVf9XUxkgb0k0s1nmenKKn+vix4yewuxtxqmwgB8N41NCMW803xgf
nF9F/pDnc4NOoXomHwi14NYm3PVPD/34rbdvP1h6tEdo3Ujqwexxbud7md4IptT7ye1hQ2P05UNL
sL0JprD6MZjuTBwptHfADkt74D4Oiw1kHLbcA62gBI3xErNupsueQI1S/nDsS5A8spZ4dIJ6OG2J
cVrR5YtiMwhwxqu+kezUZqdB+aOSR6ia6juLX73HButMb4aKIwEKTDxelFTtdbLNTDvkn0VxITZe
gsJRiiOFNNBMRGuDUrh5Js/qAgY3Bk8NLHT1rksngVmRFT0jv0jKKy62VbVcgtZDiinkQpK6CSMy
YUgNvYkTzAo+ZNNF1b5Khd0DkQZrhsVwZeJJbzgCs+SnmW5iIKZTZi01A9BDigv4HS7W+a3Wz4tJ
No5XMTEtKBnODtIH8xDCr9X6T71creKlwPxYy+T189IPnIAFUw8WbwBSZvK1TYgqKVonFTeTje6C
r0ViXcXpGPgqAf/WAeVko+4t3FEwC/2P3b5D+jsY31dMecD/bTWsP23OnBNBVXS7HOcvMFtLZ/ht
XhusCbq2mpGrmRH8IBn0M2SaWCLN9i/iN15aOCDJoXx+RwYVFji0MVyu/XTFFprdtR5HB+pOtIGk
3TJwksdgQQgb7w30rTgEhxpzGWJsc889EyY7R31Z3GWj1tcA05GINJvr77r6VvNtpD1sfpIK+BZ/
Y9CcBu2ENZDbjXcFKSjCH7XasQgm+bZrvxdslAPkLVmA2reDG9lsPsbyHsZbg8JKN/Raaroh2RDt
btJdMSEsmgF6/p1mE6jIVNIUiVkv3kPFpRNqy55hSHmq7UusX0NKxoBGNnLzqRDwkrX/iFSj3Juu
RF3QvvF0tyKJSJSb8cd65JCBH6Sot7Rxi1mHmhcH6Q1DDu5kcNWJmWRnIKvKy72MJTg9te01Vfbj
eCQMmLykZ5JxTkF8mzhWa2rCWVhsBnQHFyGjfKkgd+0xhEGiK+Ddx6XdTOMzNn7KnxjXO7y40BCb
GHG+vrbyTbbJ+Xt/KcrbROG7WITYgpJiq/mGp0ubIDm20kYjJNdmmyauZBMB4AEZQYjKPcwjxxZs
WUmBUfT+ogI/s5+w7XXxS1295tkbuGEhbcWyq3hcfCZ+X1AZUdTZ1XBNJrMLSXsDhKjQL48MF1nz
/Wzi+yw8sNORPexzGKkD+XOIdJs99UK1U91vpf63hcRLjA9+E49wKfcILf6wwzvgixtZb6q9rdbw
ipknv4JiGNK2if7IulmPKgVwj4jvo459OSJH+S8ZfmTE9GBAufaozWvP4M0n4mbabrrnusehBmi0
meRtSc9vcyM2jnTNpxnwQ8yKjnoin3edtg9EI9yNJr4rcnPlZ0O7Av4lzEBocsnlJTxZjlAQRZ+f
lKLhbzG/2V5BpqLJy4DL4nP410HRLtLEl4KRDE1DNr/l/WZwXqLkJYr+OvMhjfciOM4yo+Fl9qVN
bRwq9djn2C8Zv8hAaoDeTTbOHk5Hgt/RvUo5xjTBcK+NVDz7VXo19Ysq38eW1KBrFf1pzhFwq6Qv
m6Djr7r2ie3CWLdljHXhaNVkZ+ec3NXOsu/d0uIqp4kkO8/DnXQR6iIq66iR8gfhCa2ExXJ5qcwn
Z9qibjOMJwOQy6gOxvg5A9zX6tXK9+IXZx4bi5uQ8pHgW+nnRgNUuCscz1P0o0KlDqjFHC+g5iWG
l1jjDLdRudIEXTxJ3efgNV4OZJoOM0pKTGJs2jrPaUxga7oQC6efFvpDyc6l5YlnO1z1o++kJzhq
Fy8iOqSJdG1XTIwpixlwy1gBUlymbItGiqfciK8CjV8IB2D406Kz2s/YrhovxiavH1SVNhEcAXuN
iBgQzu5OfCwg7yMBnVjUJz4Hmnd29Ls3v0t3yeIfVTQQSn/OsEUoLTTRBYCNPf4EOQiz8TEB96MF
1CfSZrgoAuPDGd6Vk6FT2EhHMPGCJ5m0ViQtVCIU4i1ZL7zVTJs0vnA7wRiVnqDuezxdSKgS6S9j
OgCbXVvOT+m11FH1OunMp0qWxOyColTlwBCxeJQQfIo2V5TtbkhI2pg+a/YbEEmsvMbv87wZpQ11
mQlp6Mn3SPyPo21xJ3qY5Egg/UWl0W6qbYlUzHgDu0IX1jrMptGpgBtj3CHXrG1OCFF5YSbCN2jM
/pdOIZ/5b2RqjDUT2S5x3oPqM1l+kuWX98912kMI9Kn2W6DeNWXH86bCBsYIgI9UhLZnW4F58gpl
H7JxolN3zVYMX5cS0uuLQp+I6ToUYlIlWJO/giRxp2ZPdcORWaJ7zi5xvyuNY00AixOcF+3Gj6ec
LCTyaA5i5ybDqCujcxTMbwVBAxJh1gcVZoILLRI4UP2iw1QZyadjf40DYzPmmdIjE5daLoesxuGE
FHMw3ouOq1p+IS1qlShbjfoI7i5F9cfmRIgAUsVD4SOf13f1NvGh2buTpTXXVnnmcYHZT7S9EPEb
zvmqVNdKvsjZByQS4nOJI9tKDyPwfSP9zTLTj4Q1kotFQWcs+q+kHdmeOKIxGx9GzUYZPSAw/taN
/ZjepnLdpK6uIXzGaDWVn9kpY24O1h2xDtldHAFz8joEp9Z8c5qd4WCGdHXFI8AGTJzfrWiu9ZOt
/wBwpBw9PU8R6hYUpWsj27MqCAeaD8XtvPOP+zEpgQM63jI71apGBs4uxW9Q8hgBCJDTLWVglQtp
vUbuU9VB8+4G0XH+p5dX9S/gqHUOSCXn+AaCt9IU9iTnlsa/bXbQYi8sfRiWsHzJEfgvEwd6zXQM
4os0lX6BEETb+g6gG2j9RA8Afm9cSPKJ/MRf8NB3SN8QpyMycaEYEhWSWx02YQNoKd8Lhj5tQmk2
bgiEVMDg+ERDdvu7NLwgrOAmfEIb6Wrah9NzL6hck6vW+BpjvuActFjaiAljTo8QTm7/IyMNFDDG
/G3xNfW0kBISTkGjm/KRg+27eNLTDTOQ3+m/HTCAwDy5PnCgtxDihInCYqJAj9StHTw3w6dT/KTg
8gb4qJfNC+cAWuduV7F5htVuHv96nXx0VABkvKQ34rkiJgoGiwE1w4I6GFePTii+3IFFho0/qruY
eEv7lqpfin01c3zFxOnbDQgwlXt2DHqtnEP51Wn+envVb+ftOB0J10llf1xOgzvAXtxl8dUy0w0E
GsjFVsaAXNDBgJ/cBdiPFN/wVe0v/oFUE9SNHlwWhsXsMWPLCIEV7A0dZVn3KnwuYY7CPwQfOE38
1CBDi4QQ7jy6UEbtbrAOWX2ok3sSvg0jHIHpaUSM8VkH4bEbEadEHvg3NhePwZ/pIyGGkZNqpFT9
ny0k4GCCAAO+fxSwzcimuAb4zNGOnJzduEWolyWexKcXXFOedfmUjK8sgXZJlTgBHKCCYC7lzKaR
7Sxzg5oKUTWohaYQS85VKPUvIOtrOkg7r8bSeIDnGzAmp6xDRA13iB3ChhOsVNzohjC+7w4Z7Kjx
nnIjRPJhmq9C4phwx0Wd5Kb5HzR81O3JvSfxAlyVJhgVgXNPggu7buxgsSESk3JcGTVNYx1ka9tO
mymhoDDYEqrWLbvW9s3wc0ZSEUsnrpQsf1XjOwA8sni2SxQeOfPOKq4fdoeAkIzlVuO737JgZ9Nb
Hl8q6d5H70N2Tng32uUIwtFux22r+2I/KDMXpddQn+gU5Jb3C+3XZpUpu89uhI9sDhl5REzx7dak
3MhsT1bPL1dvAunA2Q1FzrOZ+Y68eSP0eCUByvNMgrOvonAXEbqveOP4MgJ3jQNyjfAisiw080zD
UkPyCXl5BGnOQe5a6nsGh2hwAk5kD5Rc1NXqtZs/1PZN3zg+QikhWiGbH6ATjRUQeaIcZmM/NOgX
zdwz+Oux08Irg43eGrbspQ4xX27DcQ/8YUlnvMaAXDxyJFUkLVHiyKm6Y/OCB4ugw6ZDTbxJtXPb
E4nFweUvL9xFYvgxQadLRIpyE0EK/DJ44VIuX5Md/1bjRj9VQT9SAOOKgAxLjYP0p3NzQ5gcf4SJ
icj//DQP17h/zYZvMgMxD4RAiLxn6CpFN6/UfSTd87RofOKnoNszxzc38rJHLjuaThvGBirXWOj+
Ig01Hseir/oh6O3EDhbmryHnDYMbEndSKp4TF+4BaeRwLUx8qxLdoqsSBIydKHkwNJJzmuBftF86
9vTxSWzA43DVrCuGQFHyEvm68dtl+wxsRWGjEHt1jgUKMo2okWCGwEXWUgQvkcIJsewjzji8Rd1H
jQ1X8ycM8ty9/BoR8GS+pUZyUvnlWLhKIuqvUeUtkxcKlnvFG+hNE1ws7If+oN5DaDyG7LuuGcqj
M4/5qDDNDtNqaqe1032E6GNoXO5+ZGPL7jQ3bGqj2ztbxoSpfcY5yfHMC4CIjPw6N5bWUQVPzteI
jbLqaz+zj/yJaIeo28sBsuxPuzs5NKFWVuDO2pUNR4ZBxHPFrCFAwTA6OjwEYjQk1dFtGi4J4kdi
YNyhvJMjSALJOe8f00eX+fz6enJnaFDbHe9zXb5LLJdD80Vlt+CnbIQFJOivGAzy6MDzJXZrtT+n
JkWfcIRa8Bt/0W0iJFjSzPVRUVZFqXAQrSUE4f3VHv+wKEiINJLZj1L/ObR84adc2g+VHCGCSHvm
exu9N0NTa/4NWrHKLCIP2IWEC4Bhl4KvprirNgcQEcJt/C4EXJ9mnFMf9po7lyjd2/n7xNTdVgna
BryA2atAHQrIYj4JI8GMGrpaTSTe2MMhfss8Dlxc9QPwGCd/Fr9Sr7ManZR7DKsCd02M20p5b7i9
2oI1JLzpBmFOJFVRj8hORn8BFBgSSL3aJ9iC1QFY5Z7Uz6r6LNVHxT4saC5pCWWsyrOPgol74enP
jXsFCVQW7/DNprmVHQZnauK4nRhEERlUHzD8xq7fKv22dA7AYgUSKbDU4UergQ4MioTgxhYFJEWM
2VF1jitRQq5jBm6wxrKW9y+m27f52uaZqdPeowRktZjvuf1ZTR8FxNkKLqIFP55di96uiHxqngLB
GvDSmCZepPEkTnmOPGEWLrmG5vkIv8UMQ0wSvT7qJqGvUNtz5rT6L6ZN4ZmZVN1tbvH0Sys2//89
kUdx9eCMXmuthZfNYa66Y9PA+Jcvf+ItQUWa2r+GTTkxkTIdD7dN6g966YaJfcRlvk7HQ9QcmBNm
apurAfAOPEuEvdJyxkIduBKzG8B4ptzElp7qnHeEW8Wg8SEigmpOvVDEIqPmwP9B4/daICTiSx1e
+BGZGIMvbmV4mrnbf7Z4D/0J0QmwSkB9cLpNzAMtpjyLCFDZS3A5aQ7kX3PjTY6vBiJwZce8PGIc
RB1FvLx5LKl0m+5izklAdJ6E0FN/ncjOa4utre919ldU/Ig6CdhLXOQshg94VCPyZFiZQr8vr4TJ
d8pmib9jB2cfB019RociYz1CqF2U/mIfoDXHYR9hchPiIomWn61Yypi9QBAwI7IaHwqKAecL0D8s
V+FDFfSyq/Tue/tWEkiiISdX15HzJjUYJ4hlkFE5GhNiyCniuaAuQObxvybWU0/CXPwTKV+BTXr6
JtnQfa3A9rsC0VDjcz+9SSEoLTMIsuYRXvydo1TIknlSsUaKI45G7heTjoGO/0mE1sUvCRURJqhb
ZDxM86K/yrgDFO2QEyKVkAZUVfeIZzM54eSuJWwsu645iOZxu+y9fPZt3a2TqxkfwBPJTl6NG2sN
vMTPBfv6mIpHwm+tRvKaRq7REi2oIrh0F4dnE8Bs/cnwaCDfsDa99ZQQogNMYIJAku/A+EEqTrdR
zbuU/y0Gm3fukfJCKMWK5mH2GR/KU8QXxP+8yQve1eM475xFQ/REzMiNrk6X5QIU2xv6fSLqF0zO
6KstXWXzLYD4dy6QAhSmONN+5Dib5TUUfZefTRlOfjlwvoUGYjdZmBkTNu9/XITlWtanQ69WOIJz
E0NT+UF71rlZWdpEqqGrVGcpAaZQci/XCSoCysPCjDKER+O5caRtNlIUtBwTRNwxFxzRbnRR17cw
unct1miaDFT1qJcXVi1i7bhIVTS8Fxl1ULEjmEA8YjrcPlRlNXDAGv26sbwEnIZiS4n6YkEC7HXf
9ABcje/ZCDYV6RwJWEhCvFoGMZHfZQH0cv6OzUMG4osQVt6J+QqpVdfSHx53ubqEziUNntvoqxxa
itk2Z33AKwBAZVwLUJa0ogyBn6Vf+L/pu8Xsph4M1Kj0osMsNlKNApztHntfrR0NvjTctJWPl2j2
kW3305c4WDtqHaL6Ukii1FNEFQRYHzuyb6MjnluTVIGq/km1lxr78Ys5vtYWum1CN7TlPYAyM4of
zYKbVhf3rHbKypo/xKJaWcamUW+OvAffsPx0B9/RrfVN5djUJtJ7tZumdxHblqXsiEjK7Q07AKIn
XriXf13nMRgUq5vCX6tlm4ikBIlZV91Go1cQ5m1S58vsVnQfqmURLMavGHD40rTq4gqcmILY7UXx
dU5Kbt/tCxYTKj/4Q7m7n3nc4JdEnJc2vhvKG+E8vHUBSyZaFKRo/R3kesWSxwFhkOLFr9IyYXTg
qxavgk1IzfTxDxHNH4lEGddXTgT4fDKtvTa/ozKt7R1Of8N6hDll7CGwn9gJ888w/tYEshu+REgg
+9bBkw/9nV/y/tZXq5Y+gZIEC/FH43PBcqC3Tym99Quz4NwR1hKjXnlz9IfF4mRaT0Ln6+QXXX4f
yT+y/LomuZSYYWWjDSdq6CTajEUQyHfGmTbHOvzyM0G6aFnynTYwetev5g+Gep20/jamIYjdegxl
HprWpcBsLbAkEBSJcU2R33gPxUwGgIHug/uJYDBqxypMqKoFDYO2a0k+KvWPdJGgObZty5W2XYrP
HMLJ0Ab+HWAMoEMk7ZTV3MHIGBZ74SPdDfQGlnTvfKhIDWLj20w+gvo2z6h4Ga965mTZHxzgFDrZ
8N+8xuyL9UjS8Aris3eJDoW9WTgS9Ohcm3z11etcfla0viXoENWuuijDyyj4ka04HRX4nWhEDmv9
AaPQyogaJF61Xym+/oC42CDrvFmlmAA30sDJehhG9PzMWudXK8hcDaEH/xQ3CmLYm1IdGnldgcVY
4Vb6CWomGHrJAhc4ZvLLZldIxqoOv4vEYSZGJIWgv9+2rgMwehI0mENOQlddS/1XmWhUo1NMH/yI
HT1YYB3rp9T21as+3DqdomNp9V0SRtXvhI9JJdvbeQW0W7XlhbfcUm9mMxCZB4byMKv9RCkxmEe7
z/vPmri2PC/5nggPRzdJqVwpzOSeLCSxB6N/xvAhPMz7V7h14eHX8TRPKySAUMmh/gEzQdyuI8xX
e0hXne+/mr5rFMGB9K0UWwEAA/5H6WPeaH7IhPVEjZegr5PoNx6vmXMY/DHB32nWGGzYhFaD5YEP
tel24pRNTEZ9P1ZuqnPVizMrj4a8BQEzEQuoPnQe39gOuLRBupA6IpiHCiKj2iYjkEM3WEQcGBN3
fFEJ9qI9M0XngS8KGU36MayIH/kC0gtqt543+HnIBLpqtL1OzW+hvZUd+K7cb2Yp9mIcfgjaiIhg
OGPg4HvvcZ41Ijq8ekhsHbJ80FQFx/6CNfZF7kj3P0hfoPCEyMTtPSy/aafkr+IjXFu40sj8BFXr
zrBE/JkvVf6DAA6JAa1LEllSlxAlAw8Ts2/7YAUXBHTQXQV/GgKcTPHRyb6r5en/eF+E7TpK6Mfz
CSuU0i9T24X0R1VcCgqt0cdkN/vWfAYxdSB/Fj8y/Ta7Frqz1owj2XL9AsbFaOVHbKcKpfbOMLpm
RpaFesXeBuidA4gJbZBgjgb60uMrWvtSCpgb0V/Fe1tAv9zM/djy7T1J9lHKzqRdwHoKszPea/1Q
Kw8V8ekCVNhUnZcgCFJ5QkIvIT2IZ5cVrOcd+McQjhtRH2W7FcFVEmLUCndmV4sFac0SzQwEbZAI
6bn0TVgugng2INjgHJmeZTPtp+fsRgB/RkZICtE5PoSODzxHTUktYeXgPBYGrBYOiwkYNYXGBZjc
8tWNEUKj/Sb+JiWGK3xILeScqNNJguLzFXMlWAu1a65EyzLBIGV5ELg0LZXAS1nwpda88L/T8ko6
LqwQSRoZP0idvyn1s8Je11IgsAhLGBd3RtQWjGuBe/Co8gfb547Eaq38KDFnVkcY3an8NVqMnD6s
SRssmyD/SGW8jCx9sHQWb7S2iOxMysJMrMWEQQ2Ut0uoSRXCsLqSm9dkYUW+onLx/BNggmZGryzh
nOWcEiRyTZa8VnVmMZp2Ujid0Pmsyu+YIbI9dOYp9wnwovrYDzYDVcahL7g4oBgF8FXsejlLwUx4
T8ETilRQ2QhnjiH5ubZbuhOud3zC8GvVifgsPCBm6RUi6plIhKNkIrXZ9DUhBvsMv4ds3CMcQKSd
Iih11sPksOjea1IzIEyB0lprRw4VpnyvnQ/9A9+ozRqWWVdi21dBfwBdMjAh2Zw12wTZlvTbju02
qtI1PWPgOijK8WhgdSjvHCy9+hSbb0Vm71S+wASinIcTuNDvq6MuAxMYvs4TYKF+Uu2XGKuKA/F8
5+xO43ylWZwn2+dlPQ33KCKK+csmTbtoVZdKL69WOe2oO5BNDpi3ud2CO8X2ReNyS8kyaMpv2b7I
oy8pyLzd1H5rGIb7nmdMO5I+t6nB7hgPNwVlrR7v5cbpX5LqQSUFSXgU1pPouSTwMGTdbKviNDoS
+lFQTsK5ao5G4px3jvy8/FNxiRtFdy5QRXOAjIhDVTDjCEstkZyqHkIcscsMDFzeYiJS7QY3LtZp
nCDyqUm2mmzxgP2krIASqTPNxZze2oJkuTd4bSlBkK3/FRrVNgCQwFNx+DZWZ/UzqrbEbRDfzjXA
LlISjbdppQgg7IiRZxUMh3dkAl/xcoUynCHOW45GJ4ata29zdbHT59H+SYbvUV62lAMwrFUZMi/r
boScAwqxTGe599my84DBnPoQHUcAkpX/XTAD31/A7Si5PBAkDCStJlI13S5RvMCOcBbd+g3TXnBF
CZ5pQNbM9BAP6vCbE+8SFV9l/C4RAtd8ApGSHGdQX1yBJtys1c9sn0lUi5Q/gw5X55HINN1PHwbZ
591Jcv6M/qSaexVPQPDiaA9N+uNBXYp7kiL62dm4bi+q6mEk1PCHq641hjstYwhAhUiZrkvgSFxc
NOs9VHjDURHJ817ykk2d+CyS4kIVWx0/OXowTwoeC8KNdsCThV7fEHR79yZLG2GSUP9j7LyWHFey
LPsrZfk8qIYWY33rIUmCWgRVMOIFxlDQWvvXz0JWTY9Vj9nYPN4bkUESBNyP77PP2tKG3r6KUqPE
wHuP0gvDvoUy0EJ/pOpOtjD6gNTYFkPP8ktbCIMSSRN0edfY6cJZ/qbSkmzJX7d+23RMKoAM73K4
0/ulBhoyDb8UjUF05WxWLQ0zpqDG60CXSCyHVbnEnFGsuBHNdU9fP4xuk3A2UoyGtD0tjteywEar
Qylr3AJrMCjfJkHsCCkuzQbl/ZbrAD6UQy8jQiEyOgOEg4vFTpBzqyTMzrFLYqahLKfcQutx1uOK
NXo6A2mZy2T0BNasUUqoXosNe0IXrhDpY/Fa18Ak95n2kqSXFpZAuGP6Ripdg9udds7CWXIqn45G
wOypJOriknJiJtyHwbmnnsV49VYFx22Fm5Ie0BwIBXb1Af4mh7o6ugF3GfKfAVXE4pwxTao0Kmpf
OrfJz1F4/gy8ftq63qbjqiKPDexPY7N20zfxmo+0/uzMczDzV4P4CgIyVJg+iBeO8Uxx0VbXP5y7
Lf7AdtqAKDvtpZdQe2wxMRD8gBD5HXBWs8m6bA81hypbX8XFIxjOish58jYlN1/U7RT/IYK9/dCd
tSyCnalWC2ckEuu1hnE7NajpJLPQTrhEucZNaR4kB2PtRHLjIvcT+GkycNLTIkGKMhIyp/9MSS+r
Uuqb1qQ659shQi+iQRG4dGsN4jTRsmNKC1B7UAWY/mcWphtPHS7+nI5YUa1QjAzV1envpG1FZnZO
sCLKZ726wQVtF3xlRXkyGNCClm7tWvznKlc05RAvd1cZLEKIw29s9vhdZx3HUe80nV6gI0/2Zrtb
Tt2WilDIyuA+ZP+vlAKZqP8dY8Kvceo69GRjiQcT3BNyoHC5VLAI9HqtE1GYf1U62AwJ4xXbl+CW
0Cyey0AnJV1afaJwIzMvQED+E5OjWx+Tj64hgAM/CTp03FxiiiXf0H5zygexOqs1BoR9hojggrQD
BgyOIYQlNN2bhmNoeNEAhvsEe/TDvQLfXzARvNbuOeCx6GKo6HDjSS1eFM7gBaVC/C5ABuLxpe7E
w13dBTk71Dno1BpruhOt9GoxNCd9akRMBaL9duLFNIiK244mrvrm8JAxMaespsZBzAYG/tE27gRC
0m/e0s/jXLUvbeLm5yW80Em58HROtRzqtPGa6FuaDzLJFle/ePuz+Mgjbs+dz53kTIQHjs98U+AF
E91VI0RQAIv92jtXTOS7mbzFddvKL1m7Hi3Xa2BLrkqPPzeHB4DKpCUbz4qXRnEoOIsMmoz72UV+
FfCysl3H9QyYBWQ8hEO3Mpc/E6iCMLwgfO8ny4YyAeoDAy+fd3WSgzXsN3LvAt6dcC+YM3FoBAU5
ka8+FYz3Uo3ErK5SrCjlStzQZ8hPGuao76xHHOSi4Njy6NXxh9V/htG8Y3CrRna4VsFeNs918ZaV
+KWWE+Swd6nWWnpPZd2D4gNJVi5z24VXVRaYzl3P2yOG9PG7Ns1ah3SaGb7VZBa5H2M4ix7chkRT
70Oj+aEwGLqOrfXU03ZBoCbDvFYrSgbE62A/1lebYQ1Y6iSeetwmgBkSKBIbnxtR39dsgws4ncET
cSihEUAEByND2PRZ9HTauRPiptgwJBM211o5jPrdglbBbB/u0Nhb+jywHVLeOi82Ythk4V0fk5Wp
v+fqjbtTVRivwsk5nWAFVqGSvd1iKgVKzSBWYG/BlRzpPbGbTkcuwSxMPyM15PeoflQKc11uW7w4
pDaH6mVQnipek5pnO2znwgxnjv02UgjGhCatPG/TBHtNf1P8F/Cvsrcp9H1ibqJkb4Z3x7piYGth
VLwJZY0ZOQguMTq+Yp18ngBtw21dOJcAWcVHFDU+6RWN1V5qdgalMzwJ2VszzFwKMrRGxc18rEf6
iCSK61J62ESnDkwnughdOsyjirDbuc6BKMEuo2v3QToJsZb0h4oZJkG5kiVU2uRtyO8Fp618CzQt
bqf6ogv8Be3nWXUbsAvL/RcXVGpJkdhm2JFk4PUVWRB2CAksvwbyD3ndIBxrc9MFK69c5PoMUvUG
LGSCuy/HwWnKJw/IbbOejF+eeQz7g8BoYiyz/Dkqi9G+5jqV+JxNlg6X3WxsZSdfAGGq9ZsWXtX8
JkBx0WCRlqG+SGAP45dd8AIUu60PpPwNHUokBPi13jLnu05Rkkfs+U734QU8CQuRENDxZoMlMOdy
6vYmQwm8z7Jjtg+UAwpX1J+D6jQwO4VTs8NJwzES2LA57gZCqyuQIwirUssgPQNX0Qm8gd8OzNIu
HOuhJJRc+yBmYosZiRyGhs3oov/U1Z+I99ozgCdbH0gtROS40zNfWDD8TgkOJcTGha2tU/lGUOTY
nAA/18YeGUuYJzIUUWCZpYJ1/8e4HfwkPQ+zAAb7zMevhAOfmRKVIZ+xz+KlafeZ18zmtfQAlMSU
SJafZTgn6b21vgR3gUQFn04Wxv6GPyEMqXSUDUHJsXqfLHU2aNUbL0kOJ4xlmnL0BGjSA2EpugWI
9bnXH6e2Raqls0j9nnJCIuU+Ble81JqPPRcKwL5TjlWCLLLXm43UUGlPWl3+lTLcQqFvWisWh6ml
1YYAO28OTFQutSIeafPbqXuCgmjQsH4HAZuBg7Rr77xmSw4N35beLqdDvXo9BCmMAGj//MVY2/Hk
gETxYDUeJ84VSKxm6jQk5e8agSypjVnDthIZBxSeAeiR0r+lkfE7mcAY/g/bH5yfISKbJL2D/vRF
SEbDwUxeEvmhCyBfwzXaSHy4fpOTYEsTuyKkfUd5FZSnES2r4ZCbm18OxVXvH/7cOEh/zVbxEfJ5
5Im7vCZY0QfvO+Nj9SDspwZ3I91p3Jd4pu0SawsncnTWTv09KB1CA/CKS+pWw77MSJNyOcWxXLWU
Vn9kvnbeonukwPAA4QLb2cZ0N+jVe8WapgfZqKI4VT1+fnZCvNdx8s7sV5pgxl6SuePp05dV+jsd
BkTI7Pe03vm0krh6qnlUlJXKiY05aYZOKpgGLBx7Vf6ehGDAcFX00OwDa1sNRBTGr/OuMkpZ549A
Qn4H0j58JjqDhoDfglWFXO1s9e5h886Ux9SatKa10zgG1szgXG1uU6o1xp/rTa+y3k0TlwduExGv
6S6xsAERoaIhLRcxZwSlSZ4NJkUYw3cG2oB9KhCdbJYcB7U62yjylgueD3fy07ACBVz1R4QXnup+
r/dPMWyVirjGBQWgLSPEEfdAq6/q+dv9T9lDM10i8ngl7kUaZJuYgmHYGkC1d2LAp0D5jLSJUOJg
MlxZ64BHrrvkybehXIZuAffE+UZ5tfLvMj/G4Xkwt2O7bJodTvsez2CNB0zaD/rVQQYlIK6+6jwW
zORGP4qMAJgjO9V3kV28T6Of2yGd9p0dnFBMumyVUNO0iCYhSUH5JzG2tKkTzlH0gXQdSyJcaRob
HRwrnI1gB9J1ROhgErhqiidzE5Feorw0I3KRK7IlQwethAUHciCWKe2WYQ6vL118CqO3EetIHSM4
iO53ZRwaCVPQNcP2ANAvp0F5mbJekHmk5lyO2wnWTtEzEFC0oetnWXO7oit+DP2zJ9+b8qPWzqH6
JYWw0jHaF9uY05fLSwbRSWJer+oWolv5+qq0eGxjaPF7LwPbcktKHJOMaaJZd2seSJhhdMBBFoOv
HevHQEFfAWVpl0xnMB7vz5rpjZhdsKnAWNjyuQOTw2I0os4cvAIi8tokq5vvZ/jdMDPhTsm+jTes
MoIdkYhoQSLCMLyr7jxSHuR9GOIdJabEWlnqNZJeHZZ/ULOT3XCtoOrVAw9NvxwJ06h/9KhwK/ol
5riiz5EyddgDB1qp3nXIF61M5s4y7iVgPXsr/Bb44brCHUZug1lRzKj/mCUqkjWrr+l8eHQmo5ud
uAS1mOWG2Hq3YS8OoQjAYcRuixmM6I0wfJbQbhjc78t92C51k9PijmFUMz0PdcqU1mTVc7PALTid
W9TJ461JP3uVjdgyODVNaCh6/VRbERHkqK/53uouJhPsdfUhaQt7mHyamF0qmBdmdzJVnDTRodS5
tWzmPRmM2inAAWKIy8w+MloNeoqHzsML32Gp19dwNDk+6OQ6dBgkGQUB6zJ1HdOjJEVkMO4GOiQt
s8Jhd2t4+8JgjnMOt6q7RTFBqEiBNYg+YS07CNrlshs2wLj8yI2tc+tQ+VBfKEyWMAXYwRALMGMy
1GLswfem1lKD/NB1O0m7Fu1HagAMvfX1RhoTTucPGoYR0zHsT8kBI2yj7Q38NdaZGAIaJD1rJ+Tx
NORWoybZEuSij59VsbNRmCsu1rIftprYF8NxlD6lKdX7I7Fd9Hsy6IW80qMnXh1LBmzCGDcM16Mz
LnPWx4whA40Bbude1pdxG2aPHtECjVpGfeeGMpsfmJAmYM1qwQaKfwPFKIEkP77yoigfgHBDmaNj
/2PnD8ZJWxSw4MNzuNE3CYAMHaeXW5j8JTgaFJbRgfxMi25H1B+t4WUob3l/z3hi6gKy0fghWVAY
mb9Pws+0WECstfjOgo3XrCQVacb6tM2zgayIj5wjA/YZ4mULDrJzNTiL9mkAblGUK4kHjbXNxdbR
NnpWz/DJyvV8hnmIKBkZ8/0k+QKYN+wj4BruhgzLBUEvDSaJQwGo10euKzjgmfq9ly8i+yRub6py
em0lsTlNWMGIsRz61xVtUT4S7ffMv47xzbQ+pkcWLTZ6neaoiX+clZxXaBahtRvVuTK2ivpC8JeY
1ghmZKzcDcO3FqtVyg7fcvpPAnTR8G2qQpk64PAL48xvcVz8eByzoVwoh85/TcfvxIzmfYjIMtiE
7h0NHuJ8MQDUSlIg4KfCAFFsV5dxPJPsmhLgEX/wDcDTJsihp08zcLBiKg5XCMxQnJvmMgG0zb/i
wcauT7sWTkNhE6a77ok1piCN/Q8HKx7VKHZ3blcORHwplQofxvKQPS9cdELdqJ7pcqR8ptag72xM
kRLP2nuBzJvWrHbr2LmVkLagyKhfVXYvaFNY2GnlK+fGAggknfV8zQ1e6K+8+yTckoLOc1oORzjS
DYOH/ltKBJgHRZku9tXxmXxnSuBFY9oc+O3URYk+6/6by9j2J8vehulNdpaIolSbdnhO1ROXypb2
CKSBD9hjnzlQrfeMY0puXr6UaL1ev22lI6reiPpkV4us81ypPoP4bTlb5QeWYoKx0YExC1f11G5h
2Hm6cXzGAlkDtC+WQU7YPjGp4bw2gKaWv1u12HbpUyBJMpLkr0QPXmEXGncFOaWlwdAD52EmzmIH
g5p2CGKQAg/J3KR+jhjCAQaor0angcbQgk8Eo1Vqbn23FUsRbXjpZLhN1RcfEAbFxDqhpVcC2l+r
+qkiLLn7VsadJ90L6zg6u7rYmd0LTQSgqPF4CtVvI254Al+q+hzVZ1W+F9kp6ecxOlWGpXHOM+IP
ZET8KN7dTK89212wlMQKyHxVvOZxx7GLtpYPvJchkoYeoHaz8/NonwoU/yh9UdEg8fHqHwHsJ8EM
NbI8nP33TqxjgWlpxemHuZ1cvkTlYcrkNUiaE+hqVFW4maEsK7iXO3ijq9a6Gfh4ucosp0m6kYeT
qhwI+PGjm+6JpVMUrhpHhOkee6zrGgpaRKXAa/A7AUSxvkR9VNmKwk1uPJPUmnm9fVDrgZPhRgGO
ra2N8l0DYe/o0tpqUeatl5Led8GwHLsfJy+8LkT1spLQ5e1/OukMuEsPjiM2E8Z8F2V1KfpkLjU2
je92jcxqdl/A+zBfxZ3boo03wL+WMcAlqWqwMH0NxVehwYVwG22bMEE3joxi/egYATL/G1e+5DF6
/94Vb22DDsxHR5I9UrgbdLVwysVLJ3jI8PlU1GGKyYXI3CraNRC3bB5tMKOWycH6xedUOs5oUAxw
kvW1rHC4iFFjvReYmlp8YAygrnaJ9aEbRKXgY0x2olj35qFEipbVRww+BPYexE5tkRgfWU0XC3UR
M5QD45ZyPn4bkrtiQVFn1k2nyh/JvqNtokRIstjolXPQv/Xqyhk4C93iZ25j0mpYdQJgUfWn0VK0
SE/B0LGOp8SagED9llxizEx2hXnHDXnLRsU+X2H8+azhrkYMD+1YgIoC1x+eSxaZWhz88iUHkiQZ
HImk9zR+x2nGQaVAscCyhwrjkDxAb44BO1wJZbSQ6R/JZcLStelJ9epXjeaO7abon+Wk3TR48doz
kEPN6RCZd+x9HsJ1Qv3Wak8PGUyg28yangY8x6ggvo/MZHhbO11V7Yp0FTZFNlX2ryDDoKHh8FC5
DZVXY6RQjM8txBn2LVrLvnyYhhQzrCL0annIVCR2ItHdCdDNvjmtrz6e/clnnxrrgGQKCghtwxn5
3Jv3aSpCXsEKg3NDP5RP5g8v5rApytecwkTqMPkMH5O1JqpdwhRR/9kaPHztPSK+iUG8C6ZB31dp
wmRIn5H3YyFn5fiP9nn3EAxJSaipLcuRN1x09W5Zl1xGzeDaKSgyLIAkj5YY5Wgp6QeyiidMgMfL
Wk6DOQcT8kRJIhQgedQSuXDrKH1NxSvN6oNIV75RcBR9a/QXaipc0zV7rxCuzmofQK9A/gkcgkKf
ojqG5oabaTKbKz5T3CbbLqlntkTmOPbTinxxblqtmUAaJZLbT++/VyHSLQb9FF3ZcR0CAMh0uuFZ
i8bHMGw4uNn6Uepf+vGrKp9O+O1xBilNsgusTVYw3nHJ+Tn5IZ0D4Fnmm8O4Ou1iJgEVyybc+s1B
Vp7IYJMmRvT0b2WdTz/3tLmj+8ScxZjcXqVKwfbDWTMA0iEhFtEToWMVPX797T/+8Z//8Tn8T/87
P+XJ6OdZ/Y//5L8/82LkzQfNf/vPfyy/88Mz/a7//Kv/+q1//zf/ODy75rv8f/7K/uJe//svTG/k
v/4kL/yvNzZ/Ns9/+49F1oTN+NJ+V+P5u26T5s/L8xGm3/z//eHfvv/8letYfP/16zNvs2b6a36Y
Z7/+9aP111+/AHT8uUb/vETT3//XD6eL8NevXfjxXYXP/+tffD/r5q9fkvV3zTQU2XFU2ZAVS3Z+
/a3//vMTRfm77hgG/9cwTM0xdfvX37K8aoK/ftl/NwzFcmRVs3TVtAyLH9V5O/1I/7tmmLouy6al
OopqOPav//3R/+3b+z/f5t+yllh6UAD1X79UXeUNFP/8mqcPZ1imbDkQwxxFNjVLNkyDn38+z2Hm
8/vK/8A2oagkqs/aolbPtYV+5vdpsu2GHP0wp/9u8k5xo7B39bL96RkmloGe04uiKphNRc2hyCzQ
2jtidM09HyiYCREI2qtqvkgd3BVdRTlqMfujRRUDaDEaepoXO6PyvzWHYlLNO9zF1oWk8U0gNBzu
oZose3OE5VLKyyKylj4Rh/bpt1CZgmvC9j2i0xHSTax9hmgcOTzJGphdRyADt2H37nO+R9WfayGn
bX/0X0PIC5GVvrah72pqubXQz0PDKDd1w+GmK2iQql2husJz5XB0iLWx9gIJXlb09xZMAA99cHPw
j3nCeclb6Xtwyg9LlmapXB4DeyjpwAWoluah5cNzJE1ZqozhEJU2gX805GuUgjwdg02ojncpICoB
VDHdSTN49XIaM43yqdHIm6dlt/abagl+dtCSm5opNynEEmUrmLdFwRyHol7yAgVLAkXRgpk2ZIv9
WVGfHSmUmmAWEpOL3+Cf0RQTApqD7h5bwWNMNJxjdbqyK4zs/aCgKo93n7KukEtj0Y6CSbX0S6tz
Tp5hydfalNsmzpZpPpIMa1KYFpxc57U2uoIWlVKmZGwwbii371iszcbvZ75DDkIiIMK19bFmcKEJ
j20uLomTxPQrvWjmW4SRvfsKLUvBAs8GbqvVtogj3KStusjUzPUBt857kEwZ88Or2h63WjxeNIsb
Kx5axkKrirhmv8zm5DTulAw8XGRo26GHVlmiKiyySju1yzovrhC+AjBJzpOQCSqNaJMku8GQqBzU
eprtKODBIC+lGTdP1g3LBBCNbqdMWZjcL2E+y2PUoiDCWjFg0fN9tfht0FiXHfYCXZHeof9Ubqm9
lHVRYPsypXWPncrKICkk9M0autZNuCiIyXHNLP9uQesp+jotwG0HYDbZyjhwMn/bC22lRv6LpJZT
VydiH3boTIWoGVq8i0Ru/Ra6HS+6LPsO2PRSFbKN04/WTEaW9If2aOXSyenZxAk+hINQpAcFg4mU
ysW8sW9mKb1XluL8TrDEus3YX/deifQZSABQE7p+lbJVG3Z9T1jPXPaPQUDzs02+pTCDuKKkxOdg
T7LD+GuA+7ZobP0nD8tdmfj3npvLHMGUSIGPw3CkOOsLdBc/Tt+76fzD5l8mKW0eHS6O14I+DDEr
oDHqDv+glyRWGg56bY+3S/Jx4xXGsDC04JbwMd1SN69CpQ8Nmbsr6B3Xbt/7X6kg1dluaZaFScLQ
QL2t4upowfM2K7omNeOulZXFiBU1mZ8EeasMYKb1gIXNLxEsGF90xpzDhpIgO8Dz70fGbhLjHjea
jD3GuHDbb+Q0WFugPmWnYP8tV2UR8RWGpN6MCZl0FWAHO+JIndtbO/b5A6XOaJsdGHMKQ0R+I8tu
TRswYzXEN8vLL0GsnWzF/mwTiRFVk5pL+Ofph12dMqk/HRC7bjv2/mug1I8g9I95hFdPwtlESOjk
kUdVIC/uYtRA8iuluvkaPmYdwHaNU9/0qOAtw951cQK8NM2XsqJ9jhMaLiJfr7exCKVNuUyDCgLE
YJMzU7w5ep27Hr6cpqnw7OkNBiAauwnMb23sW/rOAv+YPicFCbMDqTaJtK36Gt5MZL+KEbim3Xfv
lkc5HYzor6UGCN2x8KxK+rIcoxI49rAXnXCz1JjmoCqaNCMSdL3Okj7dRX36phcKtgS/P7cYcTGd
2w+JgfI6HzC0TziG+qL7hSB6Di6LI4UXT7Z3Y6Xuskn2M0Uwo3Y9DRJ4lLBRv4dKX6VmtavoxVpJ
s2QffbMTsp08hhzUXdgyfJ+mgr4EebkM9+hXNXVWfkDaUe2Nl2aUORKRoDhkzdZ2OvgWFhZ43MOG
fqkV6mqJkblyGJ9y3hirxhCfwVSBiv5Y2dW7lCun1NMelodLo2NpM0ae6tRDtzK9n4rMuKIlnXQk
hNYaTbcMIMGLgjjYWpKfnkFIgMeD3dWa5rYAW9wgb7Ay5B3prlmJGRckfWljq6/BppWAfl6kst+a
3bE0Ub2d1HuO8DfVAeuO0k8j1JD1hloGJZF7b8047IoMKTykV5GN1opkI4wCinbKMn0P425cVN2m
17XPQPKyeTeQEGBhzokiFamti1wjUE6dP2mwSfsOTUx1qzwHAKayv3aXTjDTLk1cS1yEeU4oz6D5
TCZb9CyCTpuLAiw2ywQqhj9RoZnz1qzgYuJDiClb4yH7slRDnUty9p4q2bdSjgqHepqpkwPzzwWt
cu1UGdG7pfbxQpK536wBHpJcuyO5mzX3+cxUVDKhYCry1YbvQgiEznkVpBzWLZvFRirXWSpdkqSY
tPmQORY8TlFHa1kdn04lluhQe8qMe++Rz4K1+7dngwMdaF8RRkTv3T8qRncRYAQGclBw3mJOm/ab
fqkTXk0GQY5zNqcHokIu6iWDBOEUPZMeTahK5db2le8QCFhdc1LroK5z20amI/1WS0TCFjppr3CF
FSycFQCuhS5jabW0atMWNL6gycwVOT46OdAju1mlCIllPE5Oev8nCfHHVFImz6xQnNtcJpJWfzWd
NJj7MnwqLRNze5h06/EutIFAYzM5Zml1qQzWeCWDM1WszBzNpQTKUhM+IA32vc76eyHFJHi08leV
z2MzttD2cbKYITOo0z3XCgzLJXujZ7AeNPLdkrit4xxCRYzi5MAoEQYty4yBErnFNpHq2S3W6Wf1
dnZT+hpnWU69knf2CyvEcQg85mXrMF52hanPqhyKwiAMzE00fmr+mT3IVG4V6riIMOWOCSzkgQGD
wqdG9ExggSBXXTiDd9sW9Lgwohc0eUMTda2s8ofuq0x90chTdIfcBaukGzyaH0VeYlzP43Op1CaN
748kKee9mUE0MrmIo8owl03XwbCZzDDjVWCiMst2uw19Bfps/JrK2snieQdccyS9Wj9LYBsdwkfk
jhJCDZGyHOoAVRBJN8rDljuRuQu0/r4OF5rpvU77RpuIrfCHS0A3c/qGyopDp9/JK0kfLMZzlUdG
bh3J5/u+QjZXI0CbNsVC27OMO1WKJmLAOR9JkO45f8cNYQsDYxyNgp6YJRe1JYIjasxj0lurwUN9
jAnFKuySozFP6PSV5ACaC8QdhXrQt0EImNPjAn7uVWUgPHEYMy9wTHSshgR3G4cu4AaQevW7Z/jP
K4xt3nyohfFtdVRCsTBTEDPbOgOjFmtuB3MZ4HkK+XTkOG/Jwc1stLeubX1X99tjUxCyKEdvnsMO
piJtmGtd9asb5sleiyDoJM26r/AON8DWGyaMs6rCwSSHgM27Cep/DqJkZFiBXq0ZZViztJkl9Gge
BdLZkpmbcRiH5w7gfnHoGFiTH0XaFF6AvNfGHCWsWp43zEAmtartOHbMtI65xq6Ajz3W7wMYtlXQ
mEgzDPhWACbCynrlxDMbncKa+5RVcoJGYLCRGCXzRQYzQUTcM3Pr7TMVghHFuFSjewvg1gq9qljT
uEzRRimoFnyQnwtPJKbbREyUM5MoGbyzUjSulLH0x4rz6ZMbCkToVKhajkUsZfRzMDaCwYkoQxNI
a8VY+MgAWePMoqhepTpPX985b4XELtLEdPaFRgpGznHukhvG+FtnoYQ0f1R0ZSe1RH/zpTfmwKki
S2EnbjJDXWH5XTC8+W2p7dZkUqHFgdMSKUlgUJlhXwypkPuW+cdY8YgQj85he7NCRPoIfbAmKK/N
VEiyBYVfgHBZUxwkAgJJMYSvRrUeHevO02XhANAe3ai8CgLNo4RDi1kj634qPUUBe5LG9LzpGbPM
7LBHDzku74HMSKmjEbJS0tom3rF89BJNw+aU4zmeBV36Iecaw24GJkTbumsJzupIZxFJBAUJp7Db
9EKV3j6ktL4FMRESuX4NDAyKXvzxZw3udFyAo3prdeD3wocTEqZrU+OlKxW8k4EJ2CuYR6kq7x4F
4mSO1k685UNKukMHTp1pnNTZ1zy+XulRhOaiWSQ5I7gkuwqs8fYoibXs71ubKi+hhEhLBTPOpimK
YKPabBNppq84+mTzPgj1uZ9grA4y8NkpyfJGxDM8sHy1VHjxS9y2sKFjzhKhZCwd4cyNIv+pSKcs
DVbNyqNnJ5qKYoSB82g8+brzWZfFzfari63kMK2HH1M3xGJQYClHORNgCSHEna5ehNniLc0+MHt/
lY6nIAbY36kv78dIrNI+J/RjGEHglj6YJczuMdwkyQpQ0jrOVgKjeUHo7jCYsAXah6JGZ1ljG4qp
0pg9aqLh4of0Vf0W/1oQCZuIgRJePu8MH6y8l6lrSB0U75mByCxZvrQvClaRhjo3b4pbx9xrU/Uk
PCXY8rI0/arNgNvdZzzfGkxkdMd617Z6U5+ZNqiedpF+GEW5iQ1sMbHuxjpnM3kYcSczIBMg45JK
VcPHUC6xofZE5Kkn2WgvTYC9ocWvURjYwns9zFeR8iEZxilwWBt7iTuUE52K389f+eZVDviCWq1/
12tukjQlILvDQMxjliZYmnut8tZRMUG6THBBRertw1QcPJOi3ai5AIrgUmgDvUQjgLzeC1xAcuAO
Gt/xKPSAJPnhlnBQOyZ2ssrKodzoMb24BtuQyOrOtTIQ1Pbw5LDRL9Sm2/vEFjTqZ9WbbufZ0qN1
/EMfAieyp3hFi+2jKRnvZWTQ57f7iGmUIUnoB8mlPjNKO9qrII+8EN+znsqs8MFXGfvXvDBoAge4
b0NDXjQtwXWtbu5xCnWrfJpLTMfC+V35yZfTNQuh1ZjyR8Y4zaal2NbbyN6M+IMj3wEfwGSZ5k1v
1SZvXl5pgXOiNhZLHI0mjgWm6r5Sx2AubyzIuSryuWbMlUF/+p6IN6oCf5DOwSrwM7AAeObC2CcW
MFHvcdRsRV8xcTZUBDVqjut3OLctqQ/W9DF5cRwqLc4PPcIhnSQb3Rzfbcmv323a6Io1wovOoBZ4
CegUpSE3wV8PAHqdQb7EIkD3dwYAIXHrL3MAiL6Z/yjOpS0ioia8u+ZLw7yUraPVeWfqHis2JDc0
PEYrPaGdhrB46bvqHti+tC794lijFOvOwFaVtnQkPAQm2eR276l2uDIMO1ATeSWlVOjN006qZ3CN
tp6iMTI+2lMbNKB07GHlx2XG6OXY8nVhIw5s4hFV/zxmgI/YsAo5AAFfQRAvmQATDBNknJNyu1zn
toYh1X/WunO1lOIWT+1orWJioZ/Z6bSf5elZ71vG1YL8kdType9CSkCOY401q+o8mHsmz5LTl0+/
UDx38NSzHCu0WCWDYCMYTkajvAAUkYnkaal3PBuopTiNk+cyGxsgoHKC76Jm1MiWKBhD3/qUlDGY
64JF3a7JM1BWsjTgG9NncuZcUsZx8iY/ZeWUekvvQ3hcrmrI3DRqjqPSoOqLflyW9sm0h61IimUt
CX0xduWnpeSswfaUvCPKTWeo9TUIBwo/VWwKBV5UWpOl3TpsF2A/ltlYu6IWDMpzstUc8Jo62Vu5
sfbi6GkD2cQE2Aj4GCOJWiVDmKniePu+BMHToZwFGm4uRf9f5J3ZctxImqXfZe6R5nA44I5bMXYG
d4qLbmCUKGHfAcfy9POFMqc6q7unrOtybMyqZElKlMgIwOF+/nO+47zQQb6hAAk5JAqJMdFwuE48
8Zkn7WY/IoWWrkDzM6yutXkMtKKPafQf15XgY936N148vVkOys3i/6wmssAJY5jBm/bCyB8SZEsR
Ns9OVS4A+bqXwspTYLz0sBav0h3iQ+WKTYdMc3krGV9RX5tVe+2PPBfD4TQMq77KMB1pVXy9HDK9
PKdtaqwr2H9jdhgdin2nwmKWprUbUQ2iQwILe/GQaPJ6Ppiip/oBlXm7gibUQfVrzux9o9vjtAZM
nZNgZelJWCTXi36zCmZPcNM7/JAJjYpBH1K8NKvvYpz0VdMb9j/udO8l0QXBT3igGr93U/VajDOI
hdLRaLwa4h/0ddEBIEuLeVcQJ6ldL/y6wB+mK5HU3My/vc2RgLvYPeu0vLfgT4qSug5Zwqm2jPj9
JsLbUB/mAKNyp5CKMrc7JYEzMiatcBEEP2dj+ytC0FRnJbf96tKAiz6Ho4UyxCG4dtHFNik7gKQJ
0y+qWc8j59x4Je19FPQ9JWUTHfwhYPlgOzHGOKOWymFEmmcv1r/JpMtAdH4LXchrkYQjCCiS6k+J
aTH2rlQg9i1K69Voe+51t76uKvd7U5Gs92OGSigxWBxYpbap+007w5Ps+/epd5FmFD1iU5Hb/Rjk
PHstjJgyJS5iAk/tV93eXP7vOpxyTFsTf2+9/VIISBnLeC9CInTTcDcQqvQUDehRQfAqw9uWyVcP
m0xpuRDy5YLvxY8ZOfxAnFWOQZh8jol+dhdIIYy0ylKD9Yo45XZ0mYuaspU0eudu+xpEdmdzZO9p
52WR3uQXFWUwDXsRl1LABBgnUVu94ODpA2L3P2cbeFvibKxZ6t5te8y+NeppDbmsqutDXIsHpTFX
GDVfZ8VI4MrcuhE3StNK9gorkEjbU0rIEfDqppPIea7D8pPVet3kM76KtpyP2fjQN5KsKNMJmkLr
KJM/Ssit6fyQlPp6KsBlVbyX0qn7q2QN39VqkfTTb17GfHSu2mPf1Thrcue4xKe6RKnQXb+3cffg
2Msy2devQ5Cf/Z5lPrLs4hMu5r7QDPdaFzBocQwbMDRZib9PteNTTvbg2l9r75B13Z3VHmGb0LKa
hQ6+IAhZ8YBgXa351VgiB43L/F1kZ9uhtZkezX0lOjv2F59aXr0GU/mSWRxiuf/dETBtyNaHWyfc
FhrrRcKcXPAQwkuRviRR+bNUrjoI2d+mswuEsgFss6C/hGEHt3FI8ytJshfNCQddz3sft1ONmV7c
GCEbpgkNeo0GoO8NPkcYEo4FDg7BdmhQo8Sttsitu3B4qKTC1WXwto53TVDQvuQqSoX9x8Hzudyl
y1ODOdcXf+FpqvLCJyABR3Ll2Se65hQ0bonYn8GHDJL02jXuPv1Z9+2TLQTTi5748EgwDFtYr/Wn
DlXEea3fiXV9s7I8jdhxqjCheObbguSYWgxUqfvj09YZ1RbT/dC69ywdGJsKgUFdXNmxatGRwJS4
DjjP1ty0ow8TepgPsmcr7jlQwsLg12Rhh2i7dRsXFH3GbCIPCtIkb+vseVd5Qm1N4fYU39art2tq
Q+TRIUeSD29yaW8ci4TcrvNycBvApFWU4PVJX2v2xKep4w+KvKCuWnyxbCLJ8HKgdWKakrPxcxhx
II0/PaqVwKAUdGrN5UtVRcsxaPGPBVgDElM8IHzhs3Y4qDuR2U6ojePYfctaDj9TUQMQGvg9R8Mc
8gtc1suKJseKPemj54sQyxkbg1KQtGqqACvq/JlNCjU+GJgpEfqXPNw2TJrYUPnznfZbIrdteutD
GQcOxNagIiaSL8t2wLzROOPR+jGFIYojy0UBQcShm4bvF690cR0o3P5J2l87OmsPKYGIZPXvvZ7/
Ec9qhunG9au7Za59gBUBlZ7NIZsxqk/zeDtfyhd14P3IJjYqFx/NmnNztZq7bykJYvoLcAtfH1PU
wj3CPCZ7d0JhdiaQLRXCUkQzQTYAmizc4d1kSI6rb5LroJzuhoqNv48D2jQTJFYhL63FS9e5RyY2
7O2dS1ZbhYdl+Wzd9FviF9U2afQBIpbcu8OZg3RzxSx1Rvav38dmeeJlY8WPbb3zAcG44fgRlvgc
wgyxY5TZa2V5JE+gWCce4vWE8XqkDa6UUbS3lINSNNTfiZh+50igRdS/khUab2LOojQOl1iDJ3iG
15Ah/pQRF6XhadjrpKV0pgtezAQ+b/DVWxnkC0Z0Soocabdt79yJBgfPnKyf1RztAt/DRzRCa01U
pY9B0BLlLGM2hZxSTkm1tjSIO7j+G7XQp85EYq8u7L6hY/vXRdSWLePw1jAqCQOxScr1xMRcMe+q
CIGKATmzhmg7MgCmDh4rzyBatmvD9zLwq5OZ0Qb6GloOYxwqngMBSV5YMuPM095t75+Kcmy/LtS4
2grHo6UHY6Iv3FWcs4dheREdjEcNYnodli/9uDwtvvmZ9l28nwhFKja6zClgkRAoT1105bS00Mcu
t3zX0Dfjv1hyONOlbz1wDNnKxb1gkgiNRTAqhy6AVanBsNQ+zSAzvPXWIE02ShxtNT7PffjD6Zxs
2yzp00TTsTbZlkqsQ5/Vp/Kim9Yywp4Xe5yd0uKXCFS1bbR96zJmt01bfMuq5Lkkhlg0iLAZctSZ
3alvL8/heLllzaBYYmBZ8riXuLnfbBCj2IiNcN3vReJ0u9gL6d5u3H2hHOZIGsNJ4fVbTJxVPk6U
A7lvtoaK5yesZM1pWWNxiJxY7Ng29qAfJOPV1plQAzvn4BTjo1cSsMRZsMVZw3w8ZISpw2SfJlND
QcnwtfSGN5TvQwdF3S/ZWoacsFCScKxHwY1ngL+IpjnE8fLURtNHXnLd9TAGhr5EceS6yXL/OvSH
/EpJTh4y059dGl6VyvzkDlm/5OV6OXa75BvU01zmJEN7LF55nH7FuoF4GQPXeqzqduREgCkhNjjq
Ot7njDUljskhzNNh1fndMLGBX7znMYUq7AG2E09O7fzwRrbF7IOucsUS1lC/VIGSKSV/wxz2P/qc
23zGLst7HGBDwsaN0rDdJkXw06t4LHcXpc+Ne0pSOOJ4mM/m5K7zArZe/XxbVlRiY9N4cx1aASJ/
ObPx3i5F199ynS16eMt1HlF0ZwCNjy1yaCNeVlFRCMAlSKV4Zadfa22fwhXP2Orrk5Nf15ogN+GY
0frDyZs3AeZUjiYAzcealYPjnmoxxRfRtTBstFKo3sHaMVCKc4aIy43jsao1pWKXYvAfd/aRq+a6
8hfvECV8Ou6Z7ibVZ8J8jm+k+pKGBNvHsru3nd8RsC+Hq2DKx+vYqa7DVKJtAmEuPHv2zDo+w4ar
2pCR/mJW6neDc2k1+61LQ0PLnfw1xAWwahRu4ZXdT8aCIf4+Jwd95shO3OUieFDupM+5dBoChkps
limod2M+wZKWabMPs/BGNGLmgGHZATSixOo3M/8OkqcuTqqvurCosIJXPOFR6/pT/sxhM39eIvux
csee5ZDnz1kdgaMIHXyiRZhDvGg/ltBFUcjtJ+zZ7un3L3WzvvdmWCnb4VOD03eHIWQOVimmaEao
ryywll61Kb9xvS54cHNeuJF/v6n98dC2eLw0RKf7yWvNdVGsciMjI0+1xKDRDyu83zWrEITb5ByF
2F/CilPE4DvRqUxa6jYrItb0gJwzCPLTVA0nFWHfyRhXH2TBc7aWgz7yYkAeWab2KSZCG8P4v2ee
tI3DYtp3od9uM99tN3FI4r1KqmWPbQm7BfO8m7QDlyp6Prp8arj8lxv4xzqWwXnU3l+fb5ph14oL
0Von9SEfoRaLtE4evcgc1i4vb39/xJ4H2GPKZCfCDbFTvvhkQOXeiMl/SqUbMtvg8W8qMphx6UWb
gJTWCwsQtd1rEuz66sg2yn3NWpAkkR9i93bjDww03gXFOdJxLM811/PlLpegtsSQnKzU5XOhBRP3
YP3mxg2I7bLsr+VKiXCrYm/vmeQpHHJayBJLOmuM0p03SHykhm0PInm90ysparzDxcJrars8OI51
Chc44eRUIP8zvhIAx0pa/AY3Lo5enAog395HGTuMqRfTcCHWcueqhIe/WK8Hhun7SIlu1w8QaI3b
U2zARNWG5DrsJLFCN1Yem3Si4TROt4mM/V9LGVz3fY3mikB1x15KA+sk6FjlFFCNZt44yhF3S9Ac
ywvAPW488dKuvJ6ycKELBzNeRnZvT6a4kbNPr1npgNmYYaJn6n7pw+5eE+wuzUjlX+O9JoZUnmCz
VvRFSronaLf9ne2WCMl6TXFyvGbSOM9FZB9GZyrvpuItwsrEBDCEXcRs84Sr6gonl+YAEH/xusux
NFoc3hX7AzbXwJddmyI8GQqRsMfn5ExSdPthNTgnB4r2grnY9R4Tm7jRyzkwPR10nof64GYDqe+a
I/+Y48lZHZeiymTe+IGjD7zuxa6GhWeNU++WHvIaSjlnPU3ysIj6cBvkzNTay9yX5V09MdznG1uT
R4CBlB2ZVB7cEGBLXGafHM0GjGDssePmKWb5LlQV7hGHNza48IRbwXgsbqAsxQL7zeTj/g2Sa9wE
LmWdeYB6nTALcZBzpSNv46gL73uvLLe576tNKOLw3knb6LjKBCPSnIPu1fB/rO7ts+UseCBIxxAi
2AMruKpn2iXcrMZdI2FrY3lcn8oUL5/3MY9Z/2tMm4u6QJi0oosbC1xyS78GCIwuKnejkThmRLpe
J0kIa+OjknHAaW1NHoKR5TX1gcybKP46L110wnM33/ujOx7LTs3MByfas5BokUTiGywbYGeG2wWn
zXPoZA68TSzrRLdqHX8kcepjd4aT2sTyrooq2pSUAf66DDnJajRTO9Q0PvCYsgn3jjKAAXv057ux
zqHcC4LgUTA8mAK0iCXdgG0huItGEQKci4FbyI7nUrGokxvVCJluSwbk8o0olLXE1qBHYlrvl1ic
EV9ivHIBzVPmQjVJ0m9dz/AQmOGsqTzK892IfHI7jC2KC/EiOzlkfJh2K9IOv18DTNjTNsTLFUyM
d3E0NA8X5n6KzfNu1oYOH+y5Ua+7I5VHLC0Yjw/K5WTsY2e2lfPYqJqDMaG6RecwqLZ5TItbz7YP
x/17tWbOc0Bfp48bQYWiQry9RP9K+71Z2MN462Xmlr/nGef0PFqxia/tM9vq+T7vsx7kDG/T4NLa
8O8bgv8HXt//kWf4/xVDsBf8K0Pw9TjBDf8nP/DlC/70Ayvzh/JcDFjGiMD1paf+119+YBVg+tV+
KJRRgRsyY/2HHdgTf4jQ56p0tQy1F3jeP+zA0vzhQw0TBksLnkRf6X/HDvyn2/c/3MD83TiSQyWM
L4UK+O74Jv7uBi6bqo3bAV3Gb0fBBrKCvnARtuOUyOkcTSdy+x6gF0wPp6QX0LkGyJHRmpbM9k18
0fAQkavWnuJosScm7fb0Hx+24xpthJdhJyonGuuSQIEku/zpPz8mYbkvkpYCWp/f4HTIHqMbqvHk
hZQ9jG+5xeAEV9l6LKOaDdZjNeujU0HjoVAw5e5Tzyw+jEdW39nWrPgqoAMrNQg3S4p1Bh1XbTE4
EFVpYXqlXTNfubgc/crNCUaN5so+s05zBwHv2cc0Gc2OeV48B6ZZSi1rNMVYK9du48f9sjF+VT74
5XAjLEhrNkgPv7+xKjQvc6zFO+OU1e/EyVY+JRQN8NqobwmRV9DP/MLPrwb8g/seoQD4J9zB5qI/
CbTeCnOBjHu0xLY+xsuFF7wwNXcFjqyyeWT1d54dV+2nvL5h2B2/YIa0t3lLb6KY2X7E9uwPa7Kz
zsxTdpL6friYTRNIEmU9HxnBQ1vKVAHg2i+/xHlX7IsxUmc2G6D4Y3sKqum+7+GsiB4joMw4nCec
Gu7qhGgFoRCYs9fSWzLQbRSMRuO03Ep2GRudw0jRsUchxzmImeqVTp3uxqx9qod92Hf5Wa/0Phfe
AUmJOWq/rCcEa54pKQM+3JPhilluHijmbPZYNB+X8seIXfPKuC2Vq61PgUjOOQ+vL0glNJTCDu+V
MPmhsLB4psnBWQglqe1yu2EazMx2DnYZRewdj8H54kqit4BoQYjQh0UYbNNGzh7RuqgguQ3P1hhN
4NfDFIG7tWGGT7jXdtQv5hsTBMV50fJtRQcAtVp/Ga1ytqYYiLwli6Ecu3+P63rfTyyzjPbXnZcq
6LFj+ZI3l+r630fC3z9JMA1bGxsHbbwfiaee8nDGUlc2KPAtX+0iSjIX4gmROVupLDwLaNZ8qWBr
iBpAfoCtT7IfSsAUre+/LivXqFoxaNZtd+2lzBYwrpXbiaHQLp0vnL+aOBqiTL3huc3wsArg3TXk
VToFoB+jGH8C360CcUSvrrpxuan3DuOZyrgJ48MKYsHiznuuLme/IphCe53yyxl5xUXenNNVP9tE
BfcM8cIj4xqDMg3ieAjrh6ijYicrBrtvRThj2OqcE3tmse90/NMG42npS5dZtbTEDQg9kWzyiyE8
//6loUlVaQJYxl1pyG6wHvhlgBMldJ+mqNkZo7K9ryt5XdAtqNuCbZdqt3GXNnczD/oGuTP40WbR
sAmy2DsG1sEemWumwKFDG0NtMCbUcj1gN8vW3Spyrkm63qexEFuf9u99XvxI3UVssoAdTjkt4NgG
eBl6xK+/4o+2lxDO7+tgyGIsDwND4BwowWC9kYzXJSGEPd82ZuO6U8FQZbwKJHvJuWzV2WKDoggg
aq90wLfD4S38IgroMrUwN43RjxSL1te6ZDqRRDuZ/Bb8LzxnGe/Q79kNxFQaRspQwVbR/ONQvqcY
uiQE/oahfXBieg8r9vmo/jgTY3HpMcD5s4samj+x28K1UwYQPCclr7gcMWtMuqkf/lzoc494yx/i
MNtKT3i3cdpCQInkLy9dpwfSFfNDV1QwEJShqODyubDKP+tyck9cJhzNfEugLTP2AXluPDZB9a4F
VAzhJP2p6Jx8owsm5m279qexyp2WNhGgflXcorvp/lR1w3Ca3PyffpmL4ZBG3SPH/mxX5hKaq7sy
FGrc5p4fBT8t644omlsOHM3tukoKR4oUF6We3W0XYB+TQh4YH/lnq1PvmGfkzwc5qm02ulyFsP+n
2XGomjP+u4p4fgxYQ2WciEM/FQqiEcz9xfxo1YAYPuVUyhRkECIxl3u/0S7JiOypv/xmq0NsGmFO
ahvHTi9H/1uXs/0z8oNTKNS1wbUnPDFfTZLlN1FYcahYrdrOrXQeJHb6x9wAHIsjQP2NNNe2qPzX
bOxv1nXMPkdPfvi6yb7m84x1gFoTGujXlElSIB7WpCNxLcbwWAXDvhm84rZ0oHEM9ZpdWz+En98z
oo7BEyxh757q+q4fp+SWnwLV3G23lgXsremm20TiLy9T9ZTXllCIn813Ti/Vse7FAFlzCc6NhCK4
1ssX9JX8p8OO3Sze52wpIAqcun30YtgRTiyr46Q7faUH/nXfY9whfb3HfOHzrNHyqGMFmcyXFcK0
vh4GvB+B0+XPfGGz9Vr/oeOWCunAOmcYGyGoqrU7BzkAvlIH8ur3h4tg9SjibKRFsezPXFIT3pXL
f/7+xQ3FeKRsYB8JhZdeEItf03SSO/Zf/TmaFDhgVRpAvOBNspU+4dizP2svUrvfnyqLeDznDR4z
Dl90mnoQURnl0mDL90dhJbuTKC3gmtKvk6at3TXGjGdJCoImqt+/qmrODrmaH0JiMlt3gNoRWS89
E6SJ9RJ964roNgSDKas6J/5EoW/BWe46aQm+pEOdHT2uMBx+cEkzy9hQarxymRO8RBXLWJIu0UaX
5bjPL+MMgyh/Y/v+vuGdLztCmS32zluqKk4No8091g/BC3gefNB1Fazbq8GOKH1UecDwpIK7CojT
6GKaYTXV9yJSPFAr170uZ7tZguE2mib9MBMOZQTvcHvfp6510TN9fTdP8QoaCkIXuxU82pEbnP62
rf4rzPb38JoS/xRdu2xWA3arfuixXdWBkv9psypybmbmteOm6cHQjAFpQad8GFbcDk5Wn3G60RZe
+jTrLC2dSUTKm4vgLgpn2ZVF9MGi8KN2xvksY1zUwBLwLeM6s3o+8a9OB2WxNSX9N2fBTp0vZX6e
YJmHxVCeMs2+RwX4zoY1Rn9uD1GajNtwcuwmpPMpFuGVqLt79jw4IlbYmKt+W8uB1o2QEqd//UIQ
GPyvr4QRHnt2L9QaZYMDwt+37d3s+zGj1nEjg3o4W3Z6e69mYjKH9Nc2EU9TP50oFXFAc5uoOqCB
UkshG9rEMGbSEuPc5uzSNvPspXdDjDeYTcaB8JDzngTdVuqlpukX5pBTwBNKyXevaoQ6k3q0z2Y4
Eh1uhNytP37vYHyPHVHldTnOTAOJOwtIiaGGbOlE+8VGTN/iNXsRYizO4yp+kY6sYPSlFyETwdTz
9ta6mHNxBMo2r99T6MJVEj6PPe4zitqqW7dNXrEVt1BrKktb5GLvFjHuA+um140BBt166uJtVOl9
H34MMQWkeHW/q7h6MI4GmZsjLqLj0Z9mzVVZj/7Onah9JcbIlh6juGsp9xpgYfjECozJGJFRxdKK
ZIRH0gAR74mR/I48Sf+27+MdYc5hG8B1FQut6inMX+Oxl6ACsLiqQKoHGSkLx/G++wpZH9Mq7pay
zzcuyvzcQkOtNQVuNQ2OnFyYgaP0y0Fkp3RsrhQnEur7vlYdgl1QzxnO4PaJXI2Pr2yMtkFtcXB0
ISJTnUwsJ+19VocLLvH8Nbq8tsani60fU7JozUJBloB1kEvZPVV6fm2d5ntDvLpjvLB3ZPPW+axJ
sQJ0HfjquXAuCAS+56lwvjvqNgvBRbs6eUyCFmqUhrGexRlgz9ncVn6e3JSS7Q60DL2At6y8jCx7
DP24eCfb/FA6AD9XaFWuZdeba4xyC8w1hBEVdTn59vLmX98aPiftv8VbL2uE0a5RbiBdpeR/jbcG
Te7ZKSF0ONAE1kW8VEIn9y7BVkBiz7LMF2ZoBtNHxOXALsEOTDnMymmh7sy1b9cXBw/32mv16NOi
sKsvPUoFDXQyZHLrH32cHORWjhE9jnJttjzA6y+JFz8Xi7x2Lk8UvWI0KmS/nJa4epF1+R7OQCIG
doGhRe66OGs6SRs1MvmwUDCkhvJaFGRKp4YNseuHm76F+9u24tNlCfiSSShDMEGVN8y70lQdjxkG
7KPxMGR5ahtJeZfFUCB+v5b/Vvb7/zepJ+SZQj7+/5L95iH1UX3+k9Rz+YI/pR6p/nCVr7UJ/EAI
3/j/iH67/I6UoeHxpXzlCpeL9q/kt6/+MBcRJjSeMQFX7t+S3+EfQkjGrKFm4+n5fNX/+cb+elj+
GdT/75Pf1MBfHgp/03ouQpM0aFGoRiZQnrkkw/+W/Nauo+LAcDJMo+HOmYfrvGt2mRHXnftkG3AL
yvGuOOVvqonDgmTDTtTDzZOt9hJOgdzZ3eeQjRvPoxaY04mDlrAwryV7wzZe7WzxngU3oCKK9Jiy
Acp698ojISGImeblocq9zbJ+06CeHTzOducWdN/aYYfcBb0oBXtCUGf4aBKAaSOjt0V+wPcfaATr
SYohLkzqR8sylZURihAlAssLVavIGf05t0eCzpWXAkxhuj+2VCST1aXDmPCyaR4hV1Rj9vitjJ+B
IDCUBSX0lFZ7b7j2oCwgzQI9wWFoHqr+toSV45Ox6fcOAzGX9HoAPZPRhdM8+PVBh9h/kT58xGDn
W1XchPiDYrqxEp72lSZEoN8a/lI53sGbDslnetDOPmoMmyrbReNhiEBN+P2ppTevIm0ZEjCiK3uE
iuIwhz55HbNK3ITiPdfXWU53aEeTG2oHdjnrlV+kOln3l+4PA3mxppl/2i7ceY73OOb+SSU3Sddt
F/xLVQ/G2cdbvslxy+Lz21aEczMIlDGu4xk/t8ub5rtXYgjY1vIzZi1DXu+16mDTy3cUqSvtHaN4
t0x09hh0FIZj+sZKy4H9NS1/MHP8AgTK13QJgjHDsnQonemudY4pWwrfYwwFJOeiAAxzeFwjLG0A
0CVBszhM8IvCdQU+uwq5jTpGT/KhVDNvApISj0vBwoc3IvVQ96knRCfc1AYYMNTjp4k6k4CKgY5q
j64vbtQSgPnELQKoWEQ3JnhaiPwU5bqxPlUwo/Pl4nWcsPJH0WM4BlfML770QGGSnKaODcaSNju6
GKMy88wyP3tfPeXf22R8WL270GvoSaQhK+GlGu/m7mxQSVZi9gmNj+Cwtmt712Bg81V+vjgOWpKN
tVmPTVd/2mSnNUnFs1YvWfSQYB3hGN8dmf555psi4GFSBEPiY9SgFdwiU5YSCQ4fmWRtyaDvFmn2
yBTbpvhqci6aHHrpPG8FFDAeT3CHgCOHjM6o36gqxu01MmsGc8q7VFHERyc9dE1y73X40pJ1OwYz
7FjBtiW/yuMP7VFctOn3DLdvBrFpzUuG7qYa3MzjnBwY2K/1yxrobXuu2AZJ4hrRbTKjWqQNFy/3
a81+JoSRnuIakR/d+suTX9uCv3G5n4AIRTCF29bdl9YnNsV5WV0FOKDTnox44iE0Yy0gdlxRUemZ
676hXHZiWDZ8eoTx4mo+2PTVGDZ+c7HXNDrWunt1mHyVFoubAOHmbp35Lq0+VFidRcuecW8ynDmY
iNeuIFM7fcty4jQ/kvW7FjDP8XkBOa/S8HsBbncpHm1Hw5/CI8Ml1fB6B/XXiIhjx+GonRW91Msu
F1QFxk8+u4bx8vB1i21CNKqoOFFnChewg7X8xmQU4VRVR+dGuk/LX5aVCHzCTIxTzKBoSzpIGv+Y
N9977RFPKnaGkopZgaV1QyDSXydlTzIZNkI+ZAK/lXdXItnNq7tdx3WrqKPG70zHLvzA1bthsrTD
CozzsTumGSkCMtrM7WjRwAU2p3RjdOv3rASyykEkCTge9eCm5iH5sN42yErm+pb40lDEcjvoEL+l
G3C7DPm4kytATx2Ac8WtSXlaBHKgR0L0QoDqZdMTOtM3HJjKW+UHzwQSmr0beQFV1ct9h+BRYZen
WwkleV0/1YVpLJdg3oe+093UJ4c+JZB98k206Q8CA4C6HLOLw1mfpJ++SGYi+yx2foRgVbUfF7Qr
MWsIoq+ln3f7SnfVhsS/f0A54IxdHhfnacmJxhV9yLyc0X0ls50kEAE02ji0T4LODDgNuXPW7ghu
/nQvvle2dROFH2zk8tCkbOXTp5xHV5ta7g965KLeBm81cd1QltC1h+Rd49SD4Upi36/TX3EmwgNL
e0n5dd4AGfbbewVrKQGtEl8S5EU0j0fS22mRbcYRfbnF2js3jJvtOtqd0wR0Pj3Iwum2CZkKhp9J
NaOPURThdyUdym36q8e5GypcfgLdei5qcWyD7CeOrIFXsG3SQ73gm3MWmV61C4H0Ydj3/usQvc+u
R7hsIGo4FfcqcmD7qjwCmdV90n7BQXm7wi1dFzToYgnL42CnY0LQNTFt+0OmA/QiOGsqVg/YDi4N
6/jexy5NryY9k4FoxM/Z5alHygKfAVhSke6GoddbncR7ABl+oZvbsdW/WNzaL4HbGUgSK+tbMoHk
a/Xj2BXg1ljsUzI3shjGOzfSZPn6m0IUyz6Vq8vqTXc2dr+dSlfAM3OI7lW1p4Luu8xO3+VSzoA2
DG8sMlVjAYsM5TNKBjYVrgzAXDbijh7Klz6SXxF5XWZcBj722zBn3AEhdWqpVx1mwZo86ASaPiuJ
PyluDpW8tpeWYokz1K7rsLeZNV8dWxmQINwfJGCOGl5WkojxOksLCBVGvsRaJzcZOI5DZDMWwOFH
y4jpJOFp97w4uKyq7DROGxGTTXDz7sWvKQXFqPM6MT9EKKDUfXTLY9F37WHatgtmbSgNdDNJOxBJ
pn3RzMUtD8PbSMXJHUYZ/zZzb7sBqkpLBpIoQQl9nhi6MfXnZaK3nRTlQIy5RoYeV50fUjqU1GfP
oyY+KBZa4HNvuhOlelpiTPdBRWFZ6vF4STOCF1xTx7AInlQS0R+I2XpPCuwW714nBQzQKGuIzPYC
mgmOohMWMCqb4EhfqWYiY9zHxxHBmwYWZAfRpfbMrPAl0AxGhrPpcHZ3SJW71ZK6M9lw2/GHeaIa
cpOD13LmpcfNbesTP122w9kXrvJJTRjpVHbxkJH08R2qM/twOodZje5Vt1gQaTZIl+c8Cz+6ESKf
snunIwSDQOENWb1zCXLIg+pPpPA2E1vBpp6/TDyMpKzZC137BYb6c+VRKBPv58xc/W+uzmu5cWTb
tl+ECPgEXkkCdKLo5F8QsvAeSJivPwO1d8S597woVNVd3SWSyFxmzjH1Bf6s9GtKyxDLKz0jjuVM
kiSZz3ut+6QDHLSj3Z9bfJgGuPacE9MasASX9dlcAhI/Iu3bLo+G9gsmA/VjQ9GQ8RNE7d3J70os
fDqKc0OsRCLOebgPiwdAGlsl/bOTx7SrHnOJ2Jh6qU0xm4LQti8S4jmxO5hE9xl5MEAvpXMPhhLx
abFT0S12mvk5wUYaw/EgDdReBiTGIiAwFLMHXpcu/ii6/FNhEGFBkndQO7ho90gi0hiQBEO/rrTX
hpiaLPVz3j1oi818bBV2Fry/sgzBH98oocXQvJbUrp07+4r9UdVMXiD9ae2hXenNBePWk93N65pP
v5ofjNr2evnOnhG39nmEm9QyKclyyCTkoCUEM0TEHvK2E1PIWNykJL70veqzhdm0Q/QgBsMjEU+b
b+Vi5RG6h6zpaKpHWyufkFbg1XLdC8QzLyJMJNUercn12vrdxdauagbUoGDDZH1W3IPaTDB1p8eE
JNBYe0DwtJt5sKl9Sibvq0m13iRR5CPlRA4HUaOccLWjLA57au3R2ZlVd4mxUms8Q4U7E1p3ijok
2/M50KudxES7gDijrwhLlMlPxnBeoa8YafJVPlQy2TvqFfOi1+PMDSTjGPsbUI9BUsnIe5WNHR3M
yWGqM4/EpFugdWm4UPxF/W+PomyaaZKazBu5xWwBIQYtoOslDarVTwnqJbioCK5iys7sJHF0OCZQ
ZGeb2q/tFogMpQ0bg1s/KCyEnhVELIVmccq9QDRah1T87mJU5qoL8uWBIbWYGA5kQus5Ptfg+Usp
IW+khFhs4pwQRuGASpnoqzIyAwRqypyXtzIRsgnCQZL5pZfuint5k5ghthZYGYG9HivHE+W+nqIL
2IRVgrqmYHejRbbXAbegdIm1vbSjtcMiyrpoZNky5VMItoWgY17kYNNqqfvIPdSD9uDCvcW6rsYN
yVSkdZKug8NsGGEdwapvQQ01w48dQ9i113lzdTC0sDxaJcFHGi10hn5VicGP65aqFyEy9Mtl2D8p
ARu06iYhUtnVozRHgqjpDSOxK4iuT4xirzqRp7SA1U0dr+2pL/tX5GVbA1egchQREVMROGXEuovN
C4V7Yl8W0jQqqcjBUwL8JrEPmWocVP3Ew4gWcZ1KyFb5vM4JO4/zN6LsNG3e0++U4hr32EhLGBzh
hx1SEAzWsYLGARCcblPaZzzF/P1UcnzFc40PvpP1sg/e1zpomJhPrQMRMXtDVvRsErGITtMvp7Ou
DWA90dfr0Rm2876ivUiNQ1OYfq+eQgLSmoE6d8Y0BpHb2cVSPuniaaTyMciKXcShLEkMPIGKsjQN
LgNEc08i7FQVT22ebDI865lJNwrFafEDYsFFEGs+BQG+nPlrrK1HnQ5+9N2MqQKYy2I8Cv6qhvYS
cEqYEUicDhVwITpPYx3DSGKsGNqNx1ztN6G8TXg7pfKN1NnLOuqaGAxURAc7uPVubFhtMIII4h1L
w22SCL+x8UhbWXQGp7QunPwyIj0OIvyTJXiU98Ehhjus9grPQI1YLR8Ssss42rVQeFMoHuoiP44k
jOW+lpxD/V47804whhdwsxG9WBGBcOpzNU57pQn3k2U96PsG/65rzgchlOOMtsvNlXVGD58zHJ3r
8s6x4Ct1e8eUBk9V2+Rt7tOivKhkVWLRvVZczIZTk9oACo3pKROFsTwC7NhgGF5bN0s8WS2JbnBT
pxjYCUKSNzcJUaM25z71BbE3rU2QMzntLoPjqtSvQn3QXKx4U4CBIWWJJcyPHGesMM9NpAB518iz
MuGGCuao03SScQmFrfES093WbIkhm4PVex7JNMhzkCXZoi8JUb/A8Bxxooqet7h90TMumrA+sjUi
503xRlIxysK5xmK+OrSQBKZ6ivOeqKyeWZOWP6P91M5YG4xDAgXNVfEFgroh5cE0Oe1dzo12XSUY
Uuu4QOtZXmVsYrn8A0jj6+z8A7qE0Bq/q8T0nKncVx2L7h4Ili0oZDM2E2PHhgw22dScoowrR2s2
gLb91hpfJ2Sd6ugPYXvOYsiHTcNEQr6xt2daT+oQHz0m/zOoAVmcdSv0VJSsLK82hnmL850KIQjh
AZiJR4WGqaPmkEbmBSbSJ3XzopnTNcWCpxXviauQAlc9WgjTjRbG4CtOy2Ookm1l/nVMjorqDMLC
X0B67bgHwRqSO9GZOrFrEy9V5OOUZZyCrxwP3jZ1KFczx4shXxSBlzXRg2Ja71rkPgZYjlNBoM9y
k41giYybWiOsac3H2dpZgqsT4qlFZIbIaExDsYym9lZxUv8aSuxY7z0sEH4Is4yZWV2C9SdtfIH8
IVCxSEpgmcZ+bhEgrw2bp1ivDwKSLru1hxKeZEy6hds+Ks4V/Tl4HxCd2RIHG++0xD2k5WLtrB7U
8p/K1quC4+KWKKroGkzYfRsOWA5X41xZ+RFhyr0c6BUvxlzeK+XYJTgqieKqSVpRb3FAoBXwK9l8
uRGGAp1EQOiLXWVQKv710S6sCMWJpi/UL3wigk0AyTUGLB+TqaPo+j2un7lHm+Q1cL968RV1j8J9
ynWAyHCP80I75P3excDLeM2uNxo5NWynYqY2DUZtCRjKqMddaCAwnkGy5S3J2ptaOwyg4hO8IO7d
wZ25+L98VoptlKzd4MG82IitoBYVXbcuQsajJFTr8tBM9yxl3NEOxcYZ7O3Ez6iJdIf8m59h2OXW
Qv3jKWN5CdNEBnSk5EWwBGVLpB8MdPT0V9qayUSXcnjAEa+i+EUyrIqDS97rq+sMbDKLkaVWT13m
nJKqxocNmTa8q/rRiXpSKd5cEovGWd+jGPAro92LuD8tKhZj+gldSjZT21Y8nDNYhZlzUHdAehb7
EhnqghFVw8AfyKC1thjmr6NuMlCmJrTJKUwhtI2+TqlSqO532pMDDsCxJEZrslKUOa9aQPjHMH3X
xAalKKOMA22l1zXHBL5xD+EiwwoKxByf9kofn9r4lzUjqQ1kfY3oElR7Y7ko4YiNy2Egg/EYF3sc
imoVJmbcmmvFfhcWcE6XGQDHKoqZTZdVtNPnNGx2CL/4SQgbYiYxTcn1NpMSFxct1pKSMRk90ISH
mDTiBgdKDveoS88JYrIxtlYaEY8Jj1sZlVfcXzc8vmy9Is664DGUyfobdz3WG1UclaL13cFnDEJv
rpJY4wKsqdflb8nRx7XUTpanGkiBOmrWFrdY6/ewzPGvYC33Q3pllwkA6qV9bDWHNiNmMfUsubUr
ahyySYLibGEOmAU6sX2YRwCJADn15wHFfps+mqgzltDv0JfYRdGirBBLeA3jH9ZsDDVPE37emm16
wg/cDkd3SDdu2ewkXjiEgBV0/4j4jNL5ccB8wZkg52VgAl1vzXzaNksVVf1l5B9G8y5hM6dI3e+Z
8KIQQpEV7xwW+irBqTylvaJ7kK8oF99nPsvN9J02qPKrdif1z1BreTYQgtqASOudbm8EdzXm05z4
OoUg41ewN1iyKKFwd/MyjNVpmAGjqfW6GPyBvK8k7k5jco6nTxETrwCqZhn6uhrHBWoKCnkeIeIp
RzgixqEwZ2IfdpoFc6uEFXYYuoeZBHdHvFljCsBtIGNh52bnzt4r7DLgqKwhknkwNzb9SzJMxIHw
6e8eckqMujxW9kmHD+qiQw+cszrVnJwHh0q66oJdZb4U7TmAFaGTJt4VT5X1URHhlfF3U+PHjGCY
IoTW2BE7CoNkPqsS3FOGuYCqMvs2Y7AR014Yw27qgnVEyJJs+3fDvYYzHN4w8WhlKGa2GYraBI4b
kMUk3qfqY10itiGZljjBkT1xz0gRcrI3uco+P00T9R1G+Mm+SyiGjGdDWK01+UTKh9aUrKp9rTp0
GG/L5BskNvyK8MfofjP3Cb/8qs9vFbSNDJx1fZ+br8Ht0bBSCGmGZzJWc6SxU8c39uhr7L67Oj7W
0UENbT9uQUwZCCDBEyeKQsSu7rUAaXXdWVuYyDl7OsGkxrl3OFO56NAqypjPXQ5hATQ9rwBoDKKr
k9I+ZvOvNnELmBOWgE/0+IbJCaws8DQkmuSUEyUYj8FzV+KhFZUnte6jpBZdxr0KQiCmn/N8R5bt
9U7Ghue74Bg3OkA0OmMAFbtoWpzslMU/3Z1mpfdYWIdEq/eStZnNjoG6K7TJbO2gQw6+G31CTDrZ
EwMcz85TX9cq1hTz2hk2MTsgZ/T6cFxVwM/J9dhgNbESdFBOceyQn5CHSiVjTP1mhCGOdxhQ2Drr
j4ZT+QyGJkpUOWEkGZA8NRhZ3WWkwp1Rv0oEyGhCyWgYj4BVTxMxCkBnD6RjTM70DEzJD2pSXeYl
USzZMWDs3bWJz9MCYO46Ciqx9ygaqdOAmp4cjfjHPH7p+CwJ6IFZca20S1E9meOXRMXcOhDUUCDg
B2WTZ2N1PBawS5Tur6q8qV6SOI36gd0ndslrsIDqm8SzwwFImov//22WrxPuVbEDndV/i5wYvNHD
5Qsz4bkszXv2Br695cwaVTKGTfmc0lOnqnqpKjiTNZj4kcxi89XuhNeQwTP3zi2cP4echwt4a9m0
D5IJZqpkmwZKBmPcSaq84tJYVfnTHEE9mwHNO1PzPqrzS4a9C3O2P1lkFRbtDjs8ljhortM7rN9N
wPJ94qqtdGXnDJZXjl8z7aKZvEzDGfPJBH90gipQa6UXkN7m1q9GwhbKRibBYE5EqIewQDqQHTvZ
3jNLO1KlH5waWE5lq77ewSbJCLlIDug5/SKN9531oHRH1wlfJDW/xbloBq8NLUEPLi2tSYgrEl79
hks79EaBP85Vnixa74REh0R6BYmqdJWbIkfwwSauxATdCxPF8LDu9GFbFJckfXJIO2hdRnVD66Pw
X6cxSQwBarfGeYoKCxS3uY3U/Kgx9tbcdNfZb+YYUUBGu0E4J6ScD5Z9nXH/jaSvOzR/ahP4UUgi
mvNku4GXOO9Z/don9vPUjN89Yhz3sdDMtYGYvrWPRql7DFg3Uh4q6E05aWVJQYgDjLnKS7tn99hV
0bmP8GHWF13F9GMfZY0DVWW9HdxL/RxrQLsy4zmYC2TUMuKppKBjGCz/UgG0GuB1NGMukvI14P9u
tfZ1AEoi2IOpPWmPmrGR0byp6p+2xZDttMeG3mdukmNnbyLSzUSRHCOTdfJy/J8T7pPaGtfM+EEO
PnQy2FsoBYckWusms2z4KQy6GW7ueR/myZfQdHVHHkym+aH2zkW4k9+cBHZ7Q3qook2R59F9Qo4Z
+RoXriZ/uImB9qXxiyDbtXFgebwmcBuSyzTl6+6Sl/qxJq7jBnQ6jPad67fPMKhTedKDXapsE7zt
RA/UOXpB5h/2Z53N32mu+aNCZReZxPQZa61rCYPCsxbZ8Qbx5SYvEIdXFvf7b66ZBzuud4Ai/alP
8FxiA6N2YnPHSFdcB+fSMeDI7fuc90hiiLqv/YHzvUPESGQTnubpFiMgqNvk0510gIlo9NnJmDlq
IU3zJMjQiigH3SZSI9uUc+qPQ+ElbOJrWe1Tig32hgeVhUPNDatblFFjxntzL/hg4HzQzfAQmyx1
ueCLBsx33W7ssd3hJdsbwbsy/9lIobMZ2DaNM7nMb7lMPTQ/G7yWnwILN7VVGtgPMbD4iJncULJy
HHuGepfRUT5DcVfc4mbqV7Mjt9vZoOYnPJDJp60zzX11WiYHGfL72bcN/SZg1oK0QLP+peO8Zlrf
YX1rg191eqOa9/JEvBolxCrtQy2huvaf+oA94h+gERgVnVv62CVnlKoMdsge5IM3A40ThbYWLTJR
QRtbDR9V+mnDCIyyfqvhR5RuBy+w24qvTo9oghFsh+/ShALsLHoMnXeFZPrnEqJaizzAkwuPq8zW
6sSzqx9jAM/lOS4pWNQ1Uv7HMv8qrfdicFddHv0qiF2LPLgsduZ4+LKUg9tbm0h/iYR66spg2/HZ
VoCDuo/RrL1SfSMvQXquxD+iz8gRrncJS1olYaQ5sv2OuNVNkmgiygngA1zo7FPXSWS/FOI5zP8K
wsmbgCSz/C01pnOyUKa4Jc1UekOGgjlv6c1vJenJgbqgavbNSCZ4Tmo2QUpqNq9n89up2kcHyrMd
RE+lNR0cIrrBEYNEfnDk85SEjA6YpVDbDe6rnf9ZBa/BwYkdP2EG3GZ+QBCqxe1aM1YzMxaaAagq
1B3U2qhVPDNSnlBicAJwRPK20M6hH7Xs/lSSFIqOd9Nn9m4gH7lCPF3ZyS7CLqr3416YA9QWCVAr
urcl1oLhIjvlW8cEWYv+MKsz08xu21XZAWHuSkNtitl4jxvECx3P7ASY0OyJ3IVfEc0MLpAVTDnE
yt9MbqP6PREj7lV5VltCsKtfvQGQRW/gsDLqTOTdMaBq58Vy2HJj8AANUyG6gKF2MtzgddKvCnnI
MYwp/iDo/oyVDD/Faz8/LQ0DK/n3zua1S6ed0BEyFo5k6FXR+NDV/1FG7XK9es5dEHsws299zygv
MHFpuD/a3K3dPt42XYsS6dCOxm6o2ue0YFqF+CDpX7NU3aal8isUA1eQSxQCSyYVPolmnuMA7/aw
Kyk3zCAhOazVgbSRvEOKpTrlDwzej5pFshLMGFR7+zAitg8rVMdMoARzQQgR0ufHUvT7ITobPyVD
X1SLn4KVBy+LTVJXQwWua3cj7I8oAh7qvvkDJpeFCC9me1s55j5qZ7+yhm0I+qW0mfZA14mqUySP
OsdZCLSpgnQ+juwlLfiFBmyIEAzDZK60Rsdm4xzckURtwUljubChewBULdvYfFbWJacUnIy7M/bf
BnYWYi4JVIPXWyW3mdBWF2yMG9VXwbU2GYzkhy8k2+w2tePAgJDdwg1FagzSL0ByCLYZoVXe39CL
eI2eb1VKCcPoNoplr3WG1IquvXXzcEi4tDRlfoI9sCpT1DpgylkIbHJ4XFSf+wrtENtJaLvXYQB7
GFc4TZsHIdBlqdoeJBkdxbsD33iVwxhxmlLy3x7JEip3FXxvZp9eGNNwZ2TXp/ZV9r0v9PGioNwI
LrVC+DoFMxIlCefKfW+ckLp3WNXDs5aZzN3QZ4EjiUNYCVQnfPhLDYI/rWNtHnP2ioViPmh69zGC
6AraZ8CgUHuNfbiqOQL6nWKxZUZGy3Zunn7H+Qen756KaTNlAaGiiH10VJypLH5NjCLN0B0KQhBb
SjIlOlKWDE37AkHbCyOKOhLDZ/HnIF8qynHbTPOmRHlUpMXKXkiTiIMyQVCy1F8Q+W1gHmzGggCC
3BUXjbzvAtNOuh1oTYKy+wBCtosSbWN3rFqTbdUOuwRZ/1C8Ox13U8MwOgyVnSwUkoP9kZlFTiXA
omTgw0FqQKfU26m9dl10gg8OCA2zkMnel+a6ZdqC1CKwBQKk3Ksccna1hf7MEi5UXjg0N2V6webJ
3nnw0+bRMmcAYy4T4+DICwIzjQ/3tAFhRsZifw5J6tCkHwziiADYs/QQazz6rlbixWZ6wMYwjFG8
dZVvalyeOpCckoBn3B4BMaXNl8MHskcZuKyKmLQjCyphXL8AlD5n3XK5M1aIh2tFSiHQ4ZUrnFtB
bx4QoJbTGRZ2symvNWr73pYr0ZAKbim87tU96ad1WxYMEN5N8z2eKUQFrYi6EQMfKfwyGMdYMrwI
it9GCmZzJ8wdEFTkU9UVh8YKvnWTp7gcq11syhuJAe96S6lkFPa2ZQaTq6rXTNBTcK3XvfI4TlRF
4MRkOu/UWF3p1EorHJ5em+iEhvDC63ThzC9q3RcV/OemHh5jZ1oZo7EHL4oBP/JTukjyuTqHSpzs
myH4gS/lE93gZ2n4rGR4HMWM+qXaXGqX4NvIWAMWOSTzT4qAbWxJcC6NtyDZS/Zbk/lqKr8Vg5QR
BaNbvDnaRLYdm+76ZwJrodMdROj+8aJMLYYlRHT6kzJqu6kymOfHVzC4O4H6Xqy72F67ZbCvoXAl
rL31hRmYnzRprO0o2ZtpvmnQxpnh3bA+5mKfq9KvScPKcwKB26/KveuJsqssax2Q4Mqaf1ZvYXXT
x8+hYCiEB8ul7wDUPfHKDhqCL6O99rPzK/AyFtwMlLIdgaJp8VlGBl2+dY/y4RgBIaN8PJWx4g1G
tQUXwzysWxuARSfZfsXq8K7lcIrxTppKyQLG3iksSgAEbgS6d/KLyTuyJEIRDrNq7q5jT+1ic+oL
k/i2TnsYlqShATBn6bi/g4jeG0brpZVymBj9Cd/OtYeICfn9A/N9X7dfJbpycl5hucy31GgeOVAt
664qeU9Uh76exw6NigzeCJbGhIhB5xFxKJ+GUK6qbLr0i8i/jE7WaKwXNAV26+MiZ3QAbHcw09Rv
ybwWst08Z5/tCLINowf4nGqZdzfcND6YAFCXOVkgeu4ps2W+Mty92FYfH+EFhtuZWOUBh8/L4Jo/
Yao+dFEEFyssXx0sE+UsXgqXlLxKseqdihGG5JCG7bU9bYNmYjYKTXkRUoU3C54ygngKXx5iaoRV
2SjVXR3YjFaRZ4hhXSAHlUZnffSDqa4tOG0njTc7n9tmk9k9QDB2xUwVsveCgGBRJhdXQusioIw1
PcfcXMG1L2amdyNrqS1CjQz3zjUgY3IMDLTxVvfj9EpA0ei4tyBGmuS6iFgTOGh1bn6VqRodkr4P
Nk6vtYRQiz+uYXtnaSHKDfyfpqkdBUyRdirAE88zkK80q14jnt+0ZQ5oTaqnI0Vw8Trg893PUeqp
2nzogheFtGDGf+aPqz92xClp0VuYXccStD+KpUV+oacYNwLC81omyexO86VCR8PDfxAlJKja5Oxw
X7rhTheSxTch3mbilYShqnmyb4PXbhx9CNZ7lXq2sveFyieGyR+bfLbxxlEDiBXIITjm4ZARYLTw
qgf1JcdVfc5fJpPLpklIOB67amMm7Ks68S2J8CHW3BxeiXYqPBZbxHPBv8BCjawlugx6RW8Ibw+G
ceWWHVaUbJe6nYE7JylYaI69r2BbRDjMsrccWHKVabORSQvnMWW9Mxq5vQ4nuuARUC5oEXaVTOlI
280WtNgdXOmq1nrkjczGR5SPOqok7RKpSXPQ6vErYSC1G8qGeRpWwjWCNeUJxiMAD+JYYqIIdC1V
afYKw7Psc6uhXaii4mlE+TKFjzGrWyOMNhBkgGmv8gSuLfd+UjAJ4v5zma8FGPAcAiPU8bQUVgwL
16Z2cCfCICoGGpKt4BBvAgohwblgEMdUmrjhLG4yIOUMY9mObzT5B4eDPhdFn/lsYCQbOm5mE1Xf
bUFfueEXXFHSTnlfrU8lJ9uRNU8Gxs1SN46JcdyhKvgRBqtem9owtEDe8afBKy5i9jLNkFCPuzY+
jNZHXnR+SRB6YH1LNNmKhS7HfdYSFPY2bAPB+s5dlSEXPwGUJoFSI/38NgGdqmVEuG6zYvY1g+Y7
rjbZwJyMPd9Ca3TMt8L6TEx2T90jF2xTPeXVq8PQSKrtftGxzmSkBybru2sZjWQ4sutxMoTGFLGo
XWJJI4kNs94ZOj+O2j7EZPa014qlXY7fNlU/BnVi0vhaMrQ1UpUhJPKV4MmGa5SVb7JgtMvl2BIO
0c20S3jdCxMsLK9ay/Y8hnZS/dFCKBQH8cTpPiA6IPXMPguuC0Ok+yZioz+vltFz0R4qZDgT5FEL
2F12Z+I00QN3D2p8ZIRhBWebWb2aTn7UBdsRjgKdvrA+pHarRIudEgrc5NustsvZiwxjVQeS9nPv
KoFHEb92HcgxLXlX3I4mo+foh7HoOu8e0Dtw4DdEZR3T+CcC266z05BYAdIPCDMbqzwH9eOyQFJY
cCA/rmsccxgP2F7krNzUDHobNEdMhPDeV0Dv/ZGXRu8fAiandg/q/s1lhNvHbxUvzWjx7/CulIif
y9rvZbxxENkuSkwxUUW8zgylLe2xapNjaSxZ5zGybSaI1VvS7ms86x3GMoweDKEq7RjKXz24VJeA
va3kshv006hSR7JCmsY1afWtdRxwCnT06NV8Uzq02xEs/eYogieopCvBeV+k6OSypzyRZHaTulDd
l/ya5nuukdHrlxo+fHxoETmhM0qH0+T+YtL2gG0teTBskzyHG9YYLJCkKllD2Mjwzm3JJdrkv5gp
lx3wPuMhbujMFavzbffPzjhdZoacI0Zv+1eNaAyhbEKHkLTwdXFIzHalmc/quA24znqs50HiRcEx
Tp6LblxZtKEpMbDVH0rQVeHQNu1KE2FNxsDI12zSZLJxnXN0Y5Nm5BYFW8Ce7GyV/chR0qtXpfYE
CM9YOxu0LK2znRCmNW9aaIMC/g6pZnvMhEH5Mg5H1fadaavGrbd8dGa27AktkFqrG7v6HHGCNL4B
vbrODy6TzTCE/HiRE8By/a1J/7hocU0ToshpCZGE9oRPQwKjs6a009ZVvjfg09m/rdyFGdGAHhVe
GacbsqDQn9q5SZLYs1EhJLHqRt0JCSkLf9rkMy5o47G6ELEsJrXdgZxF9F7L72mowk2pa6D2Jyvb
CyfWNiW72hqIstfSCflWkJHc3CbKplnUc0pXXlMWfQxZfg3VfLdnBQnzFPesJazg7lrngSZJaLH5
osTuphqYtet1OBKiPP1EVu68tJJOKgjrN3CXNg4G+BFDrzKqYWteOkyQRU52BMRpmVjPffehF4nw
ikzPN8PIaMpRrrVdhDcz+3bJVmCBxlGFQRWnkq0LKkf5l1fTq51xeyIP4x28lsSVG7F9B/nkbKPe
9oGXvGMCbb/yOipXZDytTNZZNJYA9fSeA1+JVIzO+sKDUdf9gGrmHGr1eeqfVR57k7+IIWI2IVct
5mFAPuHy/2FdweBWZyPtYIlSv8ZUBZZzK9KH3p2Qe7Jgcv6cZCvUy1SCGMREZBdwD/W/oGOmOZTb
efjrBHzMp1p5cLIfU0muMS8vmmjyJ+qXdEDqamN86r0eZ2aMlGaw5Ub0SwL9rUVIEmJTirIavfGp
GF9caT667oeCb2dJ8WWxuFyOBjndjWOCkIBva/LTRPkhHZGfoOMeLqUqi41OI9vF6nvW6ETssj/v
GnrmOXDXhGpWSGNLjvkW/Rt8QRsec6Y42g/j1q1p9emDxDQaEI9Sx+0esDWlr0i4H8lXIi7Eso4Z
WLktN/8r0JYWx/HZ6g2svzNvTtjauyRV3C2Vcohv6SEu0kfIcROeGoXLTxvYWKX2HdaIp4ra2pSK
Oq70qhr3bs0D0uX0K3ptoV8Y4O4kqrhgcX0IWHNWE4czzwLWXmaNeIjJDxpaiPFT+OJUsjzpfRN5
MoX02pNi7Rg9owtW47fAfGSBdYuxdOKLa4cNIVvgg3M0peWgk4tAzlKTMyvPF/R1HNvoCg9aoY+b
YYj09SI7bolLOWUz8nPk0buoTr9cHYECBTEh5AO074V/ghOpL5WnCK2wk56bMC/XFl2ZlygdG6b8
Q5tkSJP5NVkqDnYgZEprzds2rVlnp9kvI5xFj4Msk8eWhQp/IV4NTD7aSxlbA5+hCz8clGXXgYrU
xX4TcL83DeIZu0fAFyuAZ1l7rmpeTpruiaikRNsGkVg4cgwk4mhXuUW3iiFwrF3SF9dzS1wfYUYM
OaTNyIlx8uL8Urpq6U6oFEN1bH066tYTKaydOMruGDF26CWoIxB+zjXShBJ0warRyveiS/Y4Aw+h
yc0XRvIyjbbxIAh0wZjvKWHi7mANo6NPCYllslEINNJzyGaauw9vuBGPNaxhGcTE5fFrs1ZNxhHp
fRpTtoPLlzRTWrr15dt/v/nvCzyDCQf20LGWXL7995tdrbBKMeTZrV33QPMxWOt/30KaskD0aVgY
7RKmEA07lUzJTrNVC/XQL19GMIL/+fLv9/73l//+6f/5vX//tOuG//ePVcUcHZzmQC6eyj3My3+Y
ZICYRSOzbaMoCwfE6C6uFuJWiCn4VtVolEelVpP/fqvmAm23qzbd3iFrpZ/D6ojysDz+5x9oHK8q
bgUnmw5KNeCNs9R+Ovzni0xg4g4SbbCOTedfdMu/76olxOXfd//5ZWxVewNFHhih/Eje03+/GIYG
Fd4JFXpLMz1aSK4YzFowKxOy93IEKlN31BUFe+HyxUrY9RnLl//ze0GtZEScSmbpyULd78Tx33f0
8Yyh0omZBPMMk74GCGFh6D4lQrltkv59CAzQe8WC+YB7mKF9DAq/1KtkxwD0EvWWeSSUMyaoGJQS
u9fBPCqJ8f/9OhpDCImv//sv/PtT//5VAFuABzW78GZ1VIibFP/90s9Vc/ztBYumQE2O/74MrkEn
9L+/hhuwZT8KDudk4l8gNkD97PRGP1pWga3GETWC1swifdB5rTqSJei+TN28KiQ5PwYR8w8laR6l
IbxZS9qraXTxgbXth44vCJUYCnWELfB+OhoQqxmzUzhgWu119zB3GgplPDreMKLIMrUkerAT/ROB
juW3ptquMFgwaGWCefz3BYNnyxRIQfrQV/VxjHOHbxUO0L5wO09ZB6IxwKS0X2kadqijEcuglWiD
UvGqMAThb9Ys4VJ5FCy4GFhRxxfOcAqaRvEiJoyAl/H4qZU8Nj3CmFpRb7O01V0u5n1eDMgK2rHc
24IazUVoWtkTTuSUcZwWtX5ZGFvLBkCaqXXjjWEmWB33hGua5T4enuzIUV5C9N6FpKvQZyva6oSr
Ml2Kg71wY4S+CXxN9sueMbu+RlxPaaCwNv+HqPNYjhtpl+gTIQIFUwC2bM9usundBkFKInzBVcE9
/T2Yf3E3ihnNSCS7G2XyyzypMu5mLncrbTnXpCDdZ9v2eLPAtbwFJsahrmC4EM56rymkY5aRPakI
2axfdEkRZMtprOofano1tMWhfUx3EDWxYAo8jWGJTNZ2/TWlGHL90n4fE36Ibf+s4EMexmx5UTOx
wRmOF6LH8CIt4ixYU/77H+cWGV1w2TzRh4AFu9YraQ6tdYhQdGZCSSH3md3QZi1DvlrvJy/G7NJF
OcTwOn0cMW5xmq8+KRU0O8Bl7T6tOILmriWPlVT2g7I4nAbtUh3I/ywPUaATUrYDEr1ePu0IApQk
CRngaSsgHhwdvGnpkv/WJR14kGOKh7qx7wY4vO+8F84OXkiwFmRohNEmOXCkXRkm8LOGsnihMabH
yrl6TePkV9mzf3awCscVZS94dWCD9He5O9O7kUxvfgVvpC+H+SsjHxM0qntIdPE0h1X4BO3hpsms
gFmCCZ604w4HB+Go4cVOJwdEdNTKxwDnLXdDt9r//++1+apKOz5OKkPHsqGw7z9U30CF2Ybce33I
kUYe/vuFqo4WC0Lx5Lg2CBE/SK9ycS6xs6ZGa26sveJl6kViH6om6i4TTJG90B2ytqeTcyWs5IxE
Xh1qt58YxqPYBGyEOr2UjUwunLBt924oJADDPovWWyqSmjMnBz8KaORZf2kTThF100Q7U3aoKhy0
972enJvAqer7VoeKBJTfHeQqqfVdW9/FMbViDIwxxPjEVwAnITCZFYkjZHZy8/JOr5/GYsH7vAyY
P4QJ8SpqV7cbaZIft0A3SyIjzsQmCaJODvNZZd0NWvQX6EOoQ8a+GO3xiwNRciwN0kx4J9lSzqXI
godUMDWNMfsdeyzqEYHCx6KkP6PpBLnc9e9qKyfc+p5HxwZojVZ5HWwsHTwoqC2DZW9H49knPQfT
R8DdiUlqwOPy6vchptQ+JsLDAVDmJngIpN8/FUH8ThFiwGSKcQ9fww41tHkrtc4ZTMhdCv4WJXVJ
7nKTCWzFjHnb/H4yqX0e+qce3lmFTyq8T0i+QigO+nMxzQssyzrezbY93Jd1O9xPInmUCXlu3mpv
W81pfO8WbbhzOBFuQyhJNF3bwTGk1JyIonxM3Oit0XPE3se1Do6v89qP47DzwpM9sDbjRR9PzEie
XEPQNLJpr4i0c5zGkSKJNi/xF80vA1b8S+kjfuTG3aVLtXw3YfMyOoTA49xuz1ZW5S9RR8AGyYS3
vXjlrFTtYk4RJ8eGmShcnCgt1SQNA9QHxQg1SF5CuOxEsyYKjyhwPpgW99x/i1TsI5pXTY6VIXWe
ZNt7R01xHP2KdGKTJSRrGHTzeG4r3m0zBePZ97LitBauxALnkN8RJPSg1giIOny46CZfkIOZgQ2J
9m4LDAkiz/73+QpI8VjOaG5RHnFgjlN6p60L2PGaP5LhA5zitvkcl9y+upSVxNSL2zEzYFsz9Jdt
cG3T2br77wMVFchhdp2Dgc6S7Mjx/DQOUXFm++p3bRPIjwwv/Wqcao49C9e1E8I6qLDGOTyK8lqk
aXKVz0ktrGvCYrUX9KptRNPyr+vvhZwtjo5D9CGKkYth0/j4etzgXq+/UO6BQTZb7P890fPg3a30
wZM2mOin+v6/B24ZGWMCRV0LVjVBEKu/NBYHu2SIUiwElF1xK3P6qxgrcez4cN4wCCMPZA9vcV44
Vy4wzhVAAacBVSFZwFSVUJLvdawz/KVZ/r9/6ulU81ODGRLZf5dMMdNSn1+2EUW27twLnGKOuw19
6cBTn7ZJ2jkbMJqkAAdC6tM0fEwmqe/GDDNbiIpWuCBBSM9k64SluJ/0ACq+obQwdwoE15VBPIe/
fRrkB7mWCoCyGOw83s/N/C9KRbIVvbuPYzvYSDcDS7nQrVcFhbezrWxPn6FzZAT24DLmxEVok26P
KQ/xkpgB6EjEfqIBqwij8Nz6iCuuNB95sx8Clf7acBUJgGfu61CFbCgoujM5OF/H4NiojgB5iVm5
L3zCWmz9Ue81pxh77iHwhv1MhcvkQOFW/QnzLged2X8gEvUE0PbYp/FmFI7YOza3vkZHT0sG/Qem
w3QYsUrfZvGX51fRsy8kVqSupB263UUZPk3jdngaqzS+lbGhO50MmvIym1VluS5dR/GVWyCWNeCD
Bv+xqpsjbUbc/PBujd5R+fS4qnSu9xUjLAr4uGBM1ns16Tvun4YCWswkbUhQx+LML8f4qnilA3c1
iwyXeQqdbZZ74M7D8Oo13MntMAO0OMwE6K6zSws1kMJTNdEpwWaKGAzYRJNDBy4g8fltmgAQ9wC8
1S0oy/OTc7PU2aYwilFZ9Qb0AhGuhKmVPMkQgBrnR7qNuuTbySmQVGu9tFTxORoc52iF67az/AxJ
frJtFEnbWtqLccd3keA+a8RyJ9rxKwy4belesxh5+NdDg+/WbpqbXHvtqbUZDXpYbouJ8Fvu+08q
kxEjptECEBjc2Tw1O5FJ53auafViooTYUFyiKHwGpbmNpuWfkyG9ozVg9kpNsslXeK1Vvs8SUglm
BXC4du+dk9k924QPetbIR7ce73uv7y+JJ+4TFXVv9N9h3aj40efmMQoX8OF24F8TjZy30C1yKHGO
3ZYYTdmtNd60itLYDDiAzJx9DxUAnZECSq8ze8Ycq5tWpltDgX3qgG2Zi+4S0f55H6OgY8xwdkpQ
YsYTgMmye+zy0vq0++zghPq5TJ1r03Xttqz6W4vQH0lsZ9n+xzpMxvzKca07ki63TsYeb6n+g3xS
gZUY/eVlKkf1HJBlvHBqezNu+vjf8e+/Q18sdHFLq/VP6DbYT0bJAbZWBwYQEy4h92DWoAEdy+Vh
FnOGWwBPup/Rv+LVbHthzgCrqu8mbIOMqfQmt+edIwezZ9xK+1P5Y+v2TaaAB+IgJgjS6d00PMZ5
PzyEkUuDelMfTTnNvD8RoRpuoYMt4b3M87edxvBV7OkHiwC5fxnpzdDEHWW57SpWk05rAAyNfN/4
ag0neCI2oee7x37+I+ZOgzSqnnjBDbo+0yovGsNdzxvbecDxWmKEB68PfoLa88/29HcJ6Z9u5lvt
Os2B4PansBMqG+vGv7ONTxx9Ppt8/NTKSrZ2m2Mwm50D7VO83o5HMHbs/lmwGLZzbmWbsMf0mD4u
dPTeZDhRyYu0w7ZEtALDMzxPMOEPlkFazs0DQWGa0UT1kc7Or/DWCpecZgt6nVzcCBjvcyzhMZUl
LZXr1CO17yEr7jbSAh85H78zFBCXEbN28/eeS8RO5227VSjvf6P5QfXln9opjyYgz6UEb6pV+fmm
8kW363IGXWXVWRss5Hvb6eztEgItthATU3hEcmrp7pPFlxPM5d7LPyOGqofR9FgCTHsXVQJjjqYO
Xhku/7310hQjQ7q8/DC+eUvrZAtIudx4vvNMhSLz5X6HWmrXpf6wO+efqMbyogl7Rw7bIJ0IvFEk
3G78pjz4rWvOM+AEI0CDePEuLUqosOCP/QE2uIs7RQfqcTHqM/UZokMyXWNNDK5Bte/JUbIAQt/Y
ZEV2O+v8iZ4oGM+/SWDFB5W33o0twAxEyT+3qD6yGRBFmBKOQsU/poYanyaCyjOHya83OtNmKIjB
e5b4V8sUmXmcvkVgvapRYQZXzGtmTjLSSS9uB8QpGr17KAscC+r6r9d/eHKcsJa3P23E4T2e2cEt
0X3NMUcd0cudNDWuMHxFjcuJeBhs3BmIYHHZr1zhi2ZEXM+p2mHxJou80LQqhntVgVxqb+oXS3JD
NzbzF9V/cOEhqjOzfwbuE4iNePvoq/y7K1uSvkmJws8CH8vxI0nX0KEJ/iX15B6SEqUpJ31mc4uE
ByKeRPanoOJYB/IArvptLhgqtX3loiwwJBQtwxTv5AX0Vmg5WLdAd1+tImBsqXNOMPW3b1Kc+TW2
tyn0r2u0SMTO3qcT7EbFHVUKPlJd3h6yrGdxCVFZoxUd0auZCYqw911DkB5kM99X5p2ChrhNWOI+
mFL3zVsQxqQ/bQv5h4aZ4DZax75Lw1yW634IzKCExuv17VvOaXQHDeNQq+QcTxMQxXg7ZqwMmYuT
EOBM5kKYVQyA/Yb2EM5UzJklcm4wE8NzyOiLgnhjP7YQg+vnfArOFP/eDyHNwhy+0N6G6ILqTLB3
tveFNb9S1YW6mZbsNyNfMJQLvIc5x5bCvYUC+z/e6uZ0vmEFV4Qag6/CxdQTIA1MbYBOi5jR8K1V
cfZBhdnLzNYJ+EUew9QGgm1Wwi5ozIp7EYl84DWUj6rqoZDBXY0lVnHpt/MHE0L8CWve61xxa6ua
5G/Z8ZCYoCG6YV9aUgDgOcrbTOHWbOPgGIsnuDT0HMbsaD0uKg/BoFHPI2VwuaU2RgT2UaR/gej/
qVCd6MDG2s7tc6MUlnOWOTysov2Oeixnoikfl2q+VbZ9yJXKXjI8oyOXMF7JdpOpsVybothd2JVA
9QxvGkzeKUVd4jFmOGtXeDhgi6W7eQZ3Aj7ljPZFfWKbb6eifPVUd8So+mXbT6NunhulwCS4nbcJ
jbvBV76+MDgTu3m+HWrWnzim0bJNh72hPJQpQffo5elnWESUybFJ3fS9OpfdWO2q7HtWhdy5LnAW
yPWP1KawOMW0OFmA1jiPdocgL4+cqtCB2b+73m73euJFagPvYIO6t204S1ZEui8onlXmEVuq9ME2
dHp5dlSeqsgjCiifmgb3SJj3/7J4vjFrmpDIGB7FBq0wJ24KUVlik3sceQRi1ZHNKNo/ZT7LfecZ
6BDxM1MWsmHTXYEuvgX8LY/t2N4hOT3CuU+P3fr6DQGMGzFxEU2j/NaOiLMK+ZKG/qXQkJ25avy2
VUff0kqujtWfYk39uV5AIxgBYmqDvHfH0S51zSqF6OD8Nbp8wDqnERZh281pcl+4CHtgqK9uY1eb
NPH3ViLf+SYXJoT5B9VJFcgkPDezt9wB9kMvCwWqIQ/AYWnENugIsJL6PQf0a02wucYuw/1JqTzw
A7nlFr1p1hMeEJ8WBwvsqUzMYgMe836WkL1cj7NDHeDDqWsbbQRLQmOVOGNGvJ4F2VMoIu9D1AA9
TgQf5K4NTmzqp7JxuzPdYny8l8OiykvDxyl05Qib39CPhCyBIc5TwYeIzZml+WyS6HcG/XoEiYjL
DXrU7HjPKG2ADlOXnbv4WhbT0WCl78sueC8CmpRBz+b1T2I1dzyrX+1/iB60SUXKhkBTxcessc9h
4tyVubnMyfigYoeqbs57TDZ9jouEefjJyR4HDFF8HFSkZQzInxYaWF9ISMQjaKCG3RWAwhcxOOSR
Qair5co/Y998D7Q9hExI967CQF171yBPxtuqOtV+SAime58Zr/IGyu884C13FqjQk7E3s8X5emOx
Y3AmKN37EZrMMopDgTTBJbBPNvzkCCKSklfjDS9L37zi8am2quf4n4oWav4S6tueXZ2D2RfeM6Ad
iQf0ANnoHOqJYgAbphPffZVHD5Wbbmm2ZBMPG5iGTvCEYRgjCU6LGyub3yOizj4Lfamvo+O+yYSf
X3A0ji0Gc4sBOFjwhHNPmXExUxeyWjAYpz3NvUtqwqIdyW7sv8HFXzpW4NKobV4EPEBwdLZL6bVn
Dknv3cQwHh7Mrg6aV8Vdkc6I5liUbXRDffs+KDOEXJfQWdGfF8v5WQiMaS/pmbUWJGpSDv+Ll7BQ
r6fep8rqWAuCkomJ02LGVhLW99SWGxnSnAiIhR4TVXA7AoY4e7DDwIZRjRw9iZREgbSCZTP2fsoX
Q9GtdQ/DjFoMajnjbYdqXaCdbhzJH+6H6Ni6McAWiyudyR1QIOF7JR7HIOaMCILkxo5AHifde7hS
fJwhfut782VaLAZSo76W9b5w9VGU7nNPHcujKQvyToI/PYOv7UpvOky9Nhv/Ji+lc99lxTmOJ1zG
mr525jDXJhHxZhptzCRd+UeMLqtpmOzGsHxnz+CDnEQCY+bEh7GTZyTKdudFEiS0uXP7N79wBWQ9
aNv5iC8+rPbJkH0R9eLYL+qnGMFhF+fBnVndvnU2dXtop8+6BpMUlS5WzxhVfO7tSw9AMcYEc4gS
+qplJb7yhZG8C5CeOk8m8o048RCyrOTOJk7l3yatY3aBBGhiyGKt++RAiZuza1CsSnDvtDd3JMxi
i1fYH0g4+LSBNi57dbiUT8ztiAFFRKOssn4xdcyNgHZ0rqPQrtzkT4UsyJkS0gnzj5d2cq61i1xt
E1T2lkLQxMPiiDB1CB00YjvXM4mmoTuwwu4jK4r2Fg5E2xDitzzm0/FEl2Cvqrs+YvIp+6q55hNn
K7/HhB1mjX/MUajKhJ097QzhAqBRIiP5M7spMGFFoWeLLG+YqC6e+c7rAljVY0s6bsPZhZC1S4Ix
cfJzldGv3boFVTbfyo4xvdbp2lBKYmABY1ePoB2i2NlSj6YPCpg6sWXGH1MFoyJe9l2VvJW4FYp1
uh4r81ixSSfltqnwwMEbY8B+ppen2PUDHlSRli8q5NaGIRWbErFuQI3BMpxTaj5v4gAOoy3Vgy6s
v3bVWORGgmmThM3jYtUXPYovg4y2qeNsvskj8fDfv0EKrLeqhEcKznreBoxSbvpsLI8JS2bs2vom
DDBu9QD+b5IyYUmXvNDxuHckZJ6mZCTu2vmv7kcQtHDtehz1bZb+gp7E6kYR3kp+POK3GV6N09xy
uFNHGWH4yX3ibU6DpynNPLO3Jc5ZWz2YDDtTYuNXm/N8vxDHhPW/VqIJqsTW7SqzeedMQkZKeeMe
Bvi9yIZbPJGnwSqmh2yefltuppwL3E3gUBpQ9GQHYlo/UG6m81wQGfP1GG1d6LSYIrEEZWxM68cD
dksD1mbl7NQc99xSf2UG1rQFHYCSN+ohi+E3W9T7EHvVjvoczQ2Bx3RctoY4XONwrh89QJVeidkj
x8wTxXeMihg/hNnq0SYBwbI46H+2nbxVEJ8u/aK+ygYYNwvSYzjJ4iw7dYnDFqsdxMGs6Ko7pmTv
rV0DaU9TCELWDf19wFFL7kBV5y4HT/Jq5JX1zlFzvqiwYKixcAsNU4tpCo9c7c7ncpT5A4fKqUQd
nqdYcBpT06EZqiPH6LOlIT5Yi21vFqnTLX+Zi7mPdKh/1CI91shBPYwYnn2QTEs2HfKMv9h3l23u
BuRuldkOGTZLKlFpcI34mKW6SnZoLHxEqtvBpq0QOt6WJj38NDM/iwSQ0FE4RzkUt/dg9PDyzVjj
W6DrZrH/NDyXKYUpLLv8HLbqnmNNy7GlqGYWGPzSZkkfaPeFN0JEPFlJ/H2RsaoSHajGLmSbm/aL
lYynOYMztEy/MxPPm8n04V4yfzjbwnoocz+5w2cLJCd/H6PM3RcZVQi2R368TaAFke9oqbwaO48z
dgstkOEazrEhOxjiHj3JmG3m4UGP0nS6NIIPP//tKR1xHsHiKGDd8q2P2CYVxyoX0wfVWywYuHWK
puLP54QN2+SBK2F29GT7ImvhMhNLD97E0mzm4J7e6IeqxNDiMe4D48FVtQWzZZKc+mQiX1371eRf
dqt9OJ7TNlqiEHuB8zPX/o8X83P0CqLLmK7ERCpyXE98TX7x1CuffKcyr50kUb4oKLENEAv8Q6zc
KCJFiX0uir5DekbyxbmXRfEH//0b0Po95e9fM3eLzeSE1zGuIYpMJENnpXjkbNwLfTvezg7sRDFg
yKLVuTTNJq81g0LM6lROLuZ18npwzvV8IjNzh2UfQ7+p9a5Qi9xohb0X5fmmEDE7CbjBPQ3eu4rP
Pdh9ufExzY8BGnuWEKvv6xzkIJergdACPagUXuZmOJSMBjdun1dcgbvVnLT+HyEZyyJ5EoPN1ooT
NFgl27A7M66abggOsqoX2CYdDe1Ji9+my/C5lvFXlaWXpSVjAIDzD3EFjKXwW23zyQxii00B2rFt
xG4s5M9MXTmGHrKR7b7tsbQ683PJHH8bWI+RddtTHbcrY8ReVSo813VTb2QmQN+VsPL6YThVcUzJ
Cud0FWfebcqCgjNLkxrAir1U3JdFR5FbAvfB72FDMpmJMvVZ2Yimw6wtlqDhdhlDDvuWP+6cQzY2
6SZui/DYYsi3c9qSIjv/Qi9uIEHAsdX+8DdowGpIQn322FOTjspyM0DQmCo4bJXCbN8SKcJOzo+E
ko//vc3q36CMIxje8XIIxuKtxYQ8Vh0btQKchB9nl1GDFGmgQmMYIfTqh6ImMrhQ7FnJGpHFQrqW
DclGhzfeisRxFCEMNyxxvGGOzVtSyIIYa8EFA/fhd0ZchDvoQ5kGaE6dd7WV8z50mDnb1uGlCCIa
JXrqT5Zs2XW9kOSlFPXMqJ/bGWcl5y7aEGaWqAxd+kbGPke9hiDh4KMPxaSF0xTXmJNgkrHCNRaf
ir9lWb+2sMSUY+Vn44AWIOnDu1D1OESmM62xuCS96bNUBTkYr/iQXtudvD75tjOSlRY3YdPvahsW
Tqeb4ej49n08B8e6616Eg4LO6BCAQnJn1gqMqFZ/my6hnysIP90q+q4LH7Rtc7XD/MWkuKALq1Ug
lMoNZ8hD74LeGqF1MFZiKu+zrfL882jYpIgIVzLwHPeD7EgPhQWpmCbHwIAaZGOHaQqKRDuAvWEA
EhEU8snT5Jep+OTUxxU7YkpMUG1gveuoi6JMeJG1v/K/H62CJBYlH/iLvbdOU5W9+EG5ScsfK/5X
FhK3USAIEKBSAgkk/dvRmcg6S2IlxZOVDPVZz+5vJoc/esBwmDaT2QR1s2eiiCs6OvQQN6XlfTEB
/E7sIeZjB+kcmHEVYItNiMeomKNo3/5YGaXXbh2d8PNcZdI151lzbFPu8GgNxPi0hUyb/MMEcs4n
KHNRkv0QYXpbnIyiclR0qwk+cZNx05zbU8XKgbbqYc1lytKRCtkMUwkZa3iLPofR+yelw75Ecy4n
BtDKk/yOOcJvBvw9xQKKl3SFi38xPhQUx24axWhoxDZN7Gvaez0PbtMNaFSBR23u9N+69VpVK4H9
VPIQxANBc3qXaZBlmR0B+WA+IHJHde7WJfHwCzUDbqGZmDFW7nMeM0iqkPaDEGFd+CFZ0u5rKoGv
j74ttgIyi+RH6AV9skzCAZJ5YM78XxXN7lbHYuP35lxyfTwsc/xiwlCctTlO8A5ve6fZg4JKT76e
/iSdpJuJNg6EF0V7fTo846rHJTYWl5KVeY7y7tCO4lqYiAhegzuzw5u7kcV4a4Eu0/rZdLpnOUm2
nufT9EYWEckhx0CEk+UBLelEKQQgvRbyt7H7NR8Ksy4rx9do7UXW1vhWov7AY4uuHkVfhQd3p4vD
H1ZltGB3wRgzs3n1FBvBI5qsbdxsdc/HZlkLdhtkJI6OBOiuAFLnbxeu/jY3LStBD9eezsV4w9xe
Hzl2oAs4Xrp1I/WjGv6CtHxrmZcy0MSilWXdxlgaZE7cHqEnFqDLi9tsIORZoIXRDYdxYmj/aUTi
cRT/RguummIV5Udgbt2zn/Qzjhun4zM+LdAmiJjIhUuZn8ld2yHJd0QlR6boq7gnWmB8E4pVPc37
sAST2VNUb8NW3zGluzQhK6yRdxY/IwXSEZG5ZDr4VV3vxmryt2tDejZgnFeZBr832l+VnID1g8Dw
MI1RVoR9MDcA4Npwm0/hoaPydFNzwdip3HobZxatRcLBIH4D+QHNLcRqUWsQX7Q7vS/LIS/qf3oM
bikFJvXhu4cZlBVfCPk18Rj8CUZZFo1YTJxPyorOdJtH0Je4wCa2PNnJ/KgmeCMC085NALi0ttU7
Zw97R4US1IpdXmG118OSMpsPGSn6TN/7V521zx12IuAVgJz0jEJm3GfuVwfjCiDwbbXyI9SZ6wai
iuvvLG4/yBokoSZMVzBWLvGyvLDS9DfFTHdAzoreZ9JmyLNejAuSCI4s97PFKuB3/mngEL7x4hB+
LRycG8+pH8vxHMxgtWV2tXPCHMPyUaefk+WcvAGXnGNzS1bK8PR5Lh3xY8UBC4Q/vYkEmOTGchnB
TBnTd+b0+4hZD89NEe7WD0dDVoZJVoWTYpru0vrTZofceEyc2PfbDwd1p5HkBOt8fstKozeTYWUZ
vRpO/yZLQenn01++i0uZBdc1BDxO/QUI92urE9hO3a7IouG4KIskKJo2ld28Zsn4GXTRfIPlbVYB
uSzE2iYOarC29kMXXYc0AhqU9W/UfZub6Fml408BXX/ffCw5p5VGA+QNGkklavrBobPZ1E4ndsb7
YAWlfzwYHxZtPVigQzG7IDu39zyE52Dyj1jYDUZAScgmYjI/qvxvI0g747NIVhnBaqd9KrhqLy6W
IxGhIzkO9NQAkJ+w3W9GZlsrzZiIZurormzW4mdCcz30quacNZKAG1IUUxWtEtN4zEzrAtc6cGmC
kuXI8ND6PjhfDaJ4cdSyleukUVtvomwi0jMoQUlPCazVvJblBJocaq/DkYlDFJQRl6EMU5yD3cF4
zhdWEjvw0ACFPgvmi/NAdsodk5Ly3ekSJeVTUvm/1XJuyKREfMgzlMlNl0YhMCDI6nJEoU2Rdzhh
k+1rZX8sq+jSC23OREvXizrARVT8Mw2g7/bCI17QJbzL5R/LA+UX+e39KAQJjcS8pC56ATXbbxjg
iTbFrDELautNV9FILNFMAuRIBgAjM6iAKc0Imxo+2rdXMF/Cf/ATJhyb/HB6KZGOtuk45LALUOR9
garPMavYmgCuLW921z4wlMBIEHp/Kyku4RSFezQeMhYdiece6EK6eNul9b9lQjaRCK5DgJXLEkOo
uUCUcIlCZQo40tQWIP/DkrV34fctluyb8WhZ87/U7d7z1D9wsXmaaA5pnJhsrPfAkz3grUIhTUPg
bamPDE58MIzNloHOgHGVJ084x8TnQQoQSxRQ8ySr5E2pYutAXUkI+9TdTtXw4BZO+2AZco5e2p0q
Zpyy6s2hTAYa2HS2a2suwuMYn0K/+TMxIrBmRla0aWIKNoQey+FaE8zi8j6BD1DWlvMLP6koBIWh
6D2QaagT7rdOhOIc9M4f3HSSF4n1gAqDXb8wTQemaG1rlf9JJ+tR1eVz7g3vS4xtAE34Tx059U5z
MGu0f8R38SfvouKElX1XkrVz3E5vCRP1x0jKnTMB8WrSb1qBAngz6uKDUSVDF4dYIUmuC2KOUPPn
m0qTXulbQNMRVn4GWXeJvVi3xrNeMeX8pNAqd8k4fMzZxAwgfbUB325MRTpDPC8zQoGPyWMpKhDQ
GklgRG5bJtqul7IE9od9tmgoZis4oneYa2lfEp9ON6MIqS/29yD4q6bu1e04qlsxlSV5/9BY5lYX
XEDqSX3lIbzFSnyGU17wSDLgL7rU3bV+9jS477VdHpc2Ky6Y8jeUwwki0JuCQJfuQedb4/fgik9q
Va9e4b31goPkkLm3WK0hhdIMTASVe/s3keln0eH26QcHjKif79waz6xglhBIw0VS2PeMCYatg+ay
y3hhbePVGCvUtWPLtSb1Nmu/uQ1G/gFt6FbI8Zq1+L9pc4a948cPuU98PAGoRJQPQqaYimdjh8xS
kTYn/RpHSKcywHsclcVHW9NdkTctB7F9RO4vJf/d7E0HG4d4C8myeWVKQAYeyuwiMxzsZIBYILsJ
KgQckr1/DdXApH0NZTitA2zSqz8iD+Fjnt8THxSnU6dngDCKr0d5sGMeZEDDkWGI4BOz3uYxoJhQ
CG7yc0Isl8rxfEL8GlOS7b2zi2b5RmsK3NwM0aj6wPLY7gebr4Qqgnsd5yjPjyf5z7KfftVc3EdV
1N441Xw/YAHbZl2OiCt+MDRWZyci6NIhu/PxhNXh+vu0IPYeK3m1s/IteEYTjI5gTSEg55gXqY4K
6/HaTPphKSWVyBzJXfY7jpcL0X/LP7kVY902v47deriZk5fBLQ56GNx7H06TdAhhh4Y93k7xyflZ
dxJt/ivq4tj3b2XRfAWpTqFsmYc65luqxq0XBZ+Ny3LTYtXclqleheOGN9iNjrEjfuOREZDTdlsx
5mhbFRSkBK84xrq9NP4zAPq3xsBhAhNNzSiXK9VauyEzX7KoEFTG6aJ1qfbKaJqsNYbkYCdyEBhh
6IfbSLgfjbC2hqMatd7Da26j0jrUP20tOtBuzDBDgBtxb2H/JHYTKNLV1d+cKT1t8IGz93AwUXtO
70Y1/6UKhYOHnl5MtvDaISLcYOE8l46/rEBXEssrGiwAKUa9rLiBNi/Faxbig0PatrdugPrszAws
wSas3UHWScNBx4awI1j3k1AllcXBp+9BUxxCtISB8kuk+kMjGT3W0LNuyT2rWjYbHA0dXJT+ramj
CkcryIjEZNtgpTuUOJxJxeJOntf+XKt99VuoJUQ5jQcDxeTxbZWyb9u5xa4k/eAm5DASu7hW44zJ
r+7NMXedn2ScUbZcuIMtoVtAHAHYc3SD6THLxuOYawSwleI1Zx799UHz1TYBb4iiiNgp/H/JKL+W
kK6cms5VGKOYS0XFFuEXl7uagfzm/yg7s+W4kSzb/kpZvaMMDrgDDrNbL2TMwQhOIinpBaaBwjzP
+Pq7wCy7LZJ5xa56YGeasqUQwuHu55y9105bDoHCVj8m70sM9sLCTLMCq7UYyKxP4HrjyxGF0MpG
w78aDRN1jLsYtizIcRmJRy0TwRE82opAB0x/IXYsHYZPnXSdFcflnlNvWtmBsZ9r786w6fFiwPBq
uYUzYVwEcXJVLrlmzDaw0qf6gZ4+Gsd2ZmkKgy74UBFQwl2h6VJAiABNGdhxnazc5xEkPHk9ZPUI
rHWMxJlTPYxpzhUmhvvfAO2kE9iq29b+qYrul+KL2PSZo1ci+VFqGvqkFl2mKCkiH60jheGS8Aiz
i8At2Tspm1KO/awwN5whPvdaNJVajBRL0tG43BgoNDnRTwFqCXTY9qZFB3ZpBLmxmWyGl7Zlbs2i
EVAm3Ju5r6ytCKArFLN92XYjcZDZjQo+u0NzAo1ydADqxdWD4f+isXhjW9k9BWwEc4LespOqdazi
h04x46vL6BlPyWeL2CR4iR1xC0IokCoAELx+3kwh86AoKq2dadgPRJMVTnZ0C3wsZViyv1olmQ0s
56RdeKfV17xj157QZ/UO6jnysIsJRfocfKsCJJTN5OQM3MKHvGt23bKh6Oxo1N3PwJrgX/PQixge
DdqdC/VTl8Y3UZJV3kfxLxVb5ba3TIRjMgGPMVNzc3ScsrpzzjQ59wpf4AHhKCZk3+T+L2k+Vw6G
VlokJwZnbNIekvHUB54dfpHK+DxSQWycvnhE7nnfkOGKQ+zOE029ma3ulzXiBa0SUjlkjhSlZLGl
C5gDPQjyH2evXbfdM0CZ+Z74w8e7EeVPJsgTgNfI4Cqwxz09mJ9Im9Z58J3tC4z4gsFZ3JPf5iXr
b3CXg/lucbuE8fQ0ixQhz5dWDgxFIWWZ5T6CnCQzZxsGiLpK74gwAvFiUB645/NxikOH2RJfCxhS
oMTykgyBuUtuPDaSDh1jBlPaXjZ4bJ+zv6u7ZNd72ZeKW0E0BsdpTr6ImS3JGDeF/lJblOWDDwXD
Dr8nBufQjyp3jmV0W31RZXAjxFNgf+WNOwycgoRhX8JnZDLoHZDUnLkYreKy/u4Ak2hIdhyeMMwS
4Nf1D14/nhjTr0q9CCr4iHCTuyH/XFU8hY5yQDX1EZRDItPLDNUBhwy3U3M7tqiHxdrOvY13zWxk
rRRIiVTccvH4WhOVrv0bn1amF8hbBakkt7kwLKoEZ2QEQZa1n4IzjrJ7HNyj2/0KbMagvWdPFwMJ
PoMn9k4c7zorfFIlGAcuqh1Phor0S4Hqmmv8hd1Z29AdPwVNcsgTdJzVTWf1Py3xIIg7Yje5yKNk
HSe8nlBHpXM3mQE1ynQRGvpMVvE0UQL990Gs2+fi/C17bv7PEt/6oyClMgrC9iUQ9H/+7X+R1nq6
33x6+3u8+i0JFf1PQuzqW/vt1b+s0Xq10y2x2tPdM9vlX388+aPLf/m//cV/PL/8Lp8g/P/7nz9A
SbfL7xZERf46V1X+MYj1W9l9+8f5efgH46b8+du7/9fnb03773/iIf0XAWWeFJr+ni0scrSH55df
kea/ljhUbi02rVp+7f9FshriX7awJXG+CPQd18Xs8M9/NEXXhv/+pyHEv8jZkrirqPM0ID3534Sy
Lomr/5PIqknudqVlIje1pIkVxHP59d8SWemg4IPQub4KB8s7mZFbIFGIwzu7wXP1l/MqtlLvukqR
R4yRPv72zG7++oN+D1QXhMu+/vMlobSeZVvSsvlbqTcx4m4dhjNBkUQDpemzHlzvZBiGPjBonjdp
xR5lpD43zsh4hOFGWCduxyfpDt8D05MrFL8PtlU7oPb4MXVM6oba+Gw4Xbz/4HPyZbz9nB6mTlPb
puV6jl7i0H97TqMjat1hXUPZIOg3Tg1aGQh88dXAzWKrZ4/JfQ6iLmifnG4+VmOt7rNaR9s/fw7r
3edQ5PFatnJs2zZxj715Xm2JyMuVrXmytTkvp3t+03eOopZQN0UUsnHMJdW+040nV7jfczcb7s1M
c9vwgpO5pM4EITTPwhvBWHvRre+Kq7jUNx6RrotW56p0J7n784eW1tuHp1BPS1NxW3D5n/3mQ4/t
QLC4pTVYMk3doQuGA65uiTDovCeEEmLr1S1TgJTIVpdO8bbsTASsA1AItyrYAddBkNGlhu5YxeES
eoGPhvT47jZq4LEgwX3AsB+dWg+PpG/bxLEpBFWOMofLse7apyLgzmeMVQENLjz15tT9yD1wYnV4
PWeiOPCSKOiGE/BCn/bbIK9f2lV6QEwcWk5yW9YDcscAdfefH414nYjM+8ejQe5vOQgWbZPBwOt1
5erRl1hy/JNMIT/ZvZkevFBZFzie6AtxyLLKbPNqyNvP0/JlmwMsmKazE4AzQCmp8KzLP3+k90tM
28v6kqZ0pBLuyyv721IXSRC6eesHZwaZRAb4U0vwxHVU0/BrVBN9irsg+mTT10/xkDtUI2nMZdNJ
fXyPnpY7v4y2am5Jj+fecztH4VZD6+BWb7o1ltBm/OgZvtvDlg+szeU5Cmkr9WYPmwOZWD0iuLNO
nBS07mLrr8kXkYoOtCdiyDgxMUz+yCAMEChzG89/LqpGrRvTsA6kakIynlvYh3PzgJBYwGLq2k1H
OY59UTz8+fmK5eO82nI1g35r8SvZWEhN13z9lROcOaoGMyHy+OByJEb9ys3qemvO4Bp4k7mcg0iL
N2N8y7wYl3nL7drmihCKod7Rh0bwqYyNmPsN7VL3g/R66+8+nWV6NseO5TD7f7MguyqEGurb4Xns
yYTDWQQVKijCmhQAo1upyhHo36AgyYjE5hr2yH4wUBM4kAP6ej108bzDMql3OCFXciFeBA3KchGP
sLBNAq8qrq6bgZChE6ccsNyo6tZxGXwW5mxdWF6ud1A+9OrPz1wuz/TtM5e25ZoObDetrWWH+m1N
m2VTy7Z1orPboxdoCAw8ZUa/bbWtDoBcytS2L144Q06USHz+N9biziWO9i4fyX0wfFTa5pStJd0V
tx6ZVUQermgbvkVkfB1wHpxc2sIrLNL0jXVQHFOE1EiSow3lWImygcYfEklxgLvsowtR27g2x6fQ
du390gsqfc9GIIWnyPKDvWNbCKGdVUVA+QcniM0t5s2jwEPFrYMd2TGl93Yz9nVTmXZbx+emCGCz
eYhh2Z63fdUla2iMw2XWW9MOyxN9/mH+ErT5xaQVhfxEdIvVsiIHcxRX9KQiKoQG/VWLiqVFnri2
22K+jptswiwlzbOXCnWZDW36I8XzKQyc7GDXbrgpoQPGoorTOCXgRlTPXQAntzAmaPtLqANMjvOf
F4D9flm7lsVyZltz6Y5Yb5LnE1uHtQzc5DxMZXcZgR9Bj+vI3ZQF+HPGz6lVuvirGYHbzUToVjmU
25DZyV7FuSR+k3kX4eHRKtEu2SBtjbZ6pIk5T+Y21aBPsTkvsWdNjQiGbGU+RAbRWa0MYe7qBREQ
IxmzCo+2ozX3d5Jp5CWdtsNsBtl9RgbIJXXRTwsR0PrlRtOXw3+9TXq81pJ7gesIxcGzPKLf3oEB
hjVkMTs64/jDMVUSiwcp8phQp5TCVQ8FM/EmVepKOvZNnkK5Lbr6k794OzEu8MzQwxEBa63a1t5J
v04eYQvSk2xH9cEatd6tUT4qa5wbMPdmU7/bIrPEn0MgSWfpkwth5h4xD2Pr3I0GwDYSDFciMmyK
3k9LIO6u8Yk2Y2ndyTAKmCeEP0aiU2eEHtB9ZmpJn/MHAMxjkYnmJteSEz4MLs2KpDwEsiUQ69K4
+vOCe3+x9YRpCpfdRqLhMDU3+N+fdpzE+dxOGJJtXV8nNrVx1gfw1ArjIGiEbmr6eV43nOsa5hLx
3muDbNBNbrVw6JjIIOQZ5SF26YplPrzEAqIvkr74o0Wh3u4Gy8ckbIKNUTg86LfvRRmafYbS5yw0
81ukGF6V7TRN7DWjMeQEqoKw7amrEk1rauXBrTZy5+AwcFIebNypgbpt1IXxwYb9/l7kCXaApXCy
JIv27ecaZV4JnfnpuchnChGMGGcaXAXVvP0gi5RRm4cUB1tqudZZeq8Bc1xENaHVYLfQ/6Wo6//8
hVrvbmqecGwHa4wjPFNJyq5XX6iXTX7q1B2J46jLkf7ah3RCSm9HIc7MHLszkQ8OG32H+Fum10WA
VtlARMHgfDrS0I/W2K4W4Taoey+veXZOA7HAirxNXQTywp3QSkB4S0rXIvVyHP4q4anFKX9v3pda
zrLiXp2BnuTKT7GpuIhr/iKv/wJZhoOgVjI5p3PKGdiq4eD59nWTOs8liI3N5Nf6woAIDfzSJHh2
HjjrEtDAduLeRCRgnyfhFlvZKU4/K1/L1vuM0bM9dJ3CJAqLbN/EOCftzp0uagufpvZriEMx8MHY
b676BSdlZso8gFG57pjlHKJM4qAgML0lK+4ytohrq9ikVnXjtkekj1CEMpPogurke8Gjn6E4N/G8
HxsTP43CvrjxO7Ktu7gq96XHiKBoHPjjgWGsHYeg5IiacxcJ26Nk8K/Tvq5OGNdv0i4Rj0P1NKig
fBgdZJ0JHsdLRyXEe2Ea/QpzklBDGth1VV+F4Kj/+8XEdZ/aW6Os4daq37x2LY522vFOenYKXIPM
x5+SeUk5GRkxeYuV7aFrgiX/lHcsmQKPzNmZ6rJ86gkSLuyQ5ntD7aI5ryiDRtTW+MoBJ3C/Wazb
UZHtO432yzLKj0oW6+/WEcWBCdRguU55b6o59LtZDS45PavERBw2j/vOKcNjHwOnRIMAi82tzrLy
N9BK3JNRQuJWSbuvWYBr18Yl27n9LdlF+7Sa7b0xfCX/fHiI3B8O58we3OWhNBt3sYLal6GJegp+
rPvBy/D+Es7L4GAe4tk7tFle/pK/HYYVGrPOM/uUE0bgIBjNK5TdJPzQd9mIIP3SmHV99nmsKLNJ
Iuondcim/toaU7miYhtWqs/u8zjY0/cmm7husw/KMGG+35ol2jGbvhHFJ2t0aZ389hF5jfCt6zg7
twKBJSFyOYUO/xfhHFo8MB+Xlm/9KKfsjobzEaZYfRHHxcLmJ8jFAuhwkWHPWlU2zdqeKxrVTbOv
4oEYYzS9UtjXQKz2LiX5roqdcOtyA7yMvdyD45mAWDBl+r3R+XOOIe5yxsC+Gz3WFbWBtwmVoR9r
EggatFawxor73q/L+zAiZXWUlXWI3JrcEqYaF+w47hGVyVdUjOUeU9FCtWZtqymYf9LRBa0MUz65
CDdFFX2Xdgp+dIqHna9BdkG2VJfsaMlhNIaryIvvYo2qIVP6k5sZ/jE1hmAHUgVNlSp/9pkk+6PM
vKemJMhRYOfYgym46Atzvk9ioYkBhA4QwG+7gxOwN7PuysIaRT8n2iAxs76WU/eZKehKI+27U56q
H2YeqzLUCk3WcAvEt3mc4k9WqZ0VHqQRZX2c3w1NeFDYr8nCxoLjDTVjuMnNDiizazSMxCKkdZBs
g6S/Rp+Pj9PSnPLEvfZDkX5wd/q7lc17SSuP8pQqU70pL+fWqRnnpNnZRLOGtHedxggUSMGqHceD
24FStoIWuOpr55YQIK6pNNvWtnOsZ4CYaUMABS+EN4i15TDn/uAUfdMK4tixNcePR+fDpMngvfl0
RUEBi3HHxptBlqkxNh5pQaChnCDMN4o4BVwRR4uceBnLreukNjAzE84vF7/U5PbRKJKGscf30XTX
BEgwnAHDAwBHCN5hfhht6y4V7sOfP7Xw3rTdXj62xyOlI2JSlr4tH1pb9aLK3emE6pSBa0cN1w2q
OadY2+B4aHuF9MdiMu5E3yEafmpFfGawmu9mzwFkZHfZp4j5EnLCYtjMum9uabJ+LQpruhrnxN2G
1gDtauj3sqD9AE9GXdeyvgJqN66Bo01bctjKs3TQv+axh5ENNTbe0WQPMb6/EiUyzZH2C/BDFqKJ
2j6aUSCD8kq2UTYZRI7zPdOYu2l9az55pbeqbZOx5fIDmDGedbeRvIvBjE3QxOJCiw2mkg6pVRca
118/YgtPQQp6dyIlYjN50jn4KiEOin86typXq4Glte1r1Fogs4RyjnNhhdsQ0S0EfkJKfZcpquuE
89YJkSZlc9/umBdHG5LkD9Gs5YPIES+j3f380sd5+QGw4Xs/jsWGFyg7pnn4w8+A9OW202+km08Y
2KlDorqct1ilIet7xrHvCC7MbRns83u2DbUNQBZs1WQJthOxsfuhurE7UVyNSnzWGcndXWH8sCN5
E8eM1KUX+zeu4XyJ6HZdqTYH0FXolrwl56E3uvqqNZCGyyY8YayL6VQ7zMMD8kocvHlUGfmNP1kZ
vxdxl9NwCm00+KPQJeBJFOcVapLtUNj9vm3mx1nHYp+7koGh79uH2cvWBGc+NG4HsXcKi7PuZr1G
kOO3e+Hh7jcHlkbgL9juJkx2Q+67p5EOJqrVoT8YDl9aPSv7/PID3iy9t8eAvOBH0G96b6NXJkWs
JxvVYAq+7gbhX7Ud9ehAg/Ky65G+5pD6YGdr+2BFTf3k3FheYD/wGHwS1ELvyjRNRM2Gj+a9iGr0
lkSVhP33eJ4hjdlki6edldwgpg0+icJEPx1O8THiYnowcmyqXcuujhBHr14AcV0AlKYbnGTNB5qO
oebHyz8hCDkwUcHr1IX3lXTCe2BTKnHdD/bMl57Hb1djXm96cbZabgSC/vrbo1bTVLXc3GdXsqgl
oy68cRy6NkjCyLcWtGNN24T3AIJjqwKuZ3PzmdqYMwqPzyAQQU/zOo88vStpoKw4Baja0tZamyVG
MsTt3xOTNO7Ky34S0fMVs/qlvwg3jUe7TqIboIrAzaZNoh56Fw+Egh+2Qaf7nyHe/7cCEO93MfYu
aQpub0T9cEa8vlHw1mb14I0SSWyTHVUAbi+q+EpdfabUqq5TtcnRrh2juVfXpupIcnUJeP1gM31z
r1ketutp9ljOT0e/OwJYoyp1jEKi3XDd6zzIb3E5SnB7dBVrgwzpNu1J9bZxPY49XaUYOT9aFTx9
5oDCqij5jwFqTbu0sz9YCM77z8Ycji+UQQ8NWqGX4+u3OxevZONYhaVOc97SnI1QHieNb969/Mga
fKuTwNnXIAbohZVuZ/yBzYxRmubSfbhgmMTC0XMCYJUaoWUcClzqEYKeaUo85t3thn3qjAWmOtKA
7S4cL9uxzJtVPaZQk1B8brJGPHjI9lc1qQCg7upfXmbdhvgSuTPMxrlWCwjGT9zLybK/gQ7Pd4lX
zp/sITpL4E/X7WT8ShSzHo6dDuVbMl8NJJ1K7Q87J8MFhATu2ctpk+d2sgtc5e2iwHUOdqyOhVwL
wDQXlR7SYz66VLl9AsOhHNRWYaa+UC4kPTnVh5DQpdU0iPmDzsnLFeD1ywhTSYF+ggrFKnlb+lu8
AliWpXFaUMvXVQnjR7eNv9Wt0xGYlj8XIPdDW3arsKifdZJnu+Yre+BO4mi+UELIC6saPnP5mWK/
3amKIOvcC59l1E3HXicTLnrcqG3gPtkzka+6zlcombt7FYlz0ffhzkK9hPodpxXdhOQ0gfsYGszf
QV5vwr7ltpR3ClvctCi6ccyU/fylmSL3Ya5AKillXQsMNJs2dfwbJfDoYbwp0SugBSqaVl8zvJFm
isbB+UzTmaRO9DAMHyaDDmFjnyorW9LzIN7XWEmAeMjqckZ2uWmL8tHDk7z3BueUWsM5nuWBhPGz
jGq1TcKRu5vy461IRkI3TaR+4EV+1MPSpeBlakPvjrnzvcnvcaoVvvUAMYyjwNGNTbxPZTwCGiRj
YTR3oPsY1JmggniX1Xoua0w+rfw0gdb5837wtjXLfuAJKjBaooLO4rvRqozbKuDuFp0nGjhAQ6pj
tTAcQoPOc7WweV9+uCN2i7LL+tWMdcoN/GbdaNi5QQfDMyn8am/ZxiYjNwP6KyquME5+8OfGTA3d
K11iRiYdQF7h+YDibhn2Lmh60F+GtC7rGQJlrtoFBcj9IJfVnemUa9KXjDPBVEUR63VielCtue4R
tDnMHzwCsWwrr5e851HmCakt72+murDzCvrvaXFWDVKbxCAG2kFInI1wzmthmys1R+3OEaQ7pXYi
KPbGjT8hFcJkkzz++ftgFPX20wiOCMxUWrrs1QyCXm+CKjbFKDKjOFthhf19xANMMmS5SRkbnMxp
71C3bosi/IzoVm4sLjMruc2l2ZLaK3O07QS3qi7+ZZGceEizKt7piNBQx6SMk6SLRszq7gbD/Bra
o1irlluHrgr3psQu3cbe1QCDcCOKMb2s6rpZNRKXlaDWtLrk5DDxhcfpXaVGSA9BET4SZxFVQiw8
9mVF0LENZs8xww7taWEdulg1F5PAZoV3mkydKbrOMJI+aUArO5Sld+RiYGzJS3tDw1Nd9uRsNBL+
sDFz/w7pNGogGvvezmCtd+Ghsr16i959uPP6XBxiysvI956hAPhPOjbMjRFdF4kjFjudQIE5bCsE
YQ95i5k9d1N7Yy4HhLX8KCUobZnib4wyrmMkfUMLWZCeLz9wxhvXXUTogO2O1W5s75I+Hvb4lcxN
mXsYZXq1d/SUUiQbDcZgaClJVxBPZM4Hr43Ujtk/Il+IW6bPsErkTMMTBw1+lHSf/Cq6izv0Wy/X
qoDMhXXuBItFxhI0mwz5NFgtoy4yiKXhtccemgoEQajPXO3dfYVoCp/uDYl307ekGiGjyXDa9wmi
pAh84zUH+aF2wut+AG+QN6D6/7xK3070tCmEqbkxUuEuR8VL9+S3k9oquIFTpVbI8LhnepCjDhak
szzx8/vSjXoYnhG5J2oJbW3nr35lpTBqBptSq/tSTQFE5yX5dYJi90RSYbQJU5BW9Bztp1GB4wzT
8YxFCRzTjCJ4rvYMw8udETf1FaiM//xTXkBeQS+L5WhgfdCu6Y9xOH3KUz+5nu1mlw8N4YfeSLYD
0eNZOkBSKKSHh3TyP3gi7293yxOxHUF9jbrBemmp//ZEukT1fjCI6syhFt503nRMBHo/2CWV7sE0
VndR2JJcbRh4c4wfsu/c/Z+/lJce+Kt9TPA/jw3d5CbtiJfexG8foXZD/Cl+SeesrPPTmIn8VCCS
BsHJEq/7I/xggD0kePOazS8ZD5ylWVrRe4LGOSTxZw/m/geXured+2WpCEsjs6KX9tJ4eL2fiUiZ
yrPG+izmces49XRfQlRZqQGrmxPa+4aFXKGfXdFbnmBSTdlt3xI9ifUB2mt/h2YlX5d6OSSmedzY
UeAQa+2ACbGrb2mgk1v6Ad3GG6xoa7jRBw9VLoOF1w9VOcgxaNkj0uIvstxZf3uoQe1VMzS5nJTH
4EsTReIqbzrrkLbZTrZ3Dbvl93GYFOaqDt6vjweT9l0cb4sWtoYP+P7KE/WSdZLoR8ezhl2YKRs+
5aQf+9bA9NJ14W5a/rUy+hsLxu9pJOXlriKIdV8UGDvhAuy5ondgDEx1D63jAuxtQYVACch0ADMc
TehVW9RQ29zgUQ5l9SWaBq5dDq8Hm8k57zDAvvzTFLvjZhCBvf6v1x71m2ljG2CwzTzrjXChDfCn
sYOV5wGMUjdOxcHv/bthPgG5pbJO2h1yLchkGpbkRUeTbm+INAUmKqyzLtV938rxg6/u/bnOTI3x
GjoP06Ld/1Ju/P7V6QkwieqacxK3qMaCyeSPmfQ6cHqoYXQG8Yv4HoM35UGyk/jR3WA3zujVJ5ql
X/78hP5mIWnHXdY6NwbuWW+3TJS+AV19oz33kpivvBwEE52BZB0P53NjFuMZhTXt7x6vizm11lVd
2NbVVFNm+cb0SJZDDLewwZrSibYhV+xnGkE0qcnmLAqJ4aqsnosQnm7WY0ccUiTxqQqss68hM9Gy
9XHyZOG1WcCXH/LgCkHWdOhKayNCu19nCE9gnoO1Cr0epyme+UyO1q3dENiAFHY/F4IMyt6jPUQ6
Fec8OADHAM3158f0fhOzTFYQPUrPUYsO5k2Lcipd7fVcwc6NQbK6O59Mc/qhYt88BkycDr17mXDp
POTxoZAg2cxYPME9WxilJWHlrvygHnqrx9LsOtBrLJqOGAZZUG/mdlAw3cQNrP7MrjXRSWdeEXWd
xslrXDZV+ZBw9oDD+SE7Qj3iFsZO0INMSdpG7IEj7LKwy66qola8x123y6x6gR71E1Gr/lMVBN6h
t2k6/vkp2u8qaYt3kYdIPejhXX+rI5pdV6AMoEYZuszcjSnJjIi/R43UJGNSise3bNY9UeuWxeUm
M3C0LyKtWNfNniChmEs6OS9DAdt6kuZtHMyHfhGlBElU3DVd/T22TOcA5HoTAFVDZgKDMhmDb3YK
hbm0MVEPiuiGirhmP8vjdTfReJpYXkFFurmESDA1wQcqE/Hu5sy3tLxYjucKZdLkeL1VjxUQQTQ0
7nnAKn6EviSumE1imm+8w2TUXNca/1zg0z++zIm7H3hHiMOqy29tT/TCEHJFKzNmTRrq5gfH4NuR
OuvIYXwtUEGh/pEoE15/OIZ1UjPrn89/SVj/2gibhsAAZ3Kve2NuHyaEkrt5Lp+aIKVJuqhqX34E
nXAIWPy48Hl3tjGhcGjh2Q4Vv8fHev2Z4szH+eiO9hlg9RI9QXqV87Wxi4ajVqgD+Vg0oZGDFX0J
7bwze3wI6S8bn+YqGhfHcGo2H9yj1LtiDHmeQ5vAsUlwZ1Kx/Ppvm7btB3EjvVycucAbu8IjYJMk
IPfCjfxH0fjOLXzH+hqX9VUB3HyQzOHydPyhAZ9dpDrsrqhS70oitm4bG2phS+zYvmoT/m6F0Dsi
2mJsmXcsY2i5ZVKtmDe5p7xduFWaEjeI3ctggE2SkO1F4pR3VVQ+ZgzG3lS5xuVLS1gsUsq8ij63
LsK5ncUFAbqZHrZszAXmgcRjr8UwfAmpQPAfIlOLivLZCIhrBq7GAOAZ2+exjJX8gm1SU0Tp5KMF
9zcPUi59PjYtj1aa+2aACfodhRlv71ll8003erfKM0knMeuld6EuBz85COg7O7zOP1p2pVXjJd0h
00QR/Xkzku/eS+xM6GxpNFjcT/laX3+llh3ICheVOju+2R8GAzFiakNs4o6CZbZzCPaba+jJeVVu
ErIWjpT+JC9UpiAr1Ig3tieTrWcE8xWqHuiw9HaPGCQECKFUHY0MfORyh6qqTT13w+Yly0MyqkIB
wNeE0eTWpxsLt7J/aKyxuc1zhjmZbE5kkV2QHAX5rGrToxkW4fXAVB9SMOBMD9S/qLxTU7r5Z3f2
rrqmlSAOo34LvruAKhgpuDFA+P/8uOy/+eIorTQDfotLvOe+eVzhQGNFo047k+ZjXJCseBF5RFzK
+FfdmBnDAwGCpYWt21QFXAJnoWTSYQJkG1F1t8kiX547wK7GYVbtI845RQZi9xUc15dSZF/rXsMx
QsZDeCgsHIdOFb3cnZfGN27oPEV5AeZhC/LvEbkPWjpZf/COvxVBapNmP/JHlE8SbTd79esFYQhK
NW1p/4yaONtUgG+TYLC2Vqh+BELcztYkD0YK6dALAotfD8MLIz6poreOHSeYGHoqXs60NXaxaweP
wp4+HxgIy7uko4+fnTHJxawghU71/AmuAWpC2pB4MfO1kZT3MjaeMxCrwNjZNAZeXICn7SbPPRhg
HAoffKN/8wI4CimB5F6sneVdeP33TUoN92J2kuu0Ga7JCptOsXYZOMb6Lpzrxznz9amMSpC3aXbA
V7io3mEZ2yK6ypgxrQIr7A8ZKCgAEPYDGaQnnbvFgx1GEDf8Fbv3XtMhONmICC8Yok+X9RLpg+LX
vxin9k6FAKHcl0gggWyc+1VyFQaEzo6piQYkze/NVpNCmE7pTSPQymaNWX2u/ceU8+GxXh6LbjXx
YrV/LLzZ/pT3VCF1DFXvg7X/7t6COpQ60SG0WyM/e1k5v+3+AR5zbEedz4nEfKpXgBJSv0ivavt5
6kp5MzjVOhqyioA5p96NPXDrLKqJHHDaswz0/ewH44NO+oPv2t/aEKRcHo/BNZiyG1tW9gIc9a4x
nBLa2o/uBjZpuyuEWpV+MT8QCbPpRP19qF0as3H9mDb5d7+Zv8C6IAy2broVYqCPlKE0oPn6X5WY
tstQ3kU9b2sshNJ7vTzC0olSWYzJdW+b7dY10h8gQxR4fatBxADYeTbj5KzBmiALUdMGQh76eDMJ
yDWCljGUlDOYASHuqyE/hr6X72ctyJ1JpusCNm41lPZDCQgQXyHHadTSKjd0cRhkjF/YSDB7kHZ5
Np6A04JIpHzdGmkkMbNN6V5Rql70wO9+GlOV3ItqYmzSzhyJAC/3rv0YF4yVyfsksc+yncfSYl1f
hr4ZXsq0bK4H02+uvTrwSL8A6EQq1w8u8vH1JER4drDwXZqzqW7ppeMzDX4FyOc4q/mHEg+SawCL
jkw93nBvxOg32OHOTuG/jfP4tXrGWVv+sh4IbQhOJeizpD2kQXWcB3hFIxyWc9sXX2bVG+sq0/Wu
UKN5CyNU06taWeXsH5T+uQhdmefIcNP7+BYzM7KsC9kXd6EZ5jft7F6hkOyuJYqwPQ2etVEazc5q
ohiyDtvnlCVwm+Ob3uudxz5U+ho/9WNgoMz1C+fJNEYG5O1YnHrlOfuXyCJgnnAm/X66gWp2MUS5
fx5UCEmxbpu97ormWiXjfcbAFmgV86L/+Yba3M33ug8+GS5kISha8Q60Jgp+AP+88kN/GgB+YVP0
b6rO28ihgl7GXeWCO4a560arueMklXoyV83UGbf6S94AyChIrNcDFTLgcjZEd4jFKk29aZcRgGxp
1HqpZM5Sw3XcDowgntjUd3rmkEQLVx6xlVG/Q/WK7Hukq+q+IHbQzMurME2mz+zTNIQnblMv/zrE
BIEwC7uLgoTxI+IhSLgmTAgZlmeCiCF/uiFrtzDdU9aNIONpXn8fImObGFn7ZKSyp9sMOc/1VlVF
gt3Lj+DkxJX+v5yd147kSJJFv4gAtXgNrXXKFyKzBJ10ak1+/R5GDRbTvYtp7L4QldPdU5FB0t3c
7N5zLxqSlWDue+O2yix5dIMo2vlJV82i1gi2BXBa2Kp0HN1E6sCNImsX5Ja+HgsoE4a76ovQ/siz
wlor8PDXILHFtbaTG0lzX1mdJ9dE9kSJA0oC6LLpcDae4sot7mbnJ/iIfWWhjWp5t/sJ8laaB/RQ
dwcJ4M8oGq64nqM3EgjsZde2FVRS8rUTq2cckoW/BqdqH07EF4iCzCj8+F+NErtizsib3ZyMfJiC
Y9XsRTNyEKvuJG8Yw20ehRqc2HRrlLYzN6u0OnZgNXuNJN06tYelsNX+EDi5iQwgI+rLqWAch6BM
loRQDCcSo8jOGez6rLh5ihQvP2uSfNzewcSP9C2amToiJi3B7eTAVJJ+v4lGJd/rw0c2vpdWAyuI
opJf1jQ42IbfXk8GaO0NDhaTDB5zNhyzAhR8NgCsgGQcrf7tT8wX5zqRC/PnN8DpaU8Pe4GZRXmX
9aTl1cFzjqbhH52RKR2TKUKrYNm1enfPVfsdPTQ5VVF1rsGbnmVwoYoZvsrgbld+vUSCAU+SAcbM
mja/ytnWbWrtnxKSOJOQlHEd20YHltifgskEePo4Hjk7ZvemNNDGdC/Po4RBW3khB6uaFwTn5IS7
kvqSxe8qT8S8ifO11UC7seLaO2ApxqnVeERmTAsIY6dLmXXRsmjpAqo80ZfnZZzwS6IGmNGqW7sZ
Hq4MUvRphOlOgu/AuTJmERubkFngiVK5WGoygV6gRHAKBmqR6/a6ReP5yMIPRWDSJ1cl/JTpSW3z
YZ86rb9uVOWnoiQ/+qKqyajKF3FjlvNicDFDM4W5Oi2EJI+UBZYPIE5Q3GjIhtVB6AE3iqxYzo72
OkL+8QiTjDUecNmPjAe70QSd9gAAmSvsfBd6WQi6Tg/fFS2FnYyldMvsiNx0TxBVibDaVEr3EVIZ
QUHXq0/W/pUF/EBMQ5rMN+Wy8PthOyiZ+xKMOJeMM1m1ygWoEBa2HL8L28IFa2S/lY3rzAs5uGu8
hPXeb3XOLCMRlGSR1MchR6NsgZ+nqPG+cppMVI/huIthshDT56kL8iblu6zsKzXA+Atrwxqsrr2w
oI4enWnSRG47MsX0mPdlfQtG3OO1QNRbAEZdyGk+kZjjY/DK35SMCrwbp0dCBOuqsdSP2lUuHk76
VRBOFKTSah94C6Kzpuon3I67xNbj41MIZkZMaTJ/j++2WacqcK7cs6KbA+7sUDMvgFfVr2UFLIf4
QuPkAGA95cx5/nQyXSuEpognkjpRXp8+yUIXYH9ab/gEi86turaGsO5Bk0VnLyeY0Tqyrw7kNYwL
F1kppSQplX5nMbYStGWg8GjLMtcqKKnsF5k79Ecrqm/R2J6asAqYlkdIkPhfJuTTuZaLIjHci1Vp
RO8pSfRzAG4JsYtGaljbWOq0W8vR+I40UN97gRsvlCgkUaFD+qj70lwM9dBsNNbaV10xCVPMqv5A
+tLR0UP/oBAvNVdzv/oYwC3h2tD3fhKjs3bCyF1rjgGYPdS9heVwrueRK3+SgblGGWt8ZDwzUzhW
cjQEAVR/juGFAh88xHMz62pZ7J8XSHsCyE/HRkAiwBFWtrJBcP54/jSag7/789+GxIMsCxJzZ7qv
jGciYuVNRv3dTyyYAY1gomRbzPwnv5kAu4IQDXINNI94HhnZzcFedlVcZhatwigWXHRxU6DPFEXV
rhS4OSjfeu/cTRdreMQySbB24lii3tiYlS9eNbVSthqZdkurFfY/GA6dSS7+l9oT0sjUHJ8GRx56
oL9NmyvBAKMt8uaUee1R5Q6+OglBSJlpBnviRspJeKdvHQ1q3bPitGkKLw2H7PhY+B8qcKl9WXAq
dSN0Ds8fwyp7JY3DeAn64g5TOP2RZck9C+CDue1Y7y3E80thSrG23ER9SeaUR8B17UFf+A54TRCL
5lUaxLrp3LYgkDm7DGTR51PbK/kq7335+NM/m8IukTmTepkG8Gxr62OArbaqLMDrCTAIjbePlHu/
ErRY+mbpKaU4cMJbmqDgHsRkA0KtbPXDt1w4cWXyw+K3UAw+qe9pv8povAPt9z672KdpG7T9KwUG
5pdW7zdy9JFLFIZ9UxJlxveoPNAIBS9Dh2gzi5yb2ojo+p+PR3/kw3+5XVAHGLnqJsdnxwR99Nej
guurfY0wErNcjV+1DEPG5ZNC1EuhCc7AmsGA4wBjBUtNgG23ciMbVppiNBuUmu9pL0v8Z6C18Knl
bwZw5hllaXsqVLSFgak1y8QCqdvUUIidiBRmF7E0DFvFrQGLENgZNi50wtzCnGHAFGvsoNszX/6t
gwNb8v5au1Ga40V6BGcYwZD88Dhlpu7WzXz3UVpKfBrjkCgEjSgKtcyjWemRDIn0vVhaqWq8IJDV
l410TpqPHjp0audowIs8WiogRTttxKpmAHvgXboQsetfoZ/6Vx9u7AyxztbKrOpsTJekJZ+vv1IY
RA0MeLShJYA0cQ8daKJDPoJiH5P2YYravSGImKV99olU0l0z0ggWKXqPuShg4sAFjhntdcPSvFpN
U1+ywaovxXRRfKMCShlqq3IoUaPG3bcY3lw3A4ZK2MI5r9V9lyfaRvQDpUaYg0ryVU9f1q2GWyrL
lVeX2fRcN/3k3rpE2lTsAefObvxVXbVEDHhWsyMBd53x/zIFd7A/WOUv5l2kGAOLX3e2ZT08L/iO
68r+MUTkEvt2dkhbkxlbHiT03kd8j0xayaWiC78htrdBNUm5XymevjdHVN+AacVM7xOorNyKGb/G
cM6rYRvY4/Upi62dsmXbjMyNrlXmqRM5rNmoQ+YV+NzytFy6IFW2ouuKDzM7gQiHdKi/5cx2V1aa
9H8ERNUAWh0EXLwbNWbxWtbF2xIFQN0DyTPH1LuMGBFWfdYmB4dkvp1RWw8IKPHMK+SGqOT+VRZK
cWIX+f38KSqEs2Mfzua5AydLYYa7et6y54VeAYClRhlWomqzFZBYinoG9B90FNaWMZoPD0gpsEVj
V6O1gexfpV9lMW59z4pfW6UEx1Y7YFD7fFigpde2+ah+eJWoznQorFd0MLMOINEFU8anljXJwsK4
/6HSUJnxusF606VzTzIWueAA1PHAiLg7JJ3uXKy0dC5KCc86tBJz3VZVO7MbkRz1lFQcx/T7XWiN
Bh+ChKK+cmD0lGtyXtEShrp2CWTXLKGnapcoxrwd5EK/ZIlslllgdPO6K8p1rBXaQUdGAdfTGYHy
hvLWpYCTmso/GtMsyG+oskRNgLLHTUxqUHfPslHRhmFf5sGw10nPIkAxyReYQf29lXv+Xk/GYC76
GMQdJMx9RRo8UZwk8hKannqzxPgIdYRHmld8tIVQ3zkz8fT5cmsOiXFmhjbu1EbPVn1O9z7JkSCQ
cUijJUx/KDo6HPKXlRvxbOGWfOJyYfQ8/lPrgj6+Mbeyod7y/M5QTHY79pfCn8ems8i93Nh6RmYz
NRUESnHwI4q2y1BDJe5rZDHO6qBDhqj1cztDz6d04zpndHZmy2GpJlt73Um0oIMCwH+oXXeH4h0K
V2kor35QO7M/HY22O/TAIjf+c1mcLs8/qWq/55nKN+G0XBQe8CRODv7sD7ylcO2STDKPo55hrDz4
64euNl5t0KULBejtjJRcxOrQP5BSEfGQcUN77ZcT0lTw4iZ+cU/wWAnYI+eSg0FkIeEnnMsv60vY
qp9mkC1Zldpt1ZdEDsT2h1sP5r5WxgfkAP1HnPfvvl3lpzYtmi00/3Jmqvkd5nH80hR0282h7Rdt
jrlIOhbhui0+Y3DjFrgkXLnp0k09lfyU6AzpMPjzKz5/T7r0ch7kuXtFXPPQyZxaCaHlBHwjmYvz
ODpGbJmbDMwoNqmMMlj0bxXWhtkzWFwnHOhg5wW+Cupae7rgAUYXkKHutjRE3M4kYhimJMGMRWum
oZr/8IiOQRESBnstGRkDd/LSTDH1yGSNi0my7UUwT6jHstrSzru4UVDu0rA7Pad8pIh8W14IGHLS
oXaTDvV5aftbZUxvGtMx5uUl7Ddn9H88GzUY+Whl2UXTr57lLw8wo1REIjM7am9xwgTCyTXxndi8
c5FSIt/q4MNNhTeCwhcnH09SONpLHyLmjYZkNUj6V7E+KmvuoLpApT8T9NcOsGrBX4jgd24F87pC
kurl9UlMfa84Sps1kh0dahvdOBEOj2Zq1tkG5GISwcdNOKg+Xqr0V0IfbY/Z0dqTxGzvmhpUtXCV
fY5BmIwmLQP20lR4eNtJdSIJVYmLnZZAWgg01qAhJ7VLJPavQnX1FwQdBmHx7q90spzTurvm0hrP
BnFJbVn0m5yWzCIxapacKpN7wcq3+vPMM78beGaC4NIQaBEaxFeh24LWmavWqmlt2I2a/IhUDul4
cNNZYubyHgblj8hQh6OJJHRWM0jd2QI99zhYJJHGUWgtBoKfpZlT2RlOeqWLAYQmsVWYMrQbQUfS
18KZxAhQrGSt9QiWvfCdNPcPOwmTNSERylKvCmKuurr6curxG0y3dnPcsthbCilrmlBuldTUmxYI
7Zar+hw4bH6JzYHgvaoL9kUEZlfjZp5zRQYvbEmLtFeDbWkxcrCdkZ564cmDq1a/m8wLt8JqUfZn
1pb2B4NUPXO/dXjHelDUc7WzxdUfQmLn2vGWie6j88jjmL55W9bFTM2JEaunys4Z+vjg1/LYB4H5
1X5boLSvxK+ImVpyMMD78pW42QZtoCQrimKtnjRK47ARXWGBeztpCvGaUtfrjUNtQceW8Cli3e2j
6e+UUlonAHN0NxxNr1d0eJtlSg7QoYiAImeN2y/GYRxRmHT2TlTw3jCM+/MUHc3s2fcLZfQ19qba
z93ejSn8VLCfegt2MRXymKSUOioWxCMk2UdO239PO6Gh6PbDn7Y5Loh6ara64his9oa6CaltSLV9
M6rEIdDCqXSYz8AuiYqehVFPYjgSzmEy4FQjKXbSQmlg1db9aZBpqqQ4szLcFYDSA9UzNYRO/Thd
CDVd/qmLTGSvuzSJmHbQnUwbGqPMRJyFgLZn55x6w7aFQqENq75MP60iEAeHYLpLPLExtBITTac2
6llm2ntrQkwshNbPy9xZDW2rbSvXuCP4G6nZjGGj2f75ucKzzLobtc7qLU7ieTq69mSHlsyplXyW
2oKkOQFF8uleCEHWLmXvLKl+tEOMU+xAssuMzuZ7Nzj5Bxld5FxYarp3D3i/sZEFcBGx57c4DnRj
qfuT1kRzxTcmslvXilUIM4BNM9gStWTdjcZGlJLU747SLQLIG1/qmLnzGtTZxqnDD8una8J27GAI
jN9b1+f3S+KcLzprumtJ7hVGCIS1iq2TflIaWE79JrqQ28aBcawRuVJ1Y/VKtrBSGyYWmX3hZPwT
crz68mdJzcterp9vRaAP6levP2jST69W8YFJqoPPjpaUz7mu+Bd3cV6ybcYjaFoct6qheFfhqKfO
1YODwceehxbwbxtD/An8ara34LssXYW3JB2tbW7QGx8qUZB+ZqvrQuvYpqcLz04xjx1EBIZVgzVw
rd8yg3DsKlYxQxpB6KvjBg8nJVEpMVH4Ua5C5B1Nf29PSfbu4N9HJV4jGxo3eJuqm4qcAzAUnCNy
irX986KIqJwZZVAthGHN6d8rx+cFRCR/AzmYn/hFWxZxnGaNa0q0cqziav0BkN455lb+6oYDZwiP
lHVGA8sSetCVBHBwrVmQf9jheE/LjnhIzdkOQ8Fnmyo1Dfhpqcfq3p4K8PIp4ze0hw/WxNfp6tKa
O/XjWM+MKhW/DG1N+43OKqSKZZwa3fF56YUarkqV9R8kenUnuwl4bQgwJabx/SwDxpG8niYdx43U
3a3p/bQNGkFpdLWnw1XUjiqWCt4YUd/iXNducWzna71ViRaZQioNpAYlp98jBrSkGuNXze1W1dT8
0E2mGm15V93UWBd5xjCMhhFxdpABRJlmL2L4fP4dCsko9za7RLnMb4RN8quNSsp5gQ5pI/tjmEhx
4WkKLugsws1AFPMMVXe71UfrTenq5iB6LqOBd6Us7XRl+4RsdunQrLgBydqRfK9x4x0UPJRFY2WP
sFT1G56xDR/Ivgg7ONa+V16ZMBKogBpgC1KgvOKsXToqwBsSfMi94fkCiFKdRKjfm6l3/0TH2fGQ
XiS81LaNxGLaYuKusQ9m2f5IPPgwBQGdM7N0sVNMxeUwfdtZoWecsVNEWyrTDCWtXlSFznKXZ9W3
3vubSOxSgcCZQ1U+XE01KLfo7aAZ15131dS9ZqQj3XYELMRmwm2Vej8u65LjhaxJXuH49w423mVa
5CDZ7ohViJ7qyVwQCGpBEbKwJ1xQGIt7Fr9Q0iY30kOGTZ35KPNHmOWDn7AVVUJHb6ZGG0fQ6w61
bTltbiQ7D0evQqkBCn3FNwFeTouqK7kr5VXtusPwrK8sqVE3A+aFyFbfRMQzxEd5qYKG6Z5HC6/5
7z/VzGpmej1a1Spm612aNCJRRwSfkqJjBcy535IrHTxQRb7pyNe+E63oZzRp9csgFSz3PtMHqcZT
Z8FJXwofR23rjc2voCIWSkvJO4n6aNMPXe0fTC1ltq50/dzgNu6wWbhY43syiovBdnZV9I5uzoeO
yw8mX+5/bv/Y0yD4L92fCYFiIG2bPNCwx/8m6TGZEVQAUrrzSEW1QrEtJ60KKc+MhtmhCnvuWlW3
Kpn8boVooV6HQt3ltV/OHbPCsg3qYtVWGyXz1e/U3BgyFm+aoJOaxMpa9WnfjoihL5z7zEvKLHHG
6erouiW7pRG2jyE0vbWmElNVWXLp51rzSA2CyMw0/bCrwlzqwiQRydfaS2v63k5YFZAReyo81Qdq
EKJ44cFeZU7txqBB/bY1OefebV21D/K5RvT2tEFA2bbkJpyORmaZdidEy2uY8ncJFPmjV618BdvO
XOfloG+sXiPKYTpBlM1RFBhgRsbha4dA+KNrYerz3AyIcDdQVBuWfu2Lr7CX2T+pRP+XO+M49iRx
JzsC1tXfpIcZYahYUJgTayJilhgTLTkivtrzsdk4Sd5b1JJ8sELvFr5OZJluTeDH7itWRm2FOSlZ
1XxPi6Gg5uXBMV4avSEWRpUn0yw19MDZRjU7c6E2RrMc6KUjj5rbcXrU0sR9oOs/NGXcLckC+s+P
nKb9D0WGbQCDQqijIly0tb+LE5q4osEOc+z8580k81Gui2BKkLIx5rV9AclcICopZLBtzXo8uoW2
HwoRkXqQ68fK/0mxGRGrrirbpuHcy8mAzLiis9dJ2m2inqFQVGoLA83vLid1tuQ13I8ayEgN9/fa
rlv/VOqXJIy9U5R7HqIs6vDCJiohD2t381xXLBLFLNE9yrxdZflY35nW5qMBE8LIJjEfxEGzcT7J
kWA8BE1Yi7r0obi816oUiy73ukWrji8x/+Y2ikvyVyU9v2el2ZIWt1HZEeDlO+3MrN3m/fknFe3k
zNFU9GCp5swQnpJyScE4x2+15nkIr8No/IrbJjwrpPa54UwWu5qWx7ELWntp++EqIeHvYAyVs5BR
2W8jCBc8PKgm7B6DJW5IY6EARlm5QevNKzUiSjMCRa5GazneW7NF+zCMCLTj4cTkViwJbCCwkzHV
NtMaVu6k63HcGJQyjW7tQRuxCsviEOn4FevQ2JOehOktUh6O5gM2NEIgpVl7djLDW0MK3Bh8M9vO
BMsPrcVeG4nrLDqdFsHQGcjOXdwO//l50yfp11+XOBBxPP3If8iLRzTFP/83AdDYOUA5qhEr5DCm
6y7x1kNLyygMsc7Yy3wik8bMf2Xo5PusxOlWWu/MV/15EJTwnVWcXH5EPHYwJt95aJrQLLpfAxig
g9Mk7ur//mmxDcLwBSOErPcJffq3T1vpIlIiEQ1nI+p0bNFVeB/LjadIet50IVppXBGQm8TYk8JN
QhjLQ2EwoaUI19UNAVTaopJDtTM5m+CnJUPHI26gScUO/2n4//i0NjZPrCwOgx7n76LwMLHypjVV
7TyaEiS7Xsck/hXGMZKF9kCKn5OJFFnILuSF3wdNOCokXpdyqEiRvTaJ4sHPAkbfVYQXTkcJ4lk+
I8v7JB2K5YyArX+Qg/0vZkjkcsjXDcxmLmiAv1s4unFIIrJK1DMch7fGT9u7V6X+rrFC7LWuSqaa
HcJap+dzGDD3Qgmkerbl0K7CHTYB410X4dlPSFYtzbi4K5rZEr8M+oFe/wwBD6rvEiZGMJIv/Gyb
q+aQblo/DS9AyucYwXeJ1mSPqoiigyEfUoegS0JB89oZsJHUpJbf2D72FWjwRrrbVHjFoYsG70Li
4LoiPJ60zWw5hDVpEVrM+py0bXjwirfSLyIaym2MagvRTdSSx/s0LTJ+2/VsX1gFEEeZY6yc0bl9
QBZu39KRsI0wgPMQSh+bV4GqZTrL5AxDVqlBoIhGETDIJNzrQTm8Y0QIYnInExOHu+Odn22supeX
NHS0VV74OFqVIjzZLlBNA6vyt4inRQySF5tvGzrqrfQCoEaW80ZTclE4LZ7ftPQIUfPqI+NLjqC5
d9BduJ49B7JLh6Z7/jxnFlTOae7svGev1FeavZ8N7X6waUa1lsIMQIOAQIPq1bOVTelb/a1J2Ota
yUSomZoY5mczxPHZTaEMYqL8ip6DFEFDbua6RbgrQjafUSUrJ9X1jBUt5nSLrmntVb5D/CYKwtws
xHzgyH8RjI2SMh7+SWY9qXH/umBN/jDDsZynYP3vdl0cXg0hQc54tp345hSZemyHYlEDNpn7gFeW
nPZYhAwVLoAzJeK+oNTzt3jafg1eopLWOHYv/7Aqodv+Hx/KZqiLhtjCcOQAk/rrKsoQwOyhghnn
0lQfIJ7PGq3i2zhdShFmK/AvxBb3EuFk036YQ2Oe1EFiftKC6DjJTkqtvMY0IoWjq9++yZsAUurK
MvqNeiSeOSXZ6LUi5DctDoZ4bcOOGbdfStS9WJWXobqo6QdWyYvqkK7JgGZhEP6BfWhJN7JeuKCy
DrrMuUsKeVd0j+q8TlkwqRVLTVtYCR1/8DHkubTta1z22t712x7KNyM5V49OeOjyvYuiAMhWuW0i
GKDIFnJXSwjXIShkDG6NcxEuYm7mSt29D6vfUdUwnJEZgpWJ4mPBwVh4slIXYxbesF03B80Aphtb
5FV0KmyG548gwAx2E4Hm2tXWz0YTD5tJYAJx7DS58CUjoEDcODAXizALrn3EsSDtgG+p+J2/fc38
xct+c9kmBPOZXVPWbNI5IZE1NC40/HLPe2VgBvKXAD8W1AM33QqqVTG1AKrp8qxIUM7ug9wRZztp
PhhgZ1tD6/hJ7ZpNrfY/J9MWY3lCfn0o4xsnegnq+JQjLUO6GRHI5YkdIfLdPCIP4aK2xPkWZrR7
/tRqJW7ZyYxiJvoy1D+KhBw1pwK5UvIKbTre4oXoO39Nmjo53CRGpEkWfrq44yM9qXcSzt6ftgdk
dKSYHhCZvDjXdpC9WGZu7JwoRatL2vBBU2GLtHAcXwE0X0baEXx7hHD79bwdOxtcACta3OUEoIy2
EayC0eVhBTd0YCZF0m/GmlmM5LQS3RhtvdozN1IhF3kcmMMKs6SexG19BYe7HBobiX/A78UJm4ZW
SIBE6DTlTJ/GBUGINKpvzpYbEWI4faAhDqb8ZsCE1LOusjVR9uR2qi9bRNdbs+nFG8TYpWk0Be71
AStvUHazErHkw4rgviWEUzOCGhhdTw2dpALiiYfAPLDD7uEkHZy4Jqm9a/1l2gP2bpypZSr2NH85
Ek9sRctCVlAasjxrVi2X0uYAnvrpzDKKZJ8pWbBTofeAgfL2vxCKRbeeI/INtPGRhNp8NWQxqWQY
4uiSQmUaAz86+hT9VCBV+pPQQkkCjrNtgtZdlGkxSzh4bVJRT5+OOkUrKnht0Eb3NWSNHaFVoFNS
cElZgOkgDI12GtMSpAT26flwWxpw1G4JfMf/wu8+BbOV8tIzKZv1AuelsMZ6XZj0dSDZBIknWN+J
zD6VLTNCo7+HjFWJ9Gj0sxdJ/exPf0r08atqEUJTQy2fE8nnbLLhYcRPbTvbjmyrXe/QMykaMyGD
R5NLr7UAe4opMytX+Et6Z2QW4JDZhV4nbBiNKk1MijE28FFN0NfV6SKfQCTPKZA+CRzirHLnZOJC
WvdH7afI0fApRlDuDWZfQVQPp1ppG4REwtwU01dftcNXrBYk06jxd9Cm0f55KVs/3Jd4L+dVpxLZ
IuvXytPDc9mZsKhU4iFhSiI5SCnzmqjsCL4srLlwnWLXpcX9qTt+XlqhvjUC3l9kj6cyGphp2lmz
1iufFSPrk8VTZT02+bBq9Px3b02R7klpH706/0AozgC9dstlGQG4keQmHKcRdNrnh85xgoWX0OCB
detc0y5Kd2jPJdpvfpS0+JTJUq3y27+EeIUavzDeiMbQ1kCYxpmnBjQkR7QV0+Wp8q4+p/PVV5up
S5BV1e9UjU4GnAt00UmKCSFyLAbUsj4X2iakOj35SUWhRP+EyYnyUKL2Xz0g0ac0MQQfpSnau094
7R1og06CjlKZxqq4errqk8le+CcJEM4NiVZ/rtOhwF6VdRrtaEbd17LFBmCZ91IJ5skAS5XxCytG
VvZ/mpuwRuZtOXjb2jTlysgBHTc1J6gxseN94IBBdMa6WVWGS6ReXF/cxC6OWgtpE07KC1Sb8ZTg
mjescly3Lcc5dzS6pZcECfFgerXXpktdhuo2TcyNFTjNQ+tz8rVChrCionc8kJ/mR+E2wZ64qKb+
FzmTH77WBPsspO4kPvxLTMt91/jtEQ3wzJyW+9qAX1VprVz+MXQY7S1AtIKd2kKGypgGUl/K0Vja
7S5esIV0u2cDlTfis1W65Axi/drFHCqfA5CyE8wfAxTbkDDSywjxc5WpvC4yDW3U5VPMHlo2d9Z3
NfQRe9hzn7WVdEBTPAcUCEPp8odoYSqbtceKK6gXdlBd4XUi7OoeSiPmbd61d4yI8RbhTzJr6NrM
hRHXR5fcsDPyQBRJkNmeT/2T34YLWj1J421AOPsURo6xvGXJQJOodF8SugmbWs/6Myh5AJGJq6xd
PyuIFih2ZmxLYET6uBFlvcdm2om5AahlJSfLU+uLtYz9mtAtmw07L0Q3I9+V84LpZycNUehCFnm9
8IvEO6d5nRzDtOXUPu5KRam/IpE6s5aaZ6UxXmM56obT81IlRki3eC4yAtJCf8iOscizI6u5Oy9D
swPgr2bLP6o1GORYrQOE8NNFNwtnmeBhIL5tGoSDB14SMjgswIZEq2bAcwCWU656JWQO10G90jv9
N0wjyh3C35oY94WrtXN+s+qjIFH0iQ8IQxWGQLXUQD7OYH3eO6v1Ni19hTcIJQwhJ6uTBh/N4Das
Shyzm6BMGzAQdK/pu/ikO28GNWw5Cnq/G527j5fqK0pGGIBQ/rE560Js6nAKUEy3jRMgeyLv9eqS
YQwqcCDlNtaZaZgWjsg0/k4isoqtdFDngZINS7ULowPAinmDPmFlgFVaN5oud/R6izl3Sm7qesgX
z8CRwoD/nlf9Z0nM3gsn/GcV5pRpe8axvrNRNj9dAp5Noylw2awj4w6SAt1/R9SVUpfZRuhauU96
lf64DTyRJ3OmAoreebp3qfDmOLNR9e5aGuE54WRLkxH0DTQ+hkBA9kVSeO9lXPBt0TWdVLyl7TuX
Mp+4OXqkzUxWcENLnb0nTWMf2+fAI7YnxElT6G4L/VQJwNhOuizXYWDa1AXF4g+kh/lBdtu094f3
sULhTy+cwdF0wO6EfKuoCx6ZNm3pA70siZ1BmWSnhh7W6wCWK8ApQyeezWlP3tAu8sywf7p6EULE
a2FasxwRpWBtG4rTeSCDiM3lFsjqo4dDMF4cKqb58yU2R/UzkrKZB+if7pXbn/MhG7aaThAHEnsT
t+h44qbXjwRH34408QTkwiJoHNQPylvlxPvSgooUFw7jOmq8wtLn9PHCi4V6/F5ODiGYhoaDXrZo
e/+Uj5z65zai8TNw6oK2c1osnkMRByHt1MG5Cj85agWKQVHpX+bo9nsnZbpQx5QjiDmjtT2UBFNO
5MbnpbNIC8M92s9ytrJDlvZiQ4ytAT3JUPYqSRdrqrArc4BsO3qTW19p2LJpEsTLqiZ8VKudao86
yybd3F49JU4y91EqS9LVjFQ8iNL+UWuVhiub42bqdDXJGna0tHqnXDND9w9BNXw/V45+0vOG3bCT
IaWxZ++fJiaHQI8ZVHl2fyu2xl1vZvW1btd0GqJFVDfWW2PxotEkH8hgNqNtzca08CBVHJiY/3JU
v1tm7WBsFJVMByhG0SaN6dPkmsqqbRbjgwCMmJonan75xt3HLks+W6CfgyDY9ZGv/YoI70WTy/aq
WvWhQaZ59Y0inpldHu+eP8aFTPc2rKfEtz9wRBavve6PS6Kl00PQxzqTd7bcsW7xfUAFT3S7+S/C
znO3ca3Ltk9EgORm/CtS0ZIsy6lcf4gKPsxxMz/9HaRPd50+30U3CiBESXbJkrjDWnOOudGmbrwH
rkIGkireZGYTe9xgDGC52t3YgiU6bgDVHlxeH+ttJ8bbWqTuSxRW4Qud0mlxEuZ9KrcJVE+MwLKn
JgNgYl1KrYsqtT4kZioeUeuNN9EX8min+vdo0XWuh7ki9slqyvM6gBmsqjryN7eimuVlUlG4gn31
tMHVn/IYNKuMmUVS2V3tmH52SmcY8THUlo4/OmmN4HNK+OJ0sv01mI5JxCaDWqnKeVs6I13zcZru
6y3Q8crfWi8Tytk5k5a4TI77CYXdfYaejwK9H45u2E1bzQ6n70Npb1tLM9+mnsu0Lu321NBnbOJO
P6/bUkdXblgE2r02GeGB7Wn4IJMuebBKLdjrqS6u1Hiwag2qSx++HI9k2RSvqhleU1zcP4a51T1p
kuSbmxM+M3Ar0BF75btani3oks9cXxdFZuXXYSabx1OLtCHgWLLCKPP+OE+l9mI23cekz9olNgP1
cRiASHSmuAx5esFLI47rWb/cpXedQV+nBF3ikOINazl+EJGqvzKco3GUInpQsyG7OqHztDqCZGc8
jq5E9+EM4jAyQBDfykxQ0ts8rmguIpwnj7SMM1ygK8IWQsJHfGWdaWmeYRV8tq0B7KZJO1+0io1p
3CTtT8z5E+KI+mSmRrzrTfq0BT0V2cne9GkrZns3qZFttmjC9JruSjnY1ymPJ6TEkwEmawIAZg/Q
tmWrnV3RqMifxcvsFCQKItsDjyniR5bylA2Wz7N1YuVJqNkpVwixclLX3mCfsTyDlB4Mh2x45oRq
ZJK7pJLoMwpyQEx9LXQikyUu9K7/VRWQAendIbFwhMZyLcVwRZMj31lpT9glRXsDA8/aE4dI7CFj
oTZXMzW7iR2fcoF1dR417WNu4u9xoLPXDSft7rCY4BLof4J7xVoFcfzS2cajNrHLd3MZsl1gjV+A
iPEsMI+erYfDIi3LILBDANVVJ7lj4Kw2gYqpbZ1t6T3NbJZRJjCmkBTaeyKujF9ZtKl1s3qmM0bO
8UdUdNV7PI3Ro24WnwMyyiinxcguE80pUtpHhN/6keVaz85KWvfSrimBpYO7H6IS/X/dK4eoJ9Fy
/T9N0yQMSnWjZE93ZJtPOTqXlkRfOyTtc5gzBueuIlvTzoPreqha5pYgNndGj+tMtcZbS3EMMZPC
7pVd911J2bAyHWBXmD9baXIJ2riFjDWTxeLtcSal32Ernr7HkC9DLUZ3XGSgHJDDg5CwzOfaLMZd
KPGyTqjUVuesrPBXVXZ2HRuBQDUs1W/zcisqrflbkoaP0M3fUNr1XxeGhaSDZ3mh6SrPJWgGpJRG
u9Xp8mzsMcX6AKpwqXh1B5Ba8ZWGyz61c0yooZlfcxyj+DMilyKGXRHBwBI0pMF57Zqu9L8WGW2k
yyXDhORdFaFQkNTqWxg0H7C/K8rhY39ua+0zD0SwS+wUsXgglYuiNovohQUxkdNqdYLmxStpCvFa
kc7Wd+kry7RiO1itQ61bKJf1p9YDTMKYHHc9W662361U0KWjJAfkwOyw7kTnPM/43h+iOH3G9dP8
Jq/vqRQUVEoJ7rMJoubByVX7XMB/53KeN10+NC92mTnAV7E+Zkm3bNHjmwxV85rRw4/wvL86Tnxq
JZd6NTfWHU74cS2Uz/DifOwApmfpxacpnLbynML4VnWMswMCofvknDN86PSusQ+BcawLzfrZw0v2
6sZFwCRLqtPVezcX8hZp2E7CjNUH4UwSXSP3rQfrmFlt+Y87ppRoYdAO6W595rg8PUoIkMhJwYim
Zq+Z1MDnQUzQnib7pLvD8c9oLGmD+GHJeNfjecJ5OQR+XUyktiK4fRBuEGPeZ73/AKV79udFmYUT
2r4Bk5Xbgmgzf12RrmtTvU3kUatIi1+fsh6qiV1VYuue6vB5lW6FJQAWn7rp5yC6DkkdX/r4hRWW
OBd2R4vZVZ+wHKpPcqJFUZQiPpaLhzp0Su2JgtGbCBDTrndlRc5wWZU/bPJkF5qZiiDlFjT180o+
68jcfdAqKnfrg8jqM5TxmGH1fnA3fLnjvYOs9WtSQn2UMmUW274zjr2Kr5CSOdNFhj5+Pc2DiLXu
AEuxyJVdb8zlM+Qm9xqDSeiWOIT1ICPb4hoVrK/FYZq16a3Xc3szWaI9r18SxmjMcJr20pmUcQ2g
1+kWWFbgk8NZ7el8x+/Z3J7sJkR2ybwO1ocmacWcyzo2w+mjGFhVB9Zvi1TbMq1mZ7ZSbNdHsx4y
sN7Rz+tC9UhPTXtz+rHfoYGqdxFL1LeU7qHPM6JDz5vdxViJVMuQp0lT602V8nX+OpBMuhnLCDLE
cp8Ta/dYVewDiltWmCGNUQKvI1/lat+jXSTSBeWAgtXnitnk2ERDIlEKMPcmDB6lxWRN7oB50kJj
NxtK9+ZIbI8R+qptRmDSg91iOjSCKjiynngnEkV/jBVAXchNJ6wC1nBXavsFSX2FVYjOJmucqyLT
9zCuSHJkQ3sK+ylvH9bzQlGYBjN3YI+tB4csNOug8iJau6fWSMtTaQ86gujco6oTFfCuRYGoht/R
mxZq/PVmKTtKKcyO3ZaK3E9dy4sTMKAcbTcCq816ng9a/nWnxayWLrCgv8//PP3Pc9b7vn46Q1W7
HS1Jb16pi1O8HAqyRE/rKbZoftl6Dtzd/fsmDUPu/fPU9fGvO9ebyfLnrbfUxsx9tUWpmlF9T/kU
++KkLn/A163lz/3H6fIAOLv/evS/T9enwAriN9DFhE8EgPjrd62/JrJcMoc3dJPEQcLuHkwzP0Wa
w5vzj5vrn7+er4dq+SOHvuFJqOLz03onDVUYZrau+f/6Q9bT9S/+19u0PkCCY7dDVf5Eobc69RJZ
+ViNZQbd9L/Og1EhRUEdD9myVsJduXxXKLZ4tDe90a2GQ5NPcvbE6Hbbuax+j7P1Cfww3sBazQOo
TjFFdV3UH27g7GmeXAsXCl2UmScrCa9dLvyiEAXrBuPDtuggNYVOmGnJWo48DTsvaRdnw5utB6NP
G9Fh+mUTxoL8w55slJ3uTan0j7jQfvTOfK/1+LmmnbkFnPhhVPNbNrxANf2kxfwi9PBYOKRcZ1rD
vknSqEIY6TdtHVNmKiiaEtsRYSPU2xfd1p/LYPDmEHZX6WY/C1G9FVEvd06p+qquvVUoyjad0the
Xix9MvHDba03J2utTZI+4Co9iOaHqDSoMfnvLHhGrjuCg7Gf7Cjcukn8TPDJXQQw1bL2FwJ98s9p
MXjobM4FGrTMVHeZa+7CjrAAin4/SVcQeK7InKvLm5DqNf/AZn6Vqbp3lAZFtUh4YVG/ay2CtYUq
1Y1s7FsCDaSuFfssNHmoM7vzR9gLmGeCQ99oyGjN/IwpY98hCfHR+H1PwUyWRdYdSNm+NzkFJ1mi
nqs+SIiZ5++s9DHJ2+O9VYjuzgcbuLPYLSv9I3iPa4+O1ia3inmdVhNcQir6hii2E/xoTwntvaMN
G0dFY2SCgte78BbO1omNwV2pPsNx4MG4CzZOoT/LxQXSWfcw6c9khR20Dq0bWobolQ4A74mR09eL
/gKiMAAfKLNkpC6kLV7BW4ytnnRG3tO8Up6XFU7U6i/WwuSP7DMsz1PSlp9C6G+doIep7x2zPWKb
uZhmU/vOu7KfIlTsYaOWvj4STD4/qUby4qIT58UDPSopQLpUeLfVGH5HR9ThNNwQPEXPze2RKDlP
BDOeqI3Xhzh7YrtTbfK2+J4a/c8cnm6r2tGukj9lND5QjDurbhnt3DazfR3RulbrfhTpFKYjhSpW
Rgxvrj0bzhh59liBauBrXQ/g0Epzx7bet+f4IzVTczOgKNrEGSW6ptjPcUjvDeb6YBeE9ZhiO9vS
d+2Ut216CWSbeGQatd6YMunw63DtOnGxExbhQIs7LXHOoCyNnYPUSkr5OTfhuUkAO2SAkmmBxI8M
Eb4Rv6AU8Ft0U3WLJXLE5kiYC7KTpH+Erl6joM4embyPTDZtyHc5DQ3KRFbw6dhTgzJIp2uYAk95
X8enrIpnIiGWIU5PnHBGIEi5qAqNPctFRrx1LBzFaIGYX570dXO99x9PWMdFJHHxNnNJmpj1qj6t
B5QV9Umm5dFQi3a/DovrlLYO/H9O11vrfeuj/7/TcpqCv6eSPz+nR+xpWlzZ3p/7/vyw2gE/kqU4
1Bb8xqozqlOzHNZTI80xqq93rufroYuj+oQmZJN3VnJURuRJm3iZracGgcpmnbO/zpOxXLTBzEDr
nX8eac2BmNbSfPzX/V+/bL1zMogM+8cv+3qo64RFfSEkC3L5H7/uHFnZMzhbpdcNTXWa6eP/47De
J//7AUECAarQdieLdvZw7Ua/ou9VH+L5jn4HBoWl2HWnbxYCcKCTtOagATbvhAYMwQ7aSnQADjFe
akj/21o0BM/Z3Y/B1h4dI6PNRWyUbxmTfmTxG2x02Y771XRMTgls9RoStRI7VIjmRXRcKzopopPa
XEvUzRvhTg7AneqpGXt3N4vROCrpaN6sStlNUAwARaRoWtE9QHo3Hr5ELwubZw3AhTVQXhCmq+Tb
8jz0yPKxCNy/6IRbBy13X8cgIXFmYk/fqE25R3E3XWt6QkATsrcqqhGStxG1IQ7EGWpRY95kVR+y
EempzOJL+y1vmx9ohgcazvWbG9H/6gOlfUihkAMIEeM2zhcTuaWzmg6qDGW90nk1bLtTpbeAuxNl
OteWdajabGsYirywAUlupiLjW8X2r2xzsnKruTuXtEen5JsiTQ8GHa47qkqoO3OHMrGZ7HsjHo5x
8i4zjCqYqKKLntnWFrwdIWlL/dZs7WSLswSX57KdoeCiXQaXbt9SX09TgMKd1b6OIWUnLsB77Nb4
z63W9lSjhmq6aNbJJ3LLxnnP3Q9HLJuZwCwOKPfiDYh9NkytebUpKmwldPedKqL5WdR6ChsxuQkX
WUxA3ZhC3Mw3v9cOamk2wO7dgTSDqb9FzSh8uJhkT7Vxf8K1RgMn7TdrwTrLwt9hVOdXtySvJHGJ
IdJM2pmK6tzT4Dmg1PRXryffZ0TB7+QHwF4i5sa366j2XDybL5aq/UVtIzhHkVo9ocLaxgmECLLN
6GawuXks4lf0tOBYFHf0Ncxw+ym1aQbPvNwePtNxUExlM9fTvOuWlMcMWvTWmgakhJTwNqnbyNMC
ZT0JLhkwoiQYOMNV6Udlbyau41VwHna92kCTy7dUsJuuZsGO5G2H+2naU8Ib/HZuPwnvHXf2swbN
4hbN2k8d49Z25WeKFMNZGBSsQyTxdknFrJ+m7cTum00zMYJWeiHhsc4jsBz4hxtlcQwU1jZzNPt3
YTkvGrCCUHPfpwISeBUU6FpmsO95xeRXiNbXJ3u8ocL93alI7rRxyje03x2q16XYT8mE4juihRXF
w6lhaoHgow37Zkl/dYanxEnpmS7GkqB0ngZhK4/RgAoiV9S9FUJGH2WpnUYrH/bGcIKoq13KsNAv
6y3dHLk8KVf5cLY9jXDcSy274LLeksi+z4nLWjMBkCN6Sb9sOdjkWdCb08KtQ3rxYZ4w6TosTL8K
WyJnmVGairJxqUxtlawyjgSp1dvAnigEjr+6Ye7eSrt7Vss5uajwObbU68tbZMTlrQrupWIVAMC5
JzXAmHQO0AJFg9hbLs4Du64BjNhutTEiqu9SVuKgG5gYCjlaG3OO8if8QUXAx8he82iirTzH4ZDd
KrAzizA/3P85JY6MIpPTMujxJfUNIuL8tjKvjhs7B0uU+jlPHP08Ow31sabId6t0r1EZYuDNHyrS
utIEaWs7hKwP+1ClQ9i9K7p0Ak+wNv2KQuusRoVg5AJldYtfJhrtHfhXCh+m0R0zIEt1oLsYsEt3
I9vq0td2QO4IfdQBO+Qms0Rz0JXse8+y9jTlY7ORORVnPl/GQpVmLWKHXSDMeasuDAO7Z2iC9nky
8lo9a0lI96VhMT2rOiKbAmG25szEY6mW5dUW3KUJP5tPqfEq8rq40alwcGPbLqGU+CX7sFb3/BQW
6J4XO7CIQwPHUypQORvpdO7eIqBrR+tbQRtO0diiyOeZhRbvY9SMe6SaNOsWqzXxj38fAj4h06yC
k57WJdHYZLOMrTpse200nzNwWAJLj4viPe+0/kWm+JVMZE5a0fxIyHffKa2Bokxm+oY9XnipciP0
9cbqDnrNXgg7nHtKxqF/DuepOLrqAkhZTiersXfhmFBObwlsnFGYvq+3SrwX72i1eN8Gk7EWwuY2
Hwa+Yx1pbVvNnemq1DnEhDbQ8GA5gvGzMC5G5eQ46OGtiahxcDjq0bWMeEWZM0s/o3P0k2K9PsFe
6UyCv/t+M+aV8XvA7KVbv0d4vAgQhPXkVq+mHhIRFCFbqSkX+LE+APpAdOSPrZR7lhEk3MWQf2bG
pGfw5/nsopOXtU6cCKXjNhd7sK/9Duh7uDeznm6sWhEpL5u+ZXGAasKurHNITu+eWZV8+sVdmbrg
U8ewlAdyUosHd5T0dOoyoyM2j9tRM3JfMxrXd6rIeLBY1U9Wpp2VUjZwGmuAIYi3phROoVm1LyMN
tYfKmMabwuZiM9X5TUm64FchkeS+ygpJ/sp7woaxEbUx3qSV5u9Z2xveNLrtY15HBj3i5W9L0uK5
dYMXUICwbph5mgZTZtPp9aNVshNGbFV96OGztCHldUaU3xKRbZTOAnksE6h9ZCsdgZI4XjihB1Et
ph/tjX57e2gTw91amaU+1Co8LQ2j4U5JxkclYTAqOtfakcOOqmExMFD1ZgET0Ftbroy6ifZGYlUX
SB/TbWqSHKG4MuyUPCoJUgmr97DHy0qoe4dCBeYi5WJGnKHP931odOgeIukrTLZ5FCsLXA8GVuqe
zUH5C5uT+dJ0Qn8KqQwuxgXeFXqfZWZHz1Ed2meihsZN3kz4vIEmbMFiLsi3kiYg5nC7qPOTZtas
gZblgiIYfGNdt1Aj2s/uaj8SeACTCZt+xX/8vap2Taci2FoUsDSPxgfV7Z1b036sS5YiRcLiJgY6
Bd0OjoGZ/eDS/Lma/2oFPWsWxiezp8a6iXG/biDZx7u6hEuu0PDeZT0Ina+syKhH/VJgqqHk9QGC
+UuHTaHe9mRvUZqF2ByzQT+qghjLwrGovtsg2YdAXKLlsN6S6B28gERLX128fUI3hp2jUVFpFWYo
Y2nAxmiZPCugGb/tJf5KdVG7EoPwSy2+NfhKXucR3fwc6O9KPKJZrqMTowjpa5U7Po5NRrsfDjkB
tJ2PmR0vF+PJedkUxRWlfp1LgYBeDnHLdYFka6NaeU0EZyheyd66LAGUyTxM38XIRd7EQjzGodQO
7BzzjULY30bg3XvPE5Mi6azuVPp0/ipYtxfvjJUFT+u72y92S8KbT0BT6ouUg4dOsL3zTmTeRFbM
RQ+sR7E42NrKuDVC1x64yod9uJQhS8sCP0SLm3dH0T7NXjut/6tjoBXS1Rr8xPIiytyES+ymeIOX
UzdozU0F+QbJDAVhkdEDI/xcvHYC12eR2OJn0zv7edXiiBC8Tr+ojYpfrahh5DWZdkfjnlDPQAPb
yD55yGH37JWB4NBOq1VYOnitH0UbzVvFMkltprskg168StWUD3Z6U9D3zVUGB6tBIYfMQYl2Y8X6
IWrlO9PiZQiybGd0be9rS/eudQR6YBf1Ga9ifdcJU/o5wheZxsS4R0uduDFAsVnFPSR/4Eyk3+Oa
9DWYHT4bUBKbFd7TBV21dxabAm93fJF1NYCEppFd1uqvLnKdJ9QE3SmDB0TW4HDBlf1dafEaZxKB
QWzHr+bSyUy7cj7J9YJFOFJsLMAgBYK711qpHVSxSryn0ddCAx9cHxXieFbaVmW6gBAUID7E2Xv+
+nHUTRh0g/AcL/NVlObt0Spneq26Vm31we124wLTTMalJCDqU9jOjI1tXR4Dg7pQBlkuRwcMaDPy
2YawjVPE58q4gbW5ZLosDLqJ8EGGz0BWyNzx/UsbrHCfty+FG6NpwlpMh0bHL0Pj+hguxXyEQSS2
tqZ2ko0KGDXAnesUReAltouYI40+4wiImII91F8xfSmlYAhDgKiCtiR415TE/gLoHFP2TllktCSP
4/IbwurHPNHImMvhKZ0rNHnpUL33hvjN6BslyVMWWUyzTpl781QNT12siU0+Ime0Ru2t1YMAhzbY
idR1s0Nps5SPxzlFnElWFiLzZeiPHyCwvmtm4z7mCx950dOievJShY1CO/8QwfCRFFXzrDjRs+Fi
FWnklL+XqbFrBPVJvW87P4iD2xA6UD+CiOBEN4Ma15fNc8pA+DA5HxrE/Y1CaBcSx2T2EkiAZ+TF
r+pMwI8fKKF8bW3t53JZvfTa0O3zOi8Pi2wWqMCDIZknKioQb2pOfUx25M5rYzo+dv1g33otxqfk
+Him6L63+JWSgnnNtduf4R0ELAmRluqIZ6wy+XOk6LuoC1LfDRiiDVnJp7GRh0rgV7Es/RKmBJ0g
b832eWJMXu3GzUHNrOTkYsReN992k80em6rkopWLs6bMabbmZuOVrjnvMAjXrfqqL41Tocz9QSyr
1nXSaOZypzHzH0t7NLYD+5TnPhuBNfMZqQriiTJghLVrNNiq9ZaOin2tjGw8BVX3tkYnrgdDEoYX
yOC+phF1ZhYjtVNab1IzZvN8nsRGiVRCsFF6XpscGgQwg4m6Zys2ZsRuu6rYL3cadXQ67IimWVvO
fYi6wGK0iqny7Qgrsw8uclOPDNYfc14p90b5hHMbEVFKEb5ylFuYNIfaiIatM6W7lnXdOWFnwXA4
Zg6OSOslW9ryZFWW3oC9GKlxmuwsocJoBl6+6QYgt4JlGcMKhAGqE9spdIbjQAyDnyWO+aZbLaaL
zu3TA1okA7qEbjz2zKEb3dArb2yikLcBJct6qI2K/EEz94AqOqc4poKqVKB/taKHVa3N1pe8zAXV
aVUvepK2NzcCoobTlBnMCK1Nzfz3gz6iR0DKDgYZk94yknQVl9aULXM2Swi3ZulitIlDJTllOeAY
VC7Y39J+QAny5UNHjJGcaCSCGlwOiSRyR2n1K1DczCuhHkivY36HUG99wD9zhG/ppnkI6ireVtMQ
HY20RlIZZAnpd852CPofWNjuZq3Kq0kQa0qxdGvSg3KM2T3UinWEb1bcikl89k7uW1YbAQBOLgKk
xaDj2F6mYHekoFIG5ZJbio+v7mF8yVRuOlmbZ0o1T2hMR7QTmnl2inkE0dL8FIPpPudswx2X4Owq
iB2cB2H+qFD89wEzNn6wbFhk8rPXzeg6Ar6MEzl/y5r3IbBxhCE+jhkISWQIDlI5lWwlzvBVi2by
h96qfAz01Madun4uG2wnvFl5ZgenEoWsP0rVayM+7dnRAZbEhu8artxSzfOMobC3aZBHW6zyGERY
Jtm9qe2YZFBLiNKLNNSl6qi7u86u+P5DhtjWpmn5JFVsTKqHFEUQBYGowZOdCWAaYw8JNtaaLZ2q
iKgP9BC4A91NIpon3iv3VKtISd0GxxythRk9kQv5AcvvwSDTUFcUEsASSEouNQQwHM1lGOhRTBWD
8bCcAmz7P+yc/5koY5ExrxrM56zmnP9IFcjSaLaofptE3aHg0ef3gFK2IKl1mNFdIT3LXGJkZsoh
XtLotcfXr9npLqwOLL7/u+VMW325/9MGR4NdGCbyT2399z8dZzo5FnpCsOxjVBdXZFPK3kroHKdq
e4ezou3Ku4ZvwasClSBR+LO4C2zlk2L8q6EnxQvpLcnNBpKznoUqFLbaSK3N6jwosvkxmLI9tlZE
qwVQ/8CaoDwwT/0wEMOIzBoPDswnpI3FxVVn/XcRs94Nch8Bhkqw2hici4BGDiwl9S0Q2rtQAIbS
HfkWtb15znOrJ5c1RNSkasc2H4wbrV9zI9ZtaRbsuiRUcJmaFm4epzkLxay8DH/puZtNbDKMYkwj
N0P00QvALvkQFfIvvWCZO8eD+xCZk3VTJhNu4jDGPylcvgd0/0z5LJEgnYyBMtEUmcX3nvJWeFx3
blB8y2OitAfHCfMLdfl92LEW549A7bNsSdzsSiG//DoEqXnoGrtBCkU5tbQJWJma+K2r+KLqYfXM
8kzZsJ79jYF0JEMrdndYAZwdmXAg4Ovg1cii7eJDvaABNTZmGrvb0QmBcyzF5qlW3F9a/Dsp6m2V
qXddbZsne6SsrkYYMwjDi9UGhwlVKiXS0XkMjryHw4ANsLMoHYIZPYauwpu3aLIHMSrP1Av6Ta4l
zaWa2+ay3hIRHKvWtpArjEq9bULHvUz1cGjx8NcbIzGKo16MmHAKT9Wm+FeA44NigXXQmXAfRrxh
9//9W+38J9XBFogkMKSrYFBd919wXNaKQTsbKtRzjL4bxDnJhh1zB8CCAyA6lkl4wm4WQiwCMvp9
l08C/0sp/C+hf0lagmd3wTc3Bp0UVQDUrBldkmMilfmuZ1l6aTX3lmUNPTt7dtDIFubzOHUQXhhV
IlSHeHcJWvrScvZ9+CpGmR0MUg52HcYVv2Ehs2kbjexdETzWUG2PrHSs56bgbgoxk1rLs6tSVNGc
HRYLAzUK2lA1I8GJ5e6L4+riVNYRvWUoj5pqvLvx2G6jcWSjtwRCzsY1BjuUmILksJS+rASBew6a
kjnTWylTxaAdwsn8GSA7JkOBzRnLt+TRyIkkSH/S1TRu1uLeYK0R+UiOJp9UmkXjpjcvDWW8U08S
Ki82CI+pi+U0LHGLweOut/DYe5//L9p1M/xD1kVOtUEYgGPNQGZUxA5fOEX5v2AejKD/ts8CB2Px
haYHbpNj6f8K5JhpCOFVARok8WJo3dQdhROpO6xQ1FWMCMlEVcUHW7GrA9IyWCtTcokzMbFqzpfu
ku90cLYVJAXbtRpa6GXl231D6qAVd0+KfGxUrTtqWZR5UedcFLPV3kHNCNKwY/ng1Pl3SXUQ/bNp
B7dSdLHvZNZRZZrxKQX0zzq6lCfKtl6SVTD9G3XYrHXCXvpF01RUc0GHKXF9iY1Gv8q4zbcB4boO
kHWdqvlFAYDqBBNbAJrg9Obd0LeiSuwpTs7UiYiOWeoBbt+Np69vMhkr9LKiSn0NbDXfZ9Ocb+fl
dHTtfL8Qiow4wJrLkiCiloiW2v5GTPfeVNXgLSxMWN+Q/XZsGYZjmxEAtcKx1oNIDRoSLrxbC2rR
+spbPApbN4vK/Rp0UFX1X3Cqi3tDfZl5nwX02C2lHzMUHonqyts8Z8kOYaS7s/Jp8jWrSfZ6nOHk
spxfX3JW0p88MmbLI8IOqkF68nuuocuODWEHRbNYSsM42dS9bJ/4pt5oobcPUEIifAvyNWQbhi78
oSwr6Q2Vmd+HbHiaRk3e05hpqlmKCgswPhah80APREG6Hh2ttEPfn+v6axiHRwXd9IbOhuK7+Iko
J3kTzYEHqDY0A7L5rKYgsKLpl0pMH+t2q9wl5o+gd62Hyhz/ytooY6SQRGUg6f8ZxwfTyd4WvtcJ
QKd65iv7jiau2iZGmL+F8fQb3W/wGSBAtafoRuJjOj5hDEi37Vw5l1Yxf1FHxAQWzB9lyd4MsOzf
t8o4zm/ljPrLga9Hb6Q6tKsKb8rvOBamJ8UN/J71vwd1l4LWchBB4npZbBNb5FYYwmq4brU+YpNQ
R5yzrX6i42Jf1m5RU/bGUUvMho2Jox7rsgyu84jKrZ8Q5FZI3gEupp/J6AaHMmqvVGVH/Lnpb/br
H+uKoCwAbaJDoWRE/yRdqko1iUmhtLcQXFzkVmZ2SBrRPocyb8561vyclXlAxVpQBSwzgzoutNqo
ru/ksFR3RYd0zmBdXcZgvjMn4BGPgh+hnn0GSxLOepDTeG20Ib72XW0/uRNAXqqfB/oogJ1dgP+W
mzcHo3YxvAAL2qhse3YrF3LMHc1D9gG3bzxoRaC+xEiC7nXdbFWz+yB/ZXGrGYgI3dCiqECBskl+
AUvLLnkvLxRilOPXhdFFfyGWMrEZUYKqlZl+LT2v726sX4oIh0MwkOQQLeBQ6mXyWKtcJlHyqS5Y
DDMsAIsm4WleKtR1WzxZ2DQP8SSaM98RotgC4Q11hqpUNd/GpFXxA8DSpnhGgdNWf2a56d4F5Mlw
gUEp1tSf9U57wbvGZwdX8lbPQXLtZ66vDtRSEVr53Q2Uo234GuWwT0JuJKv5KvVbMOoXfXyTfV+8
su0EgoGPTwlC1iUhaOKCCtADuQBslwLCKNfKsYYVsgaGgyjGBExFcPqeeJ/WH+REnYMc3A2DtL4N
URv4gqSUc4scYCd6rYUTtIxmI4oTYbAoqa3iG7TJ7TBSOo4hra6FL6FkHVK09Bs8XNvTFweDRZmb
bJTxoocWbauoRVanfeATsY7RghAAdUSSHBJnswleNerhjys4wenhUuCm82g7IFwOFc9Ue/II41x9
LEIXWCB2QsfO28dKnd8V6OWXlQA7TLmyWZ86ysbdmMYY8+2a+C9mYeAS1oeDpYO7CumcemOBifHr
s4vIJKVk+2bmGAadUBf/j7EzW44bybLtr7TlO6oxD21d9RABxEQGGRxF8QUmUhRGh2NwjF9/F+JW
961UmVXdh6SJSZEKBgD34+fsvfZtWwDFoLTl5OteJh2laEMyN2MAJ/s2VBC0Pb37srRfvT2u4dBG
doewDCuuTQhVM04Tk0zTp2uLdi7tZPsA46LeOYO2ysssIxw6s/mmEvChXfWmxbGFi5riUya8sdJK
fmU1+nzNWxkRs0iRR3u0haYpvcgyuyhY7jetSX8mbxAKrsxCZ2UWZn3GOJRm9ZV4oJyu2HtmRQa0
uvzrss74J2SHR/KfY0GTMX3X1Z3f6Bhx43ckognrPhV5cEps+aLFk8+4xqCqV4zm8nWyZAl6TMGS
Ow9B76HIx+1ZNK8jtrvvY9o+/5vXZP1TEINP4zMAzePYTgDx6zeCWC36eVgqsNRwv2V4DS+t7f4S
aIG9t9ct8vqhTKI46bM7PbHsvZigHgBUm++KDpk3MLurxaiSBwsm4P8dIM3K+AoWh/UA3hSChVTH
BaNFNoETTAbn/uwNnozwPlLZwSTeLv7o3ALchh88F4+zqtYo9yE+FwkT3UFnuJKPX9wi/tlwqQ1t
NqOzkTebOXb8W1cFDN8g7rUG+j9rwuvUa0j53dm1L2Zv9zcutTwL3IuYIVBqFeiQeZnPnZX0x163
fuRFPt8Ferov1uSXOg7yW5XCwF41I1cYvY22LDDzoxl7R+hYNZ7AV+q4GKD+TPKX72MjYlSxNXvI
G2XdbKX2qGfu8KKq2TzHM0m7gSIfJZ/JhF36H1qatpdk0h+h6tfhWAw4FBIX5uSw7KcBUDMA6fSo
2fJRk8bCeDTA7oouZgNCyQYSBtLJ94uobvoUBwI0wbalH1V65+sUxs/hcBgzZywnTHuCLMgLsfaG
yAfcg6bxPFHGxht6LnfUmy6O78zZ6srO3gaai6Erwd7RvZstmT5VHmLBZiYfUG/ifaJSUneQPeFn
sopJvCWYg5RgGpV3bblb9KX93rcaiQmi3iFAcLiI/+OTbMbO+Hecpn86KJEvyhwRPJwRmDbpjn8+
/S9J1mkSFNYFyVSyBZiDQDQeNMatQjLcHcvNMKoeigR93Wsgp+lCtPaMfaDXSF4aqPm1WBCsa28M
7gvQNG6xTxugl13imId//axdX82fehW+BRXH0l3OdgbP2++PmlXEVt1JcfFm18FQYQTHriys1a41
PDkBiCMhOpO80DYPJ83GB435ySnS18ovf1yrKoPGopbk1U3hgECzeh1wod2Jow6rjLSf4a02a467
empHjR3499oiz4GTZGcGp2NolZyUYHwg0rBYI6+muGXsktvRCiCszmhjq0UdmF3auPjITZb4empP
+55jSeq9cXfdnLrWV/ddnD/hHAAfp2dno+Xcdf1gIzw9lknwZlhggfHAs3CvypArsNJaqZXXP13/
35BLI/o37/Dv/CFTp5HmOjb3guv/8/1QN3aceLTFL5oPhDPLRpvyZ+n2ekeroxsmeTCMaF4HsYoV
2Br74cn1RXefuijukIIgJSGf8saWPLN2lW5TMEVPC02ME/QQ/OwlON/Z8Iqj5m01+p6X64eeySRZ
GfVd4MXE4c1VNLWGeVJ1ff+z0b3mwQva03WeS0viRGnTPoS+O923PsFkcVUfrvNFWSeHoJlAB5ae
9+BVqqeZ4pefHaFnqrH2XUODUFX5eNvrznCrJVL9O6bU78xFxIU21EVDN03Ycs51r/gHrBxQJ2Em
qKcvVOvG1Wu3NqIslATW2GCLWVE1nddsu9mnbsTuvi38+uHa5rViAuKF0eqHwPp3LEj99z2K18WL
sjzfMD3DgOT158c8Vr1W+GM3Xiwv9u+9LhhO/L1PrUw+5zWe5PohbXo8RjStrolWhMnFkZtLmuZ0
bquQSKNH12N0ZmJ6Nta1Dhd6cMp6mphV1T43lXIpVqoxpJPkn9nEm72m9y8MTMzwKuGSYrnNOAk8
X20sw2jvrSusjrINX9z16RlEjPOwM53oeiize+olPBNifyWFXD+AbNxmAit51TBZGlevmZhWyFOr
FYfrp2gN6oOp4JlmZ9IPphdGA/i9arrFtAqtf/j0yiywXQSVuc1OVOUcx1N02IQV+NoOHLYeaYky
dpX4GIOmesgEUzg+0aSGqJw/JOvMxbTMal/TBaB/skPC093YV4nK6BgP+uoHvCr36NbbYW2614YT
8NneoUtgIKg2kAgfkqHpHiH/RbgOzjlth70ztY/uGn43BD1o0QVnVYzrlDFPQFcDR3A4g9InnkB7
HQtOEmjYOaTayC29nhCNf70uuOs+8I8rLzeQR8/asVxHtxz9dy5ZJ4jGFpmcL/Bw4LSk03l2ze9j
G49hYKL5tjPvjrPetWlCtznYdTZ92ut8h/1Pnl1UjKGO+/04IvXdpclLaZB14irkya5SX7Q3JVaj
ZbyHIvKSTYx3r0IokRFt55RP1TXgwWnQbooux8bpx5c1PCdC8oiHQ7OLG2Jxi5vrn1ReyL2Wozu0
64DKhZnTQCf0MDPf3tYNPAE6uR8pHvVdLrh217CMx86CUYY8TQeMwL3pWz7WnNo3f/QtE9Heogdt
31oDs23AKM9pNv3gOnEoVc6ZZ7e7X+iojkk6kTqjpdtsbcvhc/RO1yvxn5/TfyVfkjp6TmTV/e2/
+fyTKOyW06H67dO/3f0Y1Ffz3+v3/O/f+fN3/G3/Je9+iK/uX/6l89Pu+fe/8Kcfyj/89xcW/lA/
/vQJrsSMhkH/1c6PX11fqusL4FdY/+b/7xf/4+v6U57n+uuvf3zKvlLrT0sYKP/x9y8df/71j5Vc
+5//+OP//rX1F/zrH1s+trQ5fv+Orx+d+usfhvsXChvDCJyACwbQkQ1v/Fq/4v/FBvlr6AZaIR89
4FpMVLJVKd9k/YWJBJ1jAx8p5ZwLy7ST/fVLf+HsgWGLiG/dowphJf2fV/ana/f/ruV/VD09l6xS
3V//cBmm/OnB4sy1rsgB8xW61AAzf98x9NQtp2Y2d0NCcw+FM5NQdFk2yEborwVdp4mGPgYbgcYq
65/jYoShbEelNKOCGeU2Tu0PI/E/DLLqkYfDYmPaNXCAJ+qHtOW0KOklCBypAMRKoJybxrK/QP88
9zLTtjSQCU+BxO8qgnTsFjowO5yxwe/5JL1gwaG7AgYg5Ixp86aTB7GlkibuOnkSpl9uS8teGZXI
K62SXorRN1Fe7GqVfIeHXG0zL74NRphTyGTrsX406CRvpU1wZaF99ZrEUpMXB04boU6qCPAuFpeE
SnnBxV0XzfdkRIc208Pf92A6SfJVEZMkRBI9rCk7I8pNvDVxdchyOcLLQLk0ND7e9yylq06+p1ZV
B3+m9wxxu8RA72885Z5KQdaLfWzBzG9jh2N5JykVOCWgennrEURvZG2buyzwomkQkJ8aJoyLPCF5
3noG2eQ2Dayt1pxic/7ByDJpRhqU+Pc0AUzTr30V5WD+DZU4x5RZSmb294lLn9RwLBGao+DqqafF
Exe7g15C0iOtwdXA2TJHMIzLlC9fY1UHB/LRd+2L1cjnCvC/lCdXLB8sScmulPkzPbtPQCXPRM4/
Jq161Zhn7gOmMtvRS/ZKTzfWNN60viHfptE+zn2ub9qFdSymyRbaeGq0vNnjNPrmlVMdGbYek5jZ
6bt6Ih7CHJ5Ls8puTeQmuTF82rOFaqZwwgQQGQfQIGEKn0fE1z8I2+wekiAPPYWvdLKHn6Rvru9G
GqKU/iECeOr5kFnQqpoQVhv3oNxyjviususV0T562/sGbjxZs5skmQ/6HTO1GZzihkiTX4T8lKNE
SNMsoTUhY5osgDskLcUbMjFnaZ6mqfoGqijblyO/fj6j+UqJIBwrILB2wey7r+84icIXin00/qm5
A8WQhr5XHiXSqg3euTIyOZ0S6ORHvU9edzKpWxOqJvri50mkfrgM3nmZi595Y2z9VIy8pgpfux5q
gXj062Q3iOpHXVfHkfrXBR9K+oTd1UeEFlsMDi9LsqDtX3V9bvtRK3UjegkmpkS/Yj3arUZEwylb
73eO9RJ/ZJ5wfty1xfykCtvdOnTCorjTnShud+5qorIKLaozRZ+lmbzQg5vhIEKKtfsmK3d0BTmH
WhWew86w913b8550Jj1DQx2llj/gGMYE2VYcVlKgL6owtrVHM50YlmbTCu1D2vmLy2jHNZTaBE5M
r412qRWzTsT0BOB0djO5oJ4dDYGB+cih9rdsJleed5fN6mnyaFtgUzopojPxgzndluvFdS9uITLs
hzEBHoKMv2dkuYsxSduKz9IOpARGGGDWz5WvHjzNrx4dmrXAPN2dMmHaTYQvEcHShTxBYEeKYqeZ
Fq7altKseJZTss/dhoQOVJApzsC0UTkqF/K0g4AFyfwinjzYDjn6v7GZRkD5AQsovyNBVHBAquEg
uDsHiY0mJmN+FNaHP35nMnAxRu+s8l5/7ExNZyZXfDbxcDFrklFx8Pqngd5oZCN+PMU+SJblG6Fn
xMMqQj7qlqZo4p1LGLs1Q3zNnPtfBuAnl6f4hJXwXDq4+0VpbcpWnCFim5E96/2+Th0ZDRkXcxRM
dYn7TYAWYgX10pldIGnNJ8Oiy3VlnCk8ECVosFsiubsoYbBRPBuN57ypjvfNSgqWoD6Vke97Nx3i
UKyE9oNeaO1qI20Iwmag2N4khNzcwBwaI8cAVeIG5KNY6byT0kBPbbQrdI9pDFr6Q6aRf2soyCOT
btAuruzgMBZ2f+YEWcFdmIeHqnua0gAWEgiODdYD5+joRca4e0R6v5T3RsxTxGxWbYxZWe9A1F6L
wTQYMJi3aBb0O23+jPPPtJDFd6ttXmhFG+E46gUoWkm4ABlpKDvLTVs3HzZz2Ye46MnoSROxKfSk
IIYreG0wWSEL7cYUg9bovwjPfdW1+p3uFnJpHU4kg5Ww9IiSyG0lLkOPJaQBy3ao/IUJXmIZ97pR
/dQw3c8dMl7dxz5okUYJa/AhJ3GV4WYaKXRvjOTgOLt682Yt6bY3FsgTCZIu0T0a/j3xM812WgPL
OskaU43TuTX7hhtAqzae3bX4R/dlHzwnFW2Kzn4sJsy8dks4rda635r0LNqXcpXdYhx5HcimUYn3
5S1BGbooXsuM5m0JSqazN762bnJ5F3WT5YZrB9ox3R2QMH2T5IwEbZE8Vii5nNz4WRbu+g2/7Np4
dMiU2kvl/ppT8Zi3ZRG5YnqpmIkFc/aLkL1xMyEbxjGy3I48csjZ6F9VxDYzQWoXUWwFGk2/ZE1s
Orw7qlqxa/d2VeyMSfsks3gBoSVe9Db/qYL31EpfsiVIw8mdbsmk/lUkqAGTg97+LCb/e6sRTa2Y
MR9j0Tx2mn5wHfythN5sBIkOxwaVH8wBplWOiLI+5Cm6lT3jwMDTHk0NW1OdmTrqRe2jqDnIaQK3
g0jkg4eSyJvLadNUvBnBUt0rhrx4QWghyeSxtLLHMik/U3sIZUwcR0xzznC8M6Gbd6538fwaLX2Z
TIRbGcfmsUjqU5yOH6rC00puObQ398MDAEpo4ZMjOM/G7vSm58T05cOFjG+CxKoADXQBsBt9rd2/
oQNGadd9uv7AzgqStkVohf602aQNb7pRrliaERpKFWP1Z2XeDH7yy1JgJPg6m4XeE4dSdkzlcZJK
m2tkBSMC+37GNeLc93jN3da6H+bqviA2YmMxJ20CJviFxJrokEkD+Ytu0xhp0JhDJ64/kU71mzGe
FrTJCo3cakqR7pYqXmxWTAkXBuxRbY/nBBLYpuygzpLIsGxUvlQ7OTDXgjP7ke9iUX0W1vxki+zD
ynnyEBD7EuqNkSSUq8ZjVbifuqy1ffMwVjoG7HLt1+qCu9ZkNFJ3p3JKXwary/cWpF7kKK9BZnDM
QmrBhxOhvl++PToR/eE3oa2hiwbGNn84uz4psQQWpxvlYSjp+y6aF+d9cJLPgDrD+SHZy0Ky0RJW
jRXCvIrFBubLTYxprHT2eVeAb5jpePnNSRLsfHB0FBTaON1VfbfrvDxM89qiwJLfFj17WzUtIsE+
4LQrQDMVLxZ0IJcwZsN3f2CYOeouwgxBQ2yjo9xB2PENuuNmFA0fDPd9Jshpa0o6HATyrm332Xpw
5PTGoxmZAkiAiOuTQz8p5Ow57CmX0Ec5iIoR+BUVGxeWw/fRvTOGt8SKb+uAGnbkvdxBcn4ptOBj
JdnKzJtPkyEPgUNRsUlYlbkYxodqtE+7yHaly3rNLNuP9NpbGFYCPiLpd/yhj4ppZC/YiDH/OeU3
LXd/QMPtN16tf3Qpzja9NTfBSPaEe9vNbgM3klGCrnlhC8JqpRs9Fgw56aTXDjQO7dLmsXebDVJS
Bi/fezzRBUGgW4BRuABG8irpDfgWs6fBpaSo9acFsGJrWFiYPEwzmjA3Y8JNTSpCVUNtqO2mADuQ
jWQmJYyHfUpGu67DForEthH+ZRDrvl8BsXfqTdAuywbZIYca+xM/a0XHyfqaHP2E2UtD47su6vVH
beRij6LpYeyNt77m4g1Txh5OfgLjGb/Y95bzVrIFhnBVae00B9qcGly56kg3CGUv4al7onHyvV5R
xK+dYl8ANpxe+l5/wFGbnfK4es+xiW7mbI5hEHNsmMSxNNIJyTHwdug2CIQppEaYMZE7jvsFxsrG
L/sdti0/bNuxDEuasHtNUgdnSk5RMPL8aIGHLR8rM4q+rWll3qFF8XGiMy53ytM/By9WtLpvm6Cd
dmPpP8NZBaLk9ug+ghawSNmf2q65lIl1P1dw9AJauhuN5PkGGVekhGRkmozNJhm9+/W/zIGpi53E
Z5mDeVwmGAK91AJ8xdosyuTRkoijMH5B91X380DNacZg9iuNR8vgRS7U5eBhy6+l027Tgg7Y1E8Q
1mK925vkFYaJ8YZRuEdaKjNoH7PJ0YdvmROsJEF2w0RHZQTVV3XSsYHWd9PzAA1oP3aMOaYu1lA7
s9ItA5aVbPW3TA6HUhxpRTllkSz8ndlpKlS6fDe1NWZ6FOyt90pN2rd0yGmR9g9u4D/N7fy6mFwg
L8nETrsvXY8N3BluyGNUeHZcgJrswbnpPWIjaylTEEIV6o2G0bsz+TZNvNvBKfoLGas6Em12vzrV
iYjz+0Mikp3qFLoXThg46KrH3iTDx+F8s0XmfpiMwDjl7gTJbfaYWydq6zccDJSsqws/I3bTd1x1
eLzdot1VTXuBrH5ftFysGBLhNvDkWwXyndxJCuT60LPZbLWFUCkafMwtwD9zL0L0DLGD8Y6r+iQa
L+PM06WvVk1wcOUMCK5160H3bxbJbx0LTv0zZgUKxaqHJVmSOUeqgKqwDOdFKelv+lq01HH/FA99
cAqy8haozK0sR/FC4NjaV9C41rl46ctDiyAN4ARQT2l1xbZI0SMu7QAROEO87GM56xdz22odtx92
iNDozCPi92dSxHSO9tkTfaMA91OAHEGfD9pgLBE12LtjJ80GPgR355DgSWTbEuu4m6VTdSRTOO28
I0QLBIeN8stT6bE2QY4Mj1nWPDZLqs5kNj3O3fxqTBOHopwfV5fVw+SL12ZI3agiJgMFsmxCrV2a
LYMOtcna8hsjYtyhFmpoaJdb2RtsG0u27rrzoU3LYzl197OTJze1gkicuemtbBPnHMwmx1MJzLR5
qRWbk/AnFp08OeNmw9GyxAwNS0w38SvKtD0lML6J1LjIJE8Pei0xWpFsjNXtvWbMlSp3S+zfPpba
HSpG99AtVjTp+CEdPybhdhrme9tjeMMMn9XmiVZKfKiSfAkFcGrqZHf1GpR7YEp7G3gRexwMTt7o
3i3vxxqsDTSWjUsYA7flhQodpLxQQGls676bl1vMGW9mW57jtjs3viNDRv43Rhzr8HPVAfnKzp8K
5EDVjrFEgaOwwfrCG+SW5SXobC/ygOiDxm0KOEgWty4PTdOSCKC0O5h9PwPrqyMRdyzr4+R19SGe
GnaxxGQE1d/Qm+4iQnbIT38bA62NZOswHlr9orX3CwsP1BSnD3jF7JpT3l4KYVz6Hqhoc/JVjqqM
ujBcq1fN4MrazSupBps6bx8S5vghQg55QyBMuxbKnTnczFi0U5KFedtmYhKKJtSn76Pd3OMrxKMs
MthI0z0sshsXDi4ovi6khzXsiLeloEEmMI/kJM0E38LgYt+V78SAw4CXpI4mCr1lMTGeHakKVD7d
ECpGdrxufwx1f+qWdlc0+c+aAY8aMK5XZMoVqth1LaoDyQCU/aP6gdbD0eFROAVSjwGROetwzFHE
8Atzx5PK13WnwIsAfSH78pDO7Z3gvR2553tQAZyV2zfU9bcLceDbZKlfOoJpsMs79LsmygX9ojwO
nWWfGmFMeKRSCLk8EEdEFN4zIocnUVvrQo4fgGbhRuZsifNEKedjx3RcJEpwBE/mmOxbf5qOplsu
B+yZ1laDRT4nB/D03ku5aCsE1KX/opW3A8LJc+Fk5sNQWcbDYr8sCxHAbDYYOJr30qa4UW0bkUZC
2INWfdWNeclKvAA0PJ2o7z8Zk+YRvKZsG9eFftP5SciEJ2QeDEUvmdxT3KDM1pnNbgZHUZs0nskM
H9mvBsh3WYKbuM2GlzLL+4MvShaVgCBxRItLtIxwcSZwGlswsD9qIRXaoTRGKUpBTMP4CCwREHqH
PnrwAAzXPdAoiyDF/wXoG81yX3oqnDzchKyjx9YUxhHt0Y+mx5moGQ6Z37VkBzU5kDkLidMwntLR
Li+zEJEuHHKoAx5fhLm8LaAG2yapQM46myYl6c3I9VPe4LgoyQ7dIs/8cJ3lbfI4RCfFcFP3rthO
XvbLb4OzlS87vQHDVzbZWwBlPIrRzx7MlezJTGm/BCuLpaGQBIGqtnH8VQ+2jAwn27JF8Cz2hR55
Mb7JfMJJ1JUaRD3BqQRS0maw6iO2TBWxBD1iPudYnjDrm32TNMiuolW69TTahDKuwZNP1mGq4DBS
r+di5kSdN2PULjeiBDsi9Cne6nXzTqotQW27HAbGLom7e7lA0hhVJ7YWPY1NbHon3MzDJk2WCDyy
uUELT/u1I6OkkoL1b7ApVGZeYuL4UMIwnqEtJNKat1IrYm+jUBoScncfAyAizew4Q689dmNNHtIO
ankFGS0OHav+2eoEntI9yptlKwpiWqrpTY4IXTPBqb/n0jYVm7vHoSbSOERo5MxILT66DKQUkMO1
n9JHWW18C2YQFE35s6SWPWFmgH8KEM4pOY0jqCBW0zuMWYw1NzaeHOooE8MWTzRRTF6P7yiWZB6N
oHo0/Bm8lI4APHQUnj3ZDyqtqF+YAqMKvhcIFzdlTN3Ov7YQFo4X0yWBMphv9RTvekcGeJo2D3NN
L89P5VnPxMmaLRpdBcoLkg54BmT60sk4RlvTbv3e5rhGhgrM1PQQ2DQiliF7z7UWEa01nu12RTdP
ii4MzRvkkdjHpluYik9jV2QhiIgXv1otHlbQPKgRdkVKdO3kD4RtNfeFKJD3NupZr7SZ4RyfjbP7
OjsgzDHsSVoAZNOiJcTO8eH04pfVqO6YJ7eeUb1xkfrOJp+OY8ee+NxjYI1w+J1LyTfljXQh4a6H
tH4kwYjihNL0iGFwCIPyOYu1dtfpFGOgPXO/ax4ckGRGUjwS941zCVEnUud7NwWcx0q7NPYBinsS
Fpp2zIOWrbckUgbyPifv0gplWd8qxyaqyUBoRE5aW/2kNcUZwfZ2cyFsmopBtiWQSLETIo+zYbHG
QT9sSlG9Zw0vXAdQIhWPVBpgE2DOa4eD5r1PJG6hIOfBslZ7qAeKNMJQySUXIPSDFKJvMpBxOao7
m95c2NfDGYn/d1RaxLAFNWC8nMJYee+1Q0uiBdYe2cscNSlWXLCbBGfF8WlkFrvtVxCmqbWfgblE
g9Y8yhTDrKwU0x9SLDfTlMOi135yNnI2/jLsjIE91KEe3aXDJTep/JnwWk8A9LaZ6xY0AVoWcdk/
o+CBLFz+zEeR73jP6PSZw0mKQw7vY+f4uCgQ6bhPrigfbFWe3bQsj44ASRfEZbq1dXPaOLiWttO8
Bik5gvBekHYcWb95ozFR4Dc3uQMsaPjg/W9v+rK+MTnJwZ+YATrYgnwEK25fxVDeaaigb0qLu3CY
aBm4Fh0RB/JaZc0+yoYBm29VHf3ZeCA7w+cQSBHhJ4p0rUbbAp/4xq1DD711+k2ega4WkhjqxCrQ
R9dsqzEtRu1Q1k4SjguHnJbBEeU6h1ZVTF9DnGCATvUXNQFoEKe59nN8AGvq5sToew7GO8N7mVka
C2988CsggdZUwrZpBBtUQTMXQ0ER2XAd1zd+l1TNvHcZ6gW6N5zaQX8ezaLcZm1BiRCIp7gn5Snl
tVEqWGSTkbnbyNq7nVOLYT/3+JSkd2pu7+zMzm4dJ37lOLnSFmWGshZTfw4/pciIacL/THu65mfM
XthX/nRjlrQc43IgvIkNNeBp33ToqTYONiLGfOsZSf/ZGmUD9HnYy0lHBZu1/XbOtVvq1J/CntO9
YwZfOSZdl6uJmY92oJQ0e0gN3HR2MkdT1p6REfSR15vzZp6ZvA5e6OY8uGNAPJnT9KGZ84ArwtIa
KzP21URx6DZ5xQLdx+DxSAsajFB0LGbFMr3EM6vDpA3IPMg2OzQzqb2wP/Fkv5ZmjheJ528Te/Y3
12c+kuX4FDyCDPa/zFE3o1KDNOMGRb6F91J4tMPhhNeLe7FafZvRLdq2A4EV02K/Zz09BCvFvJ4F
LGRwgMltMGqcSPwH3eAGuOh3KMxH2dnEh7GaTdLWvzUsAboRWTouuYH2+aHVPjVnIAI7LdJD2SsQ
HbNr8KsbLg0j8qC1PkCMTZ+qMi0vtCsO7bqDcs1foIWkGkJl8R1vE7G5eGVUxVbog1CaHf4e497v
QCMA7XtNuWs0nJs1XUpdIQb3TLqNeNNxxWLYQfjfUibk8tsUo6KVYwMwx5fHPrhMGjZSd85uMKaS
w22wjWCA2pWUI9tCjpAeNQ40plzncj483sYdsjD1tNsEGFEI9aQOp51yvP7JgyA4VNk3K57gorW8
IyjroxF8ieoozku4rfDF1X6QMV2ILD/jI4Xll2LC8fRMC9F+YZo2p29AyeTRGFuyv6X9kPkQvQMf
0KBX0uNlkoQEDpOjFu+EIHKBtHLmlu0vmQ3vaV7wbowkdlaNkZ0Tr3HA4exSjxCdTlSsqS3EQmCP
PzO9uCglIGzUFu262LtJJrZIaNoAR7SnGfF+OKxT95Y7+cBpaF/axq7DGYAnn1a3M7ZMMftAD8s1
uWcKKAZ8jQjyZfJvnTt6FA+lt3SbdNBuXVf0e/IOjEimB7PTW7DHabIev7H/4RXQvO7AaW9iJKa9
DbZ9l+QMKkHjZ0QaA+8hMTki+Z1TNiQoFvIegK1wnzGYPaUL5yiN4p33eEuyR3HwK/lCM7fcYnOL
EOPgWB6OmI1bJnsI2JdCYH8cPP6tnkReqGEbfap+St8Zd2lc3zBoKDb8DilKHhc2RHISBVLLoYJV
ibojQiH/uVSJvmGg1sBaXKhiR6HoEfni4LcD2p/v+WjsSOsczpo4emOf7evMneFtcuYowOzBmCH+
IE2joEvdDXa6y9AtI43QnkGAQRAKxrkJaNGGYrrdx/CpEXHO20XZSyilwjHWMTZifH5qLEeL/DFY
QpSSB9d46zxi2/BcU3H3N6BkyrDtpuIwB/0bKEJV8xut4Z1bRd2Z9q2zb9PgdWjLL1dU2s6wYcuk
HrBhupmjjuobKNRN0bJV0zt8y/snIRfnABaOKWxScQyBCJo09TGtMfXVjPtL/eJ49LssEu/B0sHU
sATtQ7ib8PYQyux1OnNc2TSOBpNBA2Ov72NtiAPt0k2fQ+OX6XjRnJFLl7YcK95j23ua7fSAQ+GY
DffSoEqpsl1d92TftKe+M0900kPNP4EVIHeRHz8PI/cEpaKoL27mvdstB9rVAXZitka4w7zpaRNk
5qrbYPJJ2ydMLe2tgD9BW2F5Myv/Q1ry6Lv1I3PnFNTj+GIu9lvqcrckVNJ94p6b2WFP6T+BFX9I
6jU6WfZz37RJZCXi14TFp7cJRaHL2vXenV3/JFQ142w0ws9n6kKr5xvdzW2HbDCQLou2Wd7FHmYL
Y15umL3wvFNplMPboGs0g8uH9cJ0rD30/n9Q1QBgJ8BnUod1bJmJhcdazCfIKxea8dsAV3GY52xa
pXfbNvPFEiuLI59PPBGvhvHYomJwX1FmEK9DrDNLfbrTp7OTDo9rNGOmIO5n46PlH9F94HeQBGCK
KkJw2yFzrB/Ztn5lIyCGUplPsfqQSbBN9a9kfqYTAUg+XeS2wyEFHtMJnDvQ9xtDRwCyZ6pVbCtm
oBwE0mf6M/3WTIotLnoMwfgUB2jGecIfGpAHG8J+aJ7p/QcHoeFWlQEBUepS1eaxm/IPR1gFJ27c
lyJ+kjPZKCWNZW/ScoKJqECKp7lhHdOcuKfrTs2T0kjQWiyk/eQG6xzy3bcy+tLeqW2YoEAH2iWI
Oa1A4WIEVK3iDohGstE853OcnceWVNxIOS7LDUfOHbkFQ+aw4BO2ZLrcZrkrLtackumsIzVSwVsq
ltfMIbzCnN4zYiE6xNsUMa0TGnDF6L6UbDeFs2tWz6rZ/h+Szqw5TiXdor+ICJIhSV4LqFGlWbKs
F0KyjphnSIZff1f1fWjHiW63jl0Fmd+w99pdZPYmzFGPb3MqP/nBn0SQfKC9oLIe721vfDRXZtyD
U96vNUGiVvYtiJ6zpwdt6xWzsE3DPR2cZP5ltvbKy8fiDbS7Jk9g0vGHURmPC8+YCb/Rk0wb498h
NUyIUv2lW9VNaP1sOXwsYLepBnkj0oLwxi2l9FLFb+aYp758Th3qzmSqPkekI6VO/3aKEIfEDvQk
98JI+wCp67Y3thuVjHraFVw0I2w0rrGgZjbJQoT/Fj0D/qyd2fbwQUFbHpPWJTIYr9/gzGD/HJIb
kXnePhHH+1is8muoSBmExhn10vJ2ibauk0aKMPqEK6S8k6aA81FWT/DiPLZyJjeB9SOpOSp+XoJ/
I+7EhPyMOnwqY9ar9GPUWJHFJC8we7+PDJ+LRGgc5MO0vg1l+kqWTkpxQmJnZpsBOMMQET6AZqYe
kA0eBdazaFynu7Gp/uSSwCeXiUS1GY+U4yHaQKDEKWLcaeRoWuK/6bC9aQZ17F17jqr2FzfiibPu
AoWaRsLsYSHEj4XrMRt3qUbKhOsQyPLYGP86LPzNvh/BZ2Xwodn9L4Duu5GoUaN+aFbE84DT7pSD
idwd253c1E+cjAfTNGAqtpzYHrlXw212t7mIBJpfH7ZP4hQn0U0Pk7E0kbmJ95WwEGYjgNVtmI8s
4rIQYzaQK7Kl/YbkMVkPD6W1ntKB224TlKaqf+QrYfVRdRQttyGEC4mBWumaDkNz23ZeZNd/5vyc
I9z7ZjfW/juXLgrb7SWZZqaHhH5E032NAYQgDsqS3Kf316z/h23BOjMxTYk/IMRwEc/ml0+wSZ51
WRgXJUUMAVPHdjGOVIPmzsczin4qufQDgVleqcpICHyYKV5gFcsDswQzKOP6oZ3QBw7XqoO8LRQS
jlId1W22vnQ/TFcxmc+kMXZ99m0tCSvtModtODyW/Hnh2jF0X8T44drZH29CHFVaKWqkr21b7xYT
Ym6WZBg77eJM1HYoR+4OaTNVaRZ4ZIQYyHH9BpyL0cQy/yU+xBEl12Qfe/K16s2bAVwgC/M/1xRG
B5XzsHsFF+vt+/rUOdupZmKj3OKl3jKMSF17Ra3T7G1yzXeAU5gmAmepG9QIsgSR7D54lbvR6d3u
CTl+2QNlDsRExHL8LLRrfYdME98AgNNuODDTZTPBCHHCnE3ZTKxAlqlIDA293np1GRQH1bhZpxgd
G4Od+IZAMIrqKZnRhA3g59i8Wv/atPkp2OPkij+IqXmdyKh1MuurE0LQ5hSvmdk86wLeqyj6V9cC
1TMVn30GpQBI4xdkEc6Pyd7rwf0tSzBZsvtjNuabTMhCr5FSZggR7tATUKEZyZufNy9ObdwkRLz/
jpOvbC/t7zlJHrnj3mxaGS7bdKQ60CHB0QL2nTcBrcxDTvab6ChhU2FfJmzJHdxkvG+8jRyVlgHc
fCUryAOxmOWoQAu80bvRSA/aTdkLO77B58rSEu5R6sZPMzydgqsliad+L0bmXxVf8AQtYmqrPEIL
xwQFwRWGPPhC+FmTzDxtpvnNBvE72xy6RUHCl5thLsKVe+rlWu+JBWIk4XfiOoDbN5PxW5CNcMCa
NwbuuB2FueXvHjNu1uVBiaZuUbGPgHZ6I2MST7vQmXHi1Vh7fo/Zd3/JfWFMOjWgHkxuc1qktowR
yLjmc1mnKRc9xBQcaedqXK1za6QiMuv0B0PXwZGLf1BT8l+LRYK8++kXO929vWXe3vEtFII1a97E
QlSKkAbtEGi7tuZrxr+hTHVlE1yFpek0YevD2rWN8lgxOGKy3GNZVY+JpSi1br803lYH07AiipGv
I/MhspZoz5yVGxBO5imfnEdwEeyju74PzE6eU/DTnpH/2YRCeliIZtfTAee6JUhKWx9SARdkJZSM
ilhctdpXAdZuD1EB5lovHqr+2etYScElATnfzqUVIO5ZQ4jI/9isvAkQLCFweoJl1RUfHTCSfvOv
Zl/h5DXanbAxzXOnHlO1QOkfzRO4lTkqNdyGdQC3k5XiyAONi7ocfnvQNVaMu6B79vr2rWNmHVR4
v+r+DajXkzcMYD0csHpiBMntaUboNkFdy/xtjfbKs4OROy5xzYInv/Os+yLxPtzMf4zzKWQ8f7Zt
cm6HkbRS4JnIQtEqkYhW0X8W/7ZUfvAp3HWm/EZMeLbpu2kOv9XQUtdZ415u4FR9IJurAg+aIx+c
YScFpFb40SDI+rLAgactBFnpMc7ll9Rwf31T/BiZXrnAG5K4+vZvkUOZz5X8bglx9OeW7UgTv6kp
Pto+gX6SBYdqPKjg2w2ba46nYoUISs1TkyUa6RLB03BQS3mBEU24R5O7EKsi6Rnv5D7b1ydt508D
SvVkEvwRFAjEjY0BMuufDq8na/+63ms5vJJjRXzCxHJ2Zp7SGlQlpX7tEv2zGQ23COC3AL/JBZc6
+CccdB5SIcmYecpPBsNReLHuL/Tvq6uwpXu195T6/jnpvHugaY6Ien+5OB7FvDCsaEwI2k56lK9x
qtE1KMKt9W6qdRmV+FkQlNO721D/kokr4LWgPNvlIr6NFD5Q0yNxPG0S9+GYrpfOZUP43tXbW0rI
KNsC1qet8J9bb3jOEYdNdnaPUPNh2hRxC3b8lIzWB4Z37JObFkEeFzhG2MCW8XqBxPInUcYVbuxb
XDJToyG1GEPFT5ac3lI1TVEdpzs55sZNH3aeje94Hg6IJaF4owA7DpAnMMp9ZnrZO+xXVxTUScbh
l1Nkjv7M60MDYXRiVy7xiyuHjzgrjx4FRNXEH2VsRX1rhJVf3cUFHTnBq8QSI6Yg8zsocUcRMT1E
OGBZACLQizL3RvlGWGcjRvYEb7pXig8i5zQl1tTnH9lNnt1sUTI9Wf4Mt99kx9+xFqzaU5XPD5lq
ULpYT25ivDGXkuelyu6LOQnscWS4APIlAtvkFQ1qZS4IMPb/1Myi0zN4oB0K+dK5oYU0kXlV7f86
BL6Nrf+D8B8Et4YnVapAG6xS2pozXq4/aWlxJKbDMev7s32GvEgHMXCYlG3F5qx0duY0v0nwFAHD
xU/TYDVun20r/sDn8ZugqEEycGmkVsz37ePQSgAOuj8PqWqPxtqgdkqMv9nwOk3W4+irmx6dbBme
eyZHzF3NlUOG/o2yA17p98hdFXm1fcK3IYGKo6lTZv/oFJZgtVtc9FpebZjRBzTA92Njk2bLjTbx
9QCO3FlDkkHcoTVJ+vignfJixk3JPsrjOaxTdwfFPd750vYP7g15gGgZzCUr8Qyx/bmWtM5Ib48T
yazYTU6O8v/0Iv8t4s/VhEpb43INUtf8ddNfq3TZJcE0NnO0d7E3fJopupm4BZnAd/WwqTrM8nJ4
bH5yFlB3ur/vkqk7xO764ZuYzf3F+TYxwYJzbbBvOOS+tc9+1/6pQTZe5sqtwa9IXgq2VgEDdH9P
MomHBMPjwa0quvHK8UPbYuoHvGDHq4qNuqP91Q1jAC4ZMtlzqw5V5lo7tY6/lHwI04pp25OToLnR
vcfMdo9l2XmnYWIQMjd2sCQ8ZokY84MX/zErJAP2MEl0I8u+2mK166GIMKAgc/E2ljFH/ugTfG81
0ZUOquBxz9vAqbbT1NTeXk2GcUn7Gzm9Jq9MiCZKKpJP7D59tVsESnaX+zjLkuUwrUxtLaLXRxe2
7zi1a8hb+akS9yDdmEEpbWtSIfzPQK1da1H8IRIeM1s2/yotIIUK4IcE/u6ckamwKogM2MYGQwDa
x8VP3rfKVBgYuse5GhiajSjQ0roJMW+AbJn67lA52blm7K9pL4Js8GcOlPxkKu09z+gAfXb8jupv
I9YUwMUapUsyBdgwQZNMzQPOOnaRJaCwyphQmpFhkTxhf6gOmzf+6DnvwnESn4kzf8+Z5THzGJGw
WEz+GLrYxviNmv6BZOg7WdpfxeRCH0YCFJio/JbMlOcc0Nlq5R+J7n8qaX8oDzv1KoCSjD1ic/dx
1X5IP0Q0EWFMllXjnNr+6KKFBI30YurVR50xys9T+uq5eAfggC6w7d/AGqU7HyvMwITvbPf1S9UP
KTugLSqm9C+fL8mxJD3RJPEbc4mSNCkP0H2wCYECRTt4qzoTVloho6xjJTzwKOt2Nomgoke3NEQM
RZF2NylLhcoUEBOais+9P809iBrQuZfKi6tDIlfimzXyPlOdkWjuyk45UYsOb9fX6pJbw3Jw3xBJ
E9Te//UKJsbt0u3nOwhyw13hteji2p4IJFKadgKob4iIIUoH55/v64Mty5kYJh6LziDlZ0v9P8BH
orGIb4MTefXmcTz01g1z7r6BIE6O0DWKAOdbiLY2ubOkQR1t0ONmLrnheefTQ6I8zKqYHYdrfIoW
9oLNbD6Y7O4SLzlQpT67a5L0P4QjX01jf0y+ZMa3w4kBdTEuX5eiHveMvQE/1t3d4gParXhAdpIz
lYuoJ5n6oOsYn5AKK0N/zzUKR69d/+BCwwDixk3UmgwARIqtJxOsrUiAQhCUEvCLusvULl21464Q
6tM26kb9uMXlcy82ZvUlBrHO941gmJA1zJ3TwPXzyYhF2SbrLSF6WvOHZf7Q80NLRGQh/sUdDdd6
h6oymAlyP/Z8goIgIYB3yO1nxCfor2YvmMz8eWoZYf2Vja7unIodPoRPxqouKdjW+iEyhtrADsPa
Wuk0PdZKzP5YTfk3JRgHARIlpmCEg+/K0dtN3i17x8EsvrgjzJVi4KAcQ6PI54u9luXOw2OO6O6/
fEjOFnFwJ1n/TXGv3bsC0nGd31v97B58AJz8ERpxEr9JI64o2nl+zVk8QV7vmbe1/Ic4Kpfw5509
cf3NgnyTHtQwHUiRP44ESlJGEvrSPqmpRLnSkJnaNNdJzmfekebAzH88AcFvxquf5IdeG+/2YL9n
WzeS+aVAC+qoVVsdSTkn4bJlA6BNiocBggeutDg0tLpASlqiWxJ3+YxqWwbVXtUGUSGtoIdnMNNj
pcpQIcr8VWcQG4s1KOvlrXHscc+98We9uF714w0QPtiU15hwJey82AFSnxBwO4EctSz6ykRmyHsw
5M8uYcxx7DxLee2b9g5vNcoTpCuM53hY3MV2gQb32Ab5adXNDLywZ0e0Fe8K7fCQSSwEqdkBLbM7
O2gYSrYcjogjGHDzxqLFf4DYvp5qv3zOb9R2a/00J7HTGg9xlrFygwF4hQ79WK3623blu8ynT5cp
PUvz6VGraCNjaXKYry4exktBAqw3iShJALS2Bkk0VZ1+e053RBzpAcCUiJu1+gArQlFZvwinW/Bc
qJeuLnFpzkU4dKSEiTr9bP0m2Vel8zyn5dnQzU89q5feb2IkW2fDyGQ4lby6KxI0IjYA1IyXeZ5x
NhuMNBoGbH7NOY1Lla8FhGzi3lSD5q2DavcZ7C0MF3wN83BaE26QXNX5Wc9TG3bVDTq2iJNkq79L
Hecxx93JxeS9Fh4CoR69WzPzjdfM/k2fLVLdAHvNMZIwmEHwVS8OyrIvSVmKKaCo4CeXYVpw0Xhg
jjvhyoPlSZ4qT+8dG/lxSRqB1cZME1E5BQlruigVxMgn6kXnJFp65fgjoefv3NwKVYXsGquLeyAw
5XWwU2i73RtrTR1ppov1KDYQ4BbJaR4GIY67au+08q8xkxCQFr9ibn89y9n288ukXO+wxhvRXaM6
Co0WWIuUvOYmfxi3A3c326ucFNB5O8T+cp3BRBWQ14IyndNopYooRqQuUM7vkMO7u5vgce76L1kp
0rNi9NFx/mbxblQ8y8xnKbzHqkTBJO9Nm/Bm1VqoKjh8Yp9LkaaxyKw5shD09vF/zlTdezmZEv7E
NzgYD4Dy/vh2fij8eL1nGoh3E81xVBOGiyD7hM8RUmLLTp/cLG/fsDneqng8wlJ9BubVRLe1FbGu
zounMUyCKPx2eNP3a1vdTz2aJbGZnxDDm1Aj/HARSNL3ftZs+/UKH9QVtxZycUBJiC/FJOraoJKc
7QQ0bG2EccrEB/2LP2WElhLMEqZdeUUYl+3GqVyDYjXp5m/K5VyRwwe5LvDY8ajY+hDt+KZEzySc
9fcu2f5geLpv9co/yxR19sAFsLXjCO4y3gInV8AHtM/3PLSEuKPbIIMJMDovwFCXh9pGrb2R19Ey
V8cUshtHhbFR4DSzVyEDSFqhS+mFhJrttYs43vFrMq7txXqEjfYvLuBFD3XcHYpsjZxh/nZQtrH1
ZeSQDs0xb41b516tYTqb82GJ7dfMMKlizGCZu/S+gHqH8EH45C1Zz+Ip7zhHkI5/1/FErrq+Sz3E
5agxEN2kd1rRhdRzQsE+jQc4LLxD67Z8OY36mEUMnNp4ot0lCrKZycTBpxVOlhMNJWu+Eto1YcX5
ZWZzE+Xah/l5G8YPRX3PPPBjnbVJEzteW4Wba6MoDkbC67OiP68oIjFidbQouflSZHdb7LEBEgYk
0tVj4oAoLohV8p8smrtF9evOoSTZ02ywnn1q6/LRUQPmDpgcnC33A9pdxAD0WV5+Sv3V33Wzednc
ed7PjQU1d4nXyHZXA5tqeopzXjg/8wsapTJyp259aAPZ5EeYNkbQZYsbtMS536O1v8Lkbk8m4UFX
lfbwtSfrP3K4JBm4bFJiU0Ad77wj23RSgkzSDSuihgqs3bhSPuzWhRWJxgdQUOyH5MRTkCQLmZRr
ifbHpjTA2jniycC2Vx+pu7PDOFmoi/M/2iTV1/IWPjcmtHH2IeeCsFPuGaZmzyMm62pheJ3VRIrX
G1Z8m00ffbpSJ+GOfzW4K3a9w7nyva9x8N7pxX3m0vVvh0kCz7UTVI7To7VwrvE0/sq6yy/TnB1q
aZ7IYiiZvDrOQfR9OADt1msxX7sW08pa6EdtbC6ZMIY4VhoTiZimh1qCFnRu/TG3iRFim41Rxohw
HIGpGqKLej4BdLL3OXSr3Tbz5hDu5O6aQZ20y/x3RMIPc5u2J1n5LjcTweI4a96UCsUFQoFaw0bK
OsHpALskVcnZWZ27nF0dcBGU6wzdorTsKkZL/OLOyykWbnrycvc/nbYolBFXlQaS4Dnd0gvNLfdJ
ZcJ92+z3psjZY0tulS0ZeIM3CfLcnUMM8i/giX4lo2TElNVra/91ZqqvpTPtfeKw2q+6QZ87QWW4
VnngAEsNKlH+JGu378XNUzEO/l5sKKg2z6sip3O8Axoz/q4biyEz5s0ufJVjZIvHHZuXISzWZW8m
8/sE4wkpclmcSMDJMLkMKAFG91Fque517v8zcIVHhkAYsQKoQQ1bfrc9jjbDaxg0xWKfjk13WWdk
co5yzMOAiiOWFqGdXW6E+M5J10jb82+la+5wfpfXIDVCovUNaj9S3avlTf7OdGgg6e0/i3n9RfbO
AK7EZ2XQ497LdeTvoFoePFisgSPcv8lU/sCNJbOlFp9Q2UNV5AsDYm7dTIP6Q6vT5ttVzOLBdJ5r
RJ5hMxYboejWfk0yN3LPDLjEoTOpwmIn/VJ2910YKonmHlU6KbDTbD8sCb4UBF5uhGY82Vnuzc1l
y8+69I485JdmIebZddajMLIBp6WlI+CnkgbUHqIJmm0yuu8+LIxINp0RzQghiD6CRwhfFZFw/OBn
xnlJYxl52/ShcnYwhYGEuUX98Wd0FySGroFvf+NtG7w7f0QRLTaEiTKrfmQyPDMNRo9S8L3NTD8S
s0VidVckgBAKz7q0RvGK6vVDZwkCsj7Bx98wIGzoVgKDU3LKzDYEUJ/PWIb5tGm8IVhIu9OH1GZB
A/sMFj//zjlrP0zN1b6U7f72QY0cNjTfb+6iL3UC2IP/E8AtU3jB5pLj26YCa4I7v/aTBe1joNjG
MR0ocqt2Ysj6MIl3FHiYNYGwBI2y5gCLhwx4z6fDMvr/Gr/78QSavM6GbAcmNKzd+LmOpU+LH7/W
Xl3dzdtlG325A/r33InyHWUB81LhnmprGc85ihKvEMbFs7KXmnjelZtrEpWmR1YXuAMB66Oz7NaC
yYpT4yqT19g/iYmmNVmTcEiaS6eoF+MaGb1R1J9m4v8MOYrXaiRiV01oqdZke9kW+NlNXCmIBvu+
TWoySG/WyeIzaRFaltyCRZ+/+U518TqEOOuE0ndTrGPRVFB4LSPmQRMSB01JuPXV1aT1Id1lEX17
qQtUXZALwbWgbukrZsZq0AFK8gOJoYcmxzNsy2wLlr4C2939WDWmBhjmDSdZcVg91zwSXz0EXQrK
Kr/Fkme3WPEytSnPSfMImGiVl43t+4h2UTX2tk/mq1blzO6zPTrExB1pr16sUh/jqb6tvJhMzMmv
hCqLpYQvlDjY99rU9O1Lj5IjNti7lVYRIc7GpZwSpzDnxj7mCXeM9VFiwikMRvaLfKdwxVbmvnt+
69DOMn/U7PpT1CpsVGGmdqJz7qcO/71c7WOSES0y+da+qrf8kJiEqNaYCmH7M3f1yeQKrPmkWvme
p+WTe55inpzaMu9K78wJgrm3PRMIoF+SscdvWWDGmJbuwROEV8TVHZ/Zvu9QCZhZzhxQR/THiO0B
O8LsZFidrPqz1tvRjJ2SjwjBkVW82aikUZkdZj3jD842NualzTEFoHUapYdK2n/jzc1enFHCqp42
/GeYkZI1bRFEi9eK7RzM3/SbOFHWGW+wld3IVH5IyOGGiMe7at/99lMmIKSPQ5CqnBIcJSNm0f0m
xPbsBrm8iNY/zwP8GzSTlOFQHohUrYOl4LCtbCzVcYYlKctQR6MGm0fgC8q1jxUWRpTqM+E4HoNO
1OiI69mL5VgALEsCWlvfxzj7dWvnHQ7NnZ0DUqu6jSSyWJJTS2XoJPpijEW4ptiI1/GLccb8MLSb
IGsTYSd/gceUohMKwIQ2OlGQYuxw9HzzaKsnaeVMowrzd1m8Yw9XmciVnnMhnz+6wW+P5tg/MS9Q
CCCzqySV5pjZftipka7MXO/GuDkRj5QEdc/efFCbQU8qDvgVaQG4N3aiKv17rks/NKp4CYjYefBy
TsKGgX+wNIQVpZ/JLWFLQpY20i3MifvY95Vth47YHlSPonMY6HYKytYMKUaHigVkBhfBROwUGGdO
Ts65EZNV4DC1PiYdw0lrSAkAd79rB/0L5Ie9hyrhPHROlMZuf4YgBi7FOqwgcm8j1ModXCKaeueC
bGte5xZW5DbIC2sYYkPznTOjbkjaJHnBYoxsyBQFUestYydx9fOc4SHCSsexGOvO7WPrq/dSaAp6
2Obb/MIQbyCmejgXxrtn2G9dWWEC+M0IPxlujX9dko16s2438oFMl/OCGN4YrEe+6q+1GJnHA1Pp
NPSazi8R+Xc+qA8H+Kaff69JzIePnIGag17PB3+mxEwYRLsgo+68/ILuh/9xYgkpUv3lM7QbDV6B
jB/gb5YRysFPEaaXYFeWGXTIUoG5ZOiOphIavaXwUY4jFb2BLrRw1h9ZfHZj+7Lg6X8GDWQzjocU
URmSB5bZc9ytw36eHUyppvnh9nDOe1rBmup9bxp6oE2tstAhum3XpBZJQoubRQKzyVYh0maBH1Q+
oyXPWmKUcshR+uU1T9m4b+7h9vKNSxZ6BTwVLEIICW6RdId1dPaFXs8J9T7v8arGGdsrGyoBCGge
tsdipdMcZsYmOKTB61dg7XtjupRT8kYIdQJWYMVpnnLm1UqzUjBvayvSTfbRCxEXyIZ5MUY7XRCd
D0ZgrjzxXktFaTrDZ5tkHzYjl7oQ+9E83k6HekufJ7CZQVkRwuBTEcKs+cH2CToix4WTu3YPi0Qu
7JBwbBoIpJOBAStFN9/UEU42K1yxAlOupj15SZDFoVDcfmplr8jkefzFPL9Qxta7rsIcOQW9kIge
u7RmCQwYC/T8EGcHD0RpsFk3W/xWvCZT2qJ87T+U8EKMr/cW/JulLN4yemFi5Kg2QPjysSKmBWSC
x/owps6rt/Cv0TjpF2fcTzGGmrY6cBEb4VpJ3ChTfUxn1v+uPfNgZj+ebt5yR/72i/FffpuWLxTA
l8Y0OQ67fLhrNsI6Kz2iUmoU6lwTUW2xXv2JPpYTDc0P0IauNh6QCQzR7L5joDj1CRI2khiCkTQ8
Dyx8P0gc+UyrE48hipjgV6Xue/K39tZ91rUfm98ceLZvOw7bCJUe2sdcjDKySh+Blp/tm14MT3a7
HURr5ZHncuz2RnyXkOiwiZQecmMDO9Hs75DfMsLcItfqIsRKTIznpDmadH4uPfvOlRfH+bK89u/S
EpBaGAxvCn2AHU8AItIm2ywi1t/vWleImqkTFx9Rt3dhlfKZJyKqU/s951tYMocGj3FkQOvHG969
AyfmVEMRXFbUd3NCWz5PLh4Ikb5i242IrHMopXV38Gy0cvC3cWK3Iiy6p2Eyz/Ca470GbB7YRjo+
kHz4ncaCEw/Z0MxM8CRdFgNTyQsEe9XszPS61dhPtTeBKE9oHsUwKUCbDBYzOednYll48RjUjxyv
pV3z5hQDQ3fPIR9kcrNHIi+QCFCBaKYhAQYuH2GEW4aqU+qxGWyLQRZ+DY+u3Ws7eka3b4BTmUHj
eF821rb/kC/u+Yo7dK88+2uxfKnRbgiAgOZm293BIUViz2cNq4X9z2HuCudsVfPzIgxsVs2w7poJ
a22s17sy75lv4BGiQ5SwjjL04x52/m9rzZ6dtWM8PYG6GxkscrDuu4G1Ys6O1y8ebnU1otb/lhQB
iOQaFTkWs64yqETrHpMdsnykiuNbljifrpFBNyjP1Vwc0zXDFzd6LFuIMBi5ZEHZ/SXdOWQ/z7LC
KU/rHCMeIIg1nOhfKBPQ8ncsqhgAxy+tRVVeGYl/avleBsdk5mRi6IprfS6gXtInkblq3v6BHKDw
thEAVLC8Lb3KsTLSr+L+fTJvCyG+xKO3MY9qy3Q6t9kSWX7J59BSJsks6c4DRZ8ns0O/Uh7fl6b3
XpMXfwEzVgfncaKgLQrDiczcfhjrbNuxn8Xd7Hx3nvFPxh0/jwg/uF7I1HNUZZilKiHVvVjZTk3J
w5CuBOG23SsgEs40yV/TVzWD9zzOD826PnUIE8JC2uT85SO+yCbtUT+Ck0eW3DcA4dyGnYvher+t
Q/unWvz1W/1HauvUZykjDjXqQ6bzx4SUOGBYuCEd176nkYXFgxYMSSlCZRTnH61q6SF9CP66hVu7
Eq2Xcccjh8pP1cqerG5+rRu+eyVWlaNJXU0S3gOBTR6+grXr2+Vxcv6ZKY2dBwiUjSu7I5j9ZUNJ
pk0GAV0D1IRdOWNMV+cPRstA0NnunHh5KUa2KksF/txxyqgRj+2GabzzOVVN13w3lJntlwGN2jKT
GaEjQsvul0XebbZb71kFoUXLX9SaIrDEwxLJDnlD1jhM2ycuM2bqRUAPkWcI1YyewVxdFPXuzRQo
SfCWmEGr7K8bUpSPJ8dZ5msnXGaUcNAHuIqq3udshqjSgkyo8ZZF8SaM3WohhFkR5GcbGQ8MY1B2
sGTb4vlgmsu8EwlLQmdZCXRwY3xDtXN0cascNsu71zNtgdeI7ISddT73tvOkDGRfEwG3PhLaF7d3
3JCR6hK2WY9Sb9btfhhvq32vZWssY2a8BTt7w8keRjm4lw6ZZGYh0nFiKHB2WQ1Pm91E+ZbkWKnI
phcLBExGLMzYvPp7GDYH3lKr7nKOi6eUuE0TYdfj0C8ft+CcD4Ibzf3ESYmCwLrEqhJ365Yiz48R
a6QbY23QLkzcDOCNctZMe3TMQiAb6gMpbUhvkev+jb0GWUPfDAibEnlMYaqzY9rwRQzdSYAuqkKP
jI850QXWHkSctQOsihi5u/9lWKy6BKCGQZ6hln0iC0zfrRkJPnEGD6Tchnu7WdRT19rP6bxO74L8
cUt2zh/blmeZyOpq5P6XQbJHQC0Hm7JX5k7IGBHcnI9B3Wj8vaL6zcz5aDQYY6d1YveHqWa3OQsN
9rBk+aFkdrh4XhmiwLDe3FW8/39oSE3uIHLi1H3JIQ6cGDMzqRzhUOslSgxG2zIe02tO0KTtJ2nk
ekb7NyWV4n8BGOwenKOj9WM/TwX/kP4FmdwijkXmbPTEt3WkwxbD0H03lN0Ut2KMzQcHKsTTIiV0
jnmY9Y5ynGWDU2jI6rRZCA74SkRDreQZjKA5MtjDMwXZCUZyOwA7pCbOFgd6VdcXvdkXay3kMR9J
+SOx5LFVjXo2YTrfZ7kTWbV1i3zOmLHb9XBuU6TCM1aas102X+Mt+KpGC4HDs3tAAPtPlBTJ1If0
4YpQ7oz7J0BCpUPAa9ik7C1ihpqcMOL54YiA4ORq73syiMpIAQqGZBGb+wFF4h0woOh/6S9FQqrT
TdlLsPbFwwQV0Mf798X//lqlz4J+wIMbwRu0rlLbKvKr2QNzilVwYR7wUgx6Y990ExWDGnPWF2nN
/xBlozPtsve4n4z7NmvASBJs7rmxup99jHDyRo+2TG7RtXlWEo7RqCk1CCDCdIGzqBn/j70zWY7b
Srvtq1TU/CiAg4NuUJPse5KZ7MQJgqIo9H2Pp78Lsq9/2b/r3qh5RVSoaMtkJjORB1+z99rEcVWK
RFnAQHNasmY0JER5rboImaGBbYoXvTJvDRl2aD7q6+QH0PYk800n1JNtgvbpRdbGwzA2J1FG1W5I
RHpPiCZ8kuwig8FgQco7VRC7sZwix95aDpYc0/tk8vDZjLF4GpQGCwWl7Hqw8NwnXjld0e5dqddG
su3mpHcGGv7BcFzzmE4ap4OGTKJhRXwwYeMyFWKAo2qnukvtiQWuGYbf/Kq6C+YwGTQYL5GPSyUe
o+nZDPn4eEEd3UIPaBATE/cuAwW/6VR1cay0P9qQoJdI8Ks3Io13nTu1n6NZbW3T5rLMkkuTdt0j
MllzaQnR7xRdR+0P7p3X9/aDywBGjOXDz39oDXR48Ijvcjd9DObkLw787lYbmNPgbe17sDFOHo/I
Kv/vH3pEXRIlhzjuepBfQXxHOIO7w5U2sEkCVCQ7/2zyrPeBRvDMzw8fmdcbI1PqiCrYuAgXdvBv
n5XaLvcZZwCmRguOzxjZ9rnXWKWl4UhEVj6cimDaKoyc/qph4YDrPkEHvS6w1wG4m30EmVmcBIC6
ZIDlw80ydWGw/eVLZsjHKK8tnm/BaMFZNAPbF1dzvk6CnjQyBm6GEXUy2XPtta2KeJHfuk7AtLSm
fRKliETb7M53ENSmCGWdEFi8iPr7qAbLl86ednv6cKlLJdJKnYZiYZtWiT6T/TBM8oWYmPgpZ+9N
LAwIHHhEQH9JmHVD+l0ZmfMgkFjDHOEmpjH4ovhI9a0WUrd1Pf8OlNE8iKnX/GYN2cNlsyumeQAV
Q0f1lYcA1P7Wo4TkyoS6YvjYqBoQgYEGIC4D9cC+gLM22U0Z/AhToVpHRxNs2DPTG+DETSLrkaUp
B0gczrqu98C8SjrxY9iJp9bBzP6MjWPT0eRponmxfYp+oLZuQaQGxBYn8wiiyH70ZBa+ZBmDzdxY
c2mkO68O5gDBeb5YeeGTGma9Lbpdacv6yE0VbJ2f7pin8jkBK+K0PZvbdtz+/A7Hx805m+xIsp5/
QqJA/uZmvIO0NjcQqsoXht57K4Zi5gHnA6opG9BNwEh9inNEKA3WHDMGvVg3OceoM/8Mi/uGqQ+r
//mLn1/99sdPfXvivVmQIfZTCl1N5Xm7h5+pMX8w65ESNbDLw8+vSF7h6CDtddXgsj20JWMcgUoi
Wfz8ksOI6eEblv+QuDVCvhs2PL0ZOltrrLZUzgURM+2PlWMqWsLAMbIDlUR2kCxPtlEpt+RHtbsJ
4h3BjoibqvJtENj7YyqrkU4LwcmuNdpbYlElDowIeTHipRcXx9xPW1Tv5bYSvVglMSYJVrsLYbIC
w7Zftlh44F+SO0r3YswAhXjv+90tVgB65u9jOr1NZ+hiVExfdcLtCZc5jEON1McnVy4NkmdIX2wY
EDjbCaE5ZTcCSRtlt0xTNAeGREuaFzu7dpnR5hFTsfR71vq3Tnc+FcqGeA5Ln3I2WH6Uh5C74jML
JH1fR9ZbZbUPSV0xGeRCzmh0GX8BZMHGKVp8W3Sq7xmh1Xi5scHfPG6IyHmbo9I6BLVT8yMdpnNf
LUs22bBPyK5q5uyHoRgXXGtoRrzmPnbYN4hmQjQ1PY+SKi+Y1Ea2lKx5fJWjoiCxFPqg1wy5ca8N
rHBLi+KL9s5Ozbefnh0L0mMWci472zgoaCGn4G4O7N72sQST3F5QqrZDS3LpHL+ghdOmki+Mf/sF
EOmzk+vo7rTnwGg+Md7f9SRAY49AIBjob2BlOZrY7pp2dw9l86Zbs5HTzw9RYn/AyNzbAe4A3Vgh
G8O1y951MaG5N4AO5uQrvVZwLbp6XCNnacl3QfVcTd3XUgxX1puvZlDh7I0yptfYLqjQfdKPAEDr
TpgzZeSnBmkAyxn5kRPtZXtv6tCxHGTkixTlC0YNOsGD4yRX9uYPtM9Mq2LzTVn4cPyNRviuPbNx
TK2CQzW98KqfbVI1UKT4obvUrjk3XJQ1bVG/2qrY0otQNwig0xm4XQGqNXQZAOTsu/3kPoanrSOc
TkdaCC8qjq+kTEHNjvD39VAMHEN0S4xOJwxw2L8iEj4N6xPZwb3o6O3DdD+7zZeou0x9LifyV9dH
BDRuQbR1CzWibzHsdc1qJyP1gEOYLRhMZw44De1Sj5q3N/t7VXaP4FWhF3jFt8Eymm1iMajMomM9
Ao4O3cpYmaG487yTlvjeClNHih2+a1myIpPUBJu9jk4G0RT3A610f/RFweQmeip7Zu5hBbQ5Zx8G
y/u7y4mV99Bha0pHIiFdnK3aCbfi4LBNh+JhO93W0/DciIlok6FnSSJrlvvfO7a3d3T138Yp77ZI
/3NQXzjqOXXoMCVjg6K8ZCYqXCvrcNiJHiBhU12xqEPTH4eWhsrA9xO1zKLCgpZLdyhWTONsCvfS
4jdgU8y0vizzAyjBfuHnVrv025ZuAoWN47SYE5yKc/gGnA8GTJmzRK6Svec8dLb+HBEqBUWAEYfD
9HfJzQrlthp2Vdd2qz5Htx9M906X7MaxwgdMHDyqTUH6EFAZ9gl3dh4+Qa/C3fV9mlB6BQU3QFhf
z37+USbOi9kNww6tS71SiaM29XzDEn5ygorYa+5Zs+KnIuH5eaD1FsEAYdCCKZPYzqenu3AUmk3Z
imKJJJA5mglTH78OCctb14ekbrsh8+a5oAKFxdQgm/2sd/ykb4njvEs9vWOZ/2D17XeykYyASjq+
a8YSvWK/Q3tHFLpnvlOkcZx75d6Mx1fFgepM7WoaQ54OaDotHr824yYotWkNgdDFe8JVbhlsJ/Q5
tq3UvhYVP9GqKzLEzGMhAy7PwfwoaudMKiArOLwwmVVB1vXfxi5mctD0h4HcJ2YPb2XprMZxRkCM
1q7r9WevS+/mI1BMeEhzeR3YTtqRhqX3p2y9eE2N4oCL+t7qEa3WlD79JN5FfHRN61FznRe9LpDa
OQx9qML08S1IyFwDBXZrU2TFMY4EJtITDGZbR3/UOGcjpAmyms+4sc4NVnu4RRPagCpq7vWc5XeW
dSff6s4WqcZhan40+NjqSr+Qh7TU0rzjbuJuisja2mUM8N3wr/hftlMbPs1pBVprgODZpzBm+vDE
a35vpsWOT8WprOvXfmbNEGU6ZD7rTfXRUvXNmrTMZFtJFSqXhYZwHuuHFua0qzY0kXGsb4YjPo2e
gr2Vz6SZan6295oMVL62jpseAmwD0SCxMJSwp1nQFN2Lx97sJJ9drhikL/g8kIPnXbGtC/tDmu7j
FHIBxg6YvBp/QO3eRUF5YP/+3TImfzn5cABE1zy4gcbmYuYqZpP+PVLsdxy2IRwnhn5QWhrvR6QJ
YRCsNMJk9lXkVBRBNq5Px/DRuFnppY7EsM2ZS61lnzCkMSShiEiffvvDn/8xGLsre4wbBv552J81
pJJRNWothr7SQevTZJBxfxZIw1xIIQPirP75pYnnbGCvvYlRZtjB0K38qAG8CBuGfZIbFgc1/0F0
ZUTrjvPJN5AWluWxZ0nE5xpbgtJ5WpnW0j4gWD38/CORyFEa3ivWepSGcehRtNQA5EbHO+CURPWk
0EwB4lzyRXn4+Ycm0YnFhEYhNDLv0kJcehwlfJSidRXnr1XdGYvZSlESsgW6+uBK66OYBrlrtAo+
YGWqVdUxAoe5TC45YU+NBCzTiIdm3nP5XvDY6opuO6UVDMpXR0MzSHEHBNk0PiaMslSZr0ba3Fwi
ejakTYgrm5l4EcaM1ryxDdZB5xrA4KJZD4enSOLYehUJx2ntI+6Foy/tDUyCF6zwzBY5jWySNWtG
V8wgg0PUEJdJ+XAtQHBRzIKDLU5OP9mIyNkFOsaTbMP8QXOwRmfc2yO8+C55y5B1CDBmOhgNfbC0
7XBvJe5XBOhCRsHJy2JcOhxgPiKdDWoZxLjwNqjuJuVWK+48fA/kc02me8s1TsPEuFrRM3PUHofe
OZu1++jNLqwa+MXYR1QPTnuMPPFZ+5KwgO86ymLw/PtAddjzlwGWvcyF05yb4TZo1Nnqxw/d0J8Z
6H43qY7stkeaUqothuWtELsqbDEFV+1tygxaNyPaDTIYmTABHYaKu1Rc6/jOgL0x5AyGiozXoXkd
aa54qzkJuQmtVYIZshrCPVYwd11JXCH8LuQFcT765S4Isic3YF+Y1gPrv2oLV5n91MBF6QlGc5ys
q87jtxkN7VTk1gWqPyKRFjNsJpMftZ692DkdF7cUON9u7XOBcbiQ+TIMlOJW28dncE2P1ng1bd4R
jWqgdYAT63XJgu5ZTWWNAUNBMdQMfhQFvZ2JgZa//7ASxEaDitBP2/WpcExn1XX5XkRBeMDikDFL
pxQU3c5sTQY5fY8UGYIU9GL22at2qG59c4rcMH2qhmFb6sYzxFZs7WwFwzOJ4+xyeQAV+9/akXYQ
mBV5sxJZqh6mqw5DDLd2BGN9tjb96c1m7ISkHfGQji4nLxz2gdjWmEMtjRJVTFN1i4KsctQK3Y0g
ZEpMtjeTX1mXuBPg+6jWTaD+I24ltD0OIyU2tKjPyDCrWL8d8YTPogq0Mzqjr1LgwyhDwNS55p+K
SF3M+rsettfJ0JC0Jw2xV/QPouST3mnuWjfMq6+MJzPi4ZjixXaJx7hRJ9e0bw1ukm2TYRpsmu/s
oB8tpFQrKXlKPmGWXWR8G5XPaMK6eBPFD8Jr34lZwCgWbgoCc/leMjpa4Ap/G1L6Mi95ANq7taZs
FZv8h0ULkKU3k+cJNCKWfcnykivRpFILRgS+Svf7SzcqaNZYcZKhZDqXE2Gt0xhhuz9MQmQru0hp
1nttb9Rq43nu+DiKRN84wjvnY3/DGX6NUlCCZfW9EXqMG5uCYOp4zi3MRfBG2C3aV+AZiBlc+dl2
AWNEwR5Tl7xjbLfqrZ7Fl8zw+4Po80cvDF6G3o7WkdndMzaodiaYtdoscX8KA5jBQNAL45mLCu6q
JqZOkyW3yyJ7Q1n9NjpsYQyTp1CUYADbuVifR1lE/egrR1KARNNYYyFhvlnzQk9tQSZFGoKMi3l9
DN3AOUmZW7HMQxEhtnlKToc0hx5lvLiETrWyJtwtKK7UUY3k3XUhsQQi4CZtlzswFExgiwaIhGl2
vMxOttZi1sGqZaqBDEHL32GhvRK1aiwqvcc/ayRnDl4CCsKUirX3jANQ9WygaQwoQIwSU1Rk0J0q
U311RL0H5Yn8uGPZ7WgShCF43lWkzXny0BBE+tx3tcu8jlY1RhBuNsMDaGIyB2QITihk5daX9mc+
wrJAovXZVO2Rir38Lfnu91izP2V2ffw3b22c89ZslADGHCH570PXHnkLK3EiSO3z19y1P77z9/A1
aX8xlK7rNmfnn8LXdKm+0Ig60uCBJNom64/wNeF8MaTu2i5Hoc1KjMzKP9LXhPtFuZrGHQSwhDKk
pdv/Sfwaj/qn9DXHcm2LnE5lWvwsh/S1OQ71l7xOMooy1RTo8fxm5j5lLE0iS1CghuKaQavVibB5
YcHoz5O+mbcTDuBB0r3e8elT5f0UvZuoA4sxCu/6QCAj64tPtMbIZMkqnzXi9arCt5+YJ7iBG1Q2
6VE4OEkDT96TNnwqbCgoWRPcSrDHRKeQ8Bt3zXjU+uvUFdbd6EXf+uC1DOna9KLYsAxOD7hbYj44
HdERri/XIs+4Y+6rHs5IkVMNIbTFlOZGtGOavtSrzHhCR1d2UbjFhrcnCBdjDKrZsbfyQ41reEn8
GuNb5ot5x8e1FvqtmTCEaklyFS1CupZTdmWSe7YSTJPLoBebvtUUDoywwvDs3GsQo9dTiQZcReEz
6+Qf6OucbcPUfqC4Zoo2ZIcirsZVzCuD0xKXm9a9FEnMVmtS+45YjIaRRJUGm1Yx+bTU2Kxxy707
I0SnbNvEH7gDFrpGvLQ5KmJfNWz/JJRteLmWA/O+ld4FdCNETDo0uwvZyaUnw/ioDAjnGuHnw8Qa
HopKAKJWK7d5rGv7giikuBXsO/u4PLNweII8W24GnU2BZr6UtZeuG8d7pLskJLT7+suH5vez5df8
P/vvLkA+bJZEqasMk4y1P1+AuY47s3OK4ii8qNwg+it3RQe0LZwqNo1JNx0YOKwFDp+lZyTD0XTK
Z9F0RKeG7tMEq3knK7zyJaZFraIcq1UDuWry/avd+R960z/Cp8X54VfaKkfjGnSTyZxeQ4qZkfZu
1YuCVgFWBLLegolMA+aE8WEVvIi7esAEEXX6I9rdkV03aLDGESuQia4utNuYNDtirfFS1dqDJqyn
BILlFkQRIOMIPp07pZLleT5iK4zWbeIYrwGokpVrTCvbIjvOkdAn7KmklLVKdxtOlKg5iPVdNmCN
5dqcdmPgNxRIBTMC8WZyodZgEBb4p6Ol2ybp1pFt/DCB03YFQUNJE52FJtmSWfzOdNovbOXYGHkJ
QL2igKHDwj+yS9AGtCRNYu1AoQnwq7m2c0GxEeYh7g0NRrhoJYSsANUAU5jZ9LNwdPrtvgloOSNc
jEJpCSMUMEXaEH4MWR7vNIj3YAz8U11XauvHEgk1O7uVopY4EtvxXIXaddIG+TC57RZoVbpLo6wg
iZqcjRFLFCzWvuOmrWuPTLZDTM0NjIMgHfdx3017YFBT7cld1ar+TnSoO3Sr3tj6zI5LOmClytwE
9fA5gAw8J3WJtiOZjn6GIjBmcLPB7qad8HtqpzLXP0m9AQTfd+eireuT3Y3atbXCW1RRh7gGkzo3
swd8HAErZA2UPqgVSfHBQAW+mPnmGSGp1e1wdKzpBpfLIksskzSwYue4uGEtleb7QfAk0amoXZcw
ZfCZ2PLw3rcYqe3Q9smr7DG8AkhZ9YGOHSnAYZJFJ0b6CPgIkyaPKUc0H6XpSWfEuxLjKJ8b1zbW
XakBbIlODt998C2uPQvOUeQS+ph3fA8w+E1HJtGjUcDH1SwGKX7JRBvnWx8rc6sPgBNaCrAHDRkY
MR/2neUT2NfpEI5gKSMIw2+GyMoK1iqKxw1scmIV3WjHqtHbZDqUOtEZd/1Urie0u+sk857GBp5Q
D6xrZZbQKXypdxtn4igy7SZlbgkgIEYTDry53E9oYE8+BvuFPwvBBOnCt7SzgmWUeeHJS2ZBZ4LX
zWuUPOh2mj6HfbgpTbAN4GqLfS/ZF9ejJg6647zZhg7gkikS2Yl4z6yB5riO0cTP6UENUJqtjA1K
dVjzeG7Mk+9jbS4owdfOGGLERF3c8OR3po45kQGhc+pNdaiQhgIUkM0JcD73CCzL62mKWG5UCLWt
ls4A7r+6ck0ZBF3N8/za17a+Hy9Yupm31nPemgS3nQgHuU7n4ZkaPHOvLMjMCMKOoF/0oxtMm7yX
1rmdWXtx5aCqR7mfGcYTpoPuZHp0G2ZSrZs0yI/hPBjWiNWwKC3NunowITyT5lDtebk/yrgGV4KG
iskULIXA4YBJBINIoD3g5ugq1ziC8n1IB7DEpL/svNjfOYpjFIIfjp3JTDEVYBgJ0mYHTvuksoid
WTD8gA98Yb0OG99XYAWpwasCahSkuf4OAwYb+/mOFtvBHvGIu04cTcdQ53eEZxaHJIYtIhremtB1
nDWvMB9jt30v3O4M9Zj5M+aljcMs+yLNK2QmZ4H2w3QiQjKCBJdp63+rQ8tewJU56bAZqQ+M99FK
IQ5enTaLT54oN7bh80Gu633RgcnSTSPeZ9FjEb0wl2FO4oIeYUWO7xGZwbJmCM+GMr5x3LCFhgpl
5ayz7Tp9KzKjRrsIT50gpCPm3VXLzbma6he6zvvUJghk0usEhjdukSAYnxLpcPKoEdgKFX0jqENa
p3oE/K8dMkD8uFwwRYfKQMWE4c6zDaihJJGhZUO91b9q8hln8hbls0b/wTwBlMN+kJh7It8FJxQD
gC6jibMx4BYxSfLobFBHepdZjBHNegsbs1n4wj9j/spaPoBs/sRaZyl8DDo2UhrY1w74+QpLGgMA
6d5idGeg12wN4y5MvrryDpH2tUkHPHSYOFdemKZk+HAvCHNRs/231kGDMMNyEX8zN2yWcWt5qyo3
2HQwQWxlaaMktmkw66ndMEiy1h6YelxAI0sUw8H0V78WeXOK84GoMBuKR46IkQsTemO1aElnRBoM
diPE4NgGoFLHKHAWbuTdYeqIIy7sAiZKEetQ+ut22ysNcTfv8Qq0HsJgxMdr7KTZ1s9axgdIHyva
KMJl6VZ5775SwGAQopzlefQr1ckXbojTIUbHyM6YUhLWUkjXKCVH3FeiKKwD8PLHQAKwrez00FUO
emlVvVpOTx8Xl5tsmknXbbRF64jisWcbMiHvA9/anwfUXiEH3d4uxNMY4wPLLAs6EflDXpQn5wKX
Guv2QK1FqK87GjySRS9ZzTw/kz1A+ngD2ZaIH1HubY+OU4ZyOridD/sDIBx7lKI9TlEpcPJQ58Ve
ky+1hMQM4bk1PrwBKLrWhMdWJQR8gbbhZgGRzjdMEuCCVhw9RlBbbUB3YAJ6xqE1etuhxA5d6mDh
GzsXsJDK7mToOqrOVh7jnumJrCzKTCNgo1UMsFfRn8qeCrcyLj2nAT5gT53rGexhzkeS1eU02aF7
zfVo3El572JhWZtNLTmy1K1gYrDC+pVRba7ygLpH9wCgB3dlOp6LUQJ/AsCLuUQzPvFiPyStvg51
66aNJbPBFCYorPS4IZCYtSroVGGRV8l7bmk9waFVuB4qD2Rg2xDz548HFWYrM4MtRLhzt+EGdLIY
fMIJso6T156HrnXuTJRPpa7fk5fwHR83ozXOLMOyDpPRtjSFjJZ6qaORtF21jzt/XwRUepMvb5kH
vbAGQSC4icAu95mIJx5wOrPfpi2eAk/PTpABGqCCCz94EOG7ofJ+3QX2d71nVByQtofnpTC1cpmz
U2gIwmAOrzPO4w4azUm2ftutEacZvTUtfR/5n2nhVCJb8LGJs+HgO91wYOV8iAdmElk7uZiOQvek
kNtgQ9xXZUG67lSf3IxkrSEtrsE0Hhg6pwbKz4UjqZqDiZ2iN1TjCV/yMuzcBRjHepux42671IdJ
GGQnA6ngqo6ebML81lMKIbL0/Q1d2UXp5ZZbiGsXm4RBzlrPYLD5Vh0dk7DDr3jaozE5DI17o+l8
0uUYLYu1YMZTIQpbcZDMt9TxkOP+JDSKM4T9OwtJim4gYksGndW6zNFpDr0MtwoXkgFll9fEQDO9
YQc8a0VrYmk6XoW8ZEbURM0isYLv6RzHByGNoywVH6npn7jeQmaWDEqtfVaxf5GIc5S26pCTrOMi
fRehwWLXRT3XOixxSkjppv0W++DqZAk8GkBQPwSE1cQ/Rs+sV4Y2fSIfProtgH22Z9gTTGrYTnFA
rvqYvwCnzgms2t9GNKTb/32Kupy79JyVcZ7N4wq6eCwMDAoM3XbpoHTtL00UqrAqqcyyO4Ilv0XO
zp6h6sMEAhz2ZFW1bzHBkQucsGJNcHlAVegzkR86NBnZXATU5CfqDuFNI55CRI7EBYaYJ/KB9sgv
uJ387Pr+O1L650fODqsar59+mGe/DoZ0U5eMeP79QGlfJ5//yH/84/z+d9/32zhJqC+Ghk5RA/5l
SmY2yvnnP3pmUP/6J3/lGJrL2EhJ01ESBvEfAyVTfVE67ZnLzAgDF8SlP+ZJ/JWmGEE5fJNmWpbS
/5NxEr/QL5ehyfZP02g+DMvRpanxU//cy1dGi+O/Af2fkKXUmy8OeWD+HMPDTPSX1+Zv5gbza/fX
h9I1ZZrS4KXApW7/+aFayc7ernkoPJxHo+fOk3D7GV1174+zfyI9hjkknr45uIP/HJXqlmDiSwei
9xJiOZjv9n713S21zxjQRRCPL5MSu9KY9lVMEH0R3QOYXSU12xwhrv/vJ6/mUeL/eva6azDeU6Zm
OhYDvl+nbhPSmCFMiJt3yo4hj9Dv2oH7heIoXQUEIGflsk05ge+QTn+oslyF88AqDu+hl157eSyL
5EUrjJPoKwLfgo3zptqBrQIZPQaRZAvRwBfXMNMG9rTHf4IRbNwl4qCM4prYETYBjdJSsntMi9mc
j9pNG7NxaVEJ+37w1pPNsBBaqlgZBMcejyIelmOURPflKBAoENFKKppTBldSGI4+9CKoG4CRTLlm
x+At9BLDWyzorWc6MSTGw2gQQQilYNHoQMslHtQmMT6h89Gnkb1mB+LmVvoncT7HMe/P1TgjayGs
ybJG5USka0QLBj/MfrdH9l8eZygX2oOV4IK39eHs5+OG/KFDTHSuMPyv1jSuqoCnwu32WAC98yZ/
32TkW9f6wvXJMiAlGAH5nK5HYnAHD1fg2/PYnQ+Tvk8dqlrIUC38GWFE90EQPeiZ2AGTQXMVXJIe
RCYXRzYWO4aJ9LoAt3ifAdGFwdatQBZmkPhq7z3Wih3a7TV5Eo/ewCgCTPw6r986LQCGxfXn5Gzz
7VXQRLDbk63uDhCEyDsN1DbF4jek8pa60yWC89Oa4lFKf+Wlzf0kywsi+RUDxO2UMAvAwFlOwAQK
690ZgofCz69lvTCFDoc53kYyvC9ifqOm98EPkPDsueXGt/q7MICO44Vil5XyzRvcU+yQFKX0kz+w
PJH5rGiYxnPZf+0N85wm1NpgikhI46Zo+QxtApYmeYqCqmjxu3dKfxk7KuluFnrk7fTNDIIbE4pr
rBA0sINxcXfSvDQO5imScTzDHBZkOxBkpiHxkqQ2MAIftrDmwDf2k770Uxkup7rZAsnH2j2iWKX8
9bYhKShLL+owjMk835gpdl5WPzQF0txbERhyD/o/ipuvY+1/5OZ3P5p+VGieKr+/MStQWzW9lDOB
sPF7TFzl+NWaYUVujY4OqUobxsPGYqO9bKdknc2fUDc0YMmVerCpItSNYjAo6bKXJjOPboO4jrHM
0vWLS8raaME42y0vyHm2SCiO3YCEXWPnnzj5xR6tN89315OVIywA9c9elA2pTMi9yeNj0XuvecAr
wTb31cJtySrhMeedhnF0pgDAAS75mNMm39DNP1fESziy+AjGLXLgr7nj3Ud2eteO0VGF/ZpeaD0i
S6XguyBxRfiz93EnmrH5PhTxM9OyBycIn330jF1bgsCj0nTqV9coaQFGFsdsu/LG26WaePCUB1JS
/OggBaKmOrRF+DxODrvn+N6OzHdL4RXTm9OsjgAU4MTOe0O8TOjax8lQ70KGH2OWHGrEmlVf7oYC
3ZLaQLBgzyVPURrfa03xfYQOXdjywUurHcaePWOFY0L8QGEmL2XxkJgMLrsYLxG58A7iLSXeiKS6
OS4YajIWfBSXSOfOchpWtof0k8/f1GEGso1tUuhU00Ty5hTvbp3csVrbWV593453TY+3X7Rcd0IG
m7Lx9zllLTqhJwW80CcXHhHC0e3Fvd03rxzs720Tr0ocHYON47tiYFIfaOXu62nclFN8r+oAuhpW
bwu3b4jbmnS1S5pGR9hPW4ifl8KY3nQ69dHDO4APqLRx4uX+wRl9JAacWAWNghu91N/wH7JtQPM5
b7TPid4e7Cre0s99Zg1Dw4kd8EQmhIEmuhzTflm6FgNlYOKMbFCVWw9V6wx4eooLXcDF86wj68ZN
ayHMGwr7fYRa8N8i73EsPv/174s8qVPx/PsS79b849R+hO+/1oU/v+X36s7SvjiMXiT3CfZ7yp53
gr9Xd5b+RYNRAJcarxXV2lxRZHnVBP/6p66+0IIrx3WUKW2TFuKP6k43vtgaczaXWtF0aQ7+s2Xh
XJX8T5dhmq40KB4lz0GxMtJ/VjW/7Ap7CV+ij+agK4QgWszEO3rNu6t45UQF59CY5rLSyR2h7/jl
Zfqbau8vxd7/euB5ifnLA3vUFRmOPh7YvVPRCzKwJaBkq3P+P1Wl9ZdG6uev6LquPf+GyDb4358f
iRBs5gvzr9gCSlmYzlXI6hAZ/nNBAGsjJ2qLEHmauBUkTCPSwVXU7gcqyC7J9oWZnQq92YuZodhr
4zYekh8eSaGVriNziNgQWIvOdh/Dwr2SK6e13cXFyGfCXtMhEmRht7FYEKZxe2c2/jYjx1UO0aHG
cYiWcdX14rnsgtcMPo4xhFureyNPbPaIZKXPJsh/KbJpS9z518oOD1Yxbs2O4PvWWMCcuLQyPYlI
nvsmPXVkXrogXk2vPuYwymO3PQ5SnAixO2Bz3UWu2mkxvBuPKgpwZMVONevdq9XXp5Eo7cBtjigZ
Dm2ePFCgn8bEAozSLpFFEgdYtkhpAB+Z3imypxU5NMAX/RvJeuugAm3mp8h84ISg5J/G+NsnUrfp
kJSkOzk7oiJh00UPWg1B1HGvMXWV6JOVp6udVYHRzO2HVx9hkrWOa21FsbvrNZRfQDVItlkR7Tnr
jXbAelUESLreFFA1gYwsyiI4cL98bP12OeEDiqwOj+0GSilOHPgPM6x0ePCDc6OrjT2lu9AS69yS
5zRLdgxLv/ZavNsq6O+q64HbY4ewb6MVIusP1sA879wSTVOenwAlrVTvPvaTA4PO592FvjTeyobV
ccMgHvjAxOkbzb7y+L2W8Y/YwDKYHZu42Neqepctt2zeet+OH0qqSSLmTplrHIjUPoW+eYjnCZfa
unnLCxctaxE9KJYB8yuVEwSEy/vQwynntmSwrg4dMPNaewRmskrBi7Sy3cdafu8p9yQddM7IkhKK
BMvrNvj799sgsh76YlhTJK17n2JWHgfKNdYRhLns5pTNYYAlkVgHjcmGmQ4XLUdRE9k0GD4b8JBY
s5xBK5OmIH3g/1ed0+yLerx0drLRpr1gMQGpgCgdPB8JiAiLsm28zN+pPOTjXLf/h7nz2LFcSbfz
q/RQGrDBoA/gQoPc3qWvdBMiXdHbIBkkn14fsxp9ui8gSBcQBOEAeaoq3c7cm8HfrPWtiVFGZedU
LPPaRSpalOF59rmypoGABnsdj2Rtm9nZprmMuTJEp26Wl1wKIVIved5Fsc4yLNsRIpvOOWLLQy7H
Pgb+ghiY58V3LpFkveLpwaVQ64J9CZxwODRaD1sZOvuge+zm8cVfErem5HWwmXqZeOxAHy4f2vUG
yMF8PTHi6SWQB9blKn4chhkkGBcfWq4IrZ4L9jQXCRoCd68z92iZxoY8pn0x+w+tY5x9pTehxjCA
NTIrrr2ayeNGBcNpufLgs26IGDhHpMbLADME06SU60hQo0ctc/kR8R6yZaGhN+T7isfhx/m+W354
q97hQK8Qwdul3qI2XflAJtMkujTK/vx5bgO52aaM6q16JGQN0VNOPYCFvB6jY66cPX5G6p/sriX5
whDDOq/JrkZlVk3RbvTc/fIzTaI/GIm6ITrmYJM51ZBZ72bmLgXtk4fqAIrzQKQ48MLyrNtxBzhn
XQW/GN5tg+Y2yGH4r22yBzrQPrjLd0YVnkN+b3DrjkmkX/3iAQ7NtnFGLGlwBVNezYm+I6V3PYbp
a2FxZYM5+IUa9rkjuWUOh43nooLl+Ky76l355Q06w0vZ2hcQdl++GR2bOrqvC/8X/L0DS9rbyAif
ubEit+TFBPQI7sR1wJCPNHYwMm6Tnm3gBA3Uts4z2aK+uilHR9uSJpOfsoJLrhfhZuT/bfRoZvLe
5ci3NVuXAsY5hN34d0D7GFnx79g8G+zMsId8tAuUD7rYgb3FscnijeJUN8v61VFkPBZgrMsrlRBv
7vDyr1tcuosRF2Jg3V65EWJtPNhNKM/oTm5qbPSaLmxorGPJpZKJ/hR3E7CsVD6SibHNxJdTGc9e
P14XkXEm/uU8e965xXmYBPmxhoYIWFM+dKk6YAU/5zmvwLg/iWS+NpPsbGb6owMz6MTYkxtnyy8D
SXe2dzW79C1TlX1E7OHS+QctTXnkEHCOSaeBfNpwvPjWRXbgGfz8tk40KPBpt7wqk5smTu4iwCK5
ke2tsL/udXnrl9++LfdOHL+WFbcfHzQ28oXCqh8Gma/tmd9Dnd5NlkFlTP/jxucZu5DVpndkyNz2
qXtxu+kD1xLRhEOtPvCkkqUQ/KpaCPntt5D9g1fy0uU5IcCsaZ1LE10zUtvNMUpi6T8Osr4Rk3uZ
4WjwK2IazpJa7oa8PtDyPNSEHgm3+4hk+mZmAMJx/XN7QSswN86RBex1jvKfm/hpJBklxFg4+eBY
OaYSHW7krVTVOwkLFz/JbscRiHlITBvP9GQSbj0Ev9hTbSw6lqCDDhF+e7P3RQXwJYkXjMcGhWVB
JSFeS8S4rCXn1oV99m7ik/Er+r+hOzS2e4QYvF9qkyZ0jlXLVg03dbhoRbEO248jQqKBHJtFzdIQ
adBH0c4xnH1fxceeKkfmyZEIWJiYMxjWeZcTRqwJGTAIrYT1+xZrZjHY/sOqfu/TRUMTM1/OgvqV
koa59RZ5EpTPhAJqKOCaJZAvPpfnITaiGwvv2PAeop8eYkmxTEH9f3uy/JxkSf39lbz/fOV/yh7/
x38wcv/rb5eH7eN//oDlkfzzI9Q/H9n6vXv/t79s4KJ3013/vQyDgcp0P1+bcf7ykf+n7/wbvRtf
5X/TdaD4+pdyevn6//i86/eCbmX3Pr//7aFrk/pf+46fT/rTd9jO313P9xwaCMHM1pWU13/aDt5D
f+KjC3QQClqeS2H+j67DFn8nFJEW10HeyJLJ/Kvr4F3IF8ED8qXoZMR/baYsrH8flvJtpaBx5yHw
P5/mY+kO/qX67+LarayKsq1xopDtDXwtT0GdtQbb2aFmwBNbVyNY7/QxXuQP/thYcAYQ/mFu6cmI
EvBdAezK4BHVGMv81Ncf88hsp1ZyfgvnRt94VrKxI7x/KLY3eDaujDA+u419F7qvONgWsk7+mBM+
whnXrrrYBlvcud6h4EyApG3M5hNBp9uqqW9jlpNx4z5WA7WwhfbBYUWMzTCvVtZsX/sy51YfIrbq
2nGPKBz2pxZvXg9UgIa/H9iJh5pl/jLbYj/Dmn5EE1N7a89V0c0cuWeVzDP/tDgWCndcOx0s/Myq
vvos2g4AJDCeAa4i50XU7yFNPjZle3FkXIDdkX5iMrIdw5rhR3YsbHyjLbIT1TZKkRbYpm8GKEX8
T8nsXrwKNNeEBwH0XbeVAUGGcMezdKfDYl24ahsS6Kmq8ToaJtw2dDfEtLPhb7hTU/X7uv2wbWM3
SLnvLfdB5NznzMjvoQ7peR+5mOzgUsrpSDACQ60anvQMFhQIr2O1/goXNrilBgporeotOsAb7Q+9
tVFEhO/gWpDB1rjjHZM1rMCzZ9bb/7enyf+Hh4XDxf2/nlCsmOZWf/tv6/vVf//Xw2L5pH+cFYIN
FKMELkPT8W3P5mL9c1YI6+8WAj9L+i6SAMuXf00o3L/DmTA5D1DceBiklisc2NQyvDAYUbDF8VhL
oWdGB+pa/5UFFI/C/0+7UL615QiWYPyHO4qZ8b8fF7FOR3hdOBGLrq1XYY10EZVzsvSx3KfgbV5Z
JDAcsGhTwTU2ZjWy2KGeTFtJBzuOk0A2ZX1ib1r2A6B5Uz9n5utMMCoXVICYKmNaBeinwrAa916P
dZqCg/rR8DtCcowb0JO7fp7MzeT4oKtMRL9XgyzVOnLIlvfgfMNU1NPWTcJfbh7ADS0oDgif5+Jk
XUA1yJtJ5c1RTtFNTXAy9HpWtPhS7rLUNrdNHr1HRett0DB+Wxha8c9gu9PLp3i+SzXStwOhV3m4
50QCQ9zXW79yf3NxWU1SHmOoGLMbHe3aaI6FwKf38yYpWf32IdqxMkfBNvXlRnXzxk8SvQcT0G7o
tinDR+jMxMKCTiCQjAnncARgPaLfKDk2a43/m8QeZ+sY3jWyLcxwxtquY1J6l7+kSV0df/4Ut9mN
mqEIsuuvjk1BjluHFB5shRgORs8dbSj2c4ZTrTTHoz8Wr5g0w8UW6cAJJQ8h8+B4eE+imtl1Re/p
BAu/J6AWvs58xSxMkaYJ3M/OarwXLiJHmUfPWlHODKhqVnF7P1koKWcIt1lmIYkTDcPnXTOWxhIa
eRpqGh3D7W+CDuKOQKyxj9Tsn224jGX/Gxk13YFvWOudJ63bBifhih/FgK7osYNoZX5MOhwzJXTv
yu0tnlEMO4V/N9PY36YzobH+tQQtGMYHXCvGVavNaGe2udylObQDfj/ERYhX8D+AjARxa7g9dqgJ
bhNQ7eHMqgBdBa+bh33rD85T7QELp8JfwrcRC6JY3dSj+rIztjhkbLg71BsvZU2Ud4cKpE/oqEKD
hVDYYIh0onJcTQDIHVJFIrc7+UZ1bQvJGodwgl0b4vs0KOV79HJejGN/kt1yczUPqgFK3Dh2QoYs
kmKFqShra5tMm+mrlhk2AQ3CjWSb8Tn374IJysgYi/fardtV3++jnmDMvlToJ2daj2g6sD7ZmGb9
0g7uZ1lgEgcY+uoqAnfmSB90NZEe7rOtmXvkyGlRbfHRkjEAtsttnmk9wIx6JpFvqr82jJZYSrfH
UVCjEQJxQoOoorXbFjgc2xNqEQLCxzXy9yeuAgl31Zu3zJB2i3Oe4OsJH/0Kb+SEOZlAE4fI0Rjw
BF3Bdbo8iKi1zp1EBea3tHsREmftUXjrzj6GCrvylJHWYzAbTVs57T2F0ErZmMTLZiBNw3Mfcre7
nng6gioy9gCNcbuSPOugL0a+dJdGv4SZO+uk76+UxeqmDKB1tFhYT6iEoBsaXx0TNszesKXjwTmH
zPSP/pLBSZVh77w6fKt9lPFFDeQbsa2iIyyXPqR1tqYTVwfyt7JNlD7JJP6Fo6o8gczBVuQ5N0Hv
rqykCa6VmC5QiJ2ryeF5l8GYnZtchFBGqm0fO/I2xn8kZr0XdgMtWSydfN0+w+ZdyKIgj/JqQcfC
gEgDDtJ2DlYO3BPOxgcrIFDezvnpGvcTvFhLYqVqV2FFTHvqnAGlBfveL1kTpincFmIJJ3YkAA+b
DYc5HRI6b4Yl8Vq0zgHeXUr2WvXdRs2WBcywHus6O3AgA6To3AdXMkUxWkneKq0ToRTrNqghzMPY
6AbBjsRbkGPjMY8asU8NxNQCwSB6B+80oZV2SYrzrfxst7W1sU3128TICTzPItdMkAc3kjGJr7Gn
L7J/qZyQyBqCkgbUb2sbspU7nrJMBKstSZ71RiQwHFRgstZS5o2cyTowMQduNZr2ku2WLIpL0Qef
QaaJeCljkNND9Agir+YBO+GOyOSVGbdId2LEPZ39Gc27DmQcTELr2alo7Sa7xC0MCsPEsLYzfI+n
k5sPjl1sB0N3CZjnkbV1TbZL/CK85CJNZzeTmbfTYnzyTHULH6U76BA3BFyY02yk90VUPJb5TAJP
BaqvYSxbRYpVQNARJFizD61S55l7SrMPTXJNZclAyHaJkMzRcQtKRLPnLE4GdNlWwu8CcnG+BBAL
2LFRNX/k4ruvPrGDvNkRi9RgYBE7d92hz/VDEmADcep7M03WdiY3oQMyUcKQbBNmbYghPv2xx2lh
4VLyTFLd8lIxvSeeBEXrVGXuauyzEkeveAvz5tmXmsNi+CYcDD61FOSahXK4Gog1XIVLTGg1Jc52
uQMWFLAZQhEELdYaTtdwIKEFh0lB4l2HMA2PEt85QCVfBtvUYFgV4IVmSUi+EKHE5L6txALhqZKJ
eYn/OdrDpxbGk5UJe6twBCwPRY/ZU1A6gPTUxYNBtImL2r5KyPwYZAsKOGUK7glQ5zl01xGRwhwM
r/7gfw1pRKy0AmyStbdm0nqr3iWD0Kv76Wjp+6kBhtQSaIQuvgzWITdQK8+DC+F9tsmYzhGfRWMj
9vcXyqJXOHumcahb69cksxXzf6bGFRz4WrBcryeVbix7YvE8Vkuz0H/KvPhIO38g5TXpNqdhsWVT
oRBzwTUqIiA8cMTujQqCd0pe7yrpxcsQophEf8a/zId0tNstsdjY7ouPgXjTTaXblUDLi96SPUUT
0gH1zUYx1bsqXATXEjSUIFwNDkH13GtiaIq42ft5Vm2xM9+A7OtAZDL+UbA0MqK5tpbhcCE76Hkk
UOJNl3Ltp5UgFgmsV1yWj1OXkS9mB/nW0SGSOIOh2QLtDStzK7yaCa+HS9vGY2zW+dFusMbGgeK+
AZB7pcvhNxocQACDQVife4fYYMLbjayZ/OZp1aAzMIdW8Fon2e7nVbac8YJfxwZx/myh8gnbtVmT
BATj5p5KE8p4XX4ObRdscUc9hJMBMnY0gT5wG05StgiDqs0rFfi/i6TEiaBogutCkE5cVHSRldhX
JoRULraAQ8UHi7/1MSpQh9iP2QK9aiw0tpY+uS2B6kjygVnVBEgnEeoSD3Lvqk3kd+4jmeqSfk8I
1SU1ykde7+1SnOyscH7p80hv04IgTwAvNmhOD5ID0Pv+amYqRoQ7P88wQaSB/eDjfu9uvYQkFNQe
7nZK7epCOshzpsFcjfSodRMcaDRr3OX30orqtRg6TtUCTzBmHRBrzptwISREkL/oX8OA++1srRfW
2xFYGEN6ZqC27R88IzkQaRjzjAE7tAiuyD+w/cYq50Ua4moKtXzRjeT1lc8bfMMwWSY2SXkbRNSV
iI1BjL5gwqL99glzwuoNFj9VYJttf+3Ty6CEzijWJm/dNpMmZ8nt92LkIgF5s0HBzri1Iokq/oQY
HHJQACAVTVwcF+Fx8MgcAKqutDZiJBpeGHepa8a87siHaTtCRAn7Vh5sj97ALECsWlFOL2OhJSsh
zbDpMLCCXdt4ylViEXjsTpgyIZocPQ/uMnZSWAWMLIvWSdZIu9QsqDYcw9oR6Q0VEKncwOxj3s4z
HZKm7FxhbwhA3MVXNmEgTs7VrQ2kyMMIV6zsvJRQs/aTVzLy+wBkMJjsfpOOtyaWBrqlsd8KpMPj
4L2HhNhHdtwhmKjDtTltJ3Kyun7oXzyzowZzGbQ6RX+earWL0YmAYC5NiswajT17yiRD4AD3mtTi
bEy3ATkAW99983R/QjSTkWqtrf5YzfCaUouthYb706GO1oObb3XYbhM7M08J5OIiYrzbouKGgNPC
vSQ4UJGLBMNzvIym/pwDGzZN1X8Qol6TgGmKX6F5GToEYOOQeddSdKiaZoxQhsyyTehDxKnDUOwb
323xKhjJEbrlIbAY4tR+GF5yrZut18DMtvvuMHpRxdWRnmMWknYw+oeki19cPYibgaD0q7jTFmNs
BR6b9oEiGt9MU6QIzga7wHzU+9sZX1tIxPznwFQIMNUvAyLzRyfTl5gnEVgeQn/gTQVMKuM5FoNL
mnJxaAMARbYA0QHcUo7omsY6TO4jQrV3i+2GZFuQ5NK8dhDno5ka1L3M4tciCzdp31LVDKD2cH3A
h6g3iij1VZolxY1PIMVpMOQj64iKV1b/FVlJe9MP+aX0gm9D6uaaaN1w9uabKhm+Y0N8yqyVZ9my
VRm9foCog4qbv1KXgka9GgZOndL8dhwCzxtCj0FcEqCLPX/vOBRuRT9Md6Sn68JNH3T50c8DT1E1
X3OmD0enztGqj2nFfbtghJV8E+oB5QtfHKFjrDVQ4upmDR4jo/FkKfTzjz9vMMN550lLAFUZpMWz
ufvrfX8+S2EJPleoGc+YUIFyaIJ2pT00A0ZA/vHn3X99TiciefLMR6tIgVP8fAQUjQYQ1QKRcfJm
MXv+85P/fOPWE8lpxGPx5yN/vtgoLD4/8V1gSslQ/Pkx/nrEP3/684UawWwg9OWfDzF/vu/Pu//x
8INyRnzf21jj+EF+3vPXA//zMNHsj4cxnUFzL7+In3f/+WwvhXNnaFFvfz7xr9/Fz189I/XXjXJt
iGx5/NAZr2kUh5saW5Td+C9hrzGI8X7GeNy+hRUkR9OdLrHQe6CZ5BAYcFllZoODADBGkAwrzDo3
H32GqARUDEimMLXtE/w7COfim7H07vq+zd8Jvc3N+dc82tZNLPPyuqMLqlRe3xW9+abiDhZ1FNO2
mI28+3mDjHOVLlxSv7LknT2EwYUx9eHnfUZvwAkxdMNZGND6S4f8Ba8rHlKY7/e6vndhTdu6fZfS
EofBreQD/l6WvvmHDmKSkYfU/RWWMTVOEGHXWf46leU+HbjrtabR7erIaB+HLO33OBkKOseVSofi
KbIzY6e8DqlYKApggTRRkZGKE3LKlN2RPd8v6XycTnc9wOqVbGZrF8GQvYMuf1B2NW0aQr9XGUQv
AAbVDWXEyelUcGvjNFoPSFr2CaKIJzySxI5VAeadjnE3WTXVzqkQ3w34hDFPMqfuC/GUZT7mlzko
jiYm1TIMnz0TLw6Lfav25U1gAKZlqIdvrbLJDsF9ZhM5cvCntOPw0D3ZW151O1r9fCEfnHTvNLxt
aoX5PSMO14zn37o078j7o+FzHOPiG/kdnCDrtzQpCmIdbQZbGCTIey80VtAuK/GeAKnbjHlpHPtU
G0cGQr9N1LRXiqH+ZwfVVtaes5bD6G/5VS9EgAl3VyWIK4UU99ktNZJMXouKJAWnCVaTT6VjTmyy
izA1dvMoBOtJbm9e7ehD6fsCfYZ5PSTp8O1F4ENM6y2gs9vXQiyE+YZ4vpBKsJmCu1IRwNEpA90G
ZAYqXmd4XpBFk2dYb6JpzU0l+aJ5Eg9PY4OD0pSwcKMEEpRMdpC0OMlLGx1piQWuqm4KnH4Hq3M4
/Ug3eLCzPGRK5yGmdRKQq8Zj3SUg9tOUbrGnWi3b+C4IkwPhAew3SF1az2jxT3XA1LHoXXR8zWid
Ydi/ZEHbb0srcY6mTr6yJXKODBCUgTmFRHb1UwGCuZ3W2kTO6veNt64NYPphuqy+lzez9NszoXeb
tgMC6cYGv+VcVme8MiNe+ZGiwq1LUEwz6bwKfNw05S8pl92ODKj5ZFX+dPr5k0x9RgkFrNWGsz4D
eQqY2PouXKYZGFpiNMxdfI0Sio0xIYszvxzTfWgcM70IYwWbSkLUg4tshhbWyIGGTnWmWrucGw2u
VByaQt+NHiQpGKhP5M+gMTIQWk49lXos0vZMkMlzls/OaVJDSxK2uO7a2Od2D1BgnsAKzEpBqwYR
XkzVRdduBBJTtQcsMh4o0+mztyBDjpCM7u3WsVcNDItdVhX6jID1th0Vw7wBHAXK25eMedUGQxKT
KSet9tM82LcWU+91PlHtpwDLSGtecm09z77Vjg+9OYDlYv9kxenyenYn+u00K8rrYQ42NjalI0HG
1qb1wEa6XVifaXuNrWG5z9bsjMek9hHaFJHYVVNRH0d0GnvQPc+DgXjYmLr4WIe9fMg1qZ7ZXBmU
BWX4QCt6kD4gsMxcTOWobFaG6iQOczVdqvi5B6qGYR+jcduMWLAimsM8St/6qEm2RgOpdp6MB51m
0W4o+YCMmOSrzM7rtSXxDQYMYE+lHxQ7sn3uJbyjo7G8+flTrElQFo3db7raN46l+TU4sK5MVNG7
hgHbpS8qjSiI2T2rY/MqwdW3E/S1JnNQXn8ZbagtbnsEN57NIJ5ITOtIUpKvkeSLWOKuzexPF1b/
Co7ZdOvXmzRkDFl2aXOfZZyfwmRhDb3aXWdgskyOg73qLF4akHquzYkgVTstfuVq+h1UH7JRApZA
tXbHGZ1X1n3R3elrHbrlOuwHlomjIYmoRZPTk8GNg3G+i2tvPqbLmwLnIEMn0ncHJrlW6/lbguXy
U89y/TRJHR15/gg6n62TNZORWcbDa+HV42X5g9kKQGWes8v7Rp1tCFKu0Bdejatk9AmwpbDaCCOG
GzS77iV96ZUbHKHxw8kW5Wuvyr1svM+gqw9GBMmInCwyN2z2o3US3wIPGZl2kB4Rt+z2obe0Nr+q
7BfRkvHaL7iYY2trGiFHsrqgIO82XQMbhGSqVesWjyayt6vOZ3Bjus3bnJrHnP5m8q3P2eWFpQdw
hzWTR+ZTyAmnZt00uEGM4RDjR+1deQdlw6mIW0wKgGVh1LO0SJOvIsh+gTKl6EWRWNOCDeItRzBH
XLg1oWdyyXVhak9bEW9tdOyanfaVNZPoHbAgUVNx8JFhz331UAI2lM5vFxqWlz4F8dAyBR5v82y+
HZkjz+baHmht/QThdFsH8gr4+CrGDxJm+mX57lmYrb2KjJlUFWsjh9ya4VZNkmuSG26VT6qYkTH2
8XsoOdznFWcbgBiPaY8fHM3UvMX9XTJ54vbshXrTzg7IDnWCVPji2Yr7xxKk0XNnMjvPOokhPFhu
yHolp9qZTFYptsA+WaMBn8cbd1APXtq80SY8RIM4zX0PjJa9AxYE92BZ2l/baXOwgqlbkzpVuVh7
2qWmpCGH4Dwx58+H8s73YFgxWb4O/R7hJ3fdyMF7Wblg/Gx6m6h59HpxZhrcn0llRoBkO5SlzrcG
LbuKctKNTEm7ErGwQC7Jile48pHhm9pUxUMR4lzPBFlfCjAoQqBOlgdzbjJesOkTNNNi9QiSTd6A
E4Wn1uxCgqfvJ7ckf7Klj+6xfAdMnxovOM/oCY3JvuT5nTTszZhpktEsXK1+AbNQj9WzNBNv45Dx
d+VHxR3hynoPUpiBXW1yKhNhG88nymq9agFzAW09GZE9noeKKPu+CSwqpzev8Fe61xHTurG9z7N2
HwVYzsvMTXcGLJPO7Q6LfL61ovRKJNjgqdkwMyCKuCLMJbI5jVTD69e2qeCgZMej+dlwi7Y4fs7V
MJ95tFd9DzlMaQrzvi23LCSZMFWut4JRsTO4Kbv2PD6Ww67n4RwbrD9t6T6R9ZEz3GXSkEvrDgOw
MY7PsNvjvWC6zqDG+Wg652GikTNQCRaed8A4zytQkOKW1brEU8RQk+uKaK/UJ+W6Dz+XXdSmuK9t
XexC7iWgQZjWBHjfM5a+V/Toc1mfRbUEZHQhQ7LBfJ2d6MEM0P/6taZP9dE5h3y9VRaxEE2oHRic
Hds0kM+pK9ZqXHpNrDWb2S7K59gFVmchuTwWQcAI0DacA7jI/cjHrbORYLh8LMQaYUe84kCKDiJr
Po0s6W956VgHFTrfrPXklUQKvbcYad3Ppv3bSLhLEcO8SYxhGw61BawWWSrjcMYO1JSnzoZRYLF9
2ntNjYhNC9jlFuIIbP6XqKHpz9MZ1dnYgpuAPnFBHQOCu4rDbZ3Nyc7VC6GpvQSkDjFAFoQckA15
pWvCx6gWsHEkGNa5ZQSaaKdMgtbgbnlShbivpvwtIpN7fs1D/eUkjrsCM35so/YVJI9CcmdhrHfa
DnR4fMbCVnPZEwzf85zgzhA+V5llsb1qmu0Ac9336mTf50P3DFFaiAYMnwzv+sJ+coo0WgCLB4Le
4CrLeSsj0EYSJjRPCbtkNbE8DYy6W1sTdr6AUMAjMJWW7RXou8QmFgvdUnIT6TZd2Qh58cfEyb5e
Rpyc2qwir/LARySWctmh1hS04cQzCWsXYIZHeeOn28KA/E75ApeIGPpQkWLQcFGl3MRg4o1Y1eb0
q4ur+9wIrJusmRzEj+5v00vfO/IS00qJPQlHLfq5+tEJpouIi3flyhfLKM5NGjACrFKGYGFGCGx/
Ad+bbtu8vPebfhF698DIkuSBFwVLMzerL1aafFax9WTkN3PbXGcxhQnLqgB+NGiZah4lmNocFXaC
Wd8c5QVT/lc426+SIQSpEi8MtC3YF6x2ER5W267BEeSwmTp2VCWpOwZgoHR+nnjBrxqw8GuqeFzj
vSEPed/R0ebAs2x2okfTiA7adXvcnPVDNXT3KbPFeSQooOjy96IFK+RMiI2s4TSa/a3WQbvtJQEd
lUmXIHMMhq4VrwolCNuZIWJ5yOWQfyoQ6SB+SZKRd2Trwhaxyi3yHHYqTvk1V+zYOoQICwxt7QWk
8mBXuG1MkpFmpo2ydcBnNR/aB+TkCVaTQhmHOPA2rJ2A5Wqes6BzPmN3unJj1VyZVXZMDWTXhKcZ
IJlVBapiVIdx5My2EhKu+lQGqCv6B7sUEC6AH8KnToxtkK/ribtGQaAAxnL0n2SXXmGsQEgEyjWQ
yXtkm7uMTAbbApjiRwYnDopuJ6heRazxfaKiwJgarhuNmHWsinTLJJFaKv4NngRRFnUhI1SWYgkZ
ZdOV4bS/mC6O+6LBEyCrYsKMkmXXuvXS63b5E6easXaUa64itAwWFyH/GEiLV3seYrlaPvDnzc87
rBz0ud+RR1Hkc3jSk+FeBUOK0RWDBAs7+YAUpt+XZakoYNnZsHw35fTuZmm2sZgNdwSfbMcwdyE3
DR+2YSkKbdB5hbrlGSV/kywuOZJP2jLxJXjuWU6nIRuJc5V6T2yJCfgdQUOhP6zCBfJWmO6VXOym
oK4qBNvEyBrEfHkxAuVhLGlrY4+pbcEdNgw36KNIsYgivqlusN0BYhIJGjdswkSSum18Kk0izVJs
tmmJApQWEQTXsMJ78WZQTV4lCfGEXVZk6Ms9IH9VO10zrhyOvWefs9o0r4OmhTEKOT027H3e0j4Y
k3FjJyOpYQmJbD1gmftamAMFHbfJmopIOXZ8kzKWLoop+NZt8VK0hGt2gXOp5wRQubJfdUTFrusl
J3KGRh3aDw5ZQLBgrGKtpkdSASQpkJTQCmVOX6kbzqYtS/DwNCGJ9lL5ATcr3Woyfvu8rW6F95U1
y3qnZlfNzvpEiBcJ2UsoeWJPlHZ9fErr4pO8yQ3t6a2y1JMmRnzVh+W0nuoEBS7snKT8pbrmZTQp
2ps2j4+dDS5E2cesoZNLR1Ihx+LNUVCcPbF1kMwJ2CO+YsiPNi5ozy0RATFLqhjJfVhLkvCM4NVK
X/zQvrFS63dhM2ENwfG7HhdjlTkPxkOyMEVSQnt4aix1pSv1QNIVkNEw33aB/QZREWodd8i7zu7w
X0xvrCCYyLjfYBHvlQCxWNtfBRsXNgMA7aAgHrQTXxeeyLbBiOkiwCc8NMkv8MnU2QMcDVkBm5+e
Jof4AD2jb50wp/slOVRfhN1h9jDPfkjUr9ESugmNgxOAsYKkLGB+0gnzyfPrCremF12pWO8zI7zP
sXunXHOYmJ1PT0TuuiVbYPKQjHsOIZitdVso70zkBkZipyAaSr478/yhOg5ZBJzjFVtgEsRIZ23z
MdsgDKu2ZbupOg8G/G7Mp+82IETNGxHjcwGuoglZpO1+0SniZ21rdchnfbB0dMj1aG0xcJFqwpiR
Qc9LMljs/i32RK7nkOtEf7USpDJ2we+GboENC/MAj58GV2nOmCSa12hiIQ72NlefyuQ+myCZWYVz
TsK2uJ+oYvGqxku12u8ULpbQEWolQ++5BrEHU4OBoVH7gjWzuMkLRvU69X95RRNsAbS11jExYcgV
fW08JVP6Co/N/ya5DyoAQqG4yKabRCUjqoNG3ghtBocEYStHqZks+n1jSaw0sAnE1tmExrViJnNr
VNX8VXf+XTgQKxgY/rzBiQg5HIQT9KQMKoxIQ+bGfv/o+KjmALF3WnSPaFTD7WR7/kH4eX8r4hn/
ljLrr2HtT07x5RMiRvQrYoiIE6YUqY3xqjNOw2IFthL3nWQ6kkIcNV7YpZ7gOYRfamwfkFVVz6nI
FcGec3fuptg9S1Q2rXZQ2IzDeCLejaeODa8XT8SgaqpV083Thyg/wmxcJi1IcDonuAt8VtRaA9Gc
2i+Aul/O7LmkThmMStrIO9hO0N82mifLrkX9RdfpmOMzC4k7MqxhLmbqfxJ1Hs2NI+kW/UWISNgE
tgS9kShRYrG0Qahk4G3C//p30LN4m56Zju4aiQTS3O/ec/X7FOCqTUXOPUYnE2Xitr2WU2SRwACR
Ypc2JKGx7Le06UQQCXZml//LSsFciRX0aWy1Yt9QhLGx+3x+aDp3fjhL3TPTF4d2DSVxW4zDUZFk
4P5Wa031NJhVt+9JHWw1xgcfLoH6sCNTmatQ0maNvKkZ86lrEkqYYrxwCX1GmGeDYzNmRH8ibiFT
zs8WV90xpBnq2NTxXhfpi9ZO+yCgcmastc9ZJQdiHJzoTsBIk6PRduvSaocdniBtY/XNBd5zD2Hf
XtVuo/ZjkxMRNo80LtHbSiCSH4q7Pm1i2mSThobQ0/YdJ9OsvhrobReLtBxhtWbYGGnM8xobb1Qy
/p1aGZ90KN5eqKgnTPFLwgbYubl6a/Vkl+SWOmd5vCFhbuJILMkUNaNPl+1emOYxc0LMYsHbONma
P8qeCg2Vj9w+ja9Sp/CBsfdbRzcDB8yBeaRJqmVM1HI+nbHhcYo8ezPNUcryPspGZYszaldghXuu
lbUqlDz0wr5SwfVDs+OR/t/PeT70ev3R9dYxH7ETdJhmMlgRE3LTiuYlzAMUJNt6xG/tWbfexAFh
o+tv1KLldCipG3ZLmrE4X650cl2+OZoPRFQPX1kLBPuEE5VYaBFSWFtwANFm+RK1hXv97y9umztb
VTM978rqZDVW/TLrjBio0HTjfsBTyiwNnPUOm+F0DAZs0nWODgpDIIvH+glS2ZBZYt+AJy97hsla
t5QJFBUa+PyZGXp0aqaRVoHcIXY02n9U6Bhnj34lxOlLEMfYBpOeO63R6C96UP1NULEHvnmCvvhi
BkW759Stg8YhM8kQcm3Bb8JiG31P7V+PMMdGZzzpvzotoPKSx6ALdf1SZleT7N3BSW21KvpVZNja
oY+HdwpHOeSkhc5bEdubJpbTc+QOzaV0Rp9pu6SMHFsXV06oGsW4SQuT6IzRQKYY8GqUxKC3eAea
tWnARsG0sFScdDP8Lx27RhEqbb+MXTogaxkH0l00ksx3d5XIQexmAaXEOr3GZY/HHB7AetCepCm/
p6CeyHQyBBNMecHyt5u4hmCPj9B786buzHmakbxuzwg7JtG9ibs+ELkYoAbJxXYYN/Yw3OgSAf/N
rp9q3bTWA7M5wIDZu3r+jgXsj9Tp3ouSBrMcQ7TuHg4Ztz7HwSQscwY0FvAXq572FIyX67nQWNrw
qJRcA7qJ4fc4s9TqrHTP8VioLdrSc5RZb92Qb3uFea8JyVjyAFSWCXfZUc9GEbZEyHZ1u7hHvHPt
jv3urccU4jcKop6F5SNVb0FhPpLKDc5dowjpzWAvbCiKwzBxhWJWUOZcMRDfuWfglmN63O6MjmNc
0A6bVIesa1Awwn9bU4DxTe+lfc6kdsqnjg867e1DXoxkamGLOGY2c6ObkEtQjo6WgUEDzA/IfZNy
kQF6wxCusk5c4PhdwWZB2yQpMUc4QNFOfT0YjKNq058oxNRJ+RYxVQ5zRS477IMOiDeGe5f//4sx
qmCbW0gojcbaMJK23oZtED47IMYqoJwnsItfSQsCuZmHamOlFFDMww3aZuGnsBHWDJPGXP5S4otw
QAx6U1cg3BpBqWzZAUgclDyCqQZrUyn+V4HD0hr+BmhC/uBxZJOpw6qfByc8ixWZVPAbzLq4vvLZ
Jwz6oN5WwEtLuF20nOBnZjhfxq9JnH5rrt5s+j6H4BMkL4K6wF0oJGGXsHmWNqUkEF2ndRc7eyP5
5+gZOdsifS1iaJCBG0FnbH3L0y85Gzozdt6DALNqU/fRrq7ob5va2tg4cZPs+1phUUBZbdpTMNHS
QV2qvVKFB06ME2HuTXDnq1XuILkLSpxPIrgPrtAvzkwfGFnqyq5fFzFAIdxTQ21v7azMfDsqHzWn
HX8U+E1mnLyR0/2lK57uWPLS7tQXG6ya5IZphAZK0iElPZKlcy9nzibpn/QVQ/7LOASHGD0D2iXT
lK6lBiDFCBjHDiFEC4PVQGNvONeL5wpbldZiB5mH7GDF0j1rMv2Ha+xbRJG31IYHGPObK8eYemN3
Era3ezcUnoIc13sM5h/Ed3Hh5F7zFL4k1CNHsE13WRrcST10q2aq71IURCejn5RRZySofquV9C7o
af9oVTJvuYrPVpUwotBDCfpbnL0QodqMtGobtT91TslIPzQ9nmTSSyOMWq/BN9uU+Z/cI49XUaIy
Q+sUVVGyyKSvNpBin3srXX0p+G7UGEMbQe8ZHDTtgmtuzoU0jGKP60vuWyQviSPEiw6VH+rEfHei
4ZHS1AzUZNtqdrNqRlujJRuVxt7roGpz2b4zSvrOIiveE3RmaW+rDfI7wqcqmayol6pPDxwOUuYq
+jUL21MUzbQOelQ+zrF7XPq64PKE1PZhX0ENrbHc0ihsjvojTvuaKQQXrQFLeWVU73UT4PaRxuhX
pmfxdozP49LkUIfMZOjhM5cz337sueHqFjzKrqaoJWk5IWENH7M4xQs66vgE3L2WJFuZNBTFUx6D
t4SrSt0unUABvTQGAYzGanZ2gnE9xA4+Rq/sCibcJP3Dww0oa/duFzHYv8R4GZZulTi2CEWmr2k9
NmvNqA6VWc+rr2qqTkosvStcXLG37/pAoZ/bzpPdsB9g9GTo5Xg4SuJ2h+r+yU6Fk9Gpf0eDJFgz
wqpJcx7akDg4WxLGrhvX3LuEMpi5dQUjlaJuq7iMoYOMYCYdfX30n7h5viPyba7eLSySOCR+OAhv
ZvuFLALuJ5R+n0GLwzWUY1Q2H2N4VYguap/HmJ4spsY4Natga7iYqhhm05Zr3+UQ969m37HToEGN
vzynYpsYzEQx4lhMoG1uVqVY9U57d2f6VyOxLAC0sHBZV0+hnv/TF2jnOLJa5mZ9KgvsrbnBT2SY
8Quh2l+dATwQH4fjVsamYBjP5cB5Ko5qTPV18bAGl1XDKit6t+YEkxokS3vCeZv19uBzUi1XjbPN
YXWucMI5S4NLFFfudg5miXJmXrUFq1/UFuf8/rtnSVk5kqblaSZ9MGjFU+jQ7xi48mYXKvS7UDOZ
a9GUGI/s725JjLrGsSELs0NuJS1bUa7lVGxtcXFPrGIxr6SbpKIIKoaiFutkNchTXzi4YOEucKyE
r1rQ0sUzFIrjAHVxLU3d+E7dP8oywJ4Yha9rSUy7OwiEgFFNmV/RrqgcX4YyBt1RRqL7NW43P+Mb
8mXhOatowgbPFuDLpZoKYzbdLvip00V6i/kTw8i5T3XTwrwMgSYVBmuWjQOavlyum63zHIzGk0gw
OLpOD8LEk+wv0toZ4T6hGWvtVs3FoQUwDwkpYxxmC0U3Xplu+BEEA57spqZP1dw4Pf2aeud6q9Kt
sl2aPamaNbZY+FzcCA+2Jv6WqfeVsc+tNQmeXDX7fnkxA08g9df5H9mzpsW22BSdsS7a/lHrst+O
ybDv3owAzSwxkmM9TY//frvYpsSpjlMc9DJ7VIW6zOyzK/Cu93gpfEHTLJZmWvD0WzIlzlZD/dv0
VDnq2vRVOAIDanMs0Z7O3nCwvF2h3cwm4FdTrIZe3B6lTRATpbDc04xX+k0SX2rOapd2gKBbzJdm
0DApmcmqLQbGwRamRBSn17BJX1kt+aLbBimaVuwld0AvEGmqnDGCIpfk15lkRpPPX4ElOb/1yQcX
DMijcnyplJluKV71VtdQz9CpNOKUc3kfze4Q97wxGOVpTFIRySE79LPGeMUA8Clwn81M+dRkwWzB
k1TZ/cnLroUBuaIMyLElTsyFhypdOit2I4LASpDYeLaWM78xr5EGmKVX2xxpB7DYep77x+h5ObF0
Rp7KeMbNTAZA02kKhD87atbJ01ETa2u+TozSNpZAZYLharpHmng8i3j/bJgP/naO+wVkeiyaA1fM
L9rKUfa3LhZPMOAMehQuFN90oHswMtnEDk4wLb73ZuJtwxAmgkFMaFXpL1OQA4g2v2ICBBh0gf0P
wzlzzMNAsR4QCxzf4U2TsNezOKj5cpg4zIKS5ry5TdrBnDprrYXjzQLpvA1HVmPOClYy38ikcvJH
AZ8jEzhBbn5b1twQ9MFAXkTnpEQPpaKMZ6Ow1lFkPedeeyf7d20b3GF62al1T6G3H0fjafn+XQlU
YsQuZhXVszF2T0M3Pepiekpq1W2zoDp2cZz5IgX/W5tvGdcS7Gdvbhr82JRx4sg0tk1f7WazHldW
i/Ej29YAKS66x9+oO/1k58hFI4NJ3xMNBva0PDVcqvdNJp6HSd8jGBCy8NwvrqJk8I2nsXI3nNHu
czLd+6XgEPhlxBpztJzoZFUUMgWlYa5UkJxIf8HNQyeFZ1igObLKB6zLSCcg10R/UDYrRSS0H1zr
1Fg5pJ/bryhyt2rEPE+Dnd6KfJ1welrySU/DlbFIu8cDhslIJ6vLpFgf3HuAq7nrW8xAvFAHK5+f
0jJ9FV6KX11nNJATI9tWe8eLvkMedK43ZLM9cTOtycE+i5QYLmTuIvgJDHYbAFS80453CHlb8RPT
StcSdd5UEu+Za4WP2Ol3sW3W3FMwFbqe2CtENmbgFGBha2EhRK9zKFqMqgttY09epk179yfrDPm/
D8DOzecokCvFHWfnmVgbwn48UEHtA4cw93qxdDnhbs4cl1FKcsXATxTTiw5ouERbSv75lD2CVpOc
linjOvQEddwuYGipSIs25Vk+8rB/iHqg2rCljpZ55BnDyZPHEGvl9aTb2AZ3plXREJErYAsCwZSP
ZfbIgEzzzMA5L46S48GuqvLzlI9HveBIwtSZ4qrOw+UGCppx79IWl+t8ii0j+tR6UVUybshb3/JE
YC40rF2xOCOkXbA4DQPGAgzrU1t8pUH3UDC3WWhJDg0y87sBA7nZQqMpSdaNevq3T4fPwSq9Q4W2
KjLvs8yGFzZbCScc2UjnCUFN+JO6CMCxY/4VpnWD1Ex3Lcp9oD+GVrImNOOzJ7TZB+RDW2LuHS2y
GoTPuFEYIPMPU8Knl0yJztPSBFQRqFfEmmCbVvMj76Zin8Zsmy77LJNPDcap+NJIqq2U6n45kHxx
qUMHG49JOeTUkOxQrTepTNhSCfBu2oUx0iUhwdF2avfzoDNqqCgbNDQ3fLZwGtUJRsqaOx83xnOo
/RZa5+HlxG2pydw6JQZHt0qadHcX1EBUS78khnK6f7rT0Bk7fY71c1S7R4vXBL0CZGJJgr4R7zOO
ERIbmmAJ9sDqEPsvbFyw0vuyPXAujjn90k//5RXNBygmospGfylFwgqP8uZTHrFJOFAbHuEXxNtV
rRfBoR8/W89K1ioGNjbaJKVshWPaHG+xFfNP09oSBae8ZJdvZ6QamQy3kfIKH9MoIyZcMVXyKqvw
3Z4IG4cctCHblDrro12TrHTH4jDl4jro5dvY0ebCKYcBY3freuEbGXWRSu8e7Lxcvh0/8/Jn+Aqv
Do21ShXaOsaUsPB09fiMSfRTsvmrnF8CtsB7IqdHS1GFn4xfsvONaQbzyatO1ucH7uoGhfDZ5V7u
E4vZVVBoRrs+MjZ8wZm4h7C1tgI+CVfx4SLbWlbP8PZiTLvQ5tv0+oKj0y7NgU/KLqHTVvwhzPna
coXmVrylcOS74yEM42V3RpzRN03F72tVS8URm2cU2EDYePecr1R2j7QOLppR7h3eUWov1UnZCWEZ
SJjR6H25OPwxM2OUcUKCmXP8nSTTddbYrkIml2K8gbuouJgx0gPvhdnCb4LybnXZzyzFpsk0aPPN
DDmTQRV0LOq1Eu5z43minokT3asUVGdnxGSRSmDAgb5IdFIGLWnmaWZ940JZE2FahyWZLkr2Eu5r
VpAIoKzNNsDn6pr5nmz1xqAyYYUZ5DDTPLRqPecAaYIiCnHGSLF3JcAhDYVxWYTd9J+qJmww8plZ
4xrVlHEjcfqIx4o8O8wmj7cuqNwfGVSvU6Vjpy5mWLZYXmzEB6/9YEpzBkvhMwa7dVxhUwOVOUnV
yrLaRxPAm2hn+UQlULiZhPvppsW60VnVGWRG68Amv+146qvaKhW+zvnJkeKCw4USlD1C5YOa9VOu
zYwNeFtbzsSkiyH0VOpotrweCFLr0tS01ex0DAyo0oViwugzjN7HnNNMg1kzsOFy0DAoPoZ7QAaP
xcFa86wdbTv8DgHvp0wanZAK0s7zfFUSnLHUB3YZwi0c+XQJu7mxKxbqBiNRVfkygIRkZdeE0VId
2nccuDdIAftYCkkRTr3D8rQtTOd9tvLnrJZcM4iQ2BZ/jklPuJxxGxlLEXtrPCZ4wWzH8yZvPvKJ
16NHa/dl3363I6wn+dODA9iKgEM8l2S/oQedPubBXw54jZG+j451SrXiEdk871G6qTLsMA5rOew5
XCxdeYBefsyy4Es2qKJae9Lsx0hWurVpNCckEhS+G+MgyfLFKaN9iZwJoRKMMrMwW9dO9dxGbOpT
wa4VZASHvcvca7upFd6Rp0uP2pMbAqMnhQvrjjDNaNBhldx1kb+RnvGXbUHSqDpn+UebBw6SoE3j
pfvFfljHIa8J+wyL1k+RuY+ShCCCh7kbe5zXKKsDalnUD2c90T4Nzy42QR3/82yUGdfuOfvXFD1U
6zSe/+QzDXDK8nKfJX0/pt7dnItdbZibqgtIOgTeS97G76FR/Kljh27hEup0U/xGNljEcsZtymye
uDZOGRakvarUXztvOMBxGqoreuzHCquiNyguyoxsT7WYrhr2VnIW99pg0R2WTT+fp3vEsqBPMapX
cB46VftW190wLhyjFAxYI7JLq+4jhfKuC6WiHuUzN+OL2YSFX3rjDe7xvWyHBapb3OtyS7ge3zKg
80lVJJ28S9gH+7R0wWTH9Z76eGhtiIDsoX/aiTKDvnrUtI7GYdCixA1XlYJSaQllZZR12hy7w+BL
6P21LoKPJoUsALv5ptXe3bXLvdW1DyOKbqYHP2vZLZrkbZhwXlhT/l4Yzk8yfAOffKJCHhtR+m1l
gQczmEfG0wiXj2qJft25ebOfTOz+GTJK6gtOgaknfjuLttMyAp7gReQOXfPeDYRjRt0hLtsGF8mD
RHEQ22A6XqdAvlRDaWJY2c6Ny5495u+uM9D75Qq/qW2dpAALnaN1W8304MQhnSlE2bAdTpgLsMaU
5n0mZUZyOd3yEP33NWkVnX6G4Auj7WtTsKyt4tG5E5r+sQWbg8Y5uvP6lwLK9NBmT0aS/UYNKtqb
cuffNOu1VT2Mt/YXF51+jKLhZqp3yo/faJFlK42ba+B9OhMbushjxG6X1Hq1l4KBCZ0aNj5c7GoI
yP6yqgHRidEBlpfIKqKnaZQtj9Ami1iHDT9OGcVDRDgwuGRR37WLGtLmaXYoEVmEda0EAcKi2zZN
hdpvun8MUzuW8bh2db78fibSmZgstUBBbokR6kT+ij9pRGcMUT78/L4dVPycSnKPqg+tx1ibz7yw
ULC7eAf1+9si9oOnVnUbnoJNjOZmIFRbJYnvLXM4eJrsLJo1UkeNNcoA0J5mIwqOmb6qqAD0SUhj
mDh15/hb6AZ819psa3aUltcp1g4unDlIQRYeP5qDf7kOhS02+HQ95p2zvPF47VIxMqKgsre0zFsW
8tbNFZrYlL05bYTtAzxT252nWO1Cd2C57ul0yumRdII3T7r3GgCCb72riFekzMbjXLTBFi8jczdy
3nnEUUef4XSWUnsLsR9FNNUZHa9fV+dbXlaaCMEm53PGWFuyejK6y8R7x/FqB3n1lbrvDb1o1mJb
ZIaOF9CoxFZSL0IBcPyRDy7gCsq9M12+2sZ8y4ARxt57UeKHtJTx6CBs7JJeP8ZdfjVk+dG6otzC
4rsEhsNYBOioXSq2wRlgnDSeEPYBhcb/Wit40vjZIVuzxXMAKji1+RHkPKR7toWmiPkv7iaY2pPR
h8tJdeQEdCsYoV8Sm29a6/PnCS0gQPttR/urEpIqkASvK2qtSTqbKnBygLiWjI5qGe8Gv5zPwMEe
69BsRO6O+QVIbKYEV2mYB8VCRmnNQxE7gAc5nSM1/tiadu4K7auqk+dUmTD/cTXW6QkzcIJLkQNs
TYpcw9ZBQfg6ShRFL4ZHgSf21sJcrhiBai/8kpekEx6G2vAChLV9MQcWY5H0mJIb9tfcaTB1TVez
ZXqdkINH3+QrzEX7ZLnaq8dpyUwkhZE890IQhTbGHlkEZDbQ7W7N3fC9nHVa6Aad6vQFbpUr+2DJ
sl5T10wYHcZs6E35KZFYoxDZUWq6eCv06FM5qjwYTnoLCut3MgZj24uIjT7m1si/gocn1c5DlX07
0QdKyyKKjD/4GmDBPUIdSncrbkzDbwMe6qkCR67q5mL0b8w+mLu7abpOcsrL5hAfXIL7Zem7LsaL
MCkNc/gaZ0vgHaj1HX5SwcUkePRZNhztpZlhJjgN+FLCDVh3HdcUdzJhDCIJO057mKrEn/les1ic
QVRjlKRPYj0yrRJD+iSzMiDTpuSOwOXeUoHACdj8WjGFRrL6gP/6i1a4DDMHVM9Kba0WxGemO4/Z
LkfcOlsrtZynQf/F61GgW+KoSdOKp16YUFgZxa56AJ91S6CDFqIsS9+lg8dDDDqY4zb2dVI96xCH
uh6b90rKCgs5BWUFhLCgKT/m1wKvM+Yu3r0pg0JA4fjDLDV+v3SA68nBPIBywP81ul/KHoWqpjKs
S/GwjNx/yFkczQZWAWnCs0UBpYiKPcnad/K9K1yw7tYBGjXK6q1O+dJR702Yzpxv0mXBgt7NTQzb
6apVCHXWGwXQ6O8OE+oRHsEuqrzn2FmaL5fFgyEbNnbjS2+LDydjljq1WwL9d7vNQMMXJY1DWTus
QOJUFOfxI5XLPuQ+GRknn85dIwMVG6YBkM8a2xc1UlHS1depHq4dKlEe6d5TZpmvVm2gl8Gc5SSW
H8z0JbT/Cbf1SAd5fPBIugkOT2tMrEtwlo2jvQxm/GMX1aZ2uWXHS7InrTT6KQgrMCTTa8nZMzeM
a9qqf3FKLGvCfUg8CF+qdBm0wO0VBUgUdPgVvxUoOKzNg0raVY7B6ATMhJAAYQjHoJQvY57jj84H
ahP6Z1QXu5ic5LvsovcKtvnalumPm7c3bJMOSqGP159LIfePqGJN9RbDRDgnmJuSf25Id7FF12HJ
qdHOnAfwfkpElPcpZrhVIHfWnm5eS81sT9W0bQW9E3VisFR2RM3SpGZTbJi2VvkONA9UBLxvROgN
XRWHgstMFOCOTq1qh4kBSjTTXyLHd0tnHItwnGb5nZkMWkJryIKZdYd8njibWpMAYvFs7gtZngae
oqvRBzuz9F5C8k4AiMQM6A5vVxnnL1rkXmt6dmiH7xmCmwGmi3EbdfI+ZHa9b8fXqp0ZePBhQSg6
4+bkHkIA0dcjN+ATPaON6X8VAcYYtf+9L/i9A1YlGSvtuUJTCsE4tBUEFxExnUk0Zi5N/Tqk1OJx
5pPrWUV8zxN8gNg85xx04ISyyVFm4vQWVcp2yozeQLS2bO+OXM0LoMvwmIRxsw4RfePqbQ5cELd8
UJsp9d6N2nKfEkmClD16ZQZBv47M4VYi45DgTZkyoQ2lgg9J2hiwBJFg3A3JzZrjz6yrTvAcLl3H
qSII2qPdj2jNIxaalg1I9MkmVvtqSLi3vQ5oh45pLpfoMTtoEl8l4pFrLvJCRhwlaIGhIYEaLgb5
QXZnzdJO1cyh0pt8nq4EtcI4x3Z36x3wBkjFJzODtq2pcZNzGJC0+BHuFOGBOGO0tsgOsiMkr0NP
aCijGGLlNfhnXfYe8MeFP9TdrbEjfWv37zUZj2uqD38KhMaYqaZvFPjeZtTWkCPTKzWUKMKlandS
veqBV2wmdmt/5l69gveAiZpE/EpAMxsc9o/CKciyhspcp038C+JyHznTuDFrQPHtqAhCNdCvHKIJ
DnQVvcmfFXS21RCl5tGeCQB4/cAi3dobatKWLkMC3MFEJhxrN6EbNqC6Pkt3dPdg8ZpNpjElSsnQ
zP1fXfM2IiL8lLYiRAdZdqAOHL8tr2NkrhUzHNIxLaChAqRLIdd0eB6SER+xqiicIYb8OodWjqwc
aUx9mcAPpUDPdsodd6VLzqm2hOfiJ5UKUDLin9hR1paS6L9p3l+Qd4cCGVqmCJ4GBsrVmOq+SZwO
B6Ndn4iUbM2AqfD4rYeVve+78VFoOF95a9a4P9xTYqPHxInjbSro703dppuxcvB4RBstlfxnVVBD
V790vYfRtMiNvZzhlWO0xXnFMSfCILVp/sxuZe+GvGuAbQLOib/Bdg4Hu4s9vEkmDjmD+HAtkz99
Ef7iSnmzR1rU+BNGbiBjTbKHhCh2qq706FTX1aZjCmk1tvcKSdukfe48ybjcF+UhX0TPMg2/lbdb
cgi2Do00h5xxmTgYm8b8VCp+a80Rt66lErVoH8U8Wr7dhjYp2N3/TvBOKTZkb7mrUGzcCbtZK/NT
Nfg90glxoI2Hm46hn+NXQJD7k2T4cMDRN68SffpuW4LtSB+BWgBKLO2U1HoJvSdMI4vukWn5A9fI
ZCxNKwNLab8kyWxoMIO1duPF/ModIKdNcG7S955ZxX4coLOWk/WaGJyuLeDisuSqK+r4OFdtvzcd
zuEFWUAtNy+dpDEq5RfbOyyRW8Jm1AtE2TqZYCHBCuM4HuwcKS2YVwz/Ux0MfWh1kY/ssqXGbh9C
oVkr1HiUZy5G1FI1FtG1sQvxIYV2tx50XuiREdwGsuU6ymDNCtD3bAwWl/9h/G267E6b4bhq8kCu
q4paYNxcf+X8UlVYHIZkXtCnClJPe+om+elk08Nlb1npvx6VfCvwBP+miU+vV9POMaAm1CFLc+CE
ch0H7k84wq7Fibj22mHrRqjx0YASSOa3FPKH7odyV3KXYDfmzdIx5mL1A6NBUdkU6eQOlLsq0f4A
IFpENrSehgLdxYzjuh2Qf/qSWsKp/DDlyImHVizwEREtjNGLkJwJqxyP29zLdtNgc/d7KX9rO/xy
ZHN3cvxL8TKa0oYXjTSZ77jZvhkaJpd9cehSEwVIBOs0GFEbiqrdeDNvzEs1T8WmGqo1aGR54ci6
TerpPZnJpGoklIey2RRTw+d9dHskTuC8FeFJF7VxnlNE3E+Xs09VUQdlG/s2RIPrqIX0pTfdx37I
tlk3b+qZ0bKHssyAE0KhfqLIKt+nDi5QBep7ywglAmvEv0as+MlQDdmm2j1lQzefRPWRuhrQrtrk
bcpd7UxDMXPUgSBIr/7ZgVlzRiT/3tu5hO43zqtwquG5aTievOavxEGqeRjScbDPfhwSe6rAoztl
/k5bbIyjJSSEnk5jdRTEUzeq4zUwEqL+TWsCoqxwOLh/xwGOjdNxtWI+5veY0lZT3JdHoPJUwnIk
0BP1KEyDhQKJibK0cJM0dPBag40Mx5qwaDapM7wDoWmOg6t+KjcOtubgPKpAaZeolfgA6bc2mkdE
10FqQkgzemNPmwlDo7ThVD0vUH8mT+wLE6gIDRteSfBGlbvIJl8S2lz6VUERveh2hgCNKKr6A5MT
vV10sAUtE/7WYt0USyB2EEzP8LsO3VIOr7sfjKjNdVIA6oXN8R4748PExLGzJoOe8L1wxn80fMmV
UxR/kiH51+BIEWIewA2jeBpAPZ0RFqinjknLHxsM1pamrmQ/B/ZPwNXbb+BoRBplGJZgakkMXrdJ
3BF9BLMj2/GJiHFKSYHAuBDq7UpSWD7wNYaE5rMWDIXKqFVLU971yh6fUbsGDEbZPyEyIirvnnrS
A/FJf3Z0JuW36xM3ZxFxF9uLOLZK/IOJySgiSWfwHzGXKyyDEBKSXWEhk6ecbFCNhaOF6FpJzTwf
hCashmvS6DdgZsu8sTj0CnAmtzkzRd2fc2MVZu9hD8gLFqu+nafoQygwTF0IrN1web2WmRH3omY1
pyQW0sm5YxWmFsT0dhbzC9/khkB9LVH8L2X96RJFdjudX6tSkWWxSnrUOGgVeg0oyepOsTC41mdg
cyDXAFLpca2UbrezhfNMRnkBwpRAvnLrnjZM2RctvDlpc/1qMp3bCful41Dt8JgIB+GIIEjlu1l5
iMYiOpZBeBGca+CE8U0pzXyZ+ui7KYiY190ypYoL2vgwAbJ2cFOsjOAfELxko7yOSxV+PUbjPPid
cWfijfoXX7Ggk/kvib5AJPLdkD0wkwKrlEnRIAaw/SQ5l/QEafDvhP9MyedpaZm+GXAa0p6EORmn
L9cvftZaVDvF+QIQRfQDWiJcl1pwymoNKbLlfuIy2RjjZeDWz/YZabg9Bh3tOUPcPiAJwPKk0gFB
5Ehxk9z0gkOVw50qtwiLN50wOQxDr00D0j9xeU5C7qOkKximTHjbCTTtRyk+jaS+1XHyHoWYzEYH
tYp9z1pzvS7Fyyjd4lnEo+cXNLkJjCXucJ8yxJjYvgpTT0hNsDQh/qx7Dy8dLNk9rPSOantcw3SF
HuyeUDNPIEbmMeek1zzpHiGFQvLrGKD9VxxiInQtckAOwqkpXOR8yF5tmmRrySMwDlLbeh4KZeMN
/X7IsnlHAaS36ZzuNyqJ0Gdsu74l3R7zeMfTh0d4nS40u9ksPmSY0X0Qx2IX/x9R57Ect5IF0S+q
iAIKdtves2lFcYMgKRHeFDzw9XOgt5jFdIh8MRLZDRSuyTxpyj3mIprsBMN8avWHmLzeNZe40Wt2
NEn81OtqPOc0QiX7Arq4U8B0Un15g7ZuTVUfrdB3dgzvyPYA/DV5Kcm/BrdclfTflhi/qM6ND1E6
az0aJyeZbJ40S36dUT7xICPc28FrmFQFic6TeM8S/aBp6DdZHz/FCcxe5JYbY/m8JOKsgC1IZ4zl
oW/6F+JzoZ2qgXRxbZxDJJcnNyQUmov8yHzapRupO2Q+gI+tdc1MYTXjNqFPpqcswj/xIOaDXdYb
PbEeCGeeSXnZbaPA9/eOiMxtZD+0BHWsC2Ul+7wPkWOApmMxkFZbFxw8meXhyGMy+VHVpi2m5mRH
U4XMuBh3YcBCmfekiOqX0crTp35mIIN48TaATMWQkzGq97Lnzlfj3oZ306cHl+UJKuc02o+DMbPw
sWh0/WjTG8o7WGAXD3Udk5OXxu8MeqM9JosO0i2kP7OzCJ3kxluVc+RusoHPb/Y8DBlYSizcsnkD
VkA7I66dYgKXEt8WksFqokxlRzJsmgWfh2za3mYDGUV+On/pENClsafbhsJvwT7wmuhPaeJ2kNln
ZhmPTSLhd8o6BgPxJ+6QLFbKc9aLLd1on2bmuLu8jouLsJEOlYD+ujG/BvjBgWz1z6iyVwg79Asn
2VaWLiaW2DzVkB83dVShhZJElVseVa7UV+phF+WMGx2tB6eO5CLNw8qDkoxgRwgaPJtXflVKNsK4
qCfrEhq3LFmOwMS8KdgV+9RO+03fXlzR7nrEL/smTF4L3E4rc+AX5Lv4iF0wTqBum5SQ2bZpbx0q
rylrCrpAkWxBdaIlfo18ebTMgrehopw12hERd2oQhmUhzu8/Ee61B6zdMULaBMKEO9Y7mU7PHcJs
1h+tt45a29hKy+7XY8s4yyJCFYjbm99n1hkFnenm7b6YF3VqXr8jdMFpWaOllQO6qUWbE9O9AoC8
ERcA25St8doVqXGqunTlMcHiuKAyY4zNufCedNUnHbRaJXbmbsKIAVtSzmt8pG8FA7GgGBJcXZm5
rW4tA4wjcrW6qNOr4YWPS93JxyC9B1Nck2bWB4WiIKt5zyQGwBOs9ncXUxGzROSXIRJbTMKU00Vq
5aRSkfdllZBjsMDPwR+ETuqSGB+dl/TH3mHEEVV/hwnJfiOb4sFKzT9EvBJYxvB7YuPfxSGYTY1O
RE0vfTXcqt4l31PG5LbH6tHCQbbvIoQMjRzBeZ2sFtp53Vl/AhJQqm4EIu2JBkMgRowZcXYg2QeV
FJAucZYkrsyUrdUdQhZbP5RR69rrjrKfnG3XBdZR+kW1BhQbNly/ZQwWWDEqzqbm0XTdkQmX/9ku
+Dt2G0bblau5FvUmWnhbzL4uxVCaXPoJO+ph3pudq/eLN4YuWTcYztuHCuzqZhSPfYdXXoNQZB01
ZiBxwhbn1d8QN1dSe+xqXj3TgicwjG/CNpNNV2qb/DAq0n42pq1nv0Zpy0mHjx+JvWB/F0/ecY7e
G110ROCmHjP28RH6u7+PPf1b6votjgpvH2ctrpxB7UhUPeQGLrmZSo89YnJpgKevtOJzzMxRb7PO
Bc7cRQ91IPQhjCuH/zgDX3UhWtSojsvcnM7GVO3GtP5xCQNaVbULOxo6EZudrVWDWYC2AQ1fNkAK
2Krhv1gInfMfphXBse7IrvUmXWyYP2IsinOLvAx8pczSXWfuL3Y+p7vJ8BnlVB1P3N5knZakm9ZP
X6YifVCuJPMmhZfhk+p0yKtWHjpQS0TZ0fJnZ9g79hW4+KovEuvIijZoICJgYyM/leyQKRVAQo1q
g8YJxF37DF0fGY0cXtTc31DrcQSW+uy5EC/QylmbLn+FZCy3lUDow/SiWrm5gZY9ipptQCDkyjUD
8zoFj5aLrk90VDBj+933kTgmXfbz739gtU4uq36kzd01JZwXrAE3jperHY9m9KNOABNG+8U6yIrP
aGAqAPPGMbCVeKGjSSNiPFcmUFncFg5OE9E4a4lnMqfGblQGJKi55lDGmd+BZcan9U6FAf2Lcj6P
3G83Mc+WYn6PhPWOypm5TVY/+o1Nb1hNYoeaYKuj+a4r2P8OHjGqFcSmsv6ARd8ey9j+4X5z17JN
CDXtiyuk+i8tCmxo5tOc5jAfYp7aEbIFnNxq40w2qQ/j5G0pFTzmj5TFmD7QYHuIkKu0vwgHVxiO
a+oBI7+YiiMP9Y65RknQCvm3HM0QsUX5HSzz6dJ1SP0dbP9mAt2kVGGQUqJWW5MLzF4yB2mp6G67
wkJrOiM0JvtkYgKtvD2rSKTiQBSY0tFglGg1U474bZKNdzOPRoowP8IcPNlrP0uxNA5gQ6u03GLG
f00bWB7LMjx0gw/MLbuwxJU1oiPSLggDOebYSUYPp3gACo+F16LrqDfeTIrCaPWPcR49pJQ0rIoP
qRv/ihG7I3hA3uv76bTLj31L8ZhXNzNi9BsM/M4Is8GcB9gUfIdJ97Z1mBmYA3CwJGPTYnTNNTH8
r5YJGbcvduPKQQPXJf3d73mEFD1/uYy68tC4rK87Y296kF4ZmwDcR33tE6F3TP1ypMNOHgcPergz
c0MMtp2f/r3kVnh2WaTvVa0xzPTdLgodIuly6NAdGxhkigQXcFyS4/ndtFlPJcSayBTBQzLJYu8D
ZGQmz2J2kC/QH1ZxTQ/MaepFTr/jHiVZugIoPYzNDzFHP4bKrgi1glPlqZtJah0G8GYj7bIibRyH
PWC7nC52wpXBGGODVwfvm1gS62pj3xTZsU3a7pyTBKjqliGlxqdbA68k1MIDtVWcm8YokaXJ7wJX
+CHn8bP0KehmbHmj9iWmDxiWdN1kM0VhvsNlR1ZJlz26OYyJLiuZyVfjH93g25QFuwyHumhth0O0
643snrO4wfMIlKWkQctVxgAS0LrroLAgARzcfsI2JRO/0btuHFfEG7SgD6Vy010M4enu5hFhoT4z
ktFhgV3hpgQ/d0HRrFbZYD/a1PW0DeWK7A82OUy9duHvdpzpo+rwV61KVjx2u089e3jINWGZOoR9
tjCrHa/cjq6DliZ8MTzFsKyssp3XDPIeMHVbl2LUrFRBMeQwlwIv5sqEf1ubGj9GyjPHNfXBd0uu
UKZPiIL3uhe/xCnjGnqxTXGCb7NWY3sJI51dCg0Gy2vCeFslzgS8J+kvbA0eI9hCuIBI9DBd/3dr
TYeJ3lpyGJtCVptaBLsSQeTGDCYLe8K4ziKW473bTKswNiRqs85bJyapgFnQEzxl4avvCVvcdPiI
ONgXRFbQP2KYjUlZdn+xekOhoSCdpgt8mkOwoc8BMwprjQNtue4wcQk4VZgbWe+5ECNzg4iCgI3X
Co1VgWck/26ZzImsfwaLmkNtL1EOa+dodpVcJ2wFsMegWzfn5KbNje2g0mJCjHdZbsMK4px0anlq
HL3zRVIdB9rrKDHduz319J0lYKDKfoxchJLIm8LEejNiLb5kY11cAJX8FQvBpMUWUzWTAVDVPXZW
/lMHHj7P9AETQ3xoHSJEFkCgYjN/VnNgwFbXdCi6O7tl9QdMjcBoiwM1Dc1vpl/2Jq5dY8PqJz+3
0kHpVFVIg5a6TIJt5p/D+QZ17TqTV2VXDusLfxSfdSc+qgHIwuSyYNKefAtJYUcat2Z/NnxLGx+B
GIdbTBWFFj3fZm7cP4Xed1w4RJ0GdXQIzRZvOGIgaBFl+Th/IqzZcl/hEFkWZ4O0TNRkJuoT3Mb0
y8x+iZG6+NBPRZp4z0436xevlQPLevRupHrZ3HC+zfaO54gxUzFLD6Vt6FPWENdQXsYG8l/fTmd/
JnXTIgEzNYzoYuinapQal0d5UDlit8qCOsZUv7kyzuoY+0qxKX07O7qGi1HIWZMXNKHqDDnzPUjK
dufuw3gBMnoQwyxRkRoczRz3MrrmPYWYAG9kOg6ZplFz8JK6O+XSqK4ysfxTTg5amHbZA7auYhuz
9kzsfNHzsO8KyvitcFV3m0fNVIm7hZ7Hx3UAjIc5NAmJrdyXPDL25LGCPOK6QMfVY1pvq5cx7f40
VZyein5o9oDwqYua4gcKAJsvFktBOBhXlzkvLAk2qbVPFd0oA2kA9H12JjQdzO26Hyt4CKWR/MVO
CB3+0cIxnqjqKXNK90H2COJmTpUKnXNYTdwSjX9QM3bXZalvphM8CLhYvgPIIc5s9wU9Sc7oZYRA
FC1xrLG8VRk2nNp2PiYrWkxtRf+6jCSocpa1fUF7VDgwvoWP5xjsR5wzX6XAfBiqMP1A2/uMNCU8
Ji1UDM8zFhyDYzHS61hi1Iz+LRQJSZZVZzCHDK3B1o4PujY/64h7AmbmsJb2Iq/E+b0Kevk2goQ8
dk0e4z+WyZGnL3FLPhNPgAYDTTIzq7TAoYTB4bXsnGIfGIhA8tKRJ8OcU5h6rJGYFVEth+UmUNB4
3MC649TI9hZzzkURme/r8q8XOyAph5ncqBlXYCaPWTZ2z3khV17QRpuqrNqX1BmdVWARHwxhmetY
pQTpAiq/+ibi4ooZ806ULpjJSlVHUJj+ppD1iGY/dqE5Bt5raMUQQbxukdmxS/VUG75DNdrp2rhG
Fm4nRwAs0VF2NKKYyeOA0KQd4ua1zVoWUfBHmdPwpTKGfMtiNN6HVd+8EiGBqRyTbA8KfZcANH/F
bjVuS4+P9t+XklgpOtXM2f/7Eucc3pPgNZrT+Mipa8Nj3ZkzP00XoM4SKBerwl2PJsWWw9D1MTaS
WzPTdGunTc/zXJu70DWn42zQLGde1SE/J2g3kkP+iY1/P9dd+oPADuOavfXxlX9EIyY9V7fzzhuW
yo2qY6MmpZ+51ch7jnKUxCOGMGKnUIsmbvMpG+8Qm+pkg9558yaDgdmIPcDjTdkIlPtPAIxv+TGC
6vM8dAHiF8HmNyxiYs+n6tZRG9CdyPiXanZ9nvYQkQFRLESnYGjq3dJan9qBTsrOUTEh04wuQjfm
ps4QRxaZ6k/V8oJNy1sFM1LpacZzJWSHBLGo+73X1SXz05yNQObMt38vZaIRnBC2u2EKXq7R4P9N
GRQSEfDcNFZ3//fShUm/AXyVsQTOQFAKX6ynKqyOaH+2iKuCtRWbEfUUfDR/bh9nX/9UgUmyBMkN
ZibtM2Mu6UE8CcMWHVUFqWpJ2oWA5xzdvNiRHbokz8THBAIiM35FLm0Z3vKOAN3a0Qetsun074WJ
1XMw8MuYOItQzJdLDHY8bTkNIRsSiryIX66dwpOUCeeNI5WdU5YJFD2ckq2fhwe/oAwx+sYE4Vhd
Q8Bx+wK3+h6s5UtRGeMDxlZqHxsbD2p8Fne01Vj3LL3v6nARNJTtKUl4r6pZHVRpQzvN0yN54Df2
OsMjRtbXxmAjMRIO3nTxA9PEB80xe+ppLeI2vM52/TzDVH+oxuya5Mmwc33mO60v/NPomCypw+bJ
lNH0CqwTMym1Dbi08oYnBHlTYM1Hf6ZqpEQsySfakuAr7wo1AkX7yrQHTPqqbs6MPquHRjnPhuhP
DkkW4UqhhaWSA1UyyvmScT1RgvnhEd/Kr5g2fJ0MdrXlieQ9zTVs2eYbA7eDOnh50cM+m9Apdo5z
Y0GYvFjNeKD3TdkvIvOzrCA6jS6Pfo5g6HVWfG7j8A0d3vDMTVYiNSIq26gOmA2NBz/zn7EMdzxM
FzIoBSzs14I6pniRDswh0mh/WlKj0ddb/zS/koR1/4vLgFFXQSh50gKI0sOzJUnzSMzMPCkmY7YK
u1sTUviqwbR3wjfzS9os2Zt2x3Zn7vdRXVmYiWNrTdyhAKXnH3BcfJAaFxxGs33q+sY+mNK4lHk6
PKWBVtcwmm4h2XlrA23OxsqHAdv5PJElkTD/c8BnpOhBazEdrcI2nlVZ7x3wdAXM4CXd/EUWrTyD
ajjqCSdJh7h8Dx3lImGxbSBW/BG+/zCZfJCTDZuq0AFqq0ltQUXlZ9EDrtQ4RPZIBHIJ6M8K26tb
GDw38HALY4KgLOSjabBlHRui5PhHvpIsyM5GVEccmaRm+3DPtqFW4JtFbV/HDF1FW0l+eXAoiRHd
PNb9NuqTc7ykBjNl+qs8ekXM6npdDu17V5ifvTmJgwl2jAELBM0UvzFBWlGlXmZwxUc3qpa5ejoc
DFDAqybAhQTdfc/0AY8AhjRHk1PswfdCOR+zUs/4NcvK+WVN2F07UL4NT8NT5ZivLZptxj/MA5yC
7UdZ0ZKTJA9augQ0SBYYPduYnaNirNcjjsgnkFSHqc7VYk5E/ioEc8RklFC/ltTqFlFDPT+0Ab0x
hgWDvPUATF9GqcGUKlhrU22CiPPVz6MXDCSku1ci/D1sBmKF1r5Sxxqj6d51Ug5rK2uJSRG3PpRq
N4T+RwE5b1sDLUtwwr0Qi3R1s1M5hOIaO0sk9FhnB7+jW4e/xd6+PbDrPgctw/OcoAzFibIpW/Po
/vvUiQJZhHI45nvQWk3zYse6PqUldrtmEapHMazmuGQo5rXFolvPFVQ2phgBZSMuMpxuxWJ4jozf
aLefUxG5x9r3GEKOAyvFkvq7iJjqc7ekOhR3xzvmpifWnYmglt4j28YRqbMMVoHnFQ9CkY4N/f0S
gu3cwuWoRZGySU+dFZj1TWzNFkFsZrq8Sdc6L5+5m3JWst6M38Y5xS5yjKymjbd64WL9pjPqurk6
d0BqVGDsR5F5pBFhJfbD7qGukAtSknzIoMehVIbOFhTnu2n73i7NESaT2eVLfWkiIF22DoEeGccp
hjVcIB+r+7E/6KF6nCzTOSn4+JaOXVaG/nsrDTgySlOSLROfosieVVw89e58mntsoFOHx6AxNuAa
6yNknuicH3DQNFsFSBVBr39fkEb3xvRcNkEuUFQVYClVBB4FEZfJ1L1D+wiFi0PR+ca0hDtr+pJ9
ah4s0n77QflEFAC0kRXqSzPs0WDz2MJa/kYOAxyHMiTnydb0UUDNqpAFq1OLQz2apDPm9n4yZhQ+
lcLN7Hmf6QTPzjMQSQWPikYXdaOxJQfuPOOGSnqMDovJcR/1/sd/PpXJPwjL2xLsMWx0zBpX6HtR
RvNBxs3RkEQgJTlIbMsHkWYIimb5O7fee+8vyzEKDwMfeU63ixm4MCKc98bw1H9NQZtdObfRYjfh
e9Nk480N/Z/ERhVPrYFQUwCfVs1Ufpk6gNfA9h/x180uWE7q2fsVhP6d5zbbcyHmjeq4vWvpfhFy
hW8sHbdDVZ1Ym3NE2KSUsj/1SqRCRNEPmC8BivsrxYPz2ml5orfCdEbHu2nT4ICtfHFEgdYsQrun
pe71NgFxopQhdyGmcAB60Z3h885tPaa9HaGmUESel1osGDmA04Eq2DTj01BR8Y5BcyLRAXtjKoO7
l5vPcHMpiUX6WObQ9byisy4sBAUlUP0niXuxdWr1Edjmo0iIquGIRaaRvvpTsJuN0+C3nFd1OZ5E
nn6ONesrM7L+ahKqNsN4Shf9sElW2t6DlLOrwUHLLn51oL5wpBWfNhiYdYUIbEslvkYv9lulE260
JPD2s8BEETX5O1WN8dOll5ia6D/humU3P6YNdSThtNpXrD63YQbdCFCTsZmxIq1DVrCZb9yZ5jSb
vLQIFbPiD8clsafy9FMSJYuxjmiqCjb0Stb2uG/RYg1dXJ0TDeDCQugQJSWEGF+zL6h70MYQ+ZFO
VeUubY6lpteLDH1oZ0xgYuQWmof0NdWLIb79oNrdN3OBor+Gqkvfh7/P3ilLP9tm2SNQDfFDhN0h
sRlXdKb+aidU+eyYNkkn8UqCCAchMlwzaYyvlo9nrPpVewlBPQh1TuoEOfKT05Uib5r/6KwABUM/
zyi+vweKyxkFXz9zJXnJuiUWDL5ifYqdiSdHm75oA2ZfRlRDRMJJX/9UmWbcGGISc0QGjcYe3lEX
qauPCF7obxDTBQcFKtiYCdCAb/FCmNbjXPVHJrUwdlqGsbUh/prRtpE/uTUfNAXxiNt0bSnvc4n1
hLTFqiKqNTsnMXK3LNgmY7w7klUb1skI42D1iztqKd6ZWQEpzo9Ba0OOtxt36xf7uYwzwlYtGkaj
ZqTdlusgrl/t2KyI1MWvy5j6iDmB0aNLpmrWmjgze0qiRMTztlqCMquYyF76O+Y4vFe2MFkp+M4t
zFH0jvVA6zi9NfjimM6Me6gTNMuzc8whwQxlm0BBNbmlDG7ahBSxwXmrbbFNm5Ebiq9W0AT+qjbG
f9JPF7+vTnmASiG3b7AD2iffwVKQKiAGRdvt/aZ5NuLfrgZIUrfOY+4Ufwxtv4Z2+haXt751mYjn
DzJrq03h1vt4Lo+ui4CZeVpPqrsLROc4CouZPTgQG4Ktb1yYtv7GlgY5CQTuIzNLdtsIyzZWggZa
Zs5begpKeBgUB49enXzOTvDNNutudM51ZGLMjcqTblbjvYmiLxngOcUe0zhvYYJdtk5ehR0/wW97
i5sMEvfvuc9/ZNq+h0XzSA4O4lSQMhHDZkKV00f4dIDH7OG5aqMjhtuTiVDJw8bBJNW41Ab2ESHv
pnIYpfibfCjBjSqaezbxJAzcKA8oEojSIWDoUIdYcIZva46e7QYRieiLdq0URh0r/jOmIHMMyTGc
DcRBGPCRcOUyniG7eBWmZ9miSYkNnHWOINbRYAlqEgi4ckvZ3MMB1VAYs6z0VHYxEwSscU28O3Pk
E2tDJBFuelzkrTz9qpU2+SfLlgniQBvNtuBjUuVH1SpnGxSPwAKfvTD7I0DuJt78jvKExWq5F6TB
44kbUZ6hGWiDcm8M/prf+oyT12JWQoz3XMw+ySnZY6TaLwMNkBMCCxyIQYidj9LIMZiFCygrjD8k
hyFARUTb9s0fQpR806rBG+HDr7dqiaCER0W+qUgK3ZFRwcOA/bjX6KuzSNJgu1HMqmJLnbqujZz5
bSLOcxZc7IA8Wj3527k81R3SY6xSaJ8KPnu6Nm9RTTaZfGvc6dKPzrUQnPcq+DMg+yHN+2FUWMKQ
YGNqdnlisde4k4V7d4b5SAENXjFH64wKEjrSu8I2obV4hqD4Kab0jfhLALsRh8bs4UEeMCrgAYx/
+knu5GIiTGEhBI4+ZXb66injRqZdu52iCbAFM3/ENcfc56bnxn8sci/fFE66C3waCpolPveakhmF
JU9y3DdZE3y2BRLeoFZgBZ2Z+UkaAvPgHK8lwoqc8AAlKcuJperZQamvuCCzNu0ZbIkKSBcj/Ztt
IyxAvu+BOgqf8s5/4Vlrrl6jiNW/q9D4hxfhNhuzZ6tbJ/Kda5atW4UEBr5377gg2WMM0RQrpwrK
xc4WGbGRmOB64vhsjYiyjDmXeDSRloT5ONRIzBKF7VYxS+wHtF5DLN/SDhaQY2/KiYhyQAtMe++F
iu2NnbEsze3obRiNry6dWT7XTb7Ganp3jOWdRmrvIsZglzhR9ADKXYKDR1jQYcnflCAgvvpYMdbR
1p4VHEKvrvlpmLVIMtkp3KnXyVThMY4Uj83axkGWAOm+J03VEnhJAZXdQ7AxUwq5EJB3Bg21Mbek
WnMGjQEpo4huqeK9mBh5JOfICpc//ntphhpMzfLy/+/996fAVquiCyPWiku2u0MPcHLaF6EQWIsI
SJyNi/vkVOD5vOVlGMSwzcviLylH0dkLknQpw3Akz5CkSJNiMWEkcbIbR4sW05T0Kxl4No1KY9V6
CCKcvJnWZaWmc8ku1h4mewuy7UM3pOaqFK9p3JGDEQ3LSNeh+SdsotnlSprbjJp/PVmuunJ8M+4X
6rVH1fsb1pSz6a242Bddfys8uLSD50I9Wf6ELtXaT2GyLfEN3NoUsC0hePn3WLHud7JXj2Ts36ql
MsIj/oBzDIx0kR4jVfof7GHtc43xoErmT6Me6RuiPN4FyuNtT4vijhWKyHmnlbt/X6ae9dlOZQ27
DoYYWosX3QQXPYfjO0KbGleXZZgrFnWCsDbvxBXMeIfJAv1PIQ9gVBiCKcwcFAnvvWkEv+Y+/hWo
jEFnzsbD5f+sIo8r1pyZq7rNSbhkxRRhd85gW1xH5JtAGoxtUDfWku+Fyia369tCI1tlIgGTG/LW
qLa5G6Tp7CKF/LqIx3Nvp2jMeRQWYWJeS0Gwm5pPJuKzDU4+SOZTx59iiBKTKQ+J67F318Vh8uID
sSI/1oIrxs+GoSAiaRVB79rGq0yahT/tkRduSfd5UkVr70U77gKrYS2RzMS52EnwQlBfCseXYK4p
2y61djx7DlJS6slwqvsNu6I1MYXfCNOGgzJ/MdqbHzV2ymddp6eBhwt4Fe3unLYOdyGIP7jxO8dL
3ZWkSN/khluj0by7lMGMxniHOsw8q5ix7YnHcHh0EgdvQkgWUknRREwVzv0lJTfsauzgDdq4CnrL
1TbGg6g9YzPMgMCK8LOaHbRks/ndQ77cFBElgW17FaAxXhhp8lLADRg0y6k0pDX59z03M1Hhk5zG
9CPtrJ0utbdtMou5qn/TeZ+sdDGTmm0yf/JDYP8jDLUNCNq3ITLDfdlFBnEhCF+Yd290U+0mgoZQ
3gSQNXB30LF8e1FlYkTx3A8k8fupNovfPceNqSz7FpekrwX5DZTAynajxXYcnDzt+6fSZ2KK/IVx
TgAs4jtlhbRBhfeWu+0fNdEWJ/Rqu8rESxSy0JXUL8+G15WnkXCSLBq+xDTdzbC9tH1YbCNYw5di
tEAz1QMIhtBjZylCarNBwIbIzCOkjwthGJCuao8wub4rz/++bLsjpjaK/dJ5mpS96My44o0FCzgN
bx2Nzr5sx+CW4V7478Vpw080MGKLLXAVT2715ECyhB1sWhubkQjANjgmuzof83vIBJkSet6Wqup3
TZ49FQnJFSv6Fxa10p+2Ycv9LkkCWbHNmeDD6vzckWriqYJqry9ORtOIlHqEr/+9ZKPMt+nC0Te4
Q2KbabxKcNPhxSpP/fLy70//f/n3PbCCmJn7AGGnLMlAG4cEapRA2aHhIJ6g1XknvOQgshMy7HMV
wZtsIlefIjNB6+QuelIL3apA5XxMCHyYfIW3tVo+0H8vTtYHJ3jtx8mxxD7BEnXsuNTDhhHfymdp
cElNLZE/s6Wg/GH23GkWE+kJdKmNSwzbRzKOHBuILfAg2/WpNQaMBmFZn3AUYrpBXewTUHee4RmT
ad3bBeIN8wbFG47SZPbrHOfjOsIUgKKYPVvTFhJOskCdoFGqT6yUztAZ9X8vsKlN1Ot0w31k/WDP
b7ep7S5S25nB+JjOJwOez54o8IttjSlyQvF7GvH9zTbynEGsNemk2M4+Bh4CDElRnbImY5+ASN+R
Ld+qi/M0Gz+ZTzwryrQMzDtZlAmVjVqAxNnET4KOF54zAxNkddcpioA2O49Si2Gn258KiNhDYxvv
PfpdkXQAgaLdbP4yEhfE1cz7WiMUWitPP8dzjrKGHMVUtccsNXYKBROjgnVbmqekQzivKBBsdWo0
ArRixMxQ7wiOZMbv/50GSp45LF8HBbmiZg7KUhLsbAC7vThrzUeTlz4jgMPQd4im6oC9J9W9T7JQ
ykI4TsB/U4M/j5V1Rzizn1B9uWPB+NwkB9waj3KwH/ww/zKD6EM1JO5MAeqI8uAmvG+tTxabcBQg
1HFvKmaLVMCvIHTQzzEQydhaBPhWwiliFHzOfYilVRj8JWLr4nntKcXc3LkddLwFvTiHr2zhMBsP
89aSEqFpf7LVdB//wTCqh5Q42VXUJa9xMv4YJfi1Gt+pU9kCj1lwqKX3LVMbcWrwXRjYbWQzwKYJ
/UPYI0+17qig9yGyINfBTmhVD2QUznW2G83qx3XrHRzi4BC1vIVJdVMIHKKeQrCrXBYXRHCMk3zU
wW5wov4AL+BjkBCTzPiV64QQejJIUtd+gbPCU0mb98IlFZXn2N4Pii8crewXYKjbynitUJiCDqgQ
pVHBwVQIVxZKrchNTlkVPXl5zQk3Bjv5x5K8dfbyNi/vVZy0BFyzb3H4mUNX/xqGm/DtJ5+edMXD
/1DncQa7YE+yEBe0wccA2JC2wfxogL3FTpvshOv/rcb0Ka6Dx1C5Bw4DnmOaS3IY6MpDs/wASfCu
J/Vhph/UuWeUPozWbWzhCSaxzRBVSIuBr9qZYkiSyTsGFNwX5AJFef9pxFwcule4JJIf9hdvDm3q
NHC1gx1/sRsRYlWkF1Ax+mbAFbpzWOSGtOTtI3XNDe3/SWfiORFGuHMSwcS00md0EntVGFxtNp8q
HxAuSXh53Ef4Q6r2IUE5NGTiYnPprwzDvqZVYrCXp8icDGumLcV3zeSJDoK8PXqGsiUoJX9wyuBZ
+JJHmOwYXAZyH6gKwXNOCB21ixsy04gjCUCINygnPbhruQBtBbAgwNLJPJNPAyPwMn0KboMEbekb
OHcM5q0qQpqsiY/GMgfQLFiJjn+f3cVCq8VyKwF5PU8vaRG361d0DjBZ/UsvoPWNAG844D+U2b2L
Ru/J52Z40/orA9xNP3lPqAY2pWNj6BbRl1uJfSPIWTSNHaiLw9Rgi9FmaWJe5YclcHRn1tVWmZgS
c/IBXCu6+6k+eBgC8I/ABPbIWMRXTAa6++TfNTDJNRk7DGvmRyeff0ItjpDlUB0ir7NND1waaPy0
f2odKyIBRl4kXCrVmAQ3B5d69j5j8A6T+S1yvFdSf3GqdYj5/8fVeS3HzaRJ9IkQARRQAOq2DdDd
NE0j2huEKErw3hXw9HvAiZ2N2IthkBqJv9RslPky82T01mZ4m/RMEr/Zbvr4NC6yRoCOEO4oHdwZ
EusxnbssABMSdLb+8WpATPbZx/+6iyPrgxYsX9xWYMfZwkCIbqS9HFm+9Py/btm8T9H7EvN7kcuT
AxWnW+cGrZK9xb9VvADJAypo4L/M2ICVjUPc7ATtN8tpnUhNJB0TGCM7+CPR53h66DmYc4bmITUc
RsRus7kKdXK0cTNPgj+tPQZHkfcMRpbr0JUW4z8ixjyo7TY7lbnLP0I7NzU0Mns250vk6E+/5t2i
Oe1TaOcH7jKCAXKwTQ/TtdyAPCxYuD3/rczPcVAktEGyAzqsxMwbh0CWza2u3X8lAT1eEGO3SMbX
TlV9+mSNwprFTy3+n7yzFBgZZMfhyackj3AZSLmcaBwTS/LJXsJ/lIaSGbmExHNU7te0p2y2Tdxj
n7t/tncelQ5hwqwN1ND0ORJjxtdlsfWwYLu59TDn7TX1UUwrDNViIZSMnjE4W3UlEepdFTL8+DLG
+KEqNhuEv+B95ofU1wamSNoUgHR+uSUvqIN3dpFQiLt1+pzkM8DLd8PmyJmx8O1h6HHi3r6j7UwP
eK+ZxnfxyR9J62SDNex9y+WKFXHL0UF2sg0fJthmL+ZKcC2AN6h23vgn7iEyqN+0NaDs0VfhMA4D
R22Wx0Tav0vILmzQpl/kW96+RQ1Ynw1irQA9K1YZeGI2zJfMyQE+uDiWi2t1J7VCYxEMxVp1m3I5
zCigX2xOdGJtL/bYhn1UU3DjXBDHDuNAAs8tJdlPwM3H3npokGv23SqIQVv1DRONDe009wdmLc30
2PqfBm/1dsCL7/9ayBoZEmYslYsbVK6+ROjBu2khG+FOpMHyJ6+Nn2xCE2k2Qu9mtluoV29t8Xn5
OGnkcBVqYI8HDMhJ6XECIlKpCdKK+5oqekyj+blzzeMQL28Y+u1jlJB9wZ7bjBT0tVDkmKvSJlYz
+qtKKlFj+yvzk29pOczFaL7PQGwbm+eOE+StohWVLDsikhHGufMMRNeNWOGUB34l8yD8rc8jI1qD
kEWRfDUZ2AA7R9mTImxRrkq3JpFSnyvDue2qEogU4OLdWOrbzi1PKuYdtdD5urEgFtgj4Wje/ywr
K2RdaXuXLP2rfAY21Wy9dslEb6T47Rd9ULRwffJYverVfISKleWf2NuZuRnqlOnsO8MPUGisRnI2
aAaM/haU687fTcRBr3XdnokO8fdV/I0X6E8VcfiOUgavOEOMqSCMcykDTGbMlxE5HCFPC0KjC4+O
soAE5HV1aXPx0D8v2KVmyaW/1d+A+znettXL2iuQNRKAl1DQOc7bebiJ0XCH2T71qnlJZ/kljLY9
t3ZMDGSFtTmX/mPlMgaT8LJFZn1UHTiB2ZlIRk0bjF+65yZ2/yZJsRA+x+nsOdJk0GZqNPE2nE0y
Xb7F9gwJLIOZwnwHw+XBzXzY6xStXhbL+rs6lgqVNT26WrtB4ySoZiKi627h5+TaoMGa4bKO0E9w
CnwZeX5D/YZ3KVOfCkbgI/RDYza3YY87PbYG5Vt3k22cYyczznSfPaQRtyjXjJsjf34ntgCvuhYS
ikif9D1DUI4CyoJbPLrT2eNGmk9ZOFQ6DRt/zQIO+Buy84oxQV3mJKqCadJfhH6hhMsWdJ2SL6PX
JftBJgIa53ywOAgPBvPHzEOUB/2aHBtuJFDRSyxlOmnIkYCgC0Ssy2OcRAdEiulljcyPDvrVYezI
0peZsU8X5Gg8keSVuNdgGAUjKdPZux2KihmBNBk35Km4wfhcHTjMp/u+K28p20spNuW+3oLnMRri
K5M71XsOjAdfOm+tGTXM9AwMsmxXfv5MQWgOeiDmnJgUd14DMEHHnGNqAEBxNX3PE64IywXTm4G6
4kiGajMBj9Y8pmxkiY/ZpEgwwsLVtNZhX+JUBtH+5Ez5c2niQ+1XP0gbwKdtObzazU/SP/vNi4/1
tcEkUJXdQ6GoCF+hStH8uq+WmgrWU+pbeXrr+gwddBUOhbzNks4LmxXTwnZv9tvpH7ncnMsZvXd2
/wz1dosPqL+M+ZKDqCoGH5PTXCwPxebnw/rfz36+/H+/pS1iGKEd23Ja++Qz+BfX5xHdP+vZ0ccG
QToXKwBHPHRD8dQZQMI9DgzY8kHtOscp4UWUAv1hNLU+J/ipMp/LZgfxKw/TquNgyvRlyIUVEpk2
HoBpZ+cNA7V4H0hnihHWcCNzJ+gThuJpUz9EhnlMEBupcmKhEsq98wtdIeYP00GPNIN4YzjbCfXX
aYXpcJwfa98WxGAdIIg0Cnrs67xViLLQGwLGaUxJZzXE6GuOHal8JSzxEmtxl7XOnSOmZ871MMgt
uotw2VWVxZkhhpgxAKAwMJ4fpFlfR6N97nlHddDJnU5xoyYV6PbRnWA0uo8MnMOE+819UiEfkY5q
bftkkkMmXZp/p97DyNYa1IMH1NmWzyB6/xC0/VU0wABWMf9tzCkGuab+RDXomOEsUgF5XD/FU2ad
Vdwjom8fujFiBlRHH6sOiP9xMQXGtcfafvVFfCZaeIGUfG+kgEGagZoEjCBtzSI8EVQgvpfBO0nu
LKsC0amyC57q+ykZ/hXz7ITGJmGra7xgv9QsZMd6xaiijPkm9pfLCKsHg9ITBiqkRX9goQdWTd6H
eKQANoQsmQ60NMbpL3OUT5wzMKPo7L2g0xPmz8OyIXB7NCWKMXKa7cdbXBHX2ezHh2gl0BzV+kPl
KANq1SEe9ZsoN9GeasANdnsSvjjXPcy0laF6J9uztZWGbNhfx6y+x8691emCktZf8yF71eN6Eq18
qKN7n+QeMIL6GdDBqxtbE8/Pv3zMkMhsDOR9aSJfd2gcn9A08ESsU3OIM44w06bZwcO1OMxGWfMF
nDog0sDYo4TWLGQHTapud4lKD75Ccau0eEa/J4kWM6Cjgre6E9LD6UZaS2776cziuzOjzLgw/K4P
jfryE2IulRqB0EQTvzKAYYtqojZdaj5FmfO7WaKKgldtn4FdgMhMibVFWejmakMm41CKTNVdDGkx
1vn5VKYF8NhuhAoWKS8sLHket1HqYLTV5Weo+vPZz6+p0xz7ClYLOY1aePpGNvJO+E0auuBjeV63
YVPi6HtpuN8zQik1zMygxv8OorTRgrZcOgbM//vrMW0lYTTPIa2ExXwj+6W9WJlzGbu8Cj0LbhG0
375130lzwZsRB+FbLxysse5iasKqDUKwk8BtwLYcsqx6ks3ybhfWL0FxBOstkhw1qzkhiN3P9xa5
wf2vor4Foh07Zpp0Ry2Bbtd1KWkvTpsPn7J1GhEayU9ooJwu9nGBt6BHuVQC3Z5dumgUysrWz8wZ
VAd1ogngk2baOsx7aB+jPmKwZw91aGFdOybEFd9vb7E49tjpl9o4U/GcnHSSuwc0pVt6kGYzWx9s
NbxYndufty76nTtndCoZLbB6nrCTBrWnc2eDVZPeJBvK7SumNx7X32ZpI5jP1cSLjDBJPZSniYt6
hnuBuQggtiS+XbHWpYYPFxcEaKvtJpCtZnXStT4xN7mLothH5KcVfMOhY2GxjtR0N5dqGAY6QVSa
hoOPXsvh9fLzgW/Y/OczZ/t9iqDbHto9EL3ty58P//f7fr40e+3yw6/DBmfUhZN9vGuNiADvSpFJ
6z0npUPa+r9j2pZ24Uu/ffj5tZ8vfz7D/QkqdNHnn69sNoD//Db7Z847gtVKS4FFKtuyOduHliDZ
pd4+/HxZEdqm2g+YUe3OHjw3DWxsINtU9wl5sA6617QysFis+T/fxNm2R7V9J9O36yAe1fMcNyhd
c19aF3Rr8z8fvNh6SeFBb2OK7ZywsyoXMgX15fBLyNkTPjKhNy1vxtz/KVajDiKfy+26pMGiueML
OrY6mIVrTPHUvD6vFnwmhBdmPMTdXcDmDtQZChOBGDL4/JVoO6QWCM/hIXXFeGk5M1ksutSPrW9N
Vj+SXzbtNki07x2TtUR6+gfMml9M/HdFUV/sendtnz7w2ryaMVflTh/Tor1bc+qHjIU/4MnyNs3N
NXCdv85C1k5O65+8tvyDtcYPBTNQZ1RpOGo6Jv1GhMNcbGi6y8+/wxua81QPJ3TrP0OjH+wISp8j
5CWLlsAwCFfG8juzeYvb9kpbGMnrg02anvnjwuZtTfshedcDNQ5MOX5jeGSq53HMaskMcUxC7i0w
hXmStzbdn0FDIcpj5PO8tfdqMRS4A7oXRvvRBgXH7mAPA5iD3P/dlT17EeCNue4eF8GclODCyru3
o4ii/V11/SOD/P6Q8cPcJesUQhW4RB22estP3u1X0o5nhgdzDibZTL3uGHv/RlBA98CF/aOxCrFb
E/ms4bgGaMuv9KfkF6MjWZOq4g+7N77vR1CRv31tvrUjCMZR6M86KX3iYeN9p5ueuLdIHpMyC8nv
/IGtD8C1a4mtd9Tg+fZ34kLIoKJoDFv/0VjfhddBI1vXaW/XxU0nnznSAZmWXHgds/RCx/cY+ub2
uTK5i1MsnZywogUlPLEQuExxpPFmjx5Bq0nucIFc0+62if8RIDpYruCNYc+f1VbHWHYvtSLVQPiW
UszMPpX++pF1xs0Qk4uvag6ac4/RKXVHggIcEH+E7DiC3Jgga+Kd3LpZctoy0w1v7+AsE2qTz4cb
zCbUfa/JWS3rLer0iEQJlFNlgngUjcoKG21PagrGDcckJ524KzXUX3mcQQuM+5OiBgIlm+of531I
mDcNAn9S55GVs4zIDoa7ZvBJGWoIE0v/1hoGl7aSvEPDaHGhsxJX1Hbahis0E0XcwRpg0Gthv89r
pzwopw6rfvy22245szmjOEAzUxKN14bGpqcMl9WsqiCHH9zMAbk4ZCdVPDme4pxiiK+B4bjVJPeu
PK1bGXsdlx/JZJqhcpdfujUKSuUoMS/K00TddQhM3d414FE4ky3LUTGwi802QLPnIYOYdyi9Crhq
HdGLDSueICfppqRpj3MMXG/wTqzHjGLSLD3ZEw8zAd7m1GY+2n9F2ZbjMyb2c24o8tFweACF1d5V
UyYPU0LuwOdytsNRmgIuoQPCSQOhJVGXmG/k9i828wyUB2alFsfYYLDToMjc+GbNqGsdazZBIEpk
YQrCo8X4t1WnIt8UPP69BCDMi1mv8dUucwjO3kPTcmvTKabseBB/Urv7M9HBByQAFSnNA1NQEgld
eiDGCfXp0XRm3rEQkvdYl88+DRNQuJKj2ZxdsTJIpFCOitq2UNx6BmYOiZHQXTpH4ylKa5stOD3X
GyiYahFBdgetkEoFJKLStnBNyW1RdgUztit8d/Kw8t/MdeCyxiBNIKldE4cKp8XXd45Plkr7Wh2n
ezrymMLI/uj141vmW5+i6XlTLAwjOqa+1Sz/+ThxUqXeJgTh/Zwzh5qV/eQV376mlIob0cRFlpSd
7h5lqjAmMRyyPfA6Y7VxRWfuG8kaP0bFHR6MbsfIio6+iNxVcjP0gJz1iLubVZgSst6EEW3aYPlm
D17mW4//g8YfN+Ds/MjYNpgt8Vypipy2Hb/WVoygbS05mtw+cSyCk7Rq7Sy7YUUScjlqbLWyf8tc
Kjw84z1VRnE05uVbFlR/L+t26w7ddMkCsR0vKgAJFlxaY1YxKRD9YeGJxtEA4MzeG573EDXFbzsD
20oD9DPc0XC06q/J9t7azqU2qGbaZRKaHH85joelqndeVdn8m204Qlr1B+30QOWY8u6oE4VzU1yw
4XPWEt3TZOZXYH9PEt8D9kplIvSWHnpV/bui2sTRkuksOBsUCoNem3kvSxptAJ9hmuy9LMim9lDK
/F+yyBdrqsi4TPhLjGalA8OSoAnmsMNRi8vCp4xpvLVN7xkQZ3HjZOJxGpqr2zvuabaG+uiJ+qFq
p3dsLvQQoaCQB0cYbqwDAikbOPidkBP9VVWWEVQ+6fxuhhla0qLtY2KQApme0EwecNYNPRRH37Zf
5Ei9KY/bYiRoKIl3MUe4V302cPf5pKHhwvg8OkoLcQivBO5TSa1hs7JoNQPPndZb9g2G5GTR2CcN
azgUn3O6mPgpoVxm89zsxo3LuAoAnUY1PyTLhhEepwtgTmp8JMpMrT3eJBfecE3CxbVX9t0Ss+Sv
roW2GbdI+CX+ouyiaR6OGAqTnfWm26KYPis7KIOyqYZjI7k+u1ASe2cdz+VgMXSuDgJIzvZ96Jtv
BgBXMCT3GG1zf25C8Ljpfp1hX5XImmFaM1/hdmsyOwK9GDvGH55y45Rb92MdvQrTSg82+QweanyR
Jg1QhZ5wzB2dgRaxslD1scUFBHAtzF3Qvkv5WS3s6oafPs+2OHW0vbJNeKe51DBPNfGw2APm6Hh4
rSl7grXbmA9GGp38nlDBkBf6KMZx4faIEoZA8J4lkCedPMNYhwn8pqbOAmsb08qm/544yt90NHqZ
KddVvwAPFVXmr9iZuU+hcaA31MNhnYqbQWy4CC+712kfH8oGtUsa9YuiwfNczT0E11q+rmyNzNUN
Sm/gD8LdvkY9FFzm+jhL1pokslOSVBbVwcnNJ2Cx+tnJISIl6/Ba4QYKJGL2wHeMDI7BWdMebHzv
kKYo5SRqF0ZZ+93ZQ+BLa9lZPjwbOLeogPqxrQnG97RbM6tRF7tHx7DzPEP25VTsLcJGOQCwQGSA
vgpgLmPU/u3m6iOS+Z8ln2LGevWvKVLx7Vx8mD7YjxrnFQMzley5U0zhGG3OQKiMY52HJmJfwECR
/Lf2i8NgUmdrMNDaOYtPN5L0z41V7kcDYY9YTEJEoqsfZMK8qVXfWnUrBgA2SWp9DrRscyqH+7wi
TgLG8g5LnfxazVTd5P1wO8PzC8CcilOJz3qdHR6oGOtcVHi3HlPPcpbvLqasAAv6ntvrdAYwXuKQ
g99FjAaRptWX0Uu6K43lM2eEdtH2LYwkhoKeQMPy4dh6fsyFjNwRYYFvwqvrsdu6uauIibHFgG2w
JEZxk3K8DFu4X//jrH0t4urRn9nQKnwEhGF5dVeem2NnC1AMIzuwEFyNvC+vr5vQGzuCPH30HPFx
N74VJZs5XuGYFh1LXyDcxRTO3GpVfsDSiMOl17dMEJ59Z7kOJTXx4Gc1j4t/v5iNZLhsPg2Do4Ke
c9GFqQ/rWAEwoQO079dM7TNR3cyO+xQ5saSEgN7serF5pb34Zun5S6tGkiAElgGkDhIRZNqVJi2y
GAZLnuOCu98W0BK9ZTZBXiqB8T1fuL/GNb30v+BmxCebJnN0rgqbRNGwdIIFanVFTDmNeUnZsUFh
LafC9b/hQ2Q3hs2c0xV4NQrcJ0hGci+wDWK5MrcjJKfv3oVNP61Q2WRvB43nvDSMvuxmMfbCQxMR
o/xSlB/Shd2djd7cV7pAcWPwt5v3PBdQZpS4K/AwBBwAunrM7pquScnjwMhwEG8DV2rUb7LpGZXB
vyg121fOt1B2+e7UFNa4OX+NJvfPBrnMqfxwDQc4BG6w0ewAuBsPfel/ZOWgnoUliJNn3cPkddOl
9Lv6OvvIOgzMqeAqvjyqO3frVgNVog8w8oJsaqi8DNOFNaLOyvY0YkCkGtsonl1D7+cFvCaQHD6r
wD56RfoxL/H4AE6bjoATRhGINwnhsISQTDkJ7zLobUAwmIA0DOjJ5tLDdkk32OiTT+BqQw8WvML5
W2GwKyi6sEMhbzyMzTDgbPPU3M65ItbQzygAmFN3qUMzJJWvVbBMroO1a36EoWlSj5AQZ/X85VTD
MWwLAeVIk32L5abSQAg4bHElt8kJojt1CWlqpB8aDyEd1pz2DajhKkOecgiWeu68cB/hiC59hSeL
dhXHmG77kVum2cNDp6U635WEuLGcPvF7OBU47ht9O1QzkvSrO40UFLF1bhfsCAzVrik2FoEDpxku
5b4myHroh79c4xtQ1tm+XHtJr3VJsBpovORtEhYlQUYP1PWQKAO8OtaEYR6COuppS6jHveKFhWhE
LWWU3DVudqE+l7Bz6tANMZOpnPJL1yqAnjBO+ethtOgLGgfcaVKsKsV0QmPGC5EXJ90hZUruwNVC
65lFAmCX5IZx8kBlKr+8jyfrxIHLDI0S1FBrlpeJFJi/0lPvpHtuH+tZ2smNYUBR4w4AhzmKTiAI
b2nFfoR7/NW4bUY/ErS7oW1uUJIW4cpzjzRZNtEjLvU0sEycJqPipxb1GKN10Z0qRsNBlBosh6p4
6Xtz3Fupy+Axn9ky642cY5NwIg5I0vNkTj7TQgk/zorpBABFyPmvwwWsHjVBmkM6Tl+WqqDjuo5N
QCdf81B1zWvdDirovEnuBMKUwknpiWvppIxL007Bh4//qG5+75FxJ7iznF6i13EhPBC75q/JBO0w
ar2BMPUSWjA7jIwhntiWbro5X5fsiXIohFSGDwwE8N6p4cpMn5zBYOFRW6tHzRDlZrR+xWtS0zgy
M5C3XkCndId0o3kblsUIkyJ1OHD+a+yQJx1WfeXgnu+bCX7dDI24MpdzbzintGlfk0h/uwQUisQA
+E24fXEYb84acFGe/55mi045k+5i22xpZYugLRfEKlJ8DBSSEWbPWu/s9RJrboG4YuD9i53HtUTL
rtGlFOwRBB2WAUAdn9r+G/mgM9L4V5Y272rglahy8yrWrbuTnyJnmOZZ+iXKJk7+nTbivxR9Xeej
tYjlTAGQCvAqv3SVlZ8YDydQN/ygxvhwhPxxjEpccSaQ36CG2U+Y4AzTYQ2Ixn62Vv6IhHzwUk/u
fc0TZpWSMEXtP3QT9VdUbNw2C5qo9hYYmSwE/N/60KQGOUHcWkeaXnCuch+CGMiS4G1IHjxFwkZP
L/4tHQ2Otrfd2ycMjVMc1CVm/1lRgtZWnLz5R7BdVEdmGPaeyrFXY2aGZ2QlSCwEJD2548VB2qJ3
Ckq43HamtExJqmUPhFZpHdTRU9lmZ92WnHuxEXc8L/kwg/C3SrWhkiMMqU7IWbdJkHXX+ABZsAux
835V4A+PtXHr1Q5xsnixKPTAUFmqezujS9tZZHrokDtYEWwqUqWxS0QZH3H5U+oUs0gs+RwsDMhm
aWYkxdC8y66bT2vCmY/7xzryoLoQyrEX3+Deuxtlkh9UhQZtY5TuBI2dlKve6fquTY3xEFfsG64L
CqDvN7F/uR+N4htGHaAA7OqO8diI6ZMmdCOY2E+pS2p/nDh9SifARHVaH5ftIWluN5NhzBo6+xDY
3Nx9y934Sw0Yp6LW+40vEU64gwSXJ5ba9dxfubWj7nEfS/OVUmUWh5XztDEPt3jVNrc1UfNse7N6
3J8aRcGBhX48AUSpN111kX0cVJO6o812OBk6J7G7fuC9g/4D0o+5QEwAcoyDPtLlTZzkd9giKTmz
2/E4Neqdg4p70lFKh6V4j1CcM46EQetQxqQ1eycFTwvOZW1CgR4l78ClosbNYDSXctbRFVuuww2I
9PcfYtzEWg0MY4oFiLtqhDuc/c/Rf9aqiAPCZaAPIviB3EggD5awhbZpfl6JB0d1eF0Yp4cgZA7E
WxCikF52/TzEu66In2Sps2vGrTCRCxx+vb6X23zMmehPqPCob3QXnnOa4E9D4963y3wHZ8DaGxgZ
Ut9DO7c3fEGEzxyOGfq3cSTUyhVQIjLZ5CypOYLvVUA2MKlN70i7k7HKiTmWS5gQVl3K4zpSGtNv
RU61WBLKyhvKYhhtAj3yIbXdaRz3u3IcoVQBOD/0UGYbd2OotL/KFdiKGIp/nezeSLafM5dpSZcl
xh629LHQ2sQIubzNNuuX79hnyEFfCdBOlWJ+I95ayBnaJ4WMGWO5e951L+PofvdEow4MIo+zBJBe
WCVjHV9Y+2Zm5+OiH5t4szMJP9CONTfqwk+xNsB54r77gv8PfqXcJB5PHRyjLM6l/Ql8+KHmsBPE
TfT7XbkSmEyVtLeaRFq9AcCbLL0UWJBwUDyK1n9Jc/2eTJgdSd3JXdfMeBgkc8VMyifLnhk9GZt0
ziygrbnW5gxE9kbpYXiaZRzOEoujyFoZ0hHziwePoy1FC02EwSRLy6tt37hbXYI0RhHqeGUJzQ92
QW2wRoaDhevjdBj7sF6LR4amxH+wNvw41PHzcfiQICoKy+A0LkR8oxct9/FMFYHo51uzlOOZiVSk
2ylYEg6anthPEK6PjBbvkpzrxoxg6KUMijoGuaekHLCKGvYHJ9/1pmg++2I7bq7VdHTyx7hmEpXp
RxrafN5uEq+G+Zsg8jch5LcyZdrCfR3H0pK+jcAFT7E3nahbiPeRv7oXBo67we5OpraKe3rdAsvX
XL+c5iGOuYbPhGEP0GDdYynK5pBOi3ewpHfD//pTJEZ9WluSliqhI2uqnpYNmO8khgGKE48JhqMw
JuiyS2yW+D6evoqK8+FAhVcZE3O0HVduroGL7+Dcg9+KgGwe0s5ogknqbwF9q00YwdGKtwDz4Gy/
9rhpqZDLzhO1QCQuDp1DArzwZ8XzyhRQ4Zi2iS9PaEb7+V9pcOsewQvbPB/cuNShn0velgbSWX/p
oYjwPqYQwDeb1wLVkg1pco8bA4MlZzM2FimMwi+J+fqXn4OwkM5LX/XlyTblv9wkHS/J+GuLICI9
eGfqyO04ZuSTRK+0jqIhkTjHY3bOxk7sMwO8lOVby5n5I11K+uw63HMjyCVHb4Hw3gNeNnzlngpT
IVYzqMxM/ERuj/fNKPDo1ehEhJaigFDAS+KZH6r0/mjTv+ta+8Fa599ukYPUJxbHpdD6awkOdTAM
UHgdIj/tvfaAljYDBDWjIfHR8IROGZjCllwgEORLz1YVuGAmdiY7QZUXzNfyNAqBFL0npvMU9zDh
TB0HE9KQHMFzWBHwIwbG/tHqiVhGV+pkkUAcDPG92d3Fqfdpg+iGwSKvdEB9k2u7pdT60UQLDpoF
dc+fxc3IuwQ5Za13S8GMdOFu6rRE/J0O1YqoNY3CZ8hw6a5WnHIwW3kOInAtOMFV/cz8iMOkMrro
RO8SMOPod+fTROQt+i82ovaIZ21vTv1ZiLymjWxsdomW/AUJ64Zj3GTXOLG+lpKHVNbr78RCrYyK
4WwtyLsWo3Ty7ctEwIXPfj6UnGsuWIFw0VesYnjUzUJDhMEI6enQMAuC04hRh8lTwcKs5q5Mr8wU
/NBvGJNZDeo4tWHLvmhbHUbGcp0aVk0aSrxT2plfFttSaNYQIfq+u2LyzmjVFnbgzR1SYcww0B1L
fysMc05x42L4nVhBkhrePnsBuawlueKNfpDUKeN9gI3X+n5QreS7pNZ1iCv1d+6adljjcBVkJpOR
V3UZvBDB+7elsAll/kwTgQuMSbbLtzWWQGsq+zvTxZUr6I2BP3TndZm+ocaiPc92+WZ0q3UxHbYX
3EcvmCfVnpkw7M6kS+9zoi/tADJE6mV5Mj5qx44PhrmIk0559W4cuI+HoaS2OB2au5SfV9C2a3ls
VQkxh7BVUlb3WREmNpBL1XA1tIRjHKWSZ3NIn5QxUruxhaJAQHDbWOt/Scbftqr1vnKn/NhVV7Lk
Tzrzo0Mj3mS9QAiMm/tYYbOQNgzTqRbfZdFZ+8SnsdzmqTNGJQ/twNrRicLa5dYSUm7o24RTAdyQ
a2Fi27bxp/CcbxRE2DolR+nGyMI24XVTGyHAsnHeCWE9CEkHZylcWjaGP9B61+NCfmqeMREIs32i
Y0RzhceyuWjjC4RHiriTwQptRXbbSOxC8GyOCJ2UoBWmsef15vBBiR7ylYWE7abJLbg2bN2A3teM
MPY0AvyYXObQ5CRBFpjxKR/S+270nvsm2rBDYEl8tJ+0q4NqsD583ULPBWhFaMXfIbKVoaoTCgti
3nTj0jIiLLNT3ybiSgI4naR73YoOINO5J9vmJJSX58WPbs2qkrzrePxMMwN/4jtXiZ2Zcx52ijPz
J9CX3gqnHoPpHi/dUz+i320/Mlj8K43bXJWwCoB/zPQ9Ycq1ZjjNIbJnBOYoquGQFYfsQBQDmfqn
qzV6KzvrlC/te4bosWKaweVaHGUHF2R20PexP+yY7DNUNrht6Mo/e7Cj3RpjlJzn4zSY65Vx/Zav
GJsXjMmfXWqfU/D4T45j37Vd9Y5XKtlHDIMxz1LE2XInPkqMbkK/j+vgn8i6AR3MMCjXmuNmTNmz
MJ6osjIfFg4rSsomIED3ZYscciDAjQuERWePt4icQ2JdYaf8m+5Nu0+PKJc8OsQXwFCaON4AvAA7
gqPGi0ZUAzM/D1orKaDu3FCWAisbyjxb1rNvO6TerYOriJxGVoFhc82zUHadFwAIxMFU1cj2c+vd
ic33b08O1LcpqngPpX9nUARcABzK4qp0ofqJdlCS6PjXbYO5HYLx0KlTTTEDNzfjPLgJHZ1Xd3Oh
87KIQf/YpcHkKNAesioufeywgZX6pqutzbWX760E5oPZDyd4u/oAh46WjQzErrDBoPqt+zQBUOux
J58oesNbRAUKIXpuZDQr0O/GClunHQuCPQbatRMufPYeb9S37RJlQEbpQtemvGx2P0Xal8EKjOQg
WuueiZU6psE8EHSiwBycl9sAUcZBDLnmdhyQUmMq/Q6EGT4wpvMfW0aqdDd2Juu135bUt2htMzwK
weKBy2J/OxlVxIF4WE4xP92wQ2Kq9RoOSRWFFNaekjHCieSu7QHrw4kYxzPz1IULGIhyEggkAWZu
D4gbu3lAnuWZfaR1s6RggIHF7GbXzs/FvqcKmaED8zB6UGUQOzaJgZZ90GE4T1LpkxgqTPqy/kww
aHJyCmbUdeYR/1w3heQ3u8+mOf7VkityrXFbGU/MOmG7Nf/D2Jks142kWfpVwrRuZLkDDjhQVpkL
3nnkTFHawCiKxDzPePr+oMqujohsi+xFyCyM4tWd4PiHc74TvsBhoWbN9esEr3A9L2tOnVSUytQi
W6vEkT+zFt0JkigImj7RfeUHb3DOSwQBlY0DH83diMkzjz5m7RurLK7UQASq4ABbiS57Myu87bUm
inMwh6PMh6/mBTxGvwMfzZIvQbqtNPB4b7ykuNM2QCYM3AxkmpYpgXaIcSxQwKsZdSblP7ylec4f
hK383bQSmROtu5HiGcyJPg4zbjWSpbex/XMEvwFcA3+M8BG4sGdeZc1w1A1jb9t2NPNJgbQYtwWu
BMMK4qc8NZ8m7PDExycHI/G5hEzxnkwWQuf92E6XmKiEVR4v8kKPQVUGoMxymJGU2CS6Eg5aKsYP
0lpIN2F1EFC6MG6YB1gQYtikHZdlIM2blI7VyOnSZ5kaa20MiAk4TGSCB9Xa9iq+zClXO/JzbjTl
/CLJCc2HBHi3NRzrhKNCm+qF8y1YhY3Y6NwHlpk/VuxWYVnXiKJrBQyTc3zy0tcB/uU6CS6edN49
AR5QFdPatvtbGv6KVBy+nnOv15lXvJg2+XmuIdgImAzbwxaGXk2soDKbdeChqOPge6hrD7E8XLiC
QUESESmF3YLmzLVvu55XV7YMraq2ZgObXwcf/w0tDXAegFFdTMqyU2wEgx0UfILAig14D6JoodC0
qDbqIEYw7CKgrCNu7v2itXWo9C3jp10ZEYj07icF43pq8YZPDOvX8P735nF5nWlqQsJJXyyYoTfe
gn/PQvTKSf0VJSW9dRG9myiWZFO842vYwhYISHMJz13j2+sZNEst53PT1/aBhfM8kGdGoLA5EfyO
Q+FQYJ61UItsw4p3hJHnI/BKuYkG+CNu0NyOhvVugSSG7ZK+yxTgQuTkr4tU1VOKq7GxGfsjqzTV
gF6g7gg683FTeOAmt4HNgCAi6xjeOYdOmAhn3faofgyZ/shjti+Drw0OVNZyg0eHBH+KXkt7+PQL
9G9ffvuPf/zXf7yP/xl8FGCyp6DIm3/8F///XpRTHQVh+6f//cclekf6Uny2v37tf/7aH3/pH9e3
vv2o/vKvXB63T3/+C8sz+Z+H5F/+5zNbv7Vvf/ifTd5ymN13H/X08AFEvv31z/Malr/5//vD3z5+
PcrTVH78/ct70eXt8mhBVORf/vmjw8+/f5GW/PUm/fd7tDz+P394fcv4vWtRt+FvbBM/3v7ltz7e
mnZ5APE3B/mUY2uTyTtylS+/DR+/fmKqv0nXcZGwAM7Ttna//AZAvw3//kVZfxOC+tp1+DUtlau+
/NYU3fIjS/8ND4GrhbBZv8MeUF/+z6v/wyf4fz/R33ICzwuShJq/f7G9L7+V//1BL69Ou5D1kJx5
llSmsPELCn7+/vYARoa/Lf8X9+Sooass71CXkRtVhA995g0PWOB3sh3hdrrmFaL/fBp1mF0b4R4X
adnRR2Vz0+tOX13WQyCDDjHRU5dm0a1lcOhyl/grI8FM7ZFXmJfZsytjtCdxOdP4Ey6L4/js6O4e
h3BPSNf0CluCUXGlvi+SXCtE6BEktMgJoquBjlC7y2LH3OJYDDYqFs9oMw8JHK2bZAyLW5eZ1hp+
2h02NvuOBe5dVoGCDhxqwMLJ7qaypJ5Lmwc/6qztCGycXjt890eii2PoX8fIJYDkd9+Ef77Xv39v
Tetf31uPZl3afEiu5sbxx/c27pG1joxf7xpfM5UjFgaMJpwZF0wwMikw3JJpctAsIC7SROLGAvWl
AZSV49lTjL+60L3oAqRmY/UPihH6CnzmbnCC6rYsflZxNp8qX3/vEaWt//q5S76Vf/5esNJVthK2
yzBecBX8/nsxGu7USq8p70qLXZimTD0iZmEbEclbDLxi1QUphY9F8qU2U/wuTqZRGLxbva3RN0/d
wYWR3mahvf83z8z8fzyz5QlZphCe1p7+4zNr28iPwTlUdyB3AUEoOnDhSGKuDU7fKGOLZyIvSOEU
rKQbPHHk0UHPAUFU7Pv/zUfMxfbnt8kVQnq2JYWjPEtxCf/+bXLExFd1Sus7t2/HXRuxWg37Vu3V
pJ/MghQpG4UaCORyN00jiqoBSn3TbSLN18CPm4uDwP7QOUkEYLka7qvqbRhqRDeFrrZD9Ci0rA9a
hgYEZ6BXLFjtfZqnX7Oms1G4j9t6qbpTpixOHjgHdtsf/Sg+Gx8SqMdAx40wZVTGjyYz9cr0GU/Z
sYPX0xWAIYv5K1qICbsIaeVqDF7++oOyl9f+h6OF+xfp7dKypUdo3q/37ndHy1BFNcOrMrpPJoKN
40MwFc84beUW3wWi95bXLLp38tUvdZehzGqdHU3hW2e/6tLfeUDb1kjSGZU1l6JMwBFZW5RGLNPO
QnlAzbP7tHE+1FLLJdq8Vk3w4jXB1RHphUnGlv7/xhkBuuI/o7APv4W+PLFTeRoM85oQEJF5xmVW
KRaseG/azjXrmURPGmNaq7vX2Rk3JGey9oq7fdCgEWlBffjZlmiH+5lhHzKGYi53EfRhnEZlhl3h
r99A+efzwxKO5ojnvSM/ztbWciX87g1sFDQxwuDc+0VO6grKeaQpB5GwnMmKxY8EQmRUgYkAugYC
a2vkZIbRr2NrYpvnbv/N01kurN9/noi0NCxl4dquqVzp/ek4Q75UtknlZndtYdzKTlJ8cxfYd23y
Zg1dvNGpoREBz+bRjNqvImQJ1zJ4dxpZEBsi7R22DtrWbFzZdckYXuNG/+unaC1P4c9P0V1wARxd
DsKdP50NAwC7IEL6foewtbuRimGen5s5Euv81GdIpgj6Bdo10GGlwg1v+zzZuaP5NWiD7By4gQ0/
FvpqbcBzLaGkiwghg99wVUfCe+nod50pfq3ZrmPxEPZNNkZXRu/MN0cTCGRlfFeNtUF4gBqjTVpE
ngVSsUhEG3/ZB8mU6RiAEKZsxij+3ZH95+uNA9F1qSc85QnKBmv5Ov3u66JqbEMJHkRceBNZC4m6
Rr4RIqXQsH1AKcucANAmhiU0W58yppfPSq8+D8MxGiq0hZmFhna5P1mlJk8BxSIR8PHjX39E8l++
RaagdOXGoiSnlxRLQfK7Zxl4iV9MGZmkre/f1XF3YZkangcnReHf5C7sQFRIsncwjqeoRer4W8/Y
c0sr81NnAsvlxAqogQty4zUaN4XPJP6vn+JSkf3xW2RK1xXWcuP2PMqyP9VEI/68LE+N6C4jSRKJ
kfQOqprtV7/4GbJkn0SPfM02dsqMmceh0yBXj5d0HJqKRXJuP8fq15qK5XFuoNzE6HUpRQFgBWhq
bRpPvjN9Rr369GI6+cpQyWnEDPLXr8JyvX85P3gdHB6e5BiWikrkj291NOaT2YxtfGe3MNB62yc+
Zw6vJpHtV1QM2MZhxo1KjHcqoAA0UsqJMHsFo3fMRZ8doA5VDO3y9maoiNVwnbPyXW4+CJEagy6Q
wAhcHxPkisbKppWt6ntVz+IWOMW+bB3iVy3mBz7qoZPqkq+oDhDZ+U4Nn4ALSHng4kt4J+i05GWY
C29nl+DeJy/Ck9N+B/3eXFmuP8c+QX0wll7z0DlOSY0ixkhmYB59j86H24FMKpCIidxFhj8uik/Q
Tag6vXgKLxME9xS1Cyv2YLwmcwR5DNK106F61aLW5+CZHNtgpy18F368jsbMPiPjLdYecb9OS4lV
g7krsx5jV8OoKUhKuOKQqdd+khcb5Xn5SZXyGFn41KA96rtIBOeotvunEirPuhiJ3mOPUF2CJN4z
TLFfgfm7BJ6yZRkuhMNvkHCkF7uT30WfOidadPyNqCdYEVM9FcOLAIAbR46+jymfVzhcdzIeIfxE
xUvWEUpiQYu4Vf02jEvzEghN01oWYHLKfnxx8/7WtAhfHXO0e7dL7iCTcWjTs+kj2xLY87TRZRcv
88YtEQPdsvZlF+i43zlmSCM3GCUVbcsrUle7VNUOE/cFjJB7VGHxkDhxc1sB+Bl6Yx9Psnzp7R8V
+btnJWd9U2kvu/O0PDsDvXHnUCNVrNBgI9SPZVddIgMFdVaND2iOmZrH1XjQY0E+qupMkuq583Zh
h620Vj8SXR/IjR0vtpd97euhPWBgxz3LPVvEAHwq0/2cMwY9pe2ctBW4x2RusFsW/MOlJl6GnPUR
IQTiZgXulXmL/zb5GLbyIL1FAaahv1v2BvTflQi7haHbpRf8E+BZCu+DBA+5nizxwyS6BeYFph/X
9q9ZFES7sLKg99uPeAOKQ0Ord59b1o8sLFjyEpUnD+HYMxoWvb2aRnZXrWfxHHRjHdtK3RKi5B3K
uX3kHXhmN+Ccmq65Mp9FaGsjwkF6/Di173BwBApVzOrcz7AEcvn1OG6fmApFPLpqko+2cd55ZTuf
tTJGFPXO5/ojyo6T058yULY6GGqQRQxj9BCd8QesYgvmSDzj35qagzDRgWOtSprFQk6UICkcT+bI
3VMznSG4xj3JusHMZVNKjfiF5NTiW+GtRp9ibz0CNDK8ZPsRecVBzlfcPYcQOyHpl2CCwwLhkPKM
do1/P9uwC4JbXYn1FoJaB8+IVQW7q7XgrYK9Q8piUB29gVQG8rd2PXi3XVi68Q5IIozfC2HOb6VC
d1nIRUskpmNmwWyUTrKbJfvjLCIhVmTZgTQ4hOBLGFKCcV2WjGnxKR48PGugRO+5JNNtV07dqs8M
ILHw0mWEsQoGIXtVRfTPeKli4n2abPhkMclyn1el4v6D85FTXymm0JF+5vFGJGVVsvFuO3z3sR8G
ADZAEsCoaNcEgr/iIcK0EuePDeKM1iRpCGdEv43ebBBP6yHV6c4Y8pWD7hP3fH5HNJXe3CeqIKZR
5SxPIgIE3XwmB6dxLKaXRr0JDf2a9aS+VOxMiMFjT2fJp9wNzI1pWA0rq3vyRlmCi+g1aJ2KjVVD
VrkkQrN7w432GfnZIwMuTM1w4cowItFzXqbwXroljeamc8dbvDtwuSjxb6TI3nAYPRUyKrdmyb4X
UNCa1TSKwCw+lYPlr+rRhEXj2ockoWhFvelyXjWvBdwUZA4wZPvpiabRXcPazgaoRT2iqU1TuFd3
UeU5hIz33HiH5Ij75LYmoo11X7YjKI+sN6vAN8ZRzsgCtzT8BVYTziNVqz7FpbuSCoV/Gc4p96zx
0zNsD1/bcCC+N1/jFCKeUET3wN+dFRxP1hThV6RJjOw1ORCLuDjiSRqtdZxs5LCjLjaOkyMg4lxE
YRivpeSW6bd8Twfc6AO0aFpktEziSpsO3pcekd0cqZiYbW7II5BAEcEMJiauGtP7GqIlO6bVtCan
Ei+FER390USAYFIUuKB+rMw74+u67auE5z0WEEgXdbyfOT5yrXzbEa55AzwqRGcffWajd5dN8xOM
3XLX9T7WN9/bkkaGwh79N0nafmh94h684IXBmoAqD4Hg95xzfWUpQIIklSChd4u17Hx/1ZP+DmUg
XI92mq3ZV37NOfFgSPBdNfoF4pwycJ5d3jq5lm1vEQ3nExLne0fTCmNWiHThsC2A70WUFjF4EQtH
Z4byM67uB9zga8Nyp1XlF8+I5J6NTjOSjafbqUw0LjfudeR8OgrbTBrismgzRBGqffCZKWFgqNhB
Y6+HfBVs2lRwSE/eOsJ6xVnK4hWcvSsJxQZmKC418gKoR/23MYMggfbXYpkwvdoQnsIpV7dIWh4G
Rhqxm2NV72LiUaVxdNxIbeKm3GumuWBwboZ6+uH1xwTTNaZX8OzUbT8CHWUMvqnf8+hHB91tZYc5
gc2VvZ4a/ZwnNeOST95w81g6mYdO2F0HRKQRzeHtUZF7W19XPSsGUx5Suz1CveqOIfQsouKN8GQs
QtG6ijCzVshCRR7fiuAz52hbIXMrtpVlpfuq50Hz+D4QZcxZS7lOfNYdCEXviLpoY5ikT3mkXIlF
3zCwoVyj6KjPHfxrzlcduDtGTEDjsYWsbJqUzUCk6FB31UMwYI1Oghn8JFmBlybr9x2GHahNlTr3
5fhd90628wEB35hl8GoGzvA61NwJEc/+qNtB0pqiixzAJ5Gyg0KnTlxyXaYepafI2kcLSzS5pLYP
+htLVWWOnLZs6e4JByVVtgxuZVYaV8BhLEJkEm9LJ3RuwzZ9yYbZeokpCo+yPE6YjTc5N/9rKNps
Tw08H9kE1Lu8Nt6dMmKBJ3rj1a3IGnBjL7l2qRR3FYof+lP7e9vlNtvFdBcbXL6pN3o3kTs/mOxa
DiKXD4bSZ3Zy4oVVA/pgwrvcLFwH/YRNqJju+fZeaCZoPGxpMTrJH8ht5u01IB22ghAPt91OEXm1
PIeFNcvklBAanlPHkgtellhxQTrA5l7qsbAOZCB+BoTMbcPMYflJnyHnAx4OBqcLt6gnHOkwBs3n
wKHyMAwQ48h85uvthy+Tl3z3F7pOK9/TUlzKitLB940nWiWiFnICpn0gG19tjy+CFyp136FxXCvQ
4U5VzLeecahjylBUHSBDQv2Zyk8naoaNDyN6iw4oJH1pT6jMvG5DYIdtQMyZaZinGaZnH2XIXHPU
73bLazKLAXp1PJK03ieMqOrHtETC7iWRuIHe5h5JLbBX7UQjPdV9RvoMTmZ85QCDlXHsY05EFurU
DhKbQOvGl6Ijo81J+mmngMzcTkPmIPNk5YwHqtREvJQGitdpwKTl07tSV8wnK0ntvTLSNyd3kFQ5
xN27yL9rz/wwO5Vu4IE+zjPrR6clTU3vp6QTF6Hh4nlLyG2bWggRO1FDq5xPIiiSSwZ96RANQMJT
anksPu28aYtqOndYNI5zawICi5KHHrEce630M3cIRZ8xBTyoYgaFv6QC92ZFCOXilmoUmfc9nqqE
8qvD3HzAzuLy7yIRJ11p4DigK3YC89bzJ7IdmnJ8mu2sQn1HqekB7cf3ylPUY3lNzOxoJwjY3JD5
0K9+SvThK8y6aVcN5Aq7LZ/12ErQXXP+hODuitAEm9weicJwNjGboonywmfuc+AbN1VXkTDu6kfh
jgfT5d2ia0uOQSF3OTSVB1eFJM6BRkkdyLdc4cTucsDlTl1cktB8VpQhpMURFRJbENFkMKKTqaR9
CkqicMnbzm/LgSgysn3Fli1oS1ok4Pm6Jpy0KfriyBwMbCKHjcMdzk2Fg1kgvxnMUbxoFLzabE7h
HJ66kmBo+GfDrsR/vJFD0u/TPoVFlqcnWBnWVhEcznb7jTsstWPqs4O8MyvGw7l/cIIyIteT21SY
62kbSRj3EjPwPhrsx7rK+703Q8MKSpy2ssG7V83WgVsMv9y0ByNocZUyFaRd21LZvqGEYOjT4oip
M2LWwQhQuE74G9iAYl+3Ih/DZswMQLP+bSS3Pxmc3RgdmGNbW0DcjG0r5ztprpGkovuheUKLb/Mn
UKQICG+CyC42iAe1zp0XvLLb5rlFuL0TD/UPmUMWy+2QCOTSQYHXx17FZdv228JqebYYh+nvcudo
luZCz80gD3osQJZLRUSws0vhnKPovnXHae+QjXgIersmfoM8qCTA7RQWBGwOORIMuoH5XWZV9pXt
P6YCiolChQFy3E68mKwnNyaWcyyN/o0tfXlEZsKSpo72YdWqw9gRoslkyjt0FSlv9vC1DH6Odllu
lIjTcyiHr2iXoQ2M7kObk7WagoGFgVBdDKwo95xvq1wnxn0CayiE7+d3iIgtCjF2U+pGj+kR2FR6
QlGPCMHK8U+S9U5riBzyqadgXcXUYJti8pB2gpnnTtnDoCfxQJohytQys3nBsVkcMLniWgrZaTkp
aHftO5vAmM85knRUh37CDngC41flD2NK+q7XuM7eGTCMJl71dXQYojs62dt5b+z61g/ZBFjGY9bi
v2OexbDQrxgHxGF3zRL6bxVGpHsCRO19Gm7gNcHRYU6zyqahOTqjutZaFQ9zFMQ4HtBRQJHZDJOH
shPh6cqm9bxVvoNjZYl860TzuBgx8M3rizEVsNfHYFo5VmQeeqA3okY308XJB/AjUp+wkm9nr33s
ub7uhraCwjmFBJHSMTWtMT70cM/QdS6I21g32yAECMGMMNyn3+dZN7uyLKmtYoHjlKhr4oHo1oKm
Rg0cVjD5g6raukiltiOSwDszKr6RwiD5zgzRBvP1Q6rb8fUkUW2c+sC4X1wrLSJL8LoY5bsKkXk7
kQFHc83I1PaPtUWKcu2TE1yH343qPh3J3cF25R/sSV7bYCyuNcBadPGAL+m56zUoAjmAkhjvUtOv
LsnM1WrwtWWtLA+WKrkZtfN96HS0qgo9QpvEV1sTP9ibbkPMfRnukB3eE6PGnXgI4QMFNj2RL8at
U4nuxR7QsBbUlnFEbzaSK3T+9UfZ1B0zSRTJduglp19/0Of5mz7PPxp3rHFoOfUpSrIH+OYSFlWI
96i0nqu4nfBpgxoq07OFUfWem6Wxt9gPwfjVgP+8qN5Xkf9DuzHg2gQZCJ9NCOW8dXdFOWQ3lLdX
QvhIFiP7B8Tn0N8v44YpaNTBrFqIzhFzmhJyWILIoFw0WbnT7p2sIpiyb/FGjnF6mlJZrU3CoBjA
RtMWMUBzn1XnkHNjZ+hO3ECsH861chCpsX+oRob6mhTT3TD5r+zfyBPv42wb2Wl0EKK6hTTGKnkc
yb5yq2JTyNE64ULAWEz2PG4SeeZUa5UFcHxI4JF26Cv6CimPS06I7F3nuW/8r5DZkjMuV2TN8Q/l
mvH11x8WAZZsiB/tnM9AfSBEPCe1Vd0rdCebxiifWmx5hOZURPiGDAkRCd6neCHSeLKurfjawva9
4gdH3D8lIIHIQjwFcYdzmeUiup7iq8EPcC34nxwi2cnvskVf+dOMquYiBjQc5lynNIpMVfMd983p
p58QiDTlvDhVCyRsLUJCyrKVQ2e/8QIw+nDnPyLiDG/IJ0mfyX7sNrie8l0/Fo9G3SBzmQVtwewM
p2xjp90ViABQVfiK5wlzWt7oq9G7A0lqM4zEQT2WisY97hlBOEFbXYS73GSeFb3TpEPvtQ5JhvQB
gFnhYxCVF0fgvNGhnlZl1t0npnDwJtzVIFj39RyB/1H9JeeXHu1i4U3i1IRlQuynaY47YnBeRv4z
RcCwZllxINQlok/LD8NGiVovp4stiNAVkNRNPzjX5L3BWloqv5FAnRkAMil1gHW6aA4ODDuYUl6y
zharOmzBsXDKuaxWCLxMT5iJ7FVCyPI6xWqzDantG45YLEH5uBZzzv0uZBW9SP6CIB4419ie9z3S
QKUBPnW2xJhXj8DU4fYAsQxW1ECIQtl7rJhKvXi2l6/qsvfxE/avThg1Z4Vh1TD9hVSPY3hCdF7B
LsTtRldkDayGGJqvRy95VbUjiXrE5NTakmGwkz17GCqhlhc4j+cOmoug8HaUmnYlTnnEqQYgw3or
R7UtZ21fAtvEHIUvzvD50kHKzoifUImFWd4m0VCDiCl9F9PERC4W5v4qCY6iIQE97eCnuwD1kOli
atD5k17YOErgjjQaRu7CRTkq4UfLEg2eGcVHBzQ1yU4kMVqWWJcl2k6zat7jUdcrxRB+Vc3yW4jP
CXz/cMpr29wrxc2xn1PsO+bkLHbYYNtZ+mq5GI5NdLSoRtmGhnyEQ+291QszFWouhY9M7qDmfC1o
WtYWPp1VYojbWTJJDpIK6NAYEQY6vMEMuMweIQMdNjJ65R9jBGgfxf+h0BAfbOR7vdXRBFnqOhYo
7npnvAiMuUVNuptf094uTd3CUSRHZ6O7krBwDGel0lhxQ5RdmVO+x7l8RfP9NQG75wbgJZ2mr3ae
Cp6ZcoFG5vwE+hpz/8Z0beKwMTpUZXFgID2OnjvWDXh5OF+GJfPArJ2XwKYTz5k4QoZYEebi3kCy
YdtV3Poth6YvL7gKMIgVofXghiX5xpBYx1Dax75FF+9V1tVioG/60c4o7ejsceNgAhS/qbIBNBeC
kG78DvlhO660X2H87vBW1wa3x57JVObpR1cSS+Ll8BLKrP7wgIhv9SjSzSBoyIy4eg8Qm2w8q7sC
F6uOYynocRDvrZETVBsS+V4M9TIMC70TzEQF6nlLT7Iwxz0oOj5kJlkkTLSGb35A1jvUG+DdGOyg
2EBjnTqVXW10+1ZmbsYOH6Zny+ZcA/FxW32iJ262c199oAyOTkPnMKmeeEzXd5tVo8Cj9pyySWlt
SslaqujYylfVd88qr3FmRJuGgLnWyR/Q5iKUoN6ES0LciywZxTcmna0Hijhz3kgI3ypjKPYhF2JI
QlGahXxWQ0qxhrvFyfxPVQacDK6mz84oD9rO7NcW9IwpSAM+3nlYY14w57UIY5I2ut5exxUpkH0T
N+tWx7ed3T3iAjDARnreKkRHFKYr0aJ5r3DN8d1sCACGIwu/Vm6Fkj9xiHykTgphxssPlv9ImAxx
Xz5FbjQ/WqH47iqK1CK4g6eFdsXsj8yM2UpPChBFPxwSjYPY4hDezJn8jNmjoRVs1zSHPT0NdWcZ
0oYuYeYGrYctzG8+SxqiGeaQ84XMuWQ0vVVQB8iG0mtJIDqZKyvDhRdcBOkj/yAM0Kmv4Ra7O8OB
7KUxwq4cWz3IgjMSyWu5KwkVuhl7HBSj+PBTw9h5VIMB4MXNoC2B9nKMLgxzdoVEailJInRj/Z5b
gbluJNjXhrXmoQZVj5aYmWXuYHpWZMojQrkSm05HLqvHimV8jncS5ArxXSVbSrBkztmETruS1iXz
Ybkm0rplnbX2xw4Ek71kyzwnXYDOvwWNFrcl+ADnoLKG1f2mAR1NDJkm82gi4WiggkgZfSfM/dCn
Mk0bCKixLFAi4gS0l2YXAkHofFYqSPa5wEMfZgzYvVtgIunNjdvh9q3NEsf0KKaVm3+z5T2SvXDr
jjx06DYsGKIourYGi54QZjWoxsG9yX8poqKO3JJRgVYPyWazJhBj6QAAUPbzJTOCxwqgkdHJ8JXo
2Ivxa+6MZSCvTwDn2auqDJ2sCzPAZp/ZyBx7OwZU6AXDSgQN64XRJBEg8U+dox3oQyAGRFVfW2t6
ih2z36ArJKWPYakzFXiwMdJwdPAbqAGUy/SluSb1BOiK0piLYn4MM/j9dRXHK3zytMRp+ATDG4c6
kmuzBAIVsMFxgMmwCjd3FiR8CByMkSy1IHVnrMtwWW5Kt3+dhx4Wf33b4ilnV6W8CUBIGR4GnXjr
MRLlNguAZCz0GvJaCr702bAOreRby0LsXBhsD1jkPiKFtG/83qv2RlCt08mComE0xZmJx7Pr9WqX
2EEFhwBanEPwCP44KBDugOR6uMt431cx9IHehTOtUIbFJL9mvXWqMcBmhK2vPDu8xxbZ+FcK5GbX
u8Z94QfXMrEXDB20kJqi8zzIgb69NRA3z+OeIr7d2ENKOgfzx4YNz6qTqEMSP/s2qbbclg0Eosi7
kDsww/OZqGcFvaGgqSjn5a3tcFeVw/wKDZlFgxw2np2tHG+mc68gx3ChWn22K/MNjo5+ZfblvpUc
ErzL1Epq3SfOg7Se+J43WM4ydhtJe5Lg0xYnj0UP1iCB85Ec0MzcVBa0XyL3dqz4kEK11k8Gr5S1
fvLNq+1jiyZkyIDhdCTHOSm3nTYOaHZvuBAM/OP+tRttUNB98+ZaZxedHda6HbiS1zSb250VdcdK
qrfJsTZ1xngsSXI22dGL57k8VsYsoO+pwNnJnlEX3qK1QRsn8JahCM2s8j7SCAZxsyQZmKtsYoc6
y1tnZg+gwBDdBBL6GBe8bxUTccc4Egkh++kFzKdHzForTbCfESzWFEOeJiLq8KdxO1FYAdNiwRsX
x6Ati33l47GfxSe1NHbHkFC2KWluS0dwjlu87/nOzgklN8v24DWRx+fEcgjEDuodkSdrl5XmUIPl
GPlnfFwCB7BvT4FsRq7mTZS0j92s01Xju3tpFzg8kqM2gAAyTACQNfcHZqc7JFxAJEqvvyEBmg2g
Dr7hdtznlDiq9/n+JOwZR6ZQmBE5MtWUn7waiaqBymvSw1f4K+aGBTf89ipASFUxj8mz9jzSGq6t
BosRUyPCQQP4F00mTl2ig30huD3QKHziWdjM5fRsJi5qrB5BL4aXGoCdCZbpRlmg8vBzTWP52Lv0
62bNXsbzxxcLtOeBW+O92wUON9/ukwyb86Lrit3eJGuEoyTXsc/lbG5Rr3PI0lTDaOimDRP2V4LU
oZy1u5ZVKjld7WpMWH9HWUHKA3fGFFSdS1oUUVaRpuFgANIQgnqsl+xC55YiN3ivjHHTrJfAM8QB
8z4Jp3PFKLgjwRIyDcAWb4yXOTTUpQZtlUEhWXnUdwZnn6LsLXI2mdE8zOQFgJ0Hk3jsMjjPVeHi
DR4gN5BusTMjqpUpa7+nwezs0dmuAC+Ce/Zi5hNgTKTN/BKUb05dJeAjq/RrGQGYkXX54IIss8uK
FoG2GDMuXpmKuDfPtHr8QdNeM0kxF+N/NhKUgSOM2ErGR8bONO2zXsDFMBa6o+mIclNLxoY2ZeDa
GzQUhq6I6F3ILjrZlSW2iATGm9hmalsRG3XLiWY+xLW++k4C2aE8l77jvoZkynDlG+HVZr8ChdU/
az++d+2oW9k4t1caADnMem4IVXdCJ0HARNEtqPQJ33TvnDM4oDc4j1ouM9vcRv2xzuKEHlY8xQlf
2GLAZhgvk/B2kWv0i/Qm1jefHZFZe4jgW5vAbVYe5LlA2oDrlPy0W9ylZJauchrFHdvz/hJItYpt
sKVkvJsbxRy/cBbxzQAUBU/aDQmUBNOwBrF0T5sfk7HE7DICDrWianxIRqyiIaj90DFB/icVu2AI
IxQbCsNurMo9URgxdfxTzcJA6qPjFJBQ4LoYLcVsOturigXwTT9aG2NKNpW4Tg0XrOuGkJUZRkTD
Z8lDTRCruZhATswbpiuu7lKqhvFZJkgUYpp2WNFwm8v0u6oW4dBT09Y/xjgzVwgS7prZff3f1J3X
juXGtmV/pX+AAl3QvDTQ2/vc6TPrhUgb9N5//R1RR2hIpQOpz8MFbr8IkqoytyEZsWKtOcckDQYE
ljQfvYQ3EJmfJDrciQRdzBxa9AO99JVIbXJAzSOAmUcWwgudDbGo6AK2ZWuDCkvBcEdHtycuzUb4
sZkJYiq4Wn1jPkjpHCImndify/skmQ4o4/aNoW0ybI0+uNvK99J95XzQJ+2WzjyjwDX3dHEZN0Rh
w4LIUH1i2h5ZwtnqXnbrFnj1cM25RmrvG5+BbaDN25huGCWAP9EX029dtlmBhj5oJqraaY/P/L31
IlLBotfCNdeEIn3jiR3oIetX33Bv7ebkhZz8+wBvOysevtr52ayTOwYMCBMJ0rQ6PkTQxy+zbp16
FzcpwdvnmV5Z1dwXydCtS4Tkax6cvK6erQHuuNs2fLXDgJbU096IEHqZqMxzl5UY5dUi+EwrHHEu
3rHZZMJAxDQhLxLLY/Kgu0oiqwHeaDq6x+02w1Q6SC5CWEPgAAVAXjMYexHfzuOJXCSPl+9eZwoz
sx5ijK1I9cdHPQWGFby3mnH1EWMDNlkZGePCvHfOdhA++1PL1eWkXHI87RvaRSO9duzfqRyWsx8h
6vdTsLRh92KNT0OHuqmOmLVieGxpmGU11daEDjXgfl8iCVoJizBFRy9+FKirmAOlOJJWQYeb2GyC
QybpRgBcL2yeIGTPaDYKn7zc0SPpsGup0Uf3HociWahnaCluT9i9NxNulCE/qBaBJHW0ldpX0B85
CAcbe7KuaU1dPfBcUFh08cnqrGfH0CDe9BWJB6hNUnaUBRXWoQsQwSXozSumnFcGuMEqDkMJpJXK
LVRJ27CzrnSjTpFpnx2JX10IrgeGJGtbakW7GRU0xcdUBt8THLoTx0zeurPZQFJKoCgt05mZGLxk
0gqKoy4oBURKPqLGTBUlEpEccqq4cPmPvnLYQ6hhlwO/D85h/lRwSFowcbjtB5QIvW99IHzJOEp7
b3pqV8tG9KdCOhZWBkLkQ08ylx2eE6s+5eBTERHg+9JgfZtFcQl9AibmGZiQl8xwDNKU0MvJsrZh
4D2MJQ5Kt50mlUHzzaQhO9JpqJdNYe47xP+ShJ9VCvOKhEDMWxGKsZ3dpzg504FmKBaUvKVl5k/A
i3JW/CJqHk3deETEds7Mah3asIbK2SFetWLqKtoPeLKSAsZ8tYgF0PptEdx5oLXGtos3hjxDJsUX
I9eE8n61GW3poaHREOkY5Tqb2awOZl1VyJl2GG2QZKXdHqohucq2vsQWuR9lbyyxEjdJeYOk6AUr
0SZD8MZWBQTH8w1QbZH3UonMw/jasIiKJxneTinHAFDrPyv9myRt31xbki3IyM8UHRNYlzmvq1IS
hjD58l8Gvb+HhfjVpPapFfMV5ebGhKSxjVsUaiyZ5Np+WIb5hkRq64KjcGK2X9Mhr1T/arD1Y37G
9G4k7Te0B2qAqLqkJWFSJECsu06wQ8nhYA/x7UC4w4KMsI+Od7TOcMxWTJbJxcMrmz71aOBmtzKP
gQZG3VBZr0nwjbcnWMwlKQ+ROb0apxL+Dv1W/dMJzfsyc4GcY0Qe6/nVY+5LBpK9oz0H0nbs0QPC
NdEjNuY+yb4Hm+cjjodXLCpIg8rhB0XMpYt0wCM1OCDS1SwTOkhOM0YmEPHMSHziZr7B739FsvFe
O5hcOj6C6SG7KsdPxiwjuAwE5/aQXsaO1+i9bTcjAyOEE6ST/9YEEfi1SDtWjTqBONtAL/p1jSYM
7lZHRC70JflS2iAJKPvIIp/OXojBlJhqJMJ0Sjwzo3FI4FTPRwyS6L6vzU+nA5SbpQWDmCGH7QCD
xIxXKTkZCyDYhyL3GfELNj4oTOm96b6TkrmCBUsYkwi7PdjQYtFoaCSKgPmjtDgPRSInwCXJ6bqR
5toNTNUN4Zz0tLzJZ8q7xPLvBNSJLMkRy0BCgtOHsT3kMFebBNOGxpNTyguCxn7L0F1EmMh6oneW
0sAQGd5bGofx2QIyUbcYmKOS2WCKFLbVweyQaIEXvbAfnMnNDtDrzaUzMEehUozo/yJLIwrD7AgS
SSLmvw3nUq0cx1Wil/4qiahA3dxlsJwk3ynYTSdUlUTa2gvRY+Cyxzxdg6yGgJStSoVf09WIA8v6
wo7Qy8imm4GbUSYjikYqihjeG1+bilZEFeTl1r/Uz36TW8TLOGyezV3vjhS37kcl/GAZ2O5bE77Z
s4VlvjpbHCLWtuJ8zWny1dg1mFwiZbLmAd8KA32nOVhRe7Ub5zOhz0/lBME5dm3kTEJ0u0IAI1ZG
80p71clphmRvoi061k77lGKwQIg3eOvWhhQO8vMsZu3H7Po7d+KZH6acflNq7E1RAbTSzSWwb2aX
k1Tz7gN6dGRx7aHIhgFyTW1uRALRJB1p39ZMRJLJXptAM0FU+Zsk7cBgMnbGaxZf/LY8TUECB0cv
b6aWZrKtHLnhKO98W9/RBpAHMBz1VkzEG9nOwZbeizuAFyUJiCiXin4SKidAjeGDQ9uZdQtJnO8/
9DYrezMMqCXwt7XtF43926L1nEOOYvG2Kmn5pIw7qcrGQ0ouKRhdzm6h9cNLykVqsdibQc2cbYrP
iVG8pB0sNFlo9ww5OfTZ9KjxoGw0v5h3g1a2MOSYOkhrwA3YQwxr6AJy6v003AQFtyW4nxsWIIaj
q5kRGBfcAmw2gp3LJtZdA9puwgdCuXrvadVHRDMcQkKySsjKXtjmO7byfINAHLYDWoq19Pad4UaP
kZbhdsKXTwwWfdgm2hKQ+TkEfv2Ua+aZhZSps7ML0SZrIztoH8XJIyrpdBWrXlEEdXFjS1rfgG52
ra/oLokgCyL2AWPNj5xizxX55Mh6iKzs5yhbRAHtpSBj3mOOGKmxtOElz+on0YGN0o32GBCa6tnD
ewFODrNpvvVwY5bUTChCmAvRHNZNgjSrjlRQiJthiLq49UwCb8M3mWrvc5lcirldeQmcZk0nloaW
PioLnUAD4d3P1bWs/XClK35+kaf3lEZM+i1nXaf2jjzQJbNoupxWni0DoOPgwG2QGsgHDSMatkkn
Lnnq2utguu+D6YHD2FHr4eFZPYe8CkjxagDhQ1Es4VTp4S4cO6ZJaXSEr/CmazzDWLMwRSFTxYWO
HFh7sdOoWFVDeV9b9aYY6vfURbfoSJqTc3xIRi9eFS1PsU6fhAz2YeVm8j0qXMhYzrlxBqW1A61Y
62cT8TRTB7S5cz7R5Nb5whv6palJQ6P1p2OlCVoTfnRbhe6HmXI3DVw67p1DBGvQmQVjINymC0dv
11bFibXV5dOUkC1lFNCIx6WFeJZvVX9HdbgYQm9aSUtTWB1iLUbaDga8MHwgvIqo4le/DVaVYcDx
LL66LsAIZndXxKmKQdiSTC/ZsuAGmFG5mFVNpRN0hPR8Lbihl2B04yWWgrU5cELzI5/GVAKuLwnv
xCjYqsikz+xBfYTewfJpfhYGWdpOXyON0HpwYfU518tug5bxcSSIg9H5m9Y5j7E//LDS/N6o3t24
+q7x0q5ooO3nCvdeZ3CJ3N56loEOk4+1yivGjQIgLy0/FIu2Sp/oonnqZZwBfk2p5ztWrkQJGRoU
nwDfE8Thq7insYOWwFy03NktsPSV71QRCMQgWk2usgeVVciTE/urjOg6KDM/LOxruPg4NWgGDQfL
DF5anXLfkT7oeUPS1C+GcwL6zoi1i2kzA3Siz+G1igva9D1ehwYwIfYUosyiZ0Q6L3IaKP3cLcsH
VsaWWAbA4CTSeB6qUvWHsHoRi2wcn7ssyUkcmHX9k3wo0giLZSYZNaLtQA5L6boMY+czGizeasGA
K0Zip4MThZVesqMOxravj4bZWqtOnY6DxnnwY/g7tt9fvazh5O+KUzX3jIh1cyv74SPEMbGpjYLW
tL7PpV0iQUM5W0Dx3Lu5s23dtj7mJpW/jBgxMDX/HoP5pOuNfRRmeCnTwCdTYqTFQsZWbbTTzUBP
ZcBOuu/kdIHTdq2BOTJ9mpTvAldtkDDC6Ivqe56LbFdw8snpiu0rF42ePuiPdaFdgpnQ3Drsf2B6
2KRD8Rzwm7fQh4plw5XdhiajJTRcC0f+oPG0KgfWA+bE4w7h2UIdDk5m3EPkToKtCRgtY/p0KhGB
xw5yWNGay1EYcLPll+3WarrQ/chTpPSTFSVQ1cGCks7HEm+QMpx/iwpDetK/ASHjvF7UV77G6GLW
ERtzYkQMbToCkthLZgY6hyAfLIbjWIsrFW5hFjw6DrEJKCIPWTGg1B28aJ+l4a4Pz8NI9JRLCwf+
dYJAZQKfYTgIssCtNxXWCItaB3+HcDHPrzTtFIAGvZ2naaNTqR1sYkh7mmhmYr1AOViXLLavTAzf
NIc+GtjkbO+WfnVEm0VJxTA3wvs2RViSeUfTyhw0TOPwoItcnV208efbYgpnbTNbBIwV6Zo6orpo
odtCX2WTpMc2Yg86wPmYfJ1jlBUay4hecq6xaFl0lDYW53VIPpxh9FRAgEVA1Md5cJqq6SVFwbxh
7MlCDTh3zRkMWVI5drtSDz+E3vTHQeGmAnPYhE70xmDnQCrKOZdy43ddufEqxS5Q1nHd6eg7cfeM
Br8RGDDjiooUIartKB/uJAIZ6nvRrXIJBkUDe45ifd7ILi+AoAVfAJaiTW9Jn2M4dARYSu1WnTLT
EJc6TUt67qa7iZp5F8bIKRAnPhFi/9Sy6W1al40BcFyNHoVIAOkNe0/ymQKTuzSV1tbvbJ+rpk63
caNfwRHTvNAIXeDYth5snn6aOEj4QQcnFW6dIp6woyP8Ncn2HL9ydqotEFsXoY296xs+l89QA3tb
91FYVsMyoXJUJo7fHpvcFM/2AciP6rzhiJV8/STwOoDro/k4ZQUyInB1q8qF00DS92vk16CgfPSE
YibutNeazcC+s4E+R+cehahWFNcsEtt5Cmlcu3O0I8D6xYL0swrc4BNJQb4mrhgim9H5anr/2WEP
WzolUr7UmH1iCDrqKXPE8R1B3rRCeu2FYGeebH0/RapprqQmsccpJklQpTmQstf9MNBoR3t6xBq1
RbiLZCsD9u102rQnqee2BiJ96klNpqvsE9et1Ct5CGWsY7x/w+gWWwayuMiyAvwTMJLt8id6Jdwq
GsS6ogrm5PKzu4MCRXpjukUymxwYyvQ4oI3yklIQhZm2qEe2bJFMe6vJnvSuqLdx13z6CAk8yAKH
rKFVwDYSrqhow3uH1WmtEduSRvYFZQUHeOx0PH8yOha2g6zBh9064MJr6I90BGBRRQz9QSvwqWro
tYBJBzNfUw97wkmMm8KtAcfCYKKkkj+aGugrLfQfdfGmMcAE73kk5iPdjp62n2ePGU/hIoN1/HPt
I2XVZgMNkFk/pDaxB6RmP5TSilSxP7yZsYkKVlkap+6DMwq7OnokQBfQ/7it4U6RftW0zcGLcl6F
ML0Dx+Bxm9BxbSDYMba0ooOf6OMSqRQy886wd7imEef5Gtpn0I857+ZgWOy9osfQQxqMvHWekZcr
h+Mkr6QSzhuQdhCeeBAGpwrv3C5A7TFEoGPDvjk3in7ZCPJvuoitFTXNvavHxlY2LvN2F6JTEBv2
NbjJyEpeR3pQP+mheJyArUV64t9C4THXiSU6YoqzdQtn+GrOz3M9zoecSQG34jyfEBEhNZfylLUp
uScCUa3wLM4wbryzRTYf5ChRPfQEzca2kEdjoN1Kb/nitmF7FjHvJ0uGp66mZafp0tx2YcVht64J
r6Y5kpUJ8cgTA1ohRYb4W9tbehofYqpGWUrzQNdbruMhFjtvNDheiS99RPE6/4Qh1RSw9RRoxxmO
xqrjeVhjfHsz/RnGS0h8ckhQZWza+DlNvXiBluVREJw1Zu4J9U6MyfOCY2epz3p9bwQJsPVwy1VD
fOIbB8v37N2AG3pZycFfx6O1qsm+Xo4ZYHlLG0hNpgtzxra5YMiuv3Hp1EFUJdg4+qYqq2FnTd09
LjxKyGRA6Nsy0sSsbFNMDkxobA0Ue5jd2eW6ctI3QQrDaQ7uOhNfvzm11noqp2lPbu5y5Ofx8PjD
JocFsxjT2H0eGi2nqEP8B5vmoTTcO71H8obrkIAFx8lu9KIKWJFxQk0xX0GAsxZrcHr20XxIJngH
YQrQ2NOM/8cMT72NIEYHUILOj/xguc3ioDjFz1GbHFF2jPsiD3HzhXOCq62ZF1guyh5RDovJRTPw
UOqOg6IfyWlMFjLoT57mgvK6ddJNVNMD0y1a1gCYq4OOoEyHfowU3PwILFQXffMkwtLaDuAw5qpl
1js9tWBCVgKArD/q1nGU5TbUyBhBW0Kam92x1dXFrm+fQ11DyGrpVDXgepWqj9Pn52jnxY0QzyQX
ih1TyGpD62492sVTAevnDd0iGv0q2ttd9uQXDSoKx53X+HUIb6XKJwH56vL7dRSL664PXr1Z4vbN
PWdl1uEh7cvwxGARZJitHyWdnG1bV7Ctm2AfejXib80BGeYJmGZl7h28bgy2UsO9Ygxuv8+V7hgD
wyLKNbG1kW0vyf3Kjm7GZKbxabREBels/cDm2Yeajexi+uHjKLemZL6J6NNuRrrHWZucQGhJlBnO
iqK328de+zUURbam3ku3aC/WGJ6QpeWxuyXqi+7iTo+tNy0nQ+3nV2WaXN4RVSmjevB30s3Ouozc
vZrRazqFWmThVk9iptiek3R7e8ifBJC/e4SX91qiVBKFOz2G2byOHBjRZRCFO6cXrwi0e24Uz9/k
WTHihSjIbVBCSVZy1GmyAdsaWDQx2LLOvfrHz39DBic5khGnl6irrnefVU6CELeIwZZy7RjbAlno
yC7PJ3lc4d1t7oze+JhD6kn2DgYTphNuqAozxS4/ZpUnriRFfAMI8I+dPj8A8wOFkngzqpNGkM1G
FLByFRgo20Yr2TXqOkLpphtYFkcvVJy9s3DCDNn+dK3DSTvb402om8NDUzbesu15ePSw5dSklRcS
+7L96DNYh6VeummijDZiy6AkReCpo14mpENyZ23ptsZLIiGLNZZnaNV5Zq/MIvROg+tsJtC7Z92m
+xDl/CVC1SdhEGI+8Hd6M6ceSrtDV1TXPCHZo8NS3YTa1h2Kd41ncxMMnCME6P59FtqrQXX6CgrT
HcJHxLSuAS1xfM40LzxgB7yFlcwUXFbHOeuPfY9l3R19lgFGVcSrzN8+ZS8Mv+BfhCC9L9NNn077
yKFwmmEkLQnxJGFDeQ/6eVibOxM483kOmmQ72te0bRDtGAHhJX2ZHRIreSY6I0L6z1qktyUyWIsp
fsQmujLcANiVqW0baYHdSWEot7ZNtM4Sj4C37Z38sbFdTBTudO/WI+zOOkUF1lVMqYH+FZVFzWCP
xn7OWbY9ZSRRQa4TdS2ROv2i95LpCKDXKvyFDCeq9ZLTfDg1WARjIBY5sGsYpEjqu2inO+w6iOn2
SDUImD6ViXcTWhgPdS7i0oWxuqgxSS3JBJCknYxuf0sqwDHIABq2pP+mkqwqj1cvUo4zU08yqI2r
WJKUq8UTlxDySl9xygoqndZQI85RQYtuHfotzZCaON+epMAhnO4wkJ3myMgARHYPmqTjk+N3CGND
hX28arL4IobqE5Ugk7B8IOHCpKwNVB6kiiqQAxEK9gyyQdgX3xL3U9D3S56km0zmdEL08Vv3en3P
WeMmm02St8aBUGxfY4Asro11a2u7gvMmPKYMi6WTvgQ2eSSQFpZITu6TKnmJzGVtixx+Iak0mn6S
fME3kfEazbGzdoavqkHjDfpmo8lwXxILDgSDE7vuK+rVz6reyWmtzpYkGdL7QOO6S6SrFDCPjuU/
0+Idt2yVNDLgSOUJ+ORZi5EONTnKS6dcmS1ZvDOUVQaYjUHDkYZ24ojusQ7DYjuH5D/QM7ikCVmS
fW/VNzWz7MFkJC0IMSBMkASbgX1ZI3frzpoMHEUNbQlfPuQAFgDkO9h/9OyuarSTQ7NhqZXTuNLi
YvsTe/I7CfD6L9jPL1DCX/7z/4U+uP0qLgD8ml8JhB9/ABD+7/9fEIXibxGF57ePt+J/3f+fuz8B
CtXP/A4oNKzfhO9ZrgVmSveED+Psd0Ch+hPTcwzarECFTANWz++AQtP8zTRcw4GT4/KzFHL/F1DI
H0H1ASzo24o+40D4+Q8Ahf6vEBtft4QOSIFKyrR4k+rP/8ALKnuBtsVhVVBALgqdjefKhyQm4CxN
lmOhLWsmMRJZrEcTJEg//eo18/m3kHhQ+WA2NWjqfZfcc8oI01OfbowZMYDfsFJdOIIzAjg3anqr
ohqSYZckzRGrrUDeWvY056yECQaxeawjoR/igHFRO1srDaFEB2IKXdqh4Phpsgj5mfll+O45nYP9
ZGhr9Nyn1Nr5vrMqwk+jH3aY7jmQNquuu41I1aFZQAjVNyVnbOxy3rSFbD8cwJ51WCYGQU4PEeFY
xdByOcUzep2vBPWrgvICadzrdvDsyWOZvlu9Chi9xjnySj17t8z2NZn8TcqIqUYGUfT6URlr4RXs
scUuG3c4jLq7Caxz44//wB36Cz2JC+Z4hmuBXQAsQyfgzxdMa+22p2XWHyNkaZp8S/sXQ8r3Sk74
A6YO296EGA7wNR3+bR08R/EpSTbKoGWiT5POJ2fkJgXqN1w761EEGOfDZ2weeCmGb43Qkb/nJBmu
ekN/hIb9fMOws0zL8R0Uir8Qqea0z8uqFN1RHx41++TOlChoG4xLw/hP0mFv/TVvL7F/yAxJw0ig
CI1+fLdLR5UWzYQpe16xaXLNlKnIz/ao9BYcCRc0JVjotPsmKM4GfbOuJXfjsWqOuguZ40NoCBaR
+GbcjnxT0MsWZk87HBUvo1ftOfZhjZ/s8RTYPyoL/UH+WaL3JBotlUxA7kHhLPBmqXtCfmVJdOPY
5E4JZ+0Nhw6lkk/Ck6T5q9DxqGq09CX3P5xgl9aXyLgib4jKR9dETN6/yPokvOqS2ByNLTwH0x3U
JALLr21FCBF78Bxi6uEubw2Q2GwCPm9RztHKHb4Le5Ubj9RhdK8Be0fVQid8sTQZgHjaynmI4pVd
Xkxc6WnXPPg2CteE8E16VbZgY+0gvni4oQJ7hWNmY1nl2gizDc2e6TD4jwkOfYM4sxZKyzTUV+jF
e53eLH4DzjYBzOTxlNJqTrXnIbro2ockZVASc0OhvYwI2+rGeq2F89pBYeuKfpv11y6OX9DUbysd
Rn0x37XdNkaK4QJyYO/adtFKN/1jm/f3bcPQTeJaUUOqJKahRKs3tDlBymyrRPgJDTAb0+OsSNIG
eiS4B4BOZrSouooIIiYdVADgOVrX9NkoJ/5bNrznKInKr8/o7T/e8f60JV7eOFp9F7/+ErU9/w8D
98JO/cNC8Bdw7z1cp7cSbu8fd8WfP/P7rqjbvwGqcwHq+Q57mQ5q8PddUVf7pSEYeAjgn67Cqv2+
Kxq/2Yqoy4oObI3gM52t9Hdsr/Gb4TgwxHz1T5jdlvGf7Iq28yt4FNOKr17c91xOaLZh/nmV5WEX
8DW1fIvR4RIwNe5r0j+bELNZr9GWTdKlX2MId+qSQLAUrc/olfdeAbnOw8AWqQaQ2DEkXI7AdAoa
ZJ2fnhqJu7yPtBVQAqAuiG1kjceZ0Daa9vyKiuk0wcyaioO3R2dDr4YgHSc9FWheYJavy2ggL6og
igsI2MKjL++jS7a6DI0VLxWRlOiTjFHPG6z7d1B91sPs7rMa/SIBGmX2wxuZhrmBucxApi1A5+38
zNs3NbZX5zKRCUzDBjMADsZcfsQOJq+Ec+rAaXGKODxnidwI3+HMc1d75q0FGIe0CYa97uanN5C3
qt4MOt1NGmjrWbTnHoZT4yEKFRlpWgS8kDJHfllAhsyUsYKMNkJx+1aI8oXjFFndyFuxReF2t1jw
86v6XRpNYLdJf/Slg53qzXOzNWHS68Q3bmXQn53pvSWGjtS/dY7iJo8ugs5F7j5OmO6tuxYqFmMz
1os7glvF5LChACNxmKMBgBvtO/gPB+Y4sEFgHAQPxOLlMAcQ+mm9ne4nYo5IbVmyteUoH2wSUwr8
K9dWEqoT2LsM3BLq5NWMB3xVTATs5Wb7EtUku1X5KYz7mqSB8rXp3gv9PeGboq150pOeQcedTlXi
gCbhXap3rpfGEr80Vb5giElDNi6ufZtfVWQL/0tdGvWDIF+2Elo+DIW1ejOaZQDvcfZtJT85Et76
QfOi/n6vSUQD2kuiZXQs2nOobDFxpfIEs+WMaxoVzqLVPOhd8IWmACVn9w5NezcN/QocMV3Yu7S7
y4s7gPFrdSGmMVirG0IvuA9c2tkPPvMFiymkw1k3TsKjek5M0gwIGt64dEHoXi0BN25dsj1dgWlL
mSIM/PjcwxmmMKQjwCiqkuNpbK4dj/9mEll/qpevc7Ely3lpQKBA/oT4h2eQ+13iQM0xwQ41dxhY
NCzCMJXoY5nIrO8YDS0zKCnFmF0Zwl3yuD8TkfXDnrMTeMRdN7oPCB2PE+Qw2wVj2P28J5KKoMRB
zVbHJ+Rla3V/TFl6tsELcMd3LS0rWo91HWwtykKJxiGDQoaXkiSJQjuQuLbNmBfnwtnANTzRz7cW
FqmbLFybiCCONiC50eOz5i7Rq4JUEK4Kn9IPgnWXeBt11dQVjdoAZ8e/Oo0DiwdHuvVk9mf1xJRd
t1LXwUe86NLFJwyyZ9HoPXefas6mgIfnQzPGx4YJz95ZBs+2XHQ8HJ2p7h9vH3j5PUAYTIf+qta7
M33YNX3ej8znfo9KgbBAW/PsVwWPtsNojnuH/yQBDtE8J09yKorwGETOJpSXKen3mZud6trbx3YF
Z0PHBTozpASnWPAwOANzoclfdkgvO8ypQA3cH0FXkjIJBzJudqzMn03Qq2OHdXJ8KLFUadusAEHT
MZZJ/QydED/j1xKPLO5N5K4Z4/w0WmVowLhLcfySBIp3MV2mRRfCJS4u8eARTB2SyeRP0Ml6cnKR
Ri812o3LoERq6QXo5LBDm9Xw3gMhKQ1MOj//bmBg9GEk8gAP7hrakCR0kmc25jAxzvDvctXb9TwK
GTEQLyYj84xWwlmxGi4FFkJgApKlHvU0SeqcI1z7mrM2ga4wGQBC8TQYZq5KyKpZCXDHHSl5q4g5
g/qQP99nKw5VgKE0pP/vptWMOt/BHtvn306OdiZFTJSSFrPTRAiMMni1vAxPY9jAwxEoTQVe2qIj
0M0pyw19sRU9JoR1WgTRqw5fK0w5sQYrlYkLUka8ZaFFN4su765PGwtL7/CeNrq16chIYrCJ0LhB
j+9PrMBaB6Vkbpkwz/J5wjtMGZitBoGrOfJo5CJzJ7fY35SVDSfO3hUt5XtN5y5JPwgIImSQKJE8
eEHzuEYaSSQ81GeseIZ+DIgTBa31T2cPtUv/8ejxcxc3PWGoYzLnt192cS3iNE7UPKExmruZKpZc
VhC3yNhMWCpy8zadCMnr34FBqYnoWkNU+Yeq5/d2yR8h9Yb4d5WEJYCXmxCxdfErJdbKnN5Nu6TY
Gr69zfySiEP6eB3ORzo/yMbZj9m/AC4m5afaR8fG3cx4n8kSwb9uIScWxhO2B5qgBVrzEDF7elsO
0lgIMYRLNbKo/OLLxG+K9x5q1k0zmyu1QPPYosq5ukSIgnpCZu1eog7NLy8SY/TVs4eeGYeqFrC6
s7WoRVHO8KLYCOaJeFOWcvVF2bMGrodwljK/T3rvQdjvWUmAyXObensQLwjpIQLYzj7H7T7Jvdvn
PxBDoZzhBu/5eRa60nRo57v73OBE3csjZN+1SpqOCK/yyK9V/+0m8qh7bxEnoJg1MB7vahK+HEzr
xsBodXKB8rwPc7+qu3dpsf3NOfbm7OrExK4ad4MqutgOXLIq1e+wHcFYOD0NnoEvsLj3veRbK+GD
qlIBJl1tMRp0Ln4zXCru2hSxVNKdOMztxtohe7PyL7nPJpRpnKfS70Ffzxzd2gltG8OnYkQJ6ewN
ZNXnlr5mJxgZdVjGfdD0Q8ut5cXfkczbNZL8pQx8SFvzkyqkKhUQy9c6opbTAN5JEazVR6mpDujB
B6zf6psS1H+ufei9ZuU6+XuTZae2yV+Zea5t+72YxUXzyCPKvH+4Y38FSKtnBp6/moXxwHLj/rny
7cewSSHgFNshmPRFjlas6MOSBZ3xgH0Itej9H56Qf/eAkDfg81qeIaBX/PkFCSXvO9iHxdYpXLTa
gKjwibpqsqklP5gw3NqwDRbQKyXbhtr88kTbTmxnVMm3f/9e/hLXoT68C+YbDbnpm7b3C4PdJzEr
9yKnQPemTFCUG1SiU1IC8YEuS5puRQI6xLpl4Ry06J6c6gPZx7rVPtlmdopNAGkQIEV620juTW/v
F59TTs07bAYAdj/vyvCjFhZ9Ym2dlgkiokOZupfK8fZMjy+BVkN3em4ZxtcjDsFWEMjtWWfJrI3H
TkPKgl5m07A3mJPN5C3Dkyu2uPgW8wAeAmRYn6uwgiP3iDVW96V/UMWzBMDW8xFUtf33X5ml7odf
11hfmC5HNhqW3DR/vny5YZphT5jkVpV1acCjHZZ4JTCuIALuy2du6yF9p3G+UQ9isO3kix72K3uk
igx4Gut3HnQ4xhDRgp/l3BjbO7Uudz+zqKjyTHtDAjjUm23zUtkjY/R6PYbzZWiGZSntlXph0mUv
JoB1zbO3E0SRf/iQ/+6hgFbC4VIYvvWXHArogHpid2wkXAR14hgne+v0KHkYBFcoRssh36QlFkKO
Zl2eMSHJjqZ49xIOKeE7wrT8Ghvtagju9Do9pVTQycijzs318xKWd+qSqRNUii7KI8Z0Cg5j7250
cTbtZj9CfFV/GsJkAJDyD5fwLy1Fddf7jqX7dKEt2s7q0/+hB2wBoc4HQS4lgKJ30kTFZO89oa8j
JeiWobMv7OBAPYul5F2tf9xbnfiyELjgpF9XMUv6ROAs0nsTkVxvpaeKG1Qt2lBNuDHdY1llm7+/
JD+Xhb/cd5zN2VsdV6ex/subTivLqWXDm2bdV0e8Ed8ZMUHLIbPp9poYDPtVkvXkqgFrqhalm5ws
gxwYH8YKg3Q7vQx2tNdsXAHxSxfxAHbO2bupx/foEWk1zwobMSctpAlIae4wTazV06/O8kMSnoM6
fCrYNaeZMQ9m6jFfOy0PtcMBdLZ2ocsRmr+KoAVHg7vByIbvmv9XiM1U/Bd3Z7bcuNFl6yeCA0Ni
uhVnUhRFTSXpBiGVVEjMyMSMp+8PZZ+I3+04f3ffdJw4F2ZYZcsmQSBz595rfat5XZ7Gf39FbBoj
/3wSGTOYBFqwzPz+5//yNebeHGUOlpHdchWW48BSltt8C65l3yyrB/mUOKQp6AccylqjLyHleDmR
Lh/RrN6G9HlZrQLaswIhMBae/+pOWxaDf3xpvhcIx8GqRAzA3780t65bPSET39Wj9/s4wq6w4oov
x8LlDFpzFZcz0DTmt6C//qzTOHM67mkc3xVf4e92gMsyyI5NZOsixxghPyGk3/z7y/n7rv/7exUm
LSDf8y0cpa65XO5/uZwzV66PMMsBZDjNrfNQESxT8I36moMWm/0QT1ALhhVmeyswNk6LyhOwzLLE
Zu2dYM6A3ee/2Jytf26WvCm+XeQ9vDdb2H9/U4OySZ/QLnc9NRcfHJMv7RqfAGHaB3FcbJbzNndr
wKn2Fkz9vafikzF4d//+4oh/3mt/fx//adVXdjwWymKjzEAdzQylReDu4oLKKnjg+xxoyVbpz6WC
LJGZLOXOciMGBh7wa9Y3GxwVN1mIq4P7rUu6tZ4JJLgtsK+UHgG3Z+7lo998jvhGALfV3ufyLAWQ
JVXdICmUK4DAd5EuNssjuHxYfET0O7L3zu1efn/W/9HI8781z6R5+/9JKtvyXJJcR9eZmLN/9Ha5
GJiFPv61s7v8wp+NXeH94S/i+jCwcE6ymVAv/NnYFSaha6GwAoGhj+6tze/81dgVtHwDTzg+znzG
pL9Dp/5q7ArrD9MVLnFsfw1C/0d5bGxsf1+B2L8Zti4PDp0FGtD/+UgoSw+iClbyjW6K2d3jSI1/
dv0AuMcuPXbwmTBICN1NdhenaR5D9lVqo1zL33eECG2cevrWTZIOcPqC4TTCFXjqIzltgpHwhSyc
AXDKFBhbVE97goElOVRJE0Pl98JLS0W9grPfcvbqMMFiKFnNnkNTL1Ly6AKuW039aMJ+HfWB/myy
8b2o3vZx1TzMiunUZDfGoQoCuEg2C2CE8eimaf142QOJGqkXZmngfc8ppL8CItdpqCafrjNUJIka
QiFu84q1QmrNWDd6y+YsflAIA9NGIm0ZYK7MeigBbGTBV5qVmkZFJtZJZbDDaoBomd2bG8eqUuQW
UfWAlxs89tSVW7M1w73dkDQpaiI9rM5JTm1nGXdFKbNdq4xyUyVAtTyYf5DTqvgcIl/fCj/MNqLU
WMC7qaWRE4MZGfCLOToFXYLh3N1qB4qHnw4gLys9XusKtorbB8macGQiNwApX4DFk4oZzMFq0FB1
VSTgcQGIXulwsBCTKPSMvEvQFDDG0IBmr7KqYNnjt1gLe/bXSRZlqJjHHhQTNidk3jnRtgWNUfgK
HATAw67AOCJtkoBJYyqD3cDNvzE5Fe1bN6jgT3r+N+6Z5ktQIt/bYQTHepyjqxNY0ELDUg8nibKZ
gXjrOydjdt0HEUahcyxDGLaBtLy9gZDoVrfh/DlHZbiXpvvV2hw0TCDe8BImgDDgTc8hobqvnfJi
7kEnS1Fel5G9DYib5Kg/vXuCAgxDU1k/B3lIhyBJ4Uz2MOTWXp2m74pD6n2YFdM9YVbotpu8awEF
2Zm6b/shJ0+6RqVnS6aXY9z2Nx5exUtXljDC0iS/HTtXPWAtnM5ha2uW9FnIfYbl+lPEc/qNP965
6GKMnuamHB6ZbjKVbpT9ala2eUqsLpAHaThij+aAcaj2o4+hipxjqlDqhoFOwQbI6rluA4wl2sHv
UjvYsnLXzE9E0lrHLjSq+8mtsT7Maj7kDn5DHGzmzvfpkwz9lFUb2mJo8MvYvw65hcrcHAz/oc2t
HsmXMO/wgUVHL3fdY1LFzsUuuvaUREF3YQ/RWzdt8J9lPEdfkRj6Wwq26U2UPWsDxUtztsNsvq3S
iJGm1HT2Cs8mbSgygj2tYCTniaJVqoFt7VM3Cp9Chvn4jYeJ/meZPOdNGalN7fTpz7a0cArNhWau
QnhKcpdi4n8jGV09JEJLk+SElN7N72PXjTPZUX2DJV59FJ6TvQbuND7BEx4PFtnOPJkQ8O5BYqk7
2sgKZRbKR70WQeKcO0UeDHgD1JEQRvLkIZjMMVxjasYx1qNJftKeh8a5cYz7QjgyRsknpurIaLVa
57A+Lk0Zh3tihvN3I4UjC/8wcb5KZzKytbYlDfKC73WLrpW2ZROBOlpZLEo98s+6u4L5lWBTDFvH
lEwdgXFwhHCCTgL4SuU56OVNaVwj/F0HssetT2EY8bGp4u5HiQ/lVjlCbHumaCCbG2+87/1s3iKM
AvQtYdiJFXTxyNpxlxA2rpcyuxiHANt0B8H6xpKlsVZOVux8E4s2SdHFuukGeSiBK1+rDr8pCnpx
dsO2Q7bHHDu7aesGB3lqA5rouYnowvTMBQLDckjZKAgfaKBTXwakpaDp+I5oSDiQLZxsZIWOoMlP
1Ux/bU5suNseSL9Nzz65nhEWk084FiZtPydyyFpoxgilqdWa67QqpkMeRRTikGIQxkKxO/izVGfZ
dECMZeF7Ah3l2D/ZRGxs3HJgeRuLKsZ6G6ENDqfo2xzoeDug1De5U6cQ48sJKXtG2iPgeC9+JlUJ
KZmt/JZ867jdFHBKtlZZW7djOBoPsaXsA/mJSEFcIAvYTJHZ3JlziEPYlS7U09L5CmuT0BA5wTyO
2/Kn3VGshdKr74Mol+gf8mqZtc1fYECSHxOYup9Z0b2mfYKVe4idX6luuVYjrCluK3t+dH0/f+MT
S9ZaKzIfbDeIKSjV8MtG/LOPW9t4N7vQ5tjtdBiNQJliUMFEeNODp9xXRjz/ioK+zWmYg9OYqJ0l
c80pvug8Q2BoNsabA7g4vcmTOmFiYtjtqQrD7haJjHqmdVHcG01g3FlqSH4mKTxOe2ybZ78tyame
MnvrDGF1LyfH+wo8BKND2yyD3RHYg4xj9E8GtPeHXJBsjhHY2/t+qne9bzJeUS3sC6wSm3HwMNKo
KWeupqY5xP4Gefclx7B2pwsn/MYikO08o5rvZYXPjTWA56Kf8DaAKFg+chK15gDj0SR6yJDYsbyS
CiWIg+8hxknmcy2vE0XPL68u7LMV+ea3785oaZM5LHYMWwCfFNDw7ifGYGfDLHWyhl5nn30txtMg
K2LQkQAP+6FZgp6chuzvCWvpj2DqGBw2abhxNScdWenwOoVGCFQQ7QakRk8YF+aIMMjHgbgDYxb6
IiPU73k5uzXvllUUPrIJwSKtASSR2BUt1E4E20coo6XaBf3gkIrXifJTdUPmbDH4wG+pisqK9rOu
yKe3RMkbLNIW30IYB+i2etX5Fp2uKXZeCNAdv/w46z5SYDPnaewtVqa+N/0jA/4I7Yrv4g7I7ORh
IjfqXE558FmGfr9AcTODG13Sf9zULpLOmzREUjJwhD5k9HZhXHgATU6GQGAJSsSzv8qms3YRWiWX
GwCW5VH1wjkoJbNVFLosUy3Khvfa99zHsa+RFfm++hoxAwPSCvRzp2oHyvUwCH+fI4Bez601iks+
5Vm3xqZkEQ1ilLOAHlay5GfgaMir6eBaFiKAwA5ank3N23FJAm+HYQqpLPz8Hn9PWGxtUXtnr3Wr
kx20ErZK60eXMhTqk3odaVVI2QpqMGvOVdI6v7rUxNKVznD8S4zW+ygiKrivk+RZoxbEH26BDmuZ
G2KGTlwIUWFmO4s6ubu4U6ZczE0uFR3TqWFeRK0MGwdpqI2lKbJ6QP73tuGrDtqcnxqrImcsO6Yd
HysldG1b1DHT7AHp+iWd6vIhGNPo1TUmdwVz1f05N337leXwVgj6no0TGHjjWejWhFPouOh/Ylhy
W3biYyHppnCIgGVFDJR9dH3AI3JkHwnspjhNHYkcNzXucsCVWILziEysUPp4u0yVpwSKUIbOGIAb
eIQ5LVdWK9CEETBnGHLVsSdec0QETqwFfyseFb6GdUWY/CEuTaaFkfI+pjRqd9w6wa5uW2bh8NRr
cw0cHPnIFDavBcmXmEvDfI8patz4ik98nDmqPDWAqn5kTclUtzNcTNxMrVpiQ9KAQMPB9w9In0o6
8UHmGFuiCNqQ4l366y7RvUv2c0AECu7Pq+cF6hEs73DysDoD77MFOiofJArAJ0/jhPQStINbV0DJ
3iXoyRa/Wg4PEAcCGkgiRKEgZ65UP+K4TB8h99p3NHer3WTJ/K107OTCfyu/NRI5nBs2+P4msIr4
XVWq+wF0kbVtTjvgMaJIk1U0NhTu0PrBJdo6tR+rute3/qQn9phUXtvWKdBPmsyIcU6kXCZ4ok9+
0uT3FRvIPWM7hGYMlFnazSGNrkwOkk2ZUrCzicrkvTbT4kjJBrAhEZzZAFed5mREeWrG6WOZa4UG
RHriye/rpSoYgLhMzEl/tnSxIYAN1rgn38zGUiPIvK1kuAqlM31MtH/PkZfrfR8rlgGfEZcCwVkZ
tzO1Nyp1IO+atmYcPFIXO88JJvsEkn+G1HCoPGo2gHfJpUwT+0E24e9QE7g4cAhi41bwPO9wJGE6
DwVw6tTkjQFaCdMr8YTwYXprGLAiC2fPTlHKTR/Kn6Y2Pb3O+tJEFIdputuOfcNxTncT47+um3Bh
pbaaT7BQGJ55k7nPkwAoDk5mA6FKm7z/xnMXBtPpjFAEToJdnmPVi3xYmr55YJmVz3UXhw9dUE35
SfhJtaEpXH8lDVc9motTPlbdT5IrXEaG+Wi//a92Wf5fVMh5NMX+712U9w/SAf/WRLGXX/izi+I4
f/imi1o2xKXkMouiJf9nF8W2/uBPlw4L7FkyA5cGx19dFCP4w7aF44KDth2bBqHF+OqvNophBX8g
JWeXIt3eR3OO0Pv/NHj+GmP/KfOn4fPXz/861nZD+++NFHYLxLxYYJmrsxMIujZ/70TmMGmmyYL4
0w5AmDUz3CgsFVCXjLFUYJIwKK+6gdJpWmnKeFQ7IC88sIYZlDzPuNWpqtblZOGoFcMDhwSULQWw
Qi/9EVYEnpOBsTZ8I6YVjS45jtfpIpjpRboZXXUIdjzEv6DbtEdA/AHc+wwZGJXvbGLA6D30HXXF
+uJAuaSlI2+HUL1nhhZrYjyYhZvdd9AG61n1xfklziVeiQrvWx3oJ58+RUsG4KlX9gdmZ3AJs20z
EEHQNha43T3TvZb1JXDdi2iHYWXnQHtqi6hv4rAJxGlaYN1WfkxHJs0aMxOP4dJ3QIjrzCxXinyO
nelX/eNkpeTsSvmdERO3NUTzDeB1lfZwX42Gg6udo4sKWsYGuU+sghTY/iM1iLuJUIXdSCzF1qmK
T1ME8pQN8h7pOLgJAfB17Gd3bav0S5qkGHVFPd9poAwsjfoBSfKW40Gx1P9I8/jdIme9MkIMagH8
rrvG8eSqTh/ioF7Z5iT3QQxLARwPJ1BrCO6TDtM7zax2VX0ABho3Nm4WaenxvY53Ws72zzoDiSir
IL5rXeiyJaE1kMoxxbTxT4Tqwbkz3dcmVQsWhR6ScvnAQfnQzsQPTgA5Fuc8lr3A3wdQa/ifl8C4
wY0xaguN3F53/iMhUyiUTDPf5QHcikoljCAzgXqSPYhat/CPTiC2sUjdtREZC/Gh1OeYfvkG0yNs
JSYoa525DejGZM8xBtpmlB0cg02WbsDGr/3uWFXo+XXfygtUNtCKodetZrKIb3LPty9DY+3mLDcv
xKH8jDGK7USlrZUDTfFmCCMgUTI6KKAJEAy8b+I/kD+U3cfszJC8pGxvgSBiHxiFRkbRWje2qu97
8HrI024S2X/nS2hM4Bb9Di++lcD3WfjVTwwXy1NHOE4UNfd16NHtEYVF6FCpD9YIalOUkA+M4S5M
9Qsy1wJ0pocLmEAcjpLlk3+xRMWRItfDvqYIhr3ZhEe3vGi7MjYu5dkmjoM3TqvzvlYoxFO7uZ10
9YWHZNqAdCwP5oh2I5sDkIvJQPDHksygrBCtfAkFAHm++9ANM7y7MEleORjvpf0ShhxUfr8kFU0E
sKsFDCokG+rqwDS/Iq5Nr3jb7buxINNj+alwDDDhRXYsEkffq+WPfv+5L419m3X6/Oe/EAr5YY+m
xcGcf8Nsq25lafpAfevNN6VmFI8BWVxqX9SrYYz9kyJW4ZUMPpHId5u21SG1ACHhw4YfhuYKsu4t
OCIMw+RM7HIRP3ptTbqxH4LhkN+h3fj7MqJb+67igsoMSPsmHzIYGYD/ck3DB+HqbiISdWXP6Pvh
F8K/j+96wtC287z4S3L/wkFdbqaBQrUzPPR45c/EJzIilAHrHkz0IqmgxZbI8OFPrQcze1LR9OFp
U+1z98Xv/RbIgNrYLfmpcgyrPV62t5yY8XX0C48nbBnHwhiraTcUVrXtAqcjGg2xo9XeOTIhanmA
bZiW9m3ARH1PDvVxsloiN5cYtk9sau5NRl/yMIQTOYIoRaEwhIfJNL8DOM0b3ZN0wYkM7/ZJmrO/
ylukKoN16ePihuCFdBPN4ZXx9gcQGhIHGWNnkdyWuXzJTBJhkG19p2lLHBXJuwP+EZ5BCihPd5dJ
1/dGxvMRqPZqj3XHqbLlJCw5DidBtuV2pbvWLSdCd1z14/QaOfZLXJEm3uS9vx7jbBtnASdaDv/k
kWHrqZJ1GngKAlt3r6YQhMFY8TYtY9/5KASjkEwAUMdlh1injtSbFoXAUoH6uiTozBZSbJMAIlta
ggvDzEIaIeKgy5wMFxNwSdBVxnvS0XoYS/dlLivnlBnDJhsnhenbuk6kCK3EQuKveCZZuZaG8Y/B
lc0OHBvQzQQ7Kz0ETLkWY0Y2v0e9eIjtmgxOu4jvQPLA9OIApyvyqIYB0yy7bHxnhNl4sw6BJmLC
poSHOl12w1NvyBfCwRl+SxNQWUUfdxzZGP2ih/3ZU4sG1j5AugDCwlqG9GO8tpKR/lgEX0YOL2l4
iXucr+HsAvqfkmkXucPa4sRXCYyfVRwsd3o6r4NQ6vUYqJ+pbOnOuqx6yDgB8wj6HiEWKit2bylV
ulU8x+N6xiSihxAQ3GTuapcTWngf0fvbqZonqUrnpfuIqYQWMjE/U4YGXuKqDnuQeEjERDXG7I8c
0yubM3DlNmjkXPuFerpFragORkZoAofaAxFv4mTlPSAYOzqUtb7VkOt2cAA3s985B4eeMrkeMyHO
HIoZZLqhwjBTQrvybsXg33I+/x2QBHOMyLPqwUqtY+Wb5alNyNOTUfguQPpMcioYCEC+792Jgwnr
1dbvrVtOlBzWC2AUrQOPWeZ9tRnMN4TCJpJ0GGkKasGNu5gFyP8EWmY9FXOkN31PxKycAlK0ZLVp
Xbz3WM2PcgB8aXaGsTEb279R6Uz3CT0/jCSG0yH4wtpN2Ya7fFtkNtg8QOPP9He+TFk9dtoftyFG
gy7MaN7S1UOaxM4lOovoSYASo5HeA9MmGMWdIXESPebF2Was7PAmJzAO3ZJL5oZAyCB0+pLVzblL
YYakEYTwfFZHbxnCGon9bRCie9/k5j1J1PtguLqtBX43dX8U9kmpAGF7OqxBZWdrr/X0KhzH9KhF
6O4jjyynJkdcDjqfgZNCvldUz5Xv11eoCzAczM9w8PpjUVbn2MqNfSOOSNyTkxcf5oSbmRhFTNAY
BHZCAgoqCnHvzDRjPEIjhkFHhzYPj3mJuD4YcfKW9fwCrb8+Uz7hTURHqVg8ijjmKsfcWEvQRVHA
XEZfyUpOtFVvPbOp7LSH0TB3L2PBBBsjUts7qyaJIc66Ey+DT4hcvmak0R8slX/WCjxZlU/91tD9
UxbFVD6kmPMXI7v52M1PXdbc+UhvLyzHPFztj9bzFXPJjVQCdFPhnxptsQ6lH25PBUBnGS+Xa8+r
jFPCusQ2sCXQCntXgrx1jp0jtiqcE53d7DqIx34UTbdVU9VnQCGrvsATbqpyhp1xKKZuPoRe843I
DkZdeyCPot6NDZ6xHqlnMw70WKo0PjhxvcfLKZ4qnMn3uMJ3PliBAqP52GTDA0VJ+SQBuHUkDeHm
Tg2s7OkZ2GdzX7JP4uHTLk50zGvmXJgPzDQ6UPtWBNa+YrWOmPpbrkXcboOhZrCmez/og23fYuKY
hXEeiAioJzt++P1SlfBpiqR9m0kUm4Mhffz9YtCJvtF6pFcYmz3zBktemuUF9D/L9tT0O1M0V0Fx
djRjvxTkHPFuC0Sve6h4OOKXv1PU/ZfM92f6ojgzSv9AzAf0aR3UmA3PtbnkxyC6aNNo7Sb0Ulpa
A2YD0ECiarh6SdDelrq6DJPXXOlllLtKY2DTJWjLOkE2iI4MeUbwwEnbv3jeFFxi+GjkNFPleMEx
IiC+F0l57hlCbWcLC4Gb9s6dml3gD20TnPPy8vuHpgR8GAWkX6VOmtxB/o0dhNpEyeuDUYmHrIBV
IDkScCc8eLWz9ZzgBjH0nkpTHPTIkFVg1OcEk36OS44ppeF9iAf3xvGQc6BAhuMbhPFLPBSbnFCe
tdX58uDGhvlYoiYmAGc+BjQbi9gJ74BLgRBk3rWyrfgg1EtQkJY3WAmSY6EaRpSsKjQF8fghkyMH
qmYgAyH0HGMVJCJByRcjG9LbUpEn//tHR3MuKGe0NhJcGiammkLt3nDtb47Hi/19mu5S0zExNwE3
ZccICZg5MSAnu9iHlBRwsKt+jVX43DWhBeCojoxt6s5XNuinXK/ztMkPvYK6LoAY7ykAwNNmfnAf
hmfOiWR6w8PiobXbu98vE1KUHe0V0kEpBYyZqk5TqC3ZEGmTuFtyuGCDCcLhpLBNnpsFG2GaPVO9
wDzlfPcjg3611O8MSron0pQvWd8Gd8u8gJZVsYQ11PBTi8Ld1XTNafVWzmMQtOGVgJ6bwYeNPadc
Ck8MV21Zd0Rzi610BCAHOX+aZK3h+yi+LRKir8pFjSBcuyX9kC95aOJNMIWYjFzKfT/RLxH2gU2p
XHkdVNUe0JgT95U1hHF3lMMoI+RDXRAu2VfgHIgTTW69gfajURb7XFIJOD0SCnNoqocChHCP2uFs
gS99gFLnkIkub3//VEoCRBPutwTY9+/Lu6I7PG1b7hIiPDqCguqMRapMkqPhyYHEyJAknERK8gVA
jaUVN0cm4uPkqT3PPXpcGtg7N6hPbkJgIYbTOpavXUgtl7rcZ/OcVidAOxh4aKQWEPAnOpgbK9ak
vgAi8XGkHusqBPnuqrcOWNStlRQPkH6AZJAPPaT2Xc5WcqOsyN3SNs/XSQRtzutzoma6nZXVEUF7
TJ/K2qPF6Qe3SvbdCkIYHnKmb/FIby2Xsblx+/jsFWm+pXsDNJVqqFJ6XA2E6Y0zjMKgfQ+D4tSm
4jkvSuM4zmSCFcrD1E2DYy3hgDI2LleEHDwDbH1HG3VKwjHZD0n/EU32b+Y7DCS+w5tRxANHrE+f
AfbasrqfNG1O/sj217GRd4CmANi7gg89v8YKK34aByuiLzc6bkMMAN74QOp43rvkVMj+uSANOrSD
V60B3Or8l4ykedubYYmzLZ7WnttmBztuXkitEA6rJB6FobM3apX3CjLReEH6qwDhhvR9gpgsTGQY
a4uoSMrMgCAtBRbFtLNT3RxcFmLZT4+z3ZobVmRsdEa3H4Zk2CgNpySNIzZ08lqGSr+ml3GA4B3N
5YeZqSUvgTqQoeHG7mcMWynuR571RYFXEjdFHI053pkABtdjR8WfjQbBDooTeYskjR1eExcPyV1P
ax3mVFZWfsEwc0GjsiTj4TeaGvUuGCyvOyXwEEyeu9fKWTMRihkU2N+ikE94kkkFkwknC8Ij4Pv8
dOW4n2rYXmYQP9HpPXjuMHMv+zg3mbOdplavrJQ+kWogZVuq3AZ2haW7nkg8jfKVhMDGRYT+bQf3
aOOGzVAv4KYExMgcSEprzsRxz++kMIQ3sNSIWRq++oF458pp3vp2/lWE40NzJJN5XnViwcY6w0Po
ITToIht9+lDsVZECCC86eT93kXcpo2eAeq+g5MmL6aYENsKwnUNTH/HwvoWCINeYDXKX9+Il0PXz
7LOiCYd0ZTENgLPGlalniF+VOrgmMGyoXpRknIIEtYLGl+QEt5nBc2d11nkyuNEyhQVQCXlvE6Rl
ZhnxOjNNcknKWtUKIJxR/+zGBC307rDvA/MrJF1iFzk4ZPrq0elksislL1xhFIDx3mpqYz/L0UGF
Fb9mcUg5IEmBY4oIyX35lqhw97Htgnt59kjPOLh6AjqbFPuE0o3I6infMs+7ipSISh+BZ295cPlU
d24hOWcVMABn7okf6rNtW8dvleMa287ZwXC3jqGD8D1v39UUQACe8nOXrIzG/kTnuDMp6OBMmK95
F1/GyuzYW7qlxhxJIQC07aWF9RgDs4aKa6zN9EWEpNy7FNY8bXvDYyCuUXkyJQyPf74gELvxaWVR
fZbgyOHLVpWdU0LQZ5AGIzu6yjQCqRAPsmKSCnf4rur4AByTMAyMCIkC3ngZjSuvVdz/rQ3DXHz2
evgBb+lGh2TgRgbmY78Z4Ea1st8WLFyTl2IDC/O3mmqLYpIjZ8uy06fpB/U5eQ0Hyh3CsGfvZwsV
gN6YvrPd5IvhwlZFM4Rr8FZVoGCtqnwGKn5rDurauc50QJh3Y8wJ0ANCupLIhm9QAiQaWtJOiFRi
c78TxQ9O43vhkyKlEOhsQGE/4SWDewYOIfJAjEKZzEVvrpGEUJbHpnMfq/azTNy7zu6+Q9P/GBtg
1pOZtzdRlBbMn+iXgU43WcKLVx2BqR5hya1w/j2N2Xo05+WyGrdO4rS7lC2VlomrmVpWvvGMKeKz
N3Kk544fYcgrrl5mP4Q1wUilwqyFqKPf9NFhHJRaoR23zp3lPTSdbtaxRSbnoKfnNh2DDdK7J9Am
nwxewQuhfBvl8BwLU5FsH5S4P2mU0gZ9Np03BmC/+LIfmJht2MgM7kmHOZeHLs01x7MsyjuC0Vdh
LHkKR5M3Ksfy6JXDzkGWmJVGiCqoQARTJxJyRUuPk5qvzuWxc7rk2JXtIe8SHuslNC1KJVii2xCW
IRsXnN7IagDyNWTY1KMFwiklTX5Ceba1RhoCc6u3Xo2oCb4FDl0jug3sUm67GqYz3ktW5zw7mxMo
s1xh8DAGX+3yKTtald6kIJQ4KA0EwqdsKq5J9gTVQwJi76Zqww+Qcs8c7zCaRYCCpyzZWBlRc446
BrO7gGFJ3hzAduYVfrGuNggGwKmoHDdZMagFu6TGzyZDODBp3exif5PZjd43CeTOKXxxP3US1GtN
sswGVEdaqXwVu/RkssAlsE/QDzbrU6XN9oov9BvJ+HT2fikPg1zNMSAuCAAI3XRfO155Ghwef7rt
KzL1FhzmsI1c733ql1qA2YOf195lGAemu6GzcRXsgF7EBooIz1m3yjuZsRfgbjV+ocLA0LMVSGsY
kmAXNXyaP5ZDTJkXOT8MlIo4NKim7UtvMJIMjbWTZZexRUUUjLgL3Tlo8S7wySzNOXhmM12CwC+G
8ox1OQ7Q0+x3r6wIVut9YMAEDRvTyTZqqGZj+CurInNNrgSmh9HHZ62eQxp7BMMY2b5n3WTLukY+
jS3qeiRX16wqP4rC/6nouWwG5CoFmNTINZ+YMJpb7tNzZAYEqfCsIrkgmsuYg4N2xUjtxP07Os57
40TbrnLe5AjWdqjhV1lmeJNUuHuVYaT4S50vnIA3c53P60rwDfmnuGNK0kvvZ9U6zc3c6Evq0mqz
MCofKpVyAsQc6XRA9jsG7eUACqx2rqU3v6fWyZ6iG9eTP6fM/0jLxjxD8npjLAc6P8C0jNz0q/F5
Vn0skvB+EsmJyBrkMsqHHpmwhFhmB9ivCtbSpLcYUDJSOjopB+2wT7iNQvpIhc0ia3AUTsN3pK73
rW+32zKhbZeHLxG0d8InP9uIaMkh9K4qPzp9uTwEprWEv+JDGUjLSkHcr2oaFeDi7Gdr4Z61OVzU
IP/yuZduhXdK2s5YeSPhSx1m7cSU5yR07prckDvKxoNfIVlLyDyRZgCSpse4lKABHFGr9bbLQbpG
Z+9PtG8rZ5PVJsnkPUcjcMNdtKQbRgDW3Ud8puPCQkYjR1qyUQbP8IgQgYAO3/mGj6OEXgqIcYZF
rqQRW2PBWYS9dW2TjAWQ2y1oQHZa3x2S0OVOHdQ+AnGAni47Cles07nSJDQghcu8T+C3JFADzHeh
MXAf/0g7TxwmhJTbOkue6jkzVpURvo+z+tHnlVh15vijTun10qQiH8F4GaPkR0/+3a3Z9gS6UxUX
AypHN0/v2iU+JvYywoy8dqt7L4Nfyr5D1LEZZ3JvzfYjNNlTMov+ajdbWOFPJhFx+zqlcJ0w+mxL
ex1i2D6VDUc4rDlXclrijfamx2aw8vt+QLyck/bSA9gOZD7djDaLUJvWfKkRljZsfmmqByLbrE9p
UUHEJcYcbR9yZEA3sz2Ne9Pt9zaesYBzoJxbOtQhJ1gzbJ5Hu7n0NdrbjhuevFxaqMAxGYsVCv6F
h9wtF/4OVP8POv9PFnBrgj4WdUNPA3+W1Hp+hNy8InY+l/gKW1BDUJGK1n6IUm++1EOHLr1Jwf35
pEDWMzGnUQ9jChSibyIXDJNSrJV9rZuC2DohmE92DXz7ShGO5TWvOhjd86ysw38Qdl69dSvRFf5F
BMgZ1tdDnq7erRfClmz2NqzDX5+PToKbXATIi2BVSzzkzJ691/qWR3xdb8K0XChlaqYzBzQEKC57
wh/WtzIpXAYBQDosp3tJkuWe7QWMvjdx9jPevBSyR8WrxEgRlVUja3qHfXDqvfo0DJNHU3MeyFju
Cbnxbjpijh6hEyVgB8Y9BD/7yBiKdGw1kVjqdFz+zPxs0+KOg/WWVtot+NHJ0UsK42q76wcbh09O
wUXimvRd0b65xXxBHGaEdlc0EfqtnfDa97RecSpNHhSrqqPHYvhh7Hsvfp4yNc2C58WxD7TI5xCJ
75/YhlctZF1Gs4d4hwrvnnWgTZLukNpSgLTCnLWkZL3Xszpm6ZKH8cDcZKpofAegfK3Sebb82X2b
lv4zJj+1surmnYxf4Is/aGWlB4fLemhjEiO1wIKHlzSs5gtZguvfcRiPHTDDBN74whG1XuvINPon
jgANKSp28xgLpDMY+ald2CtMw7lvCNZ9XFbDunRsYE0A9kOmz2UVv1nj4B7n1A2tloy4umSxd0bj
3iVTahcXLhlmLOhko7C1KeeNbZDkHlTeWWDn6PdGmIpL+0egCjv6o/mA8p4RnRqsCBk46VUNQt3W
penDOHntcQdNVX1vVvJUrVMoaxxNZJmeVGEP9M0lMTzYMSDEfhOXxTJxQuvo3nXAJ0hX0HFkr/nr
hidIUL6+VwMndZUat2bditvEHu6JNCyvk1YvRWupo2uzovJSi7DvFjTEm77W9/w9qu5nkIyvq+Ko
DunbpNOWO3trKBjWKPuxgqPWBE+Km4nGYPentD/A/g104x/m1bx3KtxgE8TQIqNRbK7AcQ+NiSux
UcWXyozjNBLxBJrUiVcUnZhKC3+IUi8DmBlkVEd+PuH3by9idf5kBQgI0zKpCUQQWXo9JWPjPhA/
deF3loNGkdybv/ygzLEDk+tdzdawL8ljQHTnhnDiry6e/3A2wS8nAEqPnZ6ZrOFTKIeXtDHSEL3P
WcKLi3B3PCS6+jD69HdjSc5cHba2dKPlPTG+P6Q9C/5ge5pjAaUBGrrbLvd+MNfr9kUOxNSWBhPS
pfvdjQRdjPkQtQRTUIbi28uM32TSO3ttMMOuR6jsk4+QnE7IfG1Gg6i89Ri4i38gnQqA0pte0Tus
A9E6SQ8SmQ4Rs97q2ujqoL3xo5AzKTLlFE0NN95iIhyTv7ak1r735kOy9SRWN1eHxJ+e5IjsEz+/
TxFz6b22CHN0CSeLFiooMftBjER+NzEEgbntI9cEue01BXHBGPMzWpZVzbNJm3AnCvLBMqO+ePbP
MdWnwLVpC/f8LWQNfZMFcpbjvDA3Xq9s+qRJkzsWlZNZXPtVBqEd1Bapg94DGDRmQ90dp2dGcmNB
vBy/x64VLQ5ymDdu+zkQKxD6Nihan2ROgC1ATSYFQLE7d714MQmV34tGb4ntPDhzvZRn5G/uPffB
YU3TPyn5k6dyWruoVW5JYZePj0X7avCcwoCKJ8KyzEb/5K/i4zx0SHWr6jTVnT5KyzgSY8LqLP4M
BprdQoamXO394NGFxyiFTyOoT30HYj7x5eO0ktqlDYOlPtDGBXvwlTBsWlsBzQjSV5gN46bRdXCD
mcoiEAERn5nqaJbQbJNl+QL8ukTStfMjP0mfOpGSBz6fJzm9J10KMLCEl03mYZsM641DspdUY3Yc
TfKDTKl+eJVJJVOAkyv99JR3LqAt755RsjgLbd1ZgQOKQjg/F/gXDcHzu147MrRi8WJY+T25lEbX
YSEQrn+oaxCPBobojBZXtlsa17jEiBvDoAx2a57ck167HjVKItjamk2I7kA5VLf1mr0UEz5uqmLS
sKrVJfQD0IXoHiYth6dFtQ3w40qFZdUFUVcv2YGQTwGReE2pGnOPSmb199RjKrTXn31vs8Wb+hnW
FMcZ4vfoz9vmfqyRX1VF30IDJDNy3jQPyiEMne7lfinoKhVE+BDMsOsAzMIfvmnoJO2G6zDZd33Q
pqe1WKMMoxY29dGG/0POVRqUD0Yty4hMHXPX0wSh7egVLC5mRnYqhltbJcGenkB+EGZLoJjTPK2C
Km8smc+zSS6asAUHbtbORPyPzsF6WqepiOh1QvJX6uB1maZeig+D48VEKIgvn0yPA/JvWQ/oSuZD
Y9cOChF+oLmK5VTrCTIaIbZYLrAtdxDUZflIn6E4iVU85EGyEu220YFK9XNhkoeEyrzDz/XbmQYy
nYBQTY0ggDoepx3WFMqDOT959PRP5KsTGY6UFEc0hrGOa1FNL3x1TSR5zlMKa5QUXDLWTa88x17/
tmIbUAGqNLdKAUVbcKrgfPU54uHVrk/EXl5lpu/tjPFYVT7rwT4E3iApIPyj6lXYbUlATKA5YHDu
HQMdpiMYlsVqgzDpHmc0QwHyrFeBLBrJaL9XPViB2UgjBhVvMTKacDGieWwgfxnVwiFPfM44B0qX
7DI6stle5Hh2SveuKrouUsKwgF1tmb8eU2fksLxgTmQP+oOdZueTDRNDB3s09HwjBqrRVTMfIB0S
vNviXo1UWtEkSBFe+r46+v5E6zgtnhGkkJETwHrJKn1JyTx4rjlPTf1Kp7LJHnTd0Y9G35DgUfnq
YUhsQI3taRgFlhaXCMMxWy+YedyIDftge9YGPhqqh6a44i8L+OFqfFjX8s2alYU0xfSvQJhZ/Tof
Dn2SMQxrhihrWRLyigdyyZT6NesCbJffvNlr7B7TWpLJmOnuca2rn7Tu0ZrkT3/f1El6wP/tHwiM
yMPKT9LLvLQekUWFBxR08G7+/uvvm6QrycXNGbX+6xP/evfvF9vyS/q0P//59r//+teXthXhiRkX
KfrXJ/71xWiihota+/0/XwZI8L9+uX8+9ve7po7DKl01ffjXJ/71M+OpGI7WMP78v75MzvJ//ulF
pi5EKQ7n/+tr//mYYcQAUSeOQf987O//+q//+u+7N4ueWRH/9zX+1xc2AQdTJAXx/3N9CL4azzje
Lv98/z/X55+P1aJ/hMJ8qofBuZlF7tyobKrImdre1/Egz3Hf/udni0I6N38/LjBf+ocZNTkxl7NJ
rAang8Ke1tDzZfo6uJmKhsFKTn/f1ZykhI1QxRg75DJTE0StXwJIM4kLiGX8J8aCglQW7VT9IZgq
n7zRKnBnvnr9Uj6MFrlSqes5V9lO62VGEmOvhQ9Yok4/DFMdlLMWv1RDKkbeONZt6pfybiAFICyI
pCSv18C31FqkFXXVnZOL+jmPEX46WAEt/PpnT689QOPV38X01hBNuW8pZyjyN2mXFgohujvmDE+b
/movz26QJd85wxCzbmD+i+KeYDZG8Yt1WjSMEqE+vZgcS1Z1P9aAEKxfBk3xq5c0KaW3s7HWVhiw
MjuTA+a+nZyBfhA9oZM9sdezrG2dnXJ8o2uLvrPbkY0DANfFtpdl4mnxMrj1FSOwot52xW441tXw
Te0jzzk8feSADFVbpBdLanykbvO1WmYOVSpLqHHTPJT0Fncir8/MZ9Cg5ozWq8wINUOUnV4wEc7T
L6NT1xLTqW2Io1oRI29FsLJxF+MXRujr0Bwyiz26z/jCmECHKhN03EjyGb05p0I523L9PUwiIHLU
/CBUPl54qBVeEs6I44HTV0jcU8LOCZsuNR/TFXTdmBMDgEoJHc4L3FuzSxElwBqJaJeiy/vKAfKH
5LrIgyI5AbcmQ9uY6NCOQn2PO8plT9+wwrN7XWyXH8foBynaSlImsZd9Tou7n/sP6QLnKhTzA617
M1LkbodiBHTF3JvwhOCjjVmHk75ELwElpPyVSZFfE7fmcIUf3cjOQnqYMoe9H1e4Yui6XijLwKFS
vNtXg87TCfPEyRDWJ6oP8+o3Y0TvCL3TCv5vNB67fGHk44KmZL89FExqzNl9xx7R3HoGAsvMISpp
HBTZ1ShBRu0xe8CWtyPxDbtKUo5EWOORAGjds9OxyYQD+d4Hsho+slIcZxy5R8MuXyZkQRwUT+jB
cXO17m/dbvoNHMxR2hp9lAaArYNZNYBChvkazPeF0dUXaYmXuuLMOvUD7YnAPhB0jzMrD90ysU7U
4ji3yfrrOo+8px4NJFzYP0QPmdy4CLXqxizDejHh4xkm3qgVrdVAydjWXy0W2nNqJk9AODjmxdg3
VmHfU0GUmDqgIdNI2TjdBplBfUYAsGuLI1poHRJaTd3KTHafWfKxKybjQNMMweD0B8fdQt5Vj4Ki
IyM5MNvyIgwemTqNYPeA0iCn65BhK9tVxoucSWNKWkG6jckpLanrF6sFspI1sLdzyTFCrd0ehU0e
WQZ9sLyYg4PueQKSxt+pvhoe2tG4494GbpR2p2EmEsWTzbu5MgX3A2K2HIPUH5eix0rGjiToLuYG
w0xT2XubWZTXOsm+lvmvAZDgRAA33bKFITtHV5e2YJesH0ZOu8RLqb98Vz21Bm0YM+XsKM2O1Hgh
wmNnUf5MCKp2i85/jaP6AhpIo4ikGSZbfb4f8mxlvaH3FTCm13rob2rvw0OWsWWkytPK1Hw3Nujz
p2z9GsfBPI6kvXne7VgG+85FcAtAMwPEOvTXuHhyl1JfRno1Ea0+cF/JQ8AkNeTEsp4m2/6ehuHH
QGPAnynB8mrBc1tCpQqUA3oqO5dTKXHNL83eyW5N5NFn1KdvxjK+Fws7vRrlYbKMt1lOXxwWv8rJ
XVA+FTvcoFYoJhqiMxJ0f3PuGwmN5NoHm0DIb+PeU34zIFzJlK8NMA0O+E3bJSSMGN6okJNxROvQ
OJ6k9ne9zdOfhn/vsgbn7y7GXxqBHvq9/SqjW78Dwvi06qTeBA20TS3Gyhuwv8B/XszZRZWzppeM
rG5t5VcHN2jnZ/FzPNPpU6lPomoWyfYp9ddmL5LxuTa2pmlLv3MgFbiOnc/R+bWUvxNz/mWY6Ogt
PEkhsqSM0LZMVvSHa0ZdouCe9wa0oZ1p7406S/bx1B2GLu9OibTedYmrnDlGf6oTZD5Tq2ih5eio
04E2t5u/YJB6mlwX8WrHMtm4iArM/mGyljddVDSYTJsJbHbL6CX9KDoEN1KGnpiGW6fpbaZI+xir
Zmimy3hsXYIbu7V8lg0xjaUl3vuME4OByGqQX96sPnuj2kbKmAYS8pKYJWCPnJKXlvg6wgpmRLGj
/8V8jf6S456AKK15ThRQhf4AmcN9oZV3TX1AZZYc2z3EXK5F4CxXReLMHtfdWbHonciM2Xe9fCXP
G94qe1wkEJGW9Oh5z6HEMPs/QrViz+y7xFJ2WbZEqMBjAIDoC8TTcFMknXWyFlJciaPtMZXtlsk/
dj4Yg9HiTCi4lr6BtdIOmn03OM8+xgomLm1xVisnrW5rTObNb04XnLwVkjGfvAYvDW6xaqf7QfKQ
4l6PegM4r6fznIzR+tWaJ/9EVvFN0HTHrJ9VKEckeQhR6Toip/UJkV1sj+s7nmvIW7KFiNGYKZhY
4g2V6XuEFcJUK1r1DmlVR6bkHG6u84kEq92Q2sFD7jYHJu4xp5CluFk4mXFWwy6rGMnhkeD1xS49
ufY98kaO9EVcX/0sfTWyt4F8a5a7lHV5Vltrtl4JoECLDIjPuG08RiGoxD79MoXPFxjM0yBVXpLJ
vsFAjpIq91DPxMZ345i/ulLEV8r3ntAzp0BUN+6wosBKSV4blT3K0vnc1viV7snBaxLjhDQLlPZw
V7nOM1OVKVTSRywJSmaXKTocMQO2pYibPTHkTNMM+wIwQ55s5b0ZG+SqnQSWzk7cZAKZUTfeJajg
Q5m70cRgjQBTwg0G9pgtqq2imhuc4uiQfEzNMQYMRIe3OoadR8pNpq4QOQF6x3BplhKydT7R/6LM
HkM1Dueunu+K2GGtWKDo2t07MAEm4brfEHz4CFZACeP2S0yNPuHXOLO/611VEgxSWf6um3Dumu0H
iZZIchJ9XgCQJwxKGoia6FLJP0fUPqfWT24J1HTeo+X2yzvVC/PfAGVhmejvnAkdbbtAv+Qo3Vub
SMjNTb8fUpPsKtQKZLFRYBnVM43vvZGTkkyobHpUWD8Zhnd3S5GN15wfENKGXtBdjTKl/WTEBOzS
ZqdNwuvRtHRnK3iEzYzOuhD2rlvoKpTt3u9LtfdGPP3YcWggeshezuVz6vbcMmvJLG4Uv8VkPyC0
8Y6LKPdSTc4R292PgRa/sbpTaDp9QF8XOo9XwgUp+hyXz9GYgjuEgAbe5YeuCR4zd/poVikuU0WJ
BTh67wRldcE8Sy7CppPRRhWHXWA/XIeulJFvEZ1cjdARlgdDrR7wSZtkhWFombSO92vtJEdRTlde
GOPsm0cNLeaBViMSePDaXmrvM/WU1wUvgVWax3TJGKiVBvRyOkh4iaCXdwnRTZm5o03ThTWldkho
btvj8LcS900U7oPcMtOH2QbU0MR4cosfDC2Wy2SoQ89U8RSzG1Skq6UVHLAOfmiEbbu5FOQAHBJV
3Ev0v5csa5vL33+JNvXPRFn8fUca7l0y+PLgJQYGbdvKh63XTjewT6eLZPgZULk5pc9ZYmxS+rVM
fPdulhEuQ2LqQKLyXtUZlcosvFNa01+zRHf5+0a0RncpoIZcKCwoY6tLPO3kKP7UA6G0dddGGlIr
bROwgY7nkNKOy/ZiU9tcLA11EmDFb6NUJEatwWfRzybNL/2YZ8iHS9zYJMAg8Nm+pS1MQL/bGxB7
hMy7TKsHdLsXaC6vljnrgzP63ICJl5Muj+985XenpvZoQQ2rxoaN7DxN4nvuDCjlg+Ycsl2zIG5I
EDSwoHAg0WHdZ/WFPhGi5IaFdCNPXVoPHXnmiy+9aMiHGeb7ktaKzshXZcZ4UcVMZs+ssvNgQcqt
febYg09MdRzjZa8g0XC2HJicwmZCAsVkhqg1qodgnVjwPeKIt7YQSh3gbDTCIUO7KI1nKAIz5znC
bhkBCoCnccw65lDtRNKeUZgAD1h6p2L8icOuQHySuxyBSzTsaVZ+5VjGd4PlfplkfLnZhOkEBN4e
j/lzYE3oPF3d0xBkgUVIdRbLwlSC0tsncbiNBoZM5976m2fNE8mamJT5TQ6N4JQl48FJ1ZeQ6RMd
qS8EiAaFrnqvUxli1zSpUxcW1ql8q/AV6jn/qM6DhIg9Vj0VCdgjfKRwyMdvt+NAZBvfI/faHpwX
irxOUpkEW3x83kT5wCYP3+itCPAy4OlCzzj5u4Kp+x4PIPiaHD7WUMGgaujfm8Gt7rLuGtTApvAx
4a+K5X1sT0yRuVMghDBs1QhAJDrjubCfSL0lAnxZ+sgmHzQsaaI3mm0nG3ACjjzQ41q91bMb9avX
Ew5LvOo2ZTSHHGnQWL6kif3Vixs79Yq/f+fk4bJYlX2XNdTOkDbZbcfy2fC9N6tdKS2oB+tevCHx
JyBJzpdmLmieDbAtMU/AnTB2hi86hGjZLVqkxG7O+FboBiAhrNOEJWVCqOXAntEdf12r5F41qBlZ
TOedjdLwaKbI8y2vJEpg/D0iMIZBlh9zo29BLbfxHsYGx0Sy0I1y7CAi6NvpVGqZ7z1hfiVljKg0
borzSoXXlOIlQYfyQhAhNY4bysa8dR3XYylnrlH38yXXJFFkLX+m63sfgwXPVLbfnFuJTe6DQ76U
HoI7iOhmjZ3f3fndVuEt5dMAJ51dw+bqW2yUo7FD4BJs3QooBzOUWlI01V6I9ZaI6jNGAK6SJtKn
rXBuujewdN4XMTNlUkR1dJC9rZE+ZIAMdNrGnXbb3Bk5t6WlA3FBadRa7rSv1EBIBi2ynIPqOSmv
VpeQAyu95kjJg1qImuvgFx03kkW7Ze3JXFAcexA9k43Upm+Tqaqbxngqm8XZkSt3A3zkN2qjZ8/N
Gvq7fxiQ9QgNOF2CiVTAndDBM2fKYJfYoBMSu2NkXrkfTOjwKJpMQYapIqHVL5Cguvm9CCa8mf7W
APIrpCiqiOxs4E5SQZj39Fi4SFgOqkGHq9Og8E1OpoE/NxtjWD+9OI1pHQMCXY+91d6nAV6n3B9A
/jTxHWct/2TQhYsIFGIiJsOg49STlxUWOqa93PiRjFl0rKb5gfkc7sgEM9tYbqaaPvEmdWX/4JpC
5WsjCB/FGOxlZzEBpbBnwa0Oi/vpSca3ScO83XY5BEu//d6QfJpELBgpcjwUDaLHxq3bXV8wMynL
Hh4+MF9smSHCPaYHHXq+2n4ahVVdx4BSF/4Zq+NizHAW+pPjq+UhhQyDqojBup6uPpq83SDzjaSN
97fCOSWHBXMfwDDP55RwP7ppcGhpgJxbZFSjCk7Gmp5XabTHeSyRTlcIUTgnAaJb7PKwOBShYs5+
J3NcH+2JLEg5AuVs5s677WsU9K3PwN9Vyjv4a5EfiR/BEkg2z85T1kbMZVsTzxYTjkD5yH5Wsggp
2JfFty4DFxMeM0MT/F4F4n5qrsY8FL2+T4sqCPtNKqweyjn4Q0V3P0qWirgmZi1hP77YopgOo9X/
ihldH9bOfzXGxnwIhPGUDteWGi00chfdqyRsWSyWf4JR87E5rrNxwjzJJk10pEvEmyJ+VtUfji1v
82RC25zJszH3nx379it9nTSaB3O9d+eZMe1QRkxJIzSIPimO7ZtfL5jnOiPezetC2jFmHJOoGJMS
ao/X58EvSF6OVwJD3l1lm2fCfSgtOPWs1KfsOUTLLyhTYFwjHahPAM6WO2fBlstSGQIHWqN5bf4U
Ayb/dSqfaF3MPEac/XCFOlE2nKUNDtmeHohrvi9aZBlGNUE3TFNnv/rxTVnRRMQ+1ZSZe0KQdcKg
ibW0uB+6FGVflZ8msguOWPcRrTb4CwjeroAqooJLELkHC+t4M1g/nEw1h8a39z4/eKC3d+5H7xlr
/924sBWaPvkAq6lRVttzOGXsQ3wDekSwwF6W3oh5fSaH+YgkSka5+T6jRianoDAJG1IgMAuG153I
b+Yxp1RpW7q6i/Erdrfsc5dZPB2bJ1qW/FZddSUpHsTy1H2N5G2OIypQKawHIfEgxwkbrkLqtKMc
y49OT5c7QE48FuK77ZJPpAkbNNqm0tCYVxWV8wKDN6OSdG1EWtRtqHgAmdBmuBkX8AYEgn8HBh3t
NFiwRBKjcec2+rYT7zr34w17+CT9uzzrin1RNwtERPm9vWRjBgktLjlYwQfAMz5kT6CbzkIQgRK3
bO6ZRGlUlAjNkdWi7X1TaKgVgL99nhDxmQ/t7VgRUON4yoyOOlMoyC0tThxYkij5dBdUbYpbNCwR
rupUZXelz53U1hvDp7BfLRt+GIgg67LI6r2pC8AWKqeTUdgFNqj8CiX8Pmnktxgr/o5Of5dk1GPL
nnnkA59DpDX/XAfvaLXaPwDQwsAKTLBE3I058+dg2s2xWemTOZ3vHxDxFTvXo1Xcd5taJEWFSup1
1nj7YOI8l7bucsBUZDOUwAvtJwGRqDM3HX17eRCWk4cD4kqrMVYc0YE65gq2+zR7KDpBMRuGJsi9
g4LKFQ0FCm8O0KzXU5D5xzq7X/u4up294OAHGEAxcSoEbcdi7I5WubSkt3H1qqaso5W0RbQlFxKD
/+tN7Oj/flfTwERyfabRsYJ0WH+u1YJrILV+8bLn90Nm9cdsoXTX69jupIDhT/3IiZ8WYWmA4nPH
37XF42cv3k8yXu/AgcanhscqROOH3oJNxedIgeTm0LIgHpJ688Qdk2moGFnABksMOqSuck5rCQwI
S01D+O5IITeLazDOaAlc4vWgWDwM7nxjefU3LeZ7jyiPoz3bn8pUt41NztFc1W0U6xguwc9e0OAz
Y9jr9jgy5kcP4wMTbyZNrPQsnrrWeJ9AvqKGAKVquupGJ0yxzSplMV7Gi4sUZ3VyY0+ihwhXPzk3
CJ1AWCEGjI3b3rEir5UySp0qYwm3fi82g1AcH8R4rPNPo7MeIIzcpov9ZSn9IwvW18VJ4oOdw+H2
8W5lQMF2k+Cpm+xtl4pRE5OpfqLlBW6FTYD4QWKLUt+F/Y5OQ9AdWgd9rtM2xRqNITxDLdiY4FMM
ggrZfd5WjwrMYnjvF2fwMxnqoKzHBNI92qbzZ0BPeSpn8drXPe1pUbyMwc+6KDNQIAh1yN7G8jq5
+4pDYkgj/C0FVUlaoLNGPFQXT1x8D6/MtAB5wed7U7n9QYAEO9hfno0UsxsNMhLlixHTbqr8mXLe
9rdpQcSQnflYbeRns6fSd1NQeP0s9UGlaKzpR+1g5dOhMNqDqNFH1+M5sDkhVfBCckM4zIfpxi1t
8Lggc98PycRchfZ6OqI89KH9HUGdcFbDzL2umI/m+ilOGT+bhFQB7RoXtJ5ev7255pP2olpULQV8
5uLIzsooZb0IDbt9SFVbXBIVHGiWlXdp3502+FyVKvfiCowBzTSehKuMk1cn78OAg3VkPnZwp/m9
tcfv3PxZS1Z4PGY+e+1j2giUucVjYm4e+JIFvWo/tUC3pAz5I6sG89JPs3PyM00wLOB4C80kZVJ9
m0+i2Nf0ime9sFX+VYU99cY8njFdEKiSaKrVHo2APSRXNnWA5LKuqOwsb6e0610WjElWn4+Xdi0f
C6vuj5XpXrUPQpRRS76jWwUIDBdlJ8SxczXTRZxFWXXfMWzbqaXLLqmpOfTGLzLvnOM8tTzNWifH
pMZ6U5IqG6pmbo95k8L4oZsGLCw7F47zJJ0ea1XLgXxc0CJn07wdD5cP9uPXPLYeK4HgcU0IymQY
OUyklEnZ3mALcfY3ifB+NumYHWxtPNTyk7jR8tx5Afc7p7COcLkQgNOrqmnQBCXEYhtlUwhxhqWW
AmR7wjEGwmAB5R9WFqYMoJI6SksXTfcmuBjd79wvX+GkN+jC4l3lzJJkkS07D7CjmOHOJL9MNE1z
vsUCdvN7tfBcND5BbjkZ9nJuYeu081kO7TvaqD/VFNdnFT9b8RyHw1KAriPIk0SsNgqkTDb3XHAb
pzvI849olbEV2Rh/zYWmmjm2kkJNV/tsT47VccAKibizjncm9Rcz9Ow4C0DNfQewOnNb+ECsDF3r
QsYH+Kk0NspaWuecOGs6cvLkJAM7t55vx9a9E7x+jBKDBlc2lZAzoTWrA/LCzIVJn6OzS0EclVst
wGjLhBMZ0Z9BQiTs4jqI5tciYkYsYTjQhClrgUedNaYCCz/WNsFc8SbV8ik3zbpMDs7ypTeP6Bxv
M3BmkllTMBhtUc6Q/v3t2VAu8EZF+GQV2Q1GF7HkkClHX9mCqtSp5BAr9blUTnfKINnUBl7tsdCv
kxYfOs4ulZe47InBxyC7ER5AB0/NLm8JgIOiplO8FYgULc2Ic8A+tcMe+APD3KlsChCBU3CLoYVg
OR6XEBZVZDp5gZ/HILSoPVJiVHjJKpdSE4dBXk83Tu8RH+secwaM1J3UVmWAumtJOIDhM51cwRRo
XjV8ruAnPUnudzzf3eK/IwAlehB0S5LKm6y9GdAxR3PmAtTjFtLsXAYwYWSmtG4cls5OTJ+Aup5y
TYh9U9/FFscE+lB3hXly46IAMs6ygROaoUV+axXubS90fbIB7cU1Y4jRwRs0iPS26TJx7VMJxLU+
eiyqRGFGFTLeE8TfMoIpmfOcU58aTNCNiX8MqdrjaUpYjgkDmrgXjQFtur2adIZztFxC33Uxg8LF
V9a+LrDZz9YN+Z6ohIT7q1dKHSVUxhRa5Gg945DHWELGQG9xiikyFFlGkN1UXbkPilRFAkx1NvpP
wE95drP0AQTijlWVPNCMh8FeYH2UDhtvuWILo9uxncXYCOP2jZObDP0+r/decKeZW0I95lP22FmH
CarvwQGNVYLA3mnaXbP1W2C6Y1Hb4T+GbuVMFYivIELageMiJ+CPyRvCgHFcoobuPsM6T0fbdFFP
6kamwHGCxn8wKzgtPT5dtPW4KMmTijIre6z7/rMISsBbrsQLExOMPJqHWI+bLLpF9R70+7ngYNjE
iCZQM59olr+21hocwO7o8wxSoroP6vjboVVJGwEhfp7Wz0NL02ps1y7Ma33vc7PtDbP6cNfneLF6
huYw6NPPcrtZY9Nq6ZDQu6gKpsOJ/ah8r4Fjs2EU7GgWqXfWMbZ0F6+S29Mu8sjz29voQVITjuQK
SwlobvrTEUAnlFyD0LKO6QqJS4/+Dcyg77zt3gaD1KDa1OeJAq6bkiOSUawCA27k1AbSPvtvhaZh
kQi47dBHUcQMZErFifVaeNCv8Qxf4+ZFZ2V3tdf6sR+IvKylCWRhIC8QBW6MBigSms5lR8ik573F
3jztVK45YYO7KJQNJKcC6wz5E7FQKl8qUu+wxyXvlFDLbY/xc3FgFS35l1AL6smaFSfWlby37fhA
rCS7ClWhGRwcS73Jwi3AF3cU9a1my8jH6RdHiC6CqqQR+gOcIgLOZ5GtJJPuwsx7xr/NqSc0uo89
O6wGFe8rq5h3iG+OeEMY7wQlgzBUufB79GFaYFwaPV6sAHuSMI3kRHMyQ74QPw4kQq8C+qVtnK2h
a69xvG29XR6l7vDLM/zHPM5uehRfJwITgf0xaqRtcp1ddyUKMguDVd/P1vzk5uVlrWqOM6NpHu3M
PDlZeecPeZgVhnESVISc80glcHEmaoXHsFN9eUqMdtesw3TqhjUAVskCXdj4u1kCUqT5gboiJr3k
1MZYSJwjVGc2M3xT/8HemSxHjmRZ9ldKYl0IUQUU0yI3Ns+c6SQ3EI6Y5xlfXweMzPJI76zMTulN
L2rhFBqdNDMaYapP37v3XPAoZx/mLV0IY6EDAiu8mqMl7hDloYMcONOysRhwzRBCWhWmzklArp1S
skyn2txwuF0GpV5gK/ks4B6tkprMn1HlX64eEttn8w7rdH8fmHQ+oVQLOlkMZBycJkv9jdnkPYjm
2RbBgNFWDmg2nphOYn1deoBWMSwzLA13LqSrHN36wiWalsv2j3sRMZh4bAh0RlOqez8zp2VgDfhH
BK+7f5VBFdlz8kTtju0Vuz4vM7Cx1AYoPSnJm5XxE3Jrs0yfgNJKfCkW1utQ7btuugsL2vCl5b25
Cs9SW7aIy1C01oHwcGvBAlIdI36g9A0IDQfhnUHCGNJ5OA8JNYE7Y/rLxmM39NGhi9Y6AsuaJbXP
DA7EjoxBPoRTseSYR5cVvZvoryrXuWoj+DxybK56u8+v9XHiSqePBfZskbJ6TwXYEs+gbmGfXpMu
sSbiplgHE4j1mvRTplEYP384TFy5VbNuNyjYXW07FKaJ4TG40ISk31VCzSsK6jfQBYz6KO6yniT3
LCQOKjeZ23zwe0RLXcNQGLtkXQyvfnkmygn3KI20G0UvJMuybtvnPe11DUd6Iwt8VDk6cqMs8DhN
FodXphGVgMwzDcMpit1rDdVIFrdv4+g9R3VtIUTViGVPxpsU1nLJ+B5fa82bL/E2PQSdQxQ2D1ZS
3TPiKxb0V8YNW5+3lGH8Y2SQVNBQCcx6RU9fUsWWDqVe/MERimugDJExoZxcENDiLAcnLPGlsskn
GRrzUUGzoBIuesY+YidmW6aOhmY3xMyyKy3fNs2Iz92AgcTQetvVbGq9QOKCP3MiuTEx1nAqOOEC
QaY53jMiKQGWLUWn70KY/1uACBcM1fQHCaYvKvOYTsI8OmlyVfqVmK+F5gjuneiKODroYH94YmZK
Maqq7UTnDzSp2mcGZX0OekrWKIQaVlYhWImVwJ84AauT5E4dCHDWllHQvRRhxDiB/iHXE62TQKC/
NRt8c4ru9Wz9jwNz/gUoyCsjpi1Se8eKK6oOvGvdhYThup9Z7bowPMQ7h7ZjJqZTbcvPVFFR+pUH
Itzix8h95CRdXyUEvqx8RQBknyT5GggiNL/yUaS0ooDm9aytzUtf6R+5vGaxRFTXrmLnHTvsccKB
aNZ5tisQ6Os2Msbc29aZjghCG/Aru3q8KtWImARC5zKZ0MeU+77krN92xhOysy/pQeN2Rhq9RkrX
sWbIEZOT6Ta4y8gPHBkUVgHimglXBXlnNXNkoivJN4jWJfKbZQMCaBNPhkEdjiYKYeiiaNMX24mj
vWeSSxFhb1iEdl8cc9qhI1d8gAqIl88fmDFLNhXmATKZmab+pTCa+uDG1VfE328RVCQClBDbl2FF
aojFduD290HdI8PLkmFTJt0zukVmn5IAJ63cGjCSsBfWS5pAKDd1pgk67aAYZ/LG0mmFTfJBa15C
G+6CmFAOZBZ+6mEa15o+vHWpvbbyOKK35uNb/9JCu1so+vUMKBZBrmhHBwXTHbDg6K2WqU9Kom7O
p6pMnfSc3Usl7KYmyb8ojG6lRgu2q3kBRc7whzblssnSu36U+9LduAbHodKsDoOfV9SH/V8/q+fP
ft78+S0/v++Xb/n+j/+L7/vlx74f4/trWu4hYfx/vpvvO/jjvv7Hh/r5S/x8uNmyzgj6X78W//AZ
//JQP+/GzFYqGZ09dkd6kFreMbYmepTC3jGyg58wrURIpQCsgxPaTPP/C5lmB5WRPrP4vq33yJWO
31/tGnpGi+9P6cWPEP3mH/jje3/9KhY6tLXzfQXA2lN2qL/d/uOuzC6pnn5+scCeDCwm2X+P1nsT
icD3Z5Wv8ZDfn/56O4J/QOz3PIr/FpXS5uX296cagqa//tT37dGahwS/3sH37WL++e/Pft7T92d6
BPz+j7v/4+6+7+n7v/64u5+3f/7kzyf+82vfn/3xYRLt2vH7N+mExQE4HNx3L7fyQ5TaZrbzCz6V
Vomo+PurDazMv97+0399f5VZcpQskr4+DJJgdEtr8iOC+Wdky09+qGHM7e3u4NE1amAuBgDND98f
GhUDNZxvuqZzACbCxNyJOVu4HZZ4wPSIDMFLWD3G50KdNM95zXvqqrgdh/PAMbGCBhcVX2iW2AYZ
GLDE4hQeM9rpucdgukNXoJHGNE4GHe6ZT1wS8zNPibKVj5l9nSXZx9ROd6gTSSwlrmKsmLUzGhlJ
MMh7GFN4TTFyvWF0Ir6GxBTf0XELJTc+lFceDs0HRPxZ+boPixajEqf2VRb7a2WDLghrnH+Jd8FR
LBH/L8hUbBZlqRSnyKs0s18gOaySKsuJKUleeMBrd+jGjdYYMdoUhFxBtAHYIh5oDUH+iWB1iVU7
t+XFWFMRlnE2DzULyKiIlEdPvwrQcw+mJDBr8G8RcxkM3MLnSE7VKs/6Bntn3a2Kbg3i8SFTscVo
rEcRMob4fGt8s8o8iwm54TBFybIm+HCR14NYGnL8TM1akuOO+cgyaIREvnbfJ/a2S+vm2XMaKo2U
utXv7YdgLmtJK68ohBsjpAQfPghb84/IHaHryWldtt5+xGKEFzj9QmJM9FTbY/CmiiQX/hyMOIAQ
Uctl73m0PTyQIvXUg5Y6o6HGNMAB6wC9aoAziHG5bBHNFyOeXjNnzozAPXtOXe1WVMS0D4grN5k9
YIiqWsKyvFhfuI6Wb4gsSVGlaGtmLc/QfNPnoHwwK0/eMargX4LpOYb9wMBzQSvrLW51xNJmaKzQ
8E/MOZXxNg4BsZT9fHCrtHWg7IvbGW9Sm0lkmSxXQk9Q6ZbKXnmE9Lx4dcfFjQXc0kw23RTNrCHU
U5Ni+/Xs8Ewb+sGB5FW4EyhCFZ3HTofQUJMlwBuF4ddRmsUTuVBLrN8Lmi3jtd7YSGKKSS2tKov3
gZY+u+jM7AKXoR546ckPEjLPmKoHDIFR6NBA6DlZ9xb9ZKhnd7GUw9o1ckRlGeP6wZ1VT+mtqbSv
qXP6lQbsY0kx4cG5JF0m8a4JgKkrBAycv94ySZMaFDVJ2YCeU5h21yJUvKT0MTvRI07HwdjQnafy
S4drRANgnR7tMIGtWFNuRENNOK6aIY3NBpFhZeEMLduvIatOiZbduEaQkETXPajqhxGH0cqlKhdJ
nW9Uwrg4VXuRkz8GEg2/FiEzKINUzUw23ZFR8JrhjF3mcki2DXORJVN5Zvhes3NSSDhKMbhp5BHP
dbaIjfAevQQde4NGuFfHb4WEL56i7ZrJHXFpPmn67EMKdeKLmxzDQS5vuaaNZdsxAjR3ogERNimC
2qoCkbrOX5oQcdfK5GroeKPVYARMfhL6ZYb5GHWX8xA6zjY2z5l0Kelkh/ykCz97Zj/wzTmHT6mL
mATXYjlwtGuYeUmZ8pwHAoaKLhUXjhbTBRt6esREtqtnPr4fgVobbGXpKxWApo1xvU7fN2v+tJfR
sCcyj6ZFk0+Yg5RlofCbP/3+UNF2Bojwpy9//1DDmpjHsjslctYd//G1+Ye0qdohyfcOZVrl01aq
FrRm2e+/v8PiMFdT3p/GAruQDp/BG7Qn4D7oX/T2WAsD434MDVa2p25KbxzIz7taJ+a6Vns6NqyU
fiBW8HjnIDx0cMAqExJZbIx/kElCXIEXguiPRoYdacppUdIxZMLsxgAvdJ1Hs/ZpUfUrXDgvaHZu
kF+HW23WSBpBZRzJPNnXRokoQmK1bZ0En4p76Gh2r4swvtZ7lSxzDsMU1dB4AhdtV3BXjII/rG7T
fuX6WRjU6SgsLZvrahiojHv/EPvhC9gyb/a7v7cWzHsfTB+HWfRMvMFBOBkornxEW3IjJEoTnVay
ZkOIGJkvcLzgP8DSLeLK2tJAGNaelNfEJwwATtRNiR53Bd8B7SM4Z941+9KyPk1t2gkrR3NSTj0j
jeqp1FN0d1az405bZHQm8kOXs8oj/m995cfpmdfgpe3se57PxjfMT11Gd66dnc1O9es2BGM0Tk/p
mOzKiCcolbtyi+TKnPTXJjTZcsYcHk5gr0eXsCVbMw5de++UUNgsqEbWSAJ51hfrMW8eRJ0igEB2
HPRyLRWiXuUdjWrSsMCf3ZbehlnptAM06KXEOFfU+w25nPgL3ItNp38eUWIGMm77ktBYocALOi0v
ogqSG4+p3xKKt7+yW0vHEU7GgjcO26yhB9AaORhLhwZJ2AFrRiPMycM1QO3FX9ZhMhDw5IZW4o5C
39lwSGnmNBot8G5LH33OYKWnzryvbOeNkEa8GWawt+mOELGFcMPgqRA9gVrYP8m23fPO+epz6Dak
V72TmbSZoYCNqN9zq/Uh57ePUVrdqEycnMR7RRUKt6pAJSc858TBaMmRGQlilHvLtCMRkCHGnszP
m4Z0pHXp6o9Ip/KV5aVPo8UlolMqrqvxXiYWduT6DBv/PqcuIL169IIXFAyHChfgIrAVTp4OGCkC
zJcmTY9DmIRcttI7WtVwacipIrHC/tGHCadGs3aokeauFNkOYfNKEOiDMYZ72zC/sjR6ZWhpbJOm
Oo41f9xIWkfLBvpaPVkJDXpNQIyBSJtO7SOwwe7QTez+pCN9NNqO1CyqMZdSuG8gwXcBCoeQqBtX
z3JE5VubyNWkc17G+C6hk7IwunI/ZVCae6fY2xI0JZ1AtSwH++wMXNOSdsV6oj2y8silXKoi+hxK
UFtS+dB4A0xp2G7QoEU+lymHZABA1F6tWk0hNi2v/MFype+DziEwnAm4FzgPI2mum7ZVd5qSJy24
RU8LrgQOCNMxpOtFtGckglwucAaO/HSwRt3hwJKWs7fj0kIE2XStOqtEYcIzD4A4kfs7Y7WdHVuG
wrmdWfu416aV67N75fkX1vlFCxt3U7Q3Yox7Ej+oKuBydqrFPl/jCCp7dLdGF67SnvxKJ4ZPJ8+1
PwZYz7M1vyR0BGgMwNydr1ZicSGEiazJSN8Fub/Sgg52uXsqcvruBFbSq04Z/gwWiaageK81+INZ
ArVWaj7Wam0ukUxERZWA6lSb/WGc3qeJhFr0n2A/wEW2QR4uXAkfJAiLVV1QVFJrM2pck30ULrSs
vRU6WR0jO0uHn8FBwhhUkldDkQEtLbVK3R9K8z5Nz/N5dxaPU94yMm6LLyOuzuk0o5IpPqcCG2E6
0JOu7VvyGxi9GHLr4iJYW/WXD0lIMHdhGtF1q2iQZ4SM8EPsYhsw/ae67xatDfOr4RxhhOFJNXm4
zu3sve78NS95vMZZchnNol1X/QJW3SEeUiTU9P4JSKgJaNHx7Zo+bslaOuU6qvKTq9xt635Px06B
RTntqxDmpcMqoPzzUBNrqTeviu0ehmQzp1FS+wNKAn9aHjqDWSx0yC2LBvDBmgZ9FmRXmoHcufAG
qPbpDbt3gXiw/GQEy9kWO1qGiMOifKPmJl2qLr+6FqeNa85gUKqCFgjUEpAECHIPoXeNWR4uGZKg
fLifJO1zPS9+9BMimbF9JAL4meXUXXYVS44fHyVyObqunsNbKCfP3CFvMC0e+fUvRQS6ZxiDDwe3
zUzQ2WQ45LQZpK7l2lebOMVVZQS7VKjrqdPfbQYVyyF4D3X9ZepQJjFOZoGoaAQ3vruvEuSTzAQP
sqzsbWoW2jaz69t80l5BODJknHkFLK9s4SC2eWXT0LrxC0hnk88QFzPHOmzRR4ZWvAoVKvfM+6z6
Id4YJSMk0UjJ0PC16PH7avZA685LafRkLmek7MSfIdn8Nqc0/W8c+G/vOXTHarz99MM8+3O6N8Bq
k/in/znLCnn1a/Yfu8/QD5r6H/zkX0OtzN8d1zRsR0rImDr5UX8LtTLM3+dEKukafBEKjklwFVjk
JvjLbyRhES8FUFHwJAQ/S+L9XzOtDP13MnoQiFPSStPBDvXvRFpJxT0VoPf9PNt//OU3Hhapvmvp
uqOkNE0Cyfn/99fbEF/hX36T/1mQKNPzPufMS8wtqS4U0p5gXoSqdBuGFSHbnbsYE3WN6ZQ4TGQL
ptVay4BNwrL0h6GoH0YLzjnAeeRnprtrB/XDiq1XryQFktjWXaNCggtAK8mm5XBYXQgmRPlGagT3
gp846eiZ4tzS0J/DA4XVir/otYr9dIM1u78YaNmPfibTx9rAVhI7ofukIE5fJmo0Ujm/KtJROhq1
m5BNat0l5I8gp6OQJPOC7Ju67zjWgvZiA6rBVuMyZZPPp53nl+pCUmmX4NEb+rWP9uUJd1vA3NAS
wLiRKucGdr6s0CxKX050TBQS9MV2vDYrgKYzcXvfMRdEtjHgN+dljI3poW4RhUhTi2+wWABbLzjG
HrrBxiJX6IfYmBsaqp4JyJgedRRG4ROc6I5frTkS+rxDoMKwjt7LKkom86InvL6Bbz+HY3FH0MlN
D/N2O4KL5u9VX1ednj5XkcV2QMwCAwIk2fl7baDaSOHoYLAkWJ2zevJICB5zB2Am+E/raiP04cUL
4/ZhNPp7dlhIztBtT3WGpdrp74zRviicLBIWjZ9V19YQcyico4J9oGzm6K0nkRDQ5Xf2k9dTzfQx
Sbtpoq7QdJoL1+u2jqElm6RONHpYtWSsrseYhzxw0MZY3E5D1i5zNwuJ5WxRTws1oXivbbZQAEMd
jh6mn2gWDdfY/vvL2eW1az7L7yXwPS9mXmvQfIfD/bz1I4zD4vMjfP31u/5/DN6T/zR47y78rKrX
/zh95tnnn9cqff6xP1YqTYrfWQZ0A8ssCbGsS+pvS5UmWZCEQiwtBC5qgfz7v9cqKf57bbJ+d3Vd
SJf2pXItAUjs31qb5qXn59Jk2hCfhTBM3vOWy3lLOX+/NJUeHiZdOnu9dtO7Lp9r5CG7t7wRQ6tn
rTyUyJvUQzhL5uY+btPdwJA+oWXIjI+pu32L5iI97P60xv+DEMD59fn1Wem8DDw9Fk+plPn3z8qU
so6rtN/bQz3j4nyEBuhDHK25SgZ8Z/woJA9nYNTnjdRHCIcZMpJwEXvjk+2l5fKfPx99jhz886tk
8lTYX4RumDgBzHkX+fMCLh0NlmRS7FuoBN++R18gGfHN7M4a/A1OFG05cWZHcUJnoSa2SdNPjW24
ayalwznv1K3iBEcAUanTiqoNjnvZV+xORFqJ4YH+z796wlwfvzxhSxkKEaAknB58EimPf37CnhSB
4UxqFwt2AJzB5xCj09qbkdzg8s8ldk3WPYTcFqWOjtcSxuewAXQhNk2FRgf8/sHtpnOYwoMKsVDj
5YnfMewwMre163/+8v594COvrLCI4pGOaXLhc8Sat88/bY9NruWV7enkAMLgijS1iGOX04q/mDEa
cG5D31sNw9M/f9B5e/8/XiI2ZUnPSJoWOpu/f1TSLHh7moRVtVBx/CTflqVXLvMUBRgHIJidZfNa
CIpo8MvZDg/ila0TAJW4q3/xRIxfr3aqD/5Irk7ipevYtvzljzWNho7hNtsR32gjcaTbkrm+hzYh
ppUeuFsc9cTdkGz5/aFT5krUUBszGNkrUOTdtg6KC3eM2HaQ29B0hy0CJx0rDubXgeFGRCqtQyfH
tiwLV1eMk0/D2JT4iFNgoYVbp7EuaGzzS1qjAHCzvTZKzo2GOawxdOrbSdNuY1M/1fXoPLqa8VhL
+Zh3Nh3PIIQDpGGOpGBJ86zeuHBFHZkypQ/Ck3CCj06XFSJA5OsFHay0692lMyFB6nvnxTONape3
/qVXFfo5PWu2teO8OIbdbaVLsrMGsF405QYj6NbuxHsXd/m2avx9IgYmtZMGNVwcXX0SJz8c87Vo
acAAT8DyLfTtaKOWMw2UmiKUNEFC0zkZjkBGZ3XDTW44wUHTiYK232s3QVKUinAjdeuahyZPvrwy
ZHGrhQx4i7zt9pBT3RDeQe8TK0qGCnJ+gJp+E8S4/fWnxiVW3uCodIWigcGxF9RreJHijCB8kWIG
uEq8lg+NxPo1IN21CgxWs91gF9JDuB5jn4pDd5xFOjrVtSSsGtv+ba8PaqMBpwTE8u3VCOpN58fT
Dc7MdWG01bKQnXWAHIQ2wMRfl5YF+GfIyYzPhqs5sRQVDqCfkjf24V9cuzzdX99G6KN5D9lsHrYx
B7f+/dtIeZZS0KK3cjQwo8FEMClRYDKmaEx1MldIAL0u8bht/bnX7EUdOs0PrWIh9cyCrCRzxPZp
uMeo6ujzhMXGI55qAcDqDl3BufeBDUy4xcss+oC+O20dC4Yr0sqcrJKahqAeld62JOIMLOaqTcL2
MAQUdjYm9+TIsn7wprrfiLy7i4rpy8bP1cuZTE3fa9IfMYlkOywSDj48RG0omZ7mzm9S1ZcOu3fb
i5Ou4bvvivopy1wkkfVwIXqKWnEIrpp2UcyEz0I0R0JkkG9itFm6rvN5jiywGw6yedmjIoHLgbAJ
HBCB3e84uz2EjBMh86AWExVewtLF+NImD16uvaeWuGuNlyYsX8LqHhgxp04tvGoZTmoahhHZHAVY
LVQkamuVTYd+D8BIcs8TwRmKqMTJ4gezhmJACUv3Vlh3qfYdZgeCpUdemg7ap+FyjLXdj1zhSHOI
XaGVZB31HN91EOYnYitabGEMgPrp1U/EnSPKnXIUeYlIb2dmjafRA3HLHLwDAPFB5js97p8C0T2U
Jd1T04rDbSfLpdIJp51QXaESosmQ97epyVyzsaKTA86F1EWiLxc6fofN2ORo+NrqIKtzVRGOSPfh
iSyuHlP8HlxkvXZitq2BNK1oQhuicVYCekWNX6g3c5KwCOGINMFz2GA/jzPvbExGyhBsujQazjno
SEbV2adA7629btb0xaL7skxeOtq8aF3HpxiZzNqwsy/PsRwuzRBR1yRsJJDFoWzznWk7ERgc+AXx
Hext2j0zx6zt75tMJ4koIsx7wAMdlh6tno6hSWhheWy716BnCQAEb69G5ZsLJbgEJx8Nn+88Gs0y
iyFkhKMMN5HEv1MghowczAT9zJCHhREintqOo/ZZT+LOCGgn54I1G4a9aYjHb4x24xbjJVHttiLq
DDUg8kSrfKCEO2hB9Vy3lgf1igdwHAvGyslxGKSgmtm0TZgfEueNCEMuKbvSN7ptEHCS6TyyGLSF
z6q7h5+iFtIQB+bAHCMlf7buyeiNiTTGgQip+brpTXtAVkr3EqVrvkjark6u6nkc71YGv2uJdTRU
BJ95LR4N5IJE3ik0QUp+1F3H6I+YMFNzMCgzj0rDetwWWWaS5YtTr1QW4TBVeXKg+aQhgnBoTWi2
RgWNENQUE36fdANaUIl7Doz8yxCeOE3+LvDqK2DB6TaFlLHV4/Ext5BatZKVI4XSyXa0afToR5Cn
jNJCbFxBP7wiBMS9QrSpSihy21bcSbt8hvQ43AXeHC2FqB0H0dbFWBqa+OUryXxmBBOt3J1VU8EM
mbsK9Unu6bai72JrJGhy7U53AzJWclnGK0Ml4VGA9VwVcf9MOqG+jzzMqcMEX4xM+OFUk7R7Suzw
K2IstJ1MaCcgJbex1l8Z7K3nweD5x473mJgd7zzHXTf2gMe0Z5ULTQxgdIptvPSma3v4VUyO9TYS
aoLlzxa6DIGeb4vFhe5tLjs6hKSb4No7Ry0dULN3jlpcM4ms8I3Lqf0hfG3aJgYTikQGF6JsbmSf
Y2lXWksPt7eXfZsBCWruepuvaCmxpPDmCTVWvr2JPdtAh4eMccLOhJvoxZob6bofAOXGm2X51MVj
/OaCh4jsWRWZDxzXTbHVRHj2Q/q7bN0LGWGNmoQRAN1ISN+ozKuQ/Xf4USeAkyqbWBmc8TggtYQ6
3eb362vtxsv1Ozgf3rJ2M6hEpLgtGoO4O14w4r2AoEIu8mydRFsMd36q26hCmDsQMnttNDRoUxjj
HRv0wtb1D6fFQJGM2QrQPHL0OlCgj4argm4LXagG+eRgLMnLZVPgPVCNT1omlqg5jmHifFlsAxsr
JBFZhksVfBlcSwjuWRfxrzIQdoolVtqLDY2pKn2if/GbQU550wlGHLyW5m97UnJ8qCEod2Vxlfrl
A+r/a9PHoFGYrxajmnmeGWzpbA1YXZ2GUUj3iLXzbazMpwLnW5dXD6lU/cFXeBXb6YWuFPYn9LvJ
rZ0zt1ProQ2/yMO79q0yI+eAXmoHU012xHKrBgVsF0zXXkTyW2gZfIPJr14Hq2p0HxKF5bXzCZVO
y/dB4A+ZcBZhJIYDQaLdIrGrHcz6N8MrP6MKYvjEmpziNNGqnSP85ISHuqdONDdOVT5nRrEMfV4U
FMgkXBOIWLDLrsZZh6BGqjK/Vd4yqH/ozKK4/gjIMHX73AEKXJlOyZ8R7rTZXZLCbFZyAMZvj2hm
GSgOwKcNf1unuOM0ges0nnUqvPHiiCgO30eKD+FwHzOtrKaO0UTIDLAY9DsP/Oea4epq0I2nrOjD
rUWW7GIMIowrBNdlsQsmqcWSb4LaWkLwCld6OpJvicYxz5nplk3+QGjAuO1Col9RAJl0nRYDFj26
augZ4Uui0huPwKnn3+8udZNbyKDtuqiu7CJ4G0OWrrjIsPe55pZY2YNFsuVtWM62XnxPwlmRRmQz
l0GKPXqwbyguNpVd3IgkLdZN5RwtfVSMV/HHW2NE/lJKreB7fLAkDrhepU9x5iTHlGkilyMUwFjS
tQxjpjt295wJZLoV+UfF0F+IvltTOeHk4T3UYD3IbP0pFxA69ciCctMnz6FvDJsGCyNz1oE50zrN
hxsGUPeK0/rGyGDeCN/ZMdnulwP550WX7xiNsUoCxjix09+EdfcVRh3RNc5UYtNm0gUHOOkV+Mwc
0UtrkW3HQnXWegSX0Bw6K3K22Fkkfnj9iewpTCSpBr59aA6mHKHUBOC3xHi2ESlju/IEo6p0g/B6
ybV/jhr/KxOhtmpQxYwJS2ibkXpJd2RV9/a1yxC/ba9kyeXlM6AtJUwG+PLkdaV7O6s+GLORSlo4
VHl+/2r1TEuV/+l2JknaVfRViWkWp3lLzBigx1yD48WUfjQ+K63PoqIbgkQAZw5Y+MiaYOd0XOp6
QOQ8yLRNqpN1NvB42ZXVoPNh2zaDMj37hdgo00dGPcBpciVWDBe6gyHLx2yVK12ncFAbycFhiXF8
gkrmbpCpPJYpmYjjOZKlPA2liy7JY3ppTu9ZOpyrwTq2NkB6S+gkK3e9WhgT1XmaOMuk0pwVOM1z
QJ4mPgZoCz6Wa1YAKhjkNLu4jjc5WLpNpk33Hcp2Yu/A+vHMgR+ULCNa8THYXXen7JSDrBsWe3ea
juboq0M12uHB0sCDUTLCncO1cT/1zeV+cpId02F1G05aeUae9J6Q7aLVku5UU8a0n0na0EELBBKp
rh21OwoeZs0UYquccJGlZWoopLQcLgQlzTRq68gjx0P3zHAdZPLO24xaUB+6WagKwINDtCj2og/G
g1aG7s6hHxKBhIUfVVQopytVEFNs9sXerD+bwugOYmwZUlvRe0LQHQ5Pf9WKDIvr/MHTxA8Uqd2y
FtV92nvXLWr0DTN1wtNHn0WYVuIhnrky1FXuqrFkf6jmD2VSo5XACYS3i7QrwpkOUpjeEocqpQV2
t2ZWeUKVTQ+di0hdbwE2ft9MSgJ5cREfiachT4TpwRKz9XRWFSCuoDPKrQ5lvkkgu2l4vzrUc4tE
TK8eFxvkyGLYlWYk2Qs8dazd7qqeb6W9A26ldBT9B1KDNGkOuzlSUkvLL+WUaPhdRbR2s230XCHO
xyemJ/1HyqutaaA08sgZV06HMMLI+EvgDk3WQ0TPvJZtfzRJgV9FMr0nGwIPZZ+x6/aI8CHEx51/
qduA1wJVweX7gz+69wEy4ILcRpQ4w3ZAKnf5/gAc+K5LcN1R7tJDjx4swmfPLfQBRJypkRpHDBXj
rksKIO345ozakzTBbm3QTfDhq49WosxinA1xaxd7mnbD0T2W6FwG57nrq32jGdeADW+NSF2zpp8d
e0Ifro0fBLhwL3m7CInjxgAETA+t42ayA6JhgBQMDsHe2rD3Iohbk08YZhRcyHm7AnlKFBICNW+K
CRJi3mBIY4czWi4MHHTbyiQQXBCvmZ0kDQoUEqCCWUWIbpG9fywKG84rodBFnMDjsFwGMBjMUMKv
XQ+krIOJb6HCZGuhOaoRGfiWvVeUIcKVP/yQ2gUV4Mq2ppHYFPofGYuYRVltB/KaMnGjdfImLvXr
YUjvJse5+tawWkb5VozBSyBqcsaad4EMG2dUzahdmxYycS6+S58GPd2u0SyBRwT9GTgK+kU6CVQj
5byJbWQxflOZrHNT4KoHkpNZztWQlfcuiUuA3BZp1b8lpOyuaWZiYslPpRQPdingUzUX0jwgWuUt
74423+hszwYGL/RFE0IhAqOvmtF6cPUnx872bdg3ix5MF2SCyp0BohPHW5+Nd8RADquy3LceGuOw
HO4M5T65Qf8kIvkonZwjd0UwXLfpgd+AOkZnJAYQc3y3LaHYpDQfAPTGKzoud/Q9kT4IueFI3nJA
5OqJTIGbyi+eGXTfK4sIgDaF+hBG8sMT5VtgaJ+aEk/SJaspa1S5DF2aOYVNWVffqJJ3bzWig5WK
iGoEIEzhQxNN55Q6C7MUJ2ZsycIfooCC2dkHE6YMJ5dnbE63DnAPsFbVS2E9EWuFwamxb9G4u+uu
7UnLtbejU6B0/TZHa83Z0TZNJ9cN97FvU83ieO3d4v+7yZ1hI1SxcxzPO/ZjxduQ4XkYU9rLWhvW
2NlOHj0gyMv5TRgxUVCxtnN1RKhToKcnD8f8FsHxq15xnQ4+GDq4acu6l4q9b4Yu2vveyrojYdpc
I3JUK6oqOEwczcCGtM45bcwFJyZwZ2X1RhOIeBdljktcrC+QArnAvAgKIaGDhGO8DOSAIMkpjDWA
Zsp6dYODstq4jQ/+b5azmPlA8aKplynDea5NuXrIywc8fwJ9iV6tvYp3kMpRmKkKn1vlv7u5rRhA
uhs7VkthwcUSAVZa7IF3fq9fmrodlwbn4jZ7jpIgP0tde2hiFlatqsmD+S/qzmNJciNb06/SNnvQ
ADgAB8bsziI0IrUouYGVhNYaTz8firzNTGQw4lavZja0Jqs6Pd3h4ohfQBhHq2YrC5Rn2govrXLK
HpPKN+EEzqE/r3ZfFVunMMEJdnjYi6o6xAGZfkLYhxspDE/AstxQkMgoOa3nG3qdS8LeyeGcqBX8
PxAej5VUovuii95NGZtHALNGI52Iu9H76/Qqdcpwb4JB2ZhYOa8mIaldZVl9qFvzR6XWmVvH5lUg
03APtCjE2jcFfFpDwQTHiAWgN/oHUYC7r0S4o/wIYCWbOvzrqocadeQVwuR3JRKk29yPv9c1ytDv
cnDSZtltNQt1xx6IzkaWFmoXXokrWLFn+gikslL7IOo0yDhc6Wkwcy2Fmm5pUc2Cgha6bGMx3E85
3QLNiOXWIDxtipGKHm5dFObMb9LHMKRTdLCriJztElIHYcyCg8g0I6a9jbQ6OaI7mG+2jl4hydJT
OIfaPexEh/hf395FzfCYJBNqXlVx7ZcdyQBqd3oVhTchTLy2gY9g9/ct0eqtQrow9Ep5nW6gjst9
7hjpqulL9m3i9Vu7g/gChz7HqdQbcH6TNMwteYiaPN9ORWQcOqTJVyL2oxsHYdwYeUIB6nyj91wd
lWzprJfxo9OQK/R9t0fBO9/IkQOciwfETcct0i4fMgl9EI1JHjALpfehMzdmkwCz9rpnX7NT5F/1
jynUzhsnaW7Ssv5WNMzVB9mFE034mdIM9fQszjZB02JMgoEdgp0DBIseB9JCe0ToPXlCe+Fr3NUx
MB4AAAXwMoixuJAo9nCsEFsNOnTNKAUnh0r391o0uvEQX40G3Ygp1fKr1rI/60n1fubc8BiBRI0r
2uehgXyqVUNYlN3woenzcYuVBso85E803O37QM0h+HvJJz8O8z0K73iB8DjvUPSb5TWNfK3k9l6j
7n7s9fwBM95xhRHJsB2TPl0rbfxFEeh8Y2IpDwJHFTeXEgEcP92OtmxBJ2d4BcTZQ4CmjZiqa7uf
zANINSdIulsfjTHVPJoNP53nZty1xM66SJwrC17ACmVGtIu1oL7Cdui2iqdPXTFcoxOWhIW67y0z
vxNVNpGKkjB0YsjRgaKhJnjlV/kcXIsIWThsUY+21VSHRA08tOr196WBPqPdobvQWwGauYyembp/
4/zskKGF33REg2Q64tRstvNuQfFs/vHgBVHd4UaM9uh0HlI09+6pOiuCk4K/+J3tUxWorc7edSpQ
Ksoh7xVi7L0TYQYqUGw7WAYHE3Pcbg9eeKf6g3Mshqp5LDuqhpBN612AqkAVp3Mz0eGdosAeBdCW
M3v6AYgOccMCvqnXk4JGJBzwaUnQZhUlCr0qnIaUNuIgYcAjgICZvW1YD4FGoomI7kMVdfiVYdaC
b9EdyuEUS8W0k4GNF1Uk0KGQwffY0P3PsEmQyxu6XaZGaIVg3rqT8EJHBHSP1BTbrsyufnhlbYPi
9S3IfArFqFZg+Ztq90YpXMvwnJ0Kcmlj06kRFe+TLSIc1DoQ/mGUx/s0/jQGCgq3eMoOopM8xmC3
W16WvVGvMdRUWLXe2gXosg8YldOUqEq65PkT3ivqlVkh0F9O9i0yRjzgc/MnbG6zqJm2MXyJnWaT
p3R+hehZNAj3kBr7waqK3RDQtK1D+gZIR5LYQSqKAmRkC+haFM+OSMnwj1DcqqiSHVBZmw9q885Q
7sfZppL6WfCoVnm4SwcJdC9XtkCpASLbRXVwDOWmbEbyrS9YG4jrtuyuxBj0d3X9iGXtYxlln20L
QkrVENvnPMtpcD8ISOMGANSwjumT2paLngdWAR06TYPff8ICFYvxQBV7dSSycqBfYKl9sLIBZUUN
OBBqp0BqcV98alG6XRe4Utilaj/WBSru3A4uZskgknPR7KwayhaaaxYqjiV0JVUlkWih7BY/o35q
Hgnn/VWl1OraKhzagEq9be1hPNq2PBT1AFtlyK8KVQJDThx0DpIm3wC7/2J1qX8fmL7x7ONyoFad
DSAcJk2f9NSmy8m/SjMVCPbEB0iGa8cMJleK8Vtv0TJBEkS9LjsFeVOldAeroNLUhMqVoiPvxAul
3AYIKpGEOV9SEapP3TsmjdAG1MNUEKk5Utu3NiFwWt8bRVh/ahjKpttAlRatLqsvWkpAvjy0qHc+
xal/hYDYfrBlfWfUw7UcGqpDJt4aVjiBDqZKxWF8R3KUd/svaknBzzcwWFK78sbU1I1p4XXedtZ3
PNmxlzex8s2jvnfNeKCtapQrlW4HVZRGXNf6FocsDDEtmdzxUF8nCf7qCmZSSUdTIptS/zbtftR6
Wr/z0bbQU4S7YASYYJrRhMoVwJwT4KJhOqp9zDGwzPDW2qc8QtcajFjC/6p8aB3j+1BhHQq5s9wq
E9guZ+g7qMo8DFWkRs8KrK8seiTuAfcr4BLpyMTLTjxVtec29TCuoVMSU6h+c+jSD74jrtgfG1z3
IljCUwQUe0SAIZmUbaZmx6a1C9wtTcWlWMnl2XbyWKZWs/FI/iy8PhHHq3nBPbLXNhP6VXTIJslM
dXs/VOO4wRSU6gY/tUyPkRc3mJI2W19V86so70I0dNYwpRAKSW0U8UczQXTGRne7kpAF0dlLEs/e
GwQg+LdpuxAA8l73sw9idrQomiymZY5AcOjxbnkxavWl+rn2OvGuonZIGFVixQh8X7VFvNEpw8Fc
4cHLCrpfHcTyoKq/hTV2gK0H/tmZlL3hqY4b2HGxgx2i75Uho9th9MpGzgqRvo5mJFU0bCvCKb1v
glnKLWt1LInptRJiltdm038Fmvc9RCEM/p9osdQm5K7QyxmKkARlFC5w6rsY37BNjaDCRgQ0fcpY
La97upckToobpua+iFLrsczV93bhx3exd2xT10McY48U52My6c21jkVsNHr5tVX15d3YT/am1vRp
4yW+BbnLmPlLsYlRlyJu9RqT04JygFZX2Swm0z1iQdQ/jjghFchD3RWV6LdZR+cf3TPUtAw5F5di
7bGc/6HEA3o+acjbMf8rTTL9ji2zNR1s1ojBYfhC50+3AdHOTTBVt+i39k/1YWpranB2rD1pcy/I
CdXpz/+GPP24GtFD2ND/57e1xPAcx2F2r/aja5TV8Gwglud6ml6snU3ii+6DMK3utpMDW24qug+a
6Vj7YeK3/vWn6QypsStcycbQUtadF+o4EjhPHnz6nwDgN3WpfjD6FBTIXBwtAXSjahmNRftUwWwW
oEYfwE6QORgRN1t+ELkSPkV1yU2rTle/2v2/hVD+H0D69j/y2y/pj3qJ6Ps2/O+/cX83T7vn5V/4
fxDyp6kWOGAHQNjfUO7Nl+YL1fywGR/aHzOsuW6TP2GN/o/8d/7wXz9+/ZTnsfjxX/8MktYlmIp/
hkg/fQmz5l/btm4gSbX1K+Dh/P/8C3ho6X84Bo6ycgYbAZae8VD9j7r5r/8FrvYPVYVz6OjSNoFr
mACU/gJJa/IPUwdKptLcVTl6Nn/0F0iaPzIswzSRTwYeBwBE+x0gor2A2AGKBgSmGhR6NAuzWLEA
QWkZkp44aOI5EwGJReYO0uFDgM2U4ttuOOc4j9jHE0C3H2BZHyd8YRBi2CYT+N5IQWYD55NEbvo6
XYcPHZwFevqhlWw1v3T1Wb6/MDdcl/sS1Z0uC58LvX1sqw47GWNDvZPCP+9sl33GOmJnywRL66sW
sXQRF3tLdnBVlB8WPw6xCPw5u8cplTunCDcO9mQeHRmIkAg/z9JCs0MWGmdli5p6vSPsfMq85Nq3
obHQYpnFt6AVbSqR71vhXyG+/BEO0o1qNcewVfDWg8FHUmFH0zuetZ9RXh+RXn/nW8ZtN7UQD6c7
UB1EGeD3uiNMdECYIULL/d3LLXz/J7qxfg3GXfzr//kfnPV/hO/+/3jYDXCd/3zQ4B4lP14er/mv
//fpsv6A6cs5AB8KNhfE5b9Pl6Y6fximAX8G1BqQzBnx+9fpUuYz5NhUn4VtCba+4P/21/FSTIuj
x3+i9zsjYOcD++trcce8+np///u/shb/Sm4DWAXz8fkbwWqpGoMAMNJs6pWcrl8YxBcYy1KXqlVT
WHV7zNzA3MUInOkHlFV9OqovVuWvoV8ONYOTz47FhF/iOU1b821zKDF6iyheBm0NL10p4fgHKiLH
+MivhUO7oXXEN7uJP2LGiPnG+d9hHuLcdBeotEb2nkXiPbiW36VfTeBF5gqOOqnW+XFOL6uEMwGT
xLCcGdr5YlkrKI9ZKbLBTaPmWgFn0tnmlRL6RwNXicwvLuDtXqO1//yKli4dzIx1Q8BZeT3cTAEG
Yk9BFnERFJUSGG6zY9+cQL4/PzFtuYK6ChRXs+R8IQNQ1Wf47IuZ6ZgQpjAebZQQPyuOT4L9wYZs
qaNyXUu8XvyfSfvFBoskAhXtUmBnaFJ18DbP/x6LX4PfQbd1jhR+gELnJVx8SOz+FGmEzixcBjRE
/VoZz+cHmN+9l1vl1wgwhHTTUU2YPsuJBpNp5EFow6HrLRCAyLaTY0Ubm7R05cT6u7Ds7pu8uEvG
+lrzo2YV8YoorZP9GVxxD54+ofNMXmzZv34Pm4cW5ShO42LB8TO0kqRhpjpNRNq2GfWx4Kve1JeA
z6/h1tavgUzA1hCcCDZNaz6+L77s0KVB2FdVs3dmYGM46hvUFL8asShRJxgPesObkonpusekGBs8
qpPatoisbUEZCmh0f6j74DrM8m1dapjdaNKtOu3C9jv12V/+jouNXtAaqCOP33HQf4YSsTM66ue/
++Io/VoFji3Xog2kH2D/61XA7yb1tD5t9gmei1m1Bbi3lUmzqrsLUzn1XaEhc5DsmbYhF8sNw9pv
U37yXtTPw3hrU9H0defCbJbrpdMYVoHPc0WYUuXEvJ5NanmdprY69IyKCtrzZH04v1qatlyv5QiL
9Wqr0sKrnRGaKKZDq1ybFnL0Pthb2wKvl4Y+NW7lSUKFCFM0pJPuW2XV1HejbK3XBc5iiM7hKkaN
kn5KpA0/cmBCOtBVOs240lIg1UN12GQ6yKVIrx89s7qaFGMnWvVdqWkUTVOfNLR7DjQIFD35ll+1
N0Bj3iMZepuZ+CO2+R0J0rOhN/s0igAiZsGznThHry/RzfMCQrAB589eRZUyHbxol0TaDUGna0qK
uqG2i5z2Bk3V69qKjhInefIrX6yQSUO+MPb2OdsFoxZsCZz6M8FAdm8mCGfLbpo2mbQ/6A56rIOZ
v5MwY9s8uQrQ31As8z0mJ7gxwKNY4x0EsjadCETzyVxpqXlvxMMXatX3FERRJupyRLZppVT2jYdX
FVIxz6o33vsNTbVgAqSoK59Dv/pu1zRc1FnFAAMqlG2a3NjN7bDctm+0wv6kouxotLYrrOk2KgSI
sO6qRXACLs97xAwOeaF9TX3PW3m4aFfCu7fN7LlOkL5Eyi8yYjAkci/TZnd+I+kn95G0DQIiQ0q5
vOYSRVHKJpXpwU+aA4XqjeiMK6B+7zWzBRffEiM7Km7ZiT0zrtXrzkh/hk3/nGr6rcDQOiip/+tU
O8P0YAcRpAZpbu2JrLmO3REdZKXo9xD97jQlQ/cl87bnJ3DqpGmaY0HoFMLW5IIwpQjKx4aWpYcI
PWFMiimZP50fYRFTAMXRhI6YA1kX7Fj1V3j14n7uC1/q9QDVKqD5SBoy68i35re8/JRU7YV7Y3k5
/RqLWIKrQ5ewUxezoaPROr1aIW2jHUP1o0kxKz+cn87pIUyAxcxFByT++mriaA0lAh3poWix340x
m8NBbXg4P8gy5jR0clHD5k0jFuMpN+dFfbFomW2NMqBi49Y+COKyPhiUlUrZfwJ3s6sjRMyNzgWh
h0yvdeFBfTNBALQQd7jeVd2gpT//+Yuh0zyw8AVVbLdHwOLZLysEecqSB7M0jW57fp5vTo/pAKEG
vweYFCeMJa8Lylsf9KHtH4fKBPHXTVjDVag11EEg6cjW6oWAc/7+L4MSARFARYiD9J635U1w5ON+
lQW9bA+eZmkfSrqtGC/JivZPbSUOUvuB/0FWEQCW2kJA8jd3p0E8xkNtC33+sLo9RzIvVhYmX+O1
whwPTu9Bviud8Ic5IURp+rbyZ7r7j9HXcqKLoZzFK+1HtHdoVXj7BiJhC5bS9qu19EZ8t1RbUx8M
xeDh7pFD+okIf9/+5nfl0JMGztkZocKc9L2eaaqg6JGEORwjw9r6sX0/+vQT6grfDkUPLkSayysM
BqNukv7Yhq0jhqgvljWoa1tgzxgcm64eN2VrQpJIovH2/FZdHovFKGKxorKiWaYpHoJDbR4eUi3K
i5VvBsH3KPLV3x3rV2YrpIWhLmm2sQgXgTwbhlJMkesDapWRiSk74QjR3G9O6dcweMAJC5EB+Yu2
+mI/ml0Zp3WZRO4o7HDuUDduETnWSi+73j0/1PIRoGLAbvh7qMWtWU3IE1NXSo6J6PqbsO8LhPLq
ikQs7kCMFLE/HfzS+nR+1Dc7A986jSiVy4UyHMoJr7eh9FpVwRssPhZAMtfwnRLwP45yYW7z/np5
qRgmNQ0LDvRciLR56V6P4tPibRSffgEC7iDMC2gAMGJRk5H3fjmGN86IFNemwjKD9tzYRv5Nkclk
Wp+f69sV/kV+tshtTccgm379W1hZGARAJ/mY5lVl091HLMvbBfETMk+b80Mtb20mTJkHMjMcT+qk
crGsjlMUkGM6fK30n17gg6b9Warfq+7CS/v2681UWh4bFNZOlFB5ODCKbBXpNqVpbluppU8WT96F
J+HUKHB0ue85bJQIluuGbeqYA/RyNX9Sv3Qxai3rBoi48fvfh3I1OTnvukCKY95FLw4bQpR9Htuo
/vRwAvw94gfjN4hV4X0f9yVK4nS4c8wiiBfPf6w39xaEZBtuNgx8Uim+1utxsR4wo0RxAlcm43Vb
B59Var4rD9DP74/DMTOpqxMzvC14awM6AGMRHZW08O5pbKoPMJHDTchmubCUCz79XNInQvl7rF8C
JS/WctILYjCi6MMI5hNt6mzA4cMfbAgVZGvGd9jC77sgbbdG6iCTaUYieugF96gDbwkypqJ+PT/5
U5vIMciKHUdQFZWLRU6wH/d9fAUPdMOOcWTuVVr8vz0EZw3cqkZ1lSO+GAJ0UxCjTxYeha0A8NPT
boh2fuSE6f4/GIjGBZ0ViRzLci7gTQDHqNJ3ZzsTpyZzzMPr80Oc2JOSbzhfU4S2nLvXe5ITQBvX
SjxXbacZG9IUxCg2XCdjYzrRhY355raymIttU6iWjpByuXB+OwxwdaWDN2iH16Zm2bDAMB8aSqxa
s1HpL3yoU+PNpRFpI4kBu3px0BsjQCvWRle+LMoZ3yoq9UucaAVc8dROv/uRLJ9+czmZ4YsRlyUZ
iIQ+xu7hhOJlg0o8i4FVTQWb52MZjeXP/2AwjfiO91TlmIvX3y6BR5Z1dRC7SOXgf0DvGxBW13YX
duGbOqYxT4rqDz2DObtexkCymTK4qnlyLIUYPgudVwzYhHRz5JC2UISno2GBm51wuVxbVowGpd2i
35Yq0URFxAl256f95oTPv87caUDthMt7mZBVlhFhSOmNB4mORxMCuq4uxRFvTsViiDmmf3GrRcBW
MeRIE7eAJAfbGc1+aiF05YtQXjgT82XxKmRZDLXYo2FuYRXam5M7atVuAhlb2Sugml2PdUbxuw/Q
r7EcKQ14wEIsw6NyQLq3rvTYrYa8efLTGn+wZpTbyCyTC9fw6RX8eyh9sYJF7iGYX+mukwe7XoTb
1Gvvrby6sHonh0H31bDoPlHUWBwB0JV2CV8wPtp+bV/XM9nOGXUHAJkVfDq/7U5+KDJVgh0uS/Kc
1zPyOzH2adginZl1eJd+Ti0H55E9Or8rVCkvfKmTN5clydgImFXdWgSyOY/X1ER94FbxNQSIVWoP
wBx3qRJeWMB5e73ZfhSy5niEZHx5/wN6jyf8pGLSjeCT5Qeukxk3KGY/4qWNrLzAYBy80DdFhu75
5Tw5Qwp1lBpsnWxksZxtn1kJqlaKm3qp7NdSi9C/q9Ucpz4MUUzU0SfqVR/OD3pquziCkgopiE2F
cLGsGJlaRV9mzkH0jduihkb5aKOE+ub8MKcWdQZCWBr5Nv27xdw8pYZ0iQarq8QR1sOhGVjyNusV
Ha9G1ci2huyd+m7qIsDZMlSb4hlnEDu+8GnfFB447S9/i/kLvLjEuilHiawJa3eywgdZPyPoutFS
1Cx8f8WNjoXYhYv5xOoC5+ChoNFEXL2Mb8dQQ45DbyJXeGlIJ7a03C53CPUw3LowNyAgb/atQNAK
bRuTC5L46PXkohoBFWkX9kEAEdO65GtStmhp5g9aM94ORvF96sV1NTV3qM71KwgKF+63N2VBviq1
VEHyZfHiU0d6/QuYcFZwRDLtQ1taxjsZkqGhde1D9AS5HX5x2qJ9bPwofOBVLd5JeErHic9xIcI5
teRUPqlN6DZYInXeiS++8QB1lpeQaLcw9DLDJGyAbxFEgsJuPQX789v65GAUdxD14r5AVvD1YDou
XPZUBZHbaRooa7Hy0BKCEXJhTifed4Ge4n8PYy7KOz5yi13XWtMhiboWu72iRe0j6eV4KRw9caML
MUeGpOjcs8sioJWi29x3WnJEGB9i+zQ6h26CUdGas4hxkPruxMtyfg1PXHuCJBrFSI3k801IaohY
iSKTyAIBmF2HJSmaxVhJ22hoXHpDTn2u+QVBVMwkSly+ISIcwlEZlOTYZKN9DIYCOkipaBsgC8Hv
ZhEWxT5k3ubCyxxcLA4DLrP1GGcsGJ64AUbZcLZ1cAQqfJDzy6edmNSrkRZ7cBwU0VaRrgLVNUM0
juhktZ+mPo4MhA07ddwjlVQAWsyAnG+nSNWBAqcd/nTAMmkV2jA00O4opfgqRFV+zUa9/1pWZXMp
MT6xt4hOMbzFEgbp0GVsjjND7iWGEh2NqkV8IoaBG1kayExf25RAy10Lc4MLi3Pi4BiCeiQ0bm4m
hABfn09llJBR/Vh1IwGGA1ENuxouvGynlp/armZxWrj/lg9oFfa5FfoNABxlfMgrfMrCYrC3vT2F
F0pOpxbw5UiLALJpfDufZKYexg4loi5Sccvt9Qn5NDyXr9OZ8tFr6GFfuHxOPJogohDkc0wEZd7k
OmiXNpqMM/OQCFxMIrrAV43+PGjfIk3Be/5S/Hpqli+HW8xSL4yupcOtHhLQ1/cOU0a8uk/xrwA6
Y36yFbSgy0wrns8foxMBCkk/ooz05bj/limUdApscau6cTsn8ddSx9HBx1t2PdootORV3m1BCdpX
VVgZ9NsRZzo//KmN+nL4RXqFaQqngwT50A++AVPRCgMKw6mfehf6ESe2Kxct1XuH74mG0iLem0wy
41hNddecSWU+aPqdlSIP0zvOdGG/nh5qDmRVi3VdPo5VFbSYMxsSm8U20GGORPiZ6lYE69dAMCe/
kCCc2KeUug1yYHQ6CWgX9yA2PC20z0JxA8vOP+ZVFV6lYddc0dexNhh55591XErWthmF/9HIiJFT
AAMqttw7ek71NBBJckS9TL2BmDXda1OEd9IU+A+5ZqY/0raedQbSMHXP75uTkyZwN4DEIQi3rOfo
U6n4WR94riXhl5Vj3sPy9CMU0jT9unLQKairEdZOh2/rhVmf2LKS+1yzVargxHuLuxXfQ4QiZB25
E4wmJPbWflHdn5/dibuAk0b3go4z5b5li8RXDEXpHK07ULSu33kO4Bc5eHKXFo34ONZO/AUYaX/h
Jji1bdmV6gyJoi6wjKORfTYj4AKB2wzD0a+RqNSidJM4srqwgKdmxwgkezwbAA0XC8hmnqZpTJNj
EFYCobIBcjNq6wZSUsHgY3jU6Y0CV6wHQfP76/py5MVtM0QyckCApChWruBlwMpRVvCTO05mPnw7
P9aJi5Vc+u9ZLo6lk1hYGVZ26CKYtSmFdUvA/DAK7T33OwIrWE3LqkXI6lJofnJ16br+CsMc8r7X
T/9AKz2cLIRiLbtCSbtAOjO0cTmxshLnQoS/NpKK1oXb9UQsS0Pj34Mu+7BYyGtqPAUJumtfeu/a
F4hqjV/DsbrQQT+5R535lgPAr7+BJuShOqZdoxVuhx2un46ImObvcQK+sE9OTQe1mRkYIAhl39wu
ymS0xhh0Lnw6dIExyiyHGp2nnaNii3R+nxh8j0XZRb4Ya1kntkfPGdouSo+lMWGbSoHmYKbRcKF5
feq+BIlIqqFC6OLCfr0rcEwO9KjOEhdMx8oO7xR47aXYh2pwZdlfLXRwz8/q5Ar+Pd4SX5TjdDzY
NOXxycAUx/hqTegklT+n9kKge2pD0OOhx2saswD+4i7xgxpTGZxxXUhTU72uCQFmYcEiutaLblK3
52d1YjSbOhXyuTPAndb561VsEivz1damC4MEjKGoh7puj17b7s8PQ4Hk7aZ4OdCyl1bVmmxqkViH
hCTlfdZFAyRKsA0SA7kPZRIorhxDvdjXss2jXaMrAfq51LOq66gEuLZW41JGN1lU9gmSGp0zrg0l
G3A0RaGw34781feDohjBTonL/BrIfvtuRAg+3ORw9XEjGXPLvs8bZYRkjK3Kuism8wlBfVRSsMod
Kd8a8ZWFoJ22wWRFJlcFhAEUuFSzRrVbRWBeb1oET7tCxfO3meLyLkZ24ociG1vngWmHaK92av1e
pJ7EjipUa3UHliIO3HQslHHtVHY7re1UQLjsqxK3qwjxsHGnjklrbKltGMMm1kz8cwAL69NhQO7w
KeoE+iBM0cT1vkl6hFl6pduiagH2vyjUDnx+oVrJvhxr+bFMER5f91pi6vd2R5dm2/cxQvZp6kzW
ew3DdMkPaLBEDwaYNxvR+pO+HbS6xWy+Rzh5VaS0LtcxPcaPCuUhD44tSg4AujsbCy7cVbCv7qbK
QnA0kBRmihwAqkIz4aFtgbnCc+2LfoU4rfAxv87Vd1Wmj3iwpXmpbDGaHZxVW+XKXdsbosUhIauC
tRKZyg8Pd65xQJpA9fBdiehFFB+11Eb8Doc4VEBjFeWatadLGBABGI9kpWuBfKom1ftoEgnzNyql
u1aR/v1gTsX0VCDsC0IZJyrUzaqAHV6rGO9t6Alm4UPjhZ65MlMR7XOK3NPK8yaCyTBS+nRlFOqA
6EHVdcMqgHYKZdsIu2g1WSOSGQ5MzWKT4hGFIBZioJhcj2b9kIKV/6ikoCCu4WPTd1CmCL9nUY86
Qko1Iuy7JOywXkPilYoIUiVhcm2GXd3vO4OizLbXMLAGFhwglVtoOi5D5qD36VbKDgtW5Jq6duXI
HB2R0CzSjyZWuRim5YCE97gY+Nh5IS0GMp0GUrTFKVBrV0au2o0ry3H6WnTwhVeZgC26ajJFgI3E
nQgxCfY0vtqJVX3JmwRd0GBkwtjuAKV5cFBkifeTGjcYxXA5KEiH9iWfJLKD9yhfNhKXL9W3LmRQ
J957ylYGjU2eKl7GxZ3kB91QiCjqXc/+MCFxl2LSZkV4WLyX6eOFe+nEtUSKyNNrU1OYk9XX9x+Q
yCjDEsJyrUQiwoJzKcaZwnn0p9Q8AJmAK2L73g1eeequHTG8FoVvbrHv8S88micn/eIXWQRycO6K
ioYFvepkRI08RgkiClHuacXUbfPZdjrn47vnp3/iTXMMrn3DgLIyi6i/nr3TdMik5Vbj2n3vPRVj
pl07jZM+1WqsbDUuwfPDnQgMqKHNeRWwCko44vVwHR1WyHq6dBURWPd5WYw3hjHqF7bPiSeN9GEG
DpkwN9+Qi5DnTUf6MpPboyk33gp4DBZWK2klP6LJEV6oeZ6a09xuAdsDKOtNTQUrT7sdfW55LU4/
pUb1wfC9C7nTQukeHApFVQo3NthVEGD2MtRxItmImm3hdjGaw16HOcXGMlFXXPVOqeEsF7USCoat
yI9FIvBpwwcCkbkmbtSfsabgTxtyT5UbLca5DjBxPfhbzWqrGCnDOk3Wk1Zhk6pN+vS9cXSqjXkO
AWzdNe1wB8VbIJ8d2cl3vDear61ZGvcz1nZAkVJoiDHXFkqvTUc5MI8LTCChsj8rkzdgzoW42O+3
eV+txTIM8yO7tJtARVzHQ1l01WjtqKyNpE0eNIRCf5zfsG+3EpAwcKoUIyg0E5S93rBlb4tQ6ZPR
Db1ojbD1PphbXe2Fo39qFCrZlJjpL0Gmmv/8ZZ8jpvmbJJKbzoQjET2aDaagwcffngqdZB3UrSDB
p431epBUzQa/DRE1tFrM/SrlGE+hS+HoUu3m7ZVicRaksAyqCRbV+dfjyMJCklLgfzsIKP8hRsCI
XmEyCkd6e35Gb0eiVgLJcwZbz2jnxYysAUHaJtTloQpqPo64Bhf5sfK7L8j7/PbivR5qvgRefCEt
rUq7y9E/AupMFar4Duj4IVAuoVffbgSGMegyAJ0BJqsuthsYRLNF5lC4WjjdB5G2lzA/Q3RQzy/c
2ysLwKPOXULMT6C+7O4lOFX0iWZMbjLKzWB6N4Gj/nZWC12edNamhMf/Wt5YUxs5dkHA7iKrntfN
DpT2GjGbCxN5+2ZiL4NDGU0T9gBcx9efJUPDmpqyhZDpOO1EXxRHRc3SNap3zSrOLWMVpmgOnV+8
E9/INGbwq2pisfMGMx3FKZq1wNaOHraIB/xJjI9pUyH5i9bpw/mhTn0nek8W7AjAa29ys3AymqyP
ytIdPSvboX6lbfoKN+bzo5yaEAU53uUZQf/mYmh5faBDKbQHW/NTVmlPODg/BZn47VADiglF+bmy
Cq16WcTRBkN0UeAYrq4hT2NnosQRxPTDb3WsY3NqdEhbXrhXT1wQlmaTsQEv1MWb6AYAo5XGGS1d
GUFK7Uds3yfNeSjD8bYx9Qu30YmPNdOZVcJlCTR1WeAkgCrLrJWSLqtyV6nds9pNn89/qbcVD0ol
PEfAWSh4sAVfb3ekTWbdVfztOQs9jYX4ttOrva/axxZUeNvKr5XEXuL8oCcAcq9HnVf5xd03TZre
qn4dumnnmSRESuUEG7Nk9EQf0c9Wmyoqn1W7TnFqonoO5y9R8wc1Tq0GM6xe3PkZdlMXdu2ltVgc
faFmIXoywjjoPspNvVa5mozeDwC4uyC8m4bwLncwdTm/FieOyqsPMP9SL5ZCMwO9LwK+sRbG/UYX
ob0aJJrYkbgIp56rV69raK9XfVHdUpxc0xoTYJKDSeoKX5AnqSqPfZQcyfuqlQo4wS+sr1UuP5yf
44l9TN2TlpIAv/SWZdBbUGkcPHVcUna0++NZ9NZwogtR8wmIC/NzQHoxFiX6ZaMl8RVE10aycisZ
MDPAggDlx2OBPpwcKkT+2k3VN0ekHvd60G4GIYf/4FtSpORWtecgYplkouQaj3ohlEMfFK7VlFtN
cb4DOboQu59azpfDLLZMNgVGpRRt5Pat2Btlus5S9cIzcWpXWhDfJbxKWtfL0q5VqmpM7AsvKU7a
g1/YT/DNxIdSD80LpcnTk/n3SMvCrsiBBNjR6LjlRLa8Qo5JgSEos+4SX28+vcvd/2JKv4qJLw5a
1Kn9kKq5crAoemjjjzRVVp1doH2OO7Gx+f0dj5sZKKdfsNtlFBFDoOmpRnRukmf3XS8o8Vzkjp38
RmBHMPtGRJ7T9frm8JSqbVWoAcfcaP4vaeexHLcSbdkvQgS8mQLlUPRe1ARBysAlTMIDX9+r9KJf
k6UKVlz14GoiXSYBJBKZ5+y9l722OLWsZ85ku8IDn/T15fw5lPx183ilSFVREUsc94UbbXI1iBIi
dHoy5HSObtAmNCp+uL/zhGxt1arFzppF5F1WjWoPsEDIm/QHTZmMbT4rt7qn2s8eoXpk7rjF29Bn
dD+kg4krkGlEyNAU6VG2juwZWVZMrFq3laNevH19ISfXCPvDheifb9pcVtGclMDGvG786eXWo1tj
NE8okASRoPiVz0TvpuwAyMGOSe7LQGl1tnLmfp760tAWPbS92YT95VO1baMd2q7sQ6uPXr1iuHO1
kSxkSrxt34CJGL9nrlOcWZ1ObF2wKyDdooih8r0/OtvkXpY5uNbSfW2b/eUSUXRLiJ9YGynWclBx
71/f6pPXyEKI4pDEhb8qbghTFcpay0LknF06wWCyJk85QcQRjoJ15GTuJRXBeV/FZr35euiTr/qH
oY8WyLQbMNiUphqS2m8CSKJ6Uc9eEmh23pLySTBnIch5/XrQkwvZh0GPXsdaI/8uVkcZqnX1o4Gs
hupzObOsnHyEeFPp6h16bscKtShb1Fbi8Q0xWP+sS/ti4nseTMP3qlB+fn05Jx/fh6GOXpQ2j/vG
lHob6pObUE7Wk62LRGwzzFBJ/IL5RZu01YLOi40zd/LkwnZIQzk0FTm9Hv7+w0pdQ96gP1t7u9ZI
oQSrA+S22g5mXT+zYzg30NE2tNFEVzSeUQIPEBvLS9eNirK47F+/vpXnhjnaVyJjS2U1SvGn4tMU
STiRsT439r+83x9u29GsJ9g2Sid7iffp6MYPkZaKdZ+xiczy3niEPJudGe/cZR1NeE8jOK0UOYpi
3dvYdFi8Sdtpjdj+97uHKhPx3CG0gLXr82yYh8aYOmUgP8qmJNNPQRTlQFm8M2vGn3Ch40/cx3GO
JoOievFkkcO9n8gqIdfRrdS7qRmJHXQnEiOjrpov3SK2xaXTxHYIhkb/3tJtkjDRjIRyJoi7isBU
B/ZfJ4bCBqyWxMtm6F1521Aq9SHX+p5JHz7IHGtmzeWvCvokc3duLbJBD/+923HQNhIUSMf3L5kK
hUHQ0nWR7HNLQ6Kmm8S26nUxbKnZEeXu1HJ4tkY6wH6siCYNZs/oL0Q1TtdOrHRvWW0qq9HFWl32
VlxuC1gj93k0EbXsZjl+5NqiIkzVzq8zNd7pdtuu6eHNt7KTmp+Nav9quk53Z0Li29GpIpgZstCt
WpcVBWZyksnzj/KLzHDLtV4WpNDoWrGr2kJ9qjNR3VSWQoNVuosqfX0aCPD2+pFo6cLRXqoq0h7i
WXq+AmGA/H3Yd9Jr3rEaxevGzpwrs+6szUi3YDMR7PFE58v1exLBd27ppG8QKOZ9PMglJFx7Wbt6
RF62UEflllz+IuxEjQmfLFB9BTrHe3bstnvu87ZWg6WOHNpbaVRejkr94GY4OJGTuwEZgG5YZURL
55Mj1lVH9SMYHfYOZOc2tHaJ6sWS4ioPNnGn2coRLGo61aUd1PH61aldDx2RGCGc60Z3OSCOx1+y
2FvcvIcgmpnub2yN1StNF5cJl0D1cGDpmSTY2snTQbO9nlUDljwJWUqs6+s2pa88YeV7VhrwNabe
F48asFacZ/T7i7gdtgjR2QF3rfWQ0lH0J0UuW89lq6qlpfZito3aB7rakzU2N4HZD06IS3TcaQog
mpYE9sDEHBFoda/+VJyKx16DjYtHc3wQA0TW3i3jG15A0wecS0BxvSwEJbom84F5u6buH92LONX3
iaBnSHyRFdRqQcYsgqhgImhnFSUey1freKnP3TcB5znRoyUMFb+cmV3SE3iyYohHY5ZgMDLjnAyM
xYKGk+QO8ExHgHeTsrgc8jFd57qrPKlqY15Mql1ayFW8WqKI7ZsNHzcPcB6ddDAHqAKViPy4Nrm3
ae3AJypflqR4TOYmeYcN1r5mvBxhrWrxfZfXIiM4iBMlKn9ee8q3gZ0scptoCglHc9sEWaVYZBMv
P+NYKBml+GiAHWDU2zzRQOsA3fpGTySt/ASnjZ+IljD40iZkk7UodKwRwMxBHFLb5UG/S2CL6zGF
nf5VGWnX80pPF25XLTfCKx9nWY9XNkj6FwP+749u1mN9a7AVuulsmYV1m/VXhUPi8kFv9lR2hGS2
Wmxi1SOCdyB/fefOfY6UZyY5PoCg0/aB3Wvto5D1EFQlBnBtzHGNlfpOJ8z5rho0eIaWqt1Gemc9
dzNRmpVVRava5KBIC/TeHm12RNlIvtI86c+c3Zc9TV5olwth6Zqn9OGiFNARlWkgYLdu1rpbVs9R
z6Q1vLl7No2yFwBHQCK6qdfQo64JjrfyYiRDv26tfMXrTX59Zo4Ek5m9aG4l7ENEcuRTFyAM1fHV
0XPu3uQK+VTye15nU8XTyrrO9qMkazn+udkFISrCCpgFhi8QU/M8QAWlhrButdqaN7weMdcGaSQv
IIIG/MLxGAyYLIi+z8BxJH1FTtBEjI9viMx85bY321KT0FD6MkuuWmeqH0ZK/kFdu/LCHfT+Cg7Q
dJkCV4vYEzitvoKeWNxEejJd5HDsgkP13lfsRr/lOUe7mR3hXbxU6TseMOXGSVttPU+9+baIEV+8
RgxV5zSKH7kVgdHt3F0blTDDXLFprJUmsoKZ2JxVa8fdJQH+4krvFeU6HeI2jKJCf7HdQVwIOcLV
GjXtp5KAsGU+KNvKtMbtITzzuYhGpCIV5k5fUbMfOkEYwQIra9VlkK0CVbE1GDKsFZZQm617IH3E
PHg/U/DvUy+d21U3La4f8/Nz4GCPjZJ1b7YKDb0XQJDK4cCC7CP+j9jQwTuVHvzOoSh0xGUKWAw9
nqLtwG1emarSBJW6iEubmMewUKULPqS0rP1MFSiwclf4quu5j6ZKcivSrmiL1iF77SPCuDu3Y7Wc
bG9LvzGPA6qww6UmouGlHJzoUtpzeYcaQUC7zZZ1BQ+cA2qdXyQkcIMrcLRHpYJ9hRqomIOu5Nzl
N17Vl34TFYDjlGSpHo2lQ5QhI2s75I1xb5nCWrmgTgBhmRK+l2c0L7JNm+euzIwfU0Y31QVbQLai
yPNVyfrwyu9moS2Pagk9yu1fcyLPIIwJW7tZJBm6vtQFdBDASdq1ihKgXlVWaYOjwU+29G2xtYoU
6lXR5MPPdDT1debNseKbbrf3RIo3wEGj8GjlKJ1iZZK7VhRxMNs5ceLlbF+yQR8JNCqabV5X7pXV
uW4YmVlzDYtwXMcuMeFwalA1JKiE3rRSdCT/8u6MdUSmobDaYPmDiwErF3Q1COoZl+2G2K7Gh/dI
gMpoO4svvWSm6apkK0Uo4qfSeemlosVvKAYKbLBCu27NiPiVcZw3tupCPrb6gqWrM1M/0sldsuUg
n6Qx5dcRcPC9U8f6XecK/dorJNASt4kfrDjn3y1RcqelFohlbxmBBOXm3TwY3+BKA74sBjBrTVzH
aaCapP3kJehwR8lpmel5ES58fQpeMjWG3Dv2wLEnRDhL2wasum1gRg0uebfTdpbdynujN5drq+1Z
mSDWzHvDTLUEtKMuL5re/s5PXLYKBvArw66sjdfOxjOaElQpMBf0q6ays13aLfo9dtN+b484mydC
Nnx0XcNDbcloP9aDujP6ublD6GZue6eeN00PQpo6TfkjKWrn0qrHJSy0xA1BBbhPFZNgQ5WouRkI
FSDNpuXK6Cqw9ppLsKQQb0vREqbcsaHdWs0CO3o0y0CUibspnASmclXjYm882vtmXOarsWBpVirv
d9NJfVVmbbITdPYvraGGJ9f1jbeX86BvikwdL5NkZLm1K2o8aqqzH1v0Vd2ZrKEUvfFA8Wo+dICE
XmGvvdndUK6BtpBi6Az9BvPFK8LPKPFVqY07mQzUEiwAcHl/75jxZuhUEgIzTxBf0SR1SyUKn1KA
xs9kSfEm2whsdeRPqPZLHFoejTaQYh6RfYSCkBttWfAxMH5U67olwz9WrOFy0J14V3YdWEIl9m4b
y34H6IgXNBd5iyi6bPhSpAf8gJZlYUFROOjRlbJfJaRfq9uSydp1ew1+wqZH/6UEVtl66zrxlC1h
/soGM2Kx09mEg+cVYiOlBTEMzU4RWP2swrdKEvGSTOYPWyRlwJsLnG0pPN+dZ7ESS5Pe25ZSbntZ
ljtvQcGvTOoQcCSI1nzQOuJLTIcPnNOvUyJNkaBZYsX6UlGUnLI3jFg4Hw0nvmpTsv8qKY1VaTQw
cCbrqZ8JCeYOV7duM+QQE4FU0IiSq64a22/q7Iwb1H79JW1nY1WAt4BAWKwyiKj7qNPvil7PQq2D
e58V0VSvGrNOoAwS6XBN1auCc1r8VGpPefcWkW8ss8t2jVaOYeOU0gm6Bu0Z1JWzeqiThyJqmIhG
NTQLx35bT8wTMBlyxNLmVgD1G6P0dkBM4LNNq80zwqRTtRoMNJgfTNJ4San6fG6N65J2AKtCyLdy
lyjFU3FwRJH38lzC/f6HMzJlYIt+NWkax03+3AJ5ga4cIQYgQ5MfT6DlqimtM2fkk5dENwBdhaWB
Ajq6JEOn/qRO2hJ2XsWMm7alW10YardV9HOZsKeqaYdOEcIuauh0VD7fPY5fk8Th7e4SowEPmMJf
aTfpKP/Bo4sygrI2DRWPO3gslImqSTcK27VCtoNlYOgzUE8pBfhAdzTcfyiZkHLrYVrhcI7v4fNV
LVBIcoSt+b7UndZ3rLraOemwbFrpzY9fT4lTz+rjUEfVoChXCmdQo4KFScXpeRFnt2b6fTjnwTlV
BHL/PCWdlwqswecraguip7JMxGFU4zxutEuAIZdSDv9d+8G7dJgM/zPM4Wo/lARjYjPdtNPMHR+g
G8stLxbPEyTwnxX6nbxtGhI/F68mrY6jKc7WiyQjoXthmsxF4tfmMl4XnXoH9DdB0dgZ/zIjNM8g
4tvDln48I0rbnse2Ru1dU/9o9Pk+nZwrjoebf5gNnOqIMUFYqB6b7ZJ5QfypGjhBVHk3wVpyoxTi
3NJfN0v18vVYJ6fE/xvr2I5eKIJaI72cMBnzmzSf7t2qzXzcS2d6lKdWc1bWQ8yoqZPRd9zPUMxW
pEWZ7wsoxK9TZRo/ZQ+vQfeKkXdLtQ/142jjiui/q0FZMwyeGbJJ1qjjKxRsF9M6suOw65LLbvQu
vEXfj/Ctv76RB6LHXy1Lgnso4ZFLRvza0WQcZ0XX8yE7BC5TnhJEhJld6leIvSe8BrK1IISb2ctU
9N0UNLZRf2ffopOs5XRVwFKtX8eDqnJ0AJRr7Wxl1uG89Zn9BM0GKTdh2FDR2qwsbjOl7N6TWbhm
YCliftDjuOJEkKZWQGGBE8NgJo4XaKNBXgN5/srVpLftlTnpmOyifs5805nUN9urot9LoeTPtdIv
Dy2+x3o7umUU79RIVYMo9YYGYEgxGzsb5XOyWnKO774zpiZs+SY+0HwKdQDSKG09WkdjOj9z6s8K
wF2JjomwNXCeu5CvX6KW4uFOUSga4aeKR8i8WQ/bztY7jX1SrN2kie5hQhgMgqZF1rjfyQkuxlUJ
pePeSxIg9OTLlQ0hRaXyS5VwIYMiMYdvsSnFsKrmcpDAF7XhepoN0qTdTs0B8go9fwfYDG5eiP7C
LJpFQ53ipc1uKTP3dRr5ZSgDIyD0dbvIvE3UtfZPJ2KD4yOWjM6F1+mHeIfjwvWHWXLsKoPCGDV6
1YtQiVXnAF+Wwg7EMKhoZxBiJwA5O6lszLF0f2AMI0WuE1oT77XFpXFkJiMM9VxN20urchvjSu0t
dWtUVvHIAbF7afIpiv1Jc6AZLtbUtZcyT6fpzAbm8OH76hq0z+s7tTqj6iob1YSbaDj/x7sa+d0o
ut9UjL5p0fzw9at1eHO+Gk//PF4nVJ58mtXhNJXrpb1Q+x/K0myc6t6WhzreHjXCmZX+5JcFYSk7
DU1DaHX07S8sbC2lrPj2Z6K5iKWVX9lqdOcIbKuyndQzTbSTd/TDcEff/zSXRmtQngpN9cqqxKpP
HgBVV0u5nYdfX9/Mkwu+i86YyzL4lB09vDFN+6od4ynEhitG32tH+JGWJjdLE3dnHtypu+gdQmwO
skIa54cl88NGQNatDkKWXbXsn5Q8aBR932XTCu3rmft3agOKXgn9BrVQ7S/NMdmTAhdWlXNYSsc7
4ZGubMzA7b6+dSeVcB+HOVzvh+tpEZt2Ki3wcNHqrcVSEnU9XvjftXPh6OxJH4r0eyRrfwaYl6Xz
9uvhT02Sj6MfzUkdmqaiV9IK7bKsyo0kjrjbGY0B4AM13jivUooiVCBnJ63P6H7+iOqPX0GinkyS
wXR2W8diKSsWHgakqthXSawA56wa+3pR3JbzbTmIeTcWUtV3lPU554MbV9/nNK9vsmnisX99F04t
Bh9/k6NXRcvIR26jROwrjpx+bvPNG5LSL8R4N6OvWU2VTXUVDPhjutjnMk5PTmjbQCz7BxlxrDgf
TZU6EhskcsQei/qi8xRcYpt5Omc1PXmRH8Y5etSL6FNnyUp3x4eBQLtDpWoJJ8uMv8dU3F8tVy/3
qtfYALRL2MxBbS1K999XeZeGG11JurmHmMnPk92ZBJdrVO7OVenM7JeqCyxUIeXwkrVndK0n1qQ/
Bl7eX7Z6DPh5qLY7hCvbNaj3ykk2veoS4WXk1q6PcZx9PX1OvER8fkk6wJygAfw4Wv6cybUnL8sl
ElpskVkaOK3cTzGCgvxbNJyRZZy8LiwQ1OkJ8NOOYywU2qStKxJ3V1Pq0gcrMOHg+q0pXr6+qBPT
hYtCk0Umrot85+hR0SVKtCieRJjNM7uulm5RhF9v2Q7Lq7SfeIpBmh8YXf8L8br9n5f/I67qxJrL
SR/PMP+R4Xcsb2lk2ttmPiyhFCQSdfY9feUzVZkTh4bDbvoQ3oBqHCfO53mht8asZeT6hVnsWMXW
NCs6ZlM119uq1Cz2flBByF40KgCfjpZGZ6blqeEtatzE5cAW+kuDRec4wsPL+9fjYCHHZuXQqbGz
H6Zk31X7EKzOrG0nlhdQDCQw6mjIDxEyn69XuNKhaEnrW01DK3l3p2+RnfrqP2wBkLER5cIpFnnS
8UkFTvaYFrGehKYxbxcLMFHRvrjlf09vw8AJBfLgZjkQEI9mpShK3N42YOcRgnjZRzvyHZ/iOpdn
XulTd42IDxiMeGf+jj2kiZ+MukWI/Th0/kKLQtQ/kuZSQOf9esafHIhP4GH3dCKgxTHdQeXtS/et
IiSaiNncGk7jAF+J4PWWhfHf6ygsUwcsHh4dggeOpn+ji6md68EMNUXbjCSoFfpDOQ1nXrJTixS1
J2aETQbF3+9xu/T5IAsTL1gFhF5tVPOXdNWiges3zOqZe3hq/XXZDkKO4pNCTNPnKV5Yi9fJXkvD
yvoWlVB/ht+p4QYm8CJ7ef/6eZ16fz+OdbRVgOTjdoZFtzFBuhPGU1fdlZFyyPPF7k6pXGLj9aiS
DzhRvh751Nr4ceSjF7mEFZ9ZRqGGttWiYa+3pD3+dzkcTpP/vZHHNDLZLcMSCUIoO89+qEoLi6LW
18GUR+cCwU9OkMOEZ993mPxHj4xzuDLNbStDrbVeqyT/VdX6GxKQM0/r1NsFRvV/hzl6WjZM8y4q
3CZcUtOfvbW2aOytr+zhXED+yeshffawVLCPO97EgSxHs1hQnjQXLU6CYhBTvpa2lYxoCyg3hF/P
hZPX9WG4w1z5cGjwrAKzmB3NYab+pAV3mSrbHJWRMlvbrwc6Oek+DHS0XGDpwAyFoiF01DbeykxR
dsAwqs3Xo5y7nMPff7gcbFbxnJJOssubfgp1J+tpL7okrDk0kBKn/fH/N9zR5OuEjIxIatmeOOfk
pur017ZV9AC9gryFudGc+QKfXDJwr7LeEh3HfP98dewqpNLYfb6PLZlfjajrfOi5mS9GpX3QG4vi
CsS4wOqsc0eLk7Pyw8hH02SwHGk7E55MxQT1RoEqsuC+5efW33PDHE2SKZ0WG2Uy7sXSqe/jzJLv
wkCv2/ZT+w+fL3ZNNonEFnye40pDbE9jzEwfwry2LkaLTk3dbulXnnlkp67o4zD650emNTOCgkGL
971bOzdLRj7ImCsIaZAmrb6ejPQd+WFH52DeIxdJPkOyNTyaH4OSamM69W7Y0nK4nzTyZRAg9XQo
AWmNK00wV5q40raV7lbjxWSV+C2MzIzXVts0K2Vw0AvO4OXjYro0rH7M/MhSbg1F+ZXEFCznmGx2
n7QrKyyTSQVSpeLBKhBOLaP+1OXSXQmTg4TiRfFzNluev0Dae3WL7L5spoZaZlsMK62VYCd1dGq5
qsxIlEhw6fk1Dw6P3EcQ1vs5295NngOQ6dUCtJ+OqAzFoQwq2wDYtMxqQ3HX7nwP9pDfDojyLLrf
fj/S688l9qwhtWwafnPqU5OJVkNTT6s6teWGCHa50mner+24yjjuVCpmXPYTxszXNsH24ud1H/mN
tiB86muyTZ38torRlHFGopjRlzxHy1I2bWwru94dVe5IrrHEzPVaLYb7JE36bT528apPjfEO5+dE
EotbrGvVma7MUWPTPGIIKRdNuZ0XQ1tNbe48sddC3aNS8Z2E2t9BP3rjhOZsqmWuVy46by6UKnSY
D5a60jK4i64XE4+jO89LMynrhHiM3US8o78gfwolPvdnkB8WtZ4o/TUJ5Xvdw2jM1axaoysw3iCc
pT/qofZCvntyq+NXDxppelTMYWJ/Z+PX7QdzIYemapvXWppkArkVZvZMneWqpfb9rnCq+l6j4woI
8WhWmJNIQWsbc19LpfS1RDH5WaTMqUOGUhn8EO4UskQlvpJrqtvNK4UEuTZMrdryx7TT7KwMnSYX
m1qNywdjkdYlBvHughg3Nw7idGm3s1srzAPPCOLe1dacVm6FSB47J0WTRnAy+s28KB/zrs3h39nf
SMX6IbXup9XaytaNR32LsMxZS+pwwo+TpN4owrX8UrXleqIycx+b6aMhEn3v2LweDQsF+kuNohkt
0Ph7H6Vy1XjwyrsFSfPcv5GL8qrURba1OvwLbl54669f7FMfNQijxJKQBkjw1tFXJkm6Qtr9WIQY
jvZqtVy7ZrXqEsunD31mu334UUcrCEsH9nvalerfcSGI1tiVOpGzI+zxpV5GXxbPRd6H7pJtVK06
s0s8ORoNN0odZJNwkv68OA64pISXGWSWWfmdEhlX8dDfmHjy9aa5NfXyjCn39HBkdgIfJlPmuLqS
molpwYcllHkYZj8vpvyiRmx6s+ijHVSKNwTajPD5Pz88tjaHMgvZ2fxxVNLRuyrGKO/qu2ggehGs
UvGwjKlHaPji3LYtaMt/GI97CWsY4tdfUAGj6zrLHgol9KJm2LdY4150tVHIC6MBN2queP16vBP7
Oj45BM5zwKW1eCzkIALAjSfZqYShznnFYnlodXmT1YszW7sTX1Kuh6x1oIHmoUj2ebLEYKPE4EZl
SIMJ9VrD5liXiKQnB47U19d04oXzDq58QJ0GG63j2oDhZEtW2VoRJrm11TxkWV4UZpi3Udf+w/T4
ONTRuYI+fi8PsVm7qE8DLXnVBifIol2XnzH6nrx7HF/QBuB8+UuMME09Gna3KcPE/KnXv9WhXsfD
OebPmUGOw2+GLDe02S7cXbdMG8PTL+JCu6q16v7rx3M4nx4vUliJ/++1/DFmftjkSxGTKzSrelh4
3aY0ixe0eRdpYfyqtSmU8+gDiX3LwLV/PezJWcGto2CEa+6vBNyoOLC9aG4QHTMejKYrvtPvKflm
bqye6WhQwj51jSgCEPZQX+Qg+Hm22yK1FDKTs30zO+W7p5rOHZXwOZjGBlNMUypho7TOZh6q1xqz
1lp2Y3QR2cV0hcdGrPLUWPwiwwXbdTr64ImQV7f35GbQBm9V8pb99sw2X8nYM3YoYl+Mcum2i2cU
69nWa81XC+MlxSCB90X5lVWtuSr4YLAPGTDTELKqbYdGeZB6M60JaiJCv6hmjCUyvkOgLq9Ql6WP
sZ7niIX4rVVZ12u9zxCIAgzi+1/Y2GSiKmi8qATQjTWBuM86qPW5WKldMfuD5BCX1WQ7FVn7Wiqm
Fo6dp7Z84vt0DWfMXruJVaxLB5NBueR9kAxztK2TlE+w0T1l8ZIeIPbxporHXzQsZMCGLg+NDgUk
4llsq1aZk5qk9TJwZ8I5SbCrN5PGU15bQ/UdcXS3oiCU/NCbMdskVZne2EXS7RezMIJoWLJrSkMp
Hd9Mw5ShGavEjN91Nhi+7OZtjqdtlWoFJIUq0zdt1B58K51artq+m9dNIy5lhuXIToZ4HYGpyPxU
NNkuavJyk1hjix68YxurGsUmiubs2iOU3YfiWAXqUuoXo3Txeag9imw99erHBAVL0JS1vc5AK6ws
I38Uuhi3lUb+VGEUv/oZu9Qwy2gn1QzZtod3o6f+gFkhFU9WY5dNME0EHdjsKBHtV8s29qJ1qne6
v5DuhRjY1oIe4fyKnRYq94HfbBRjvs7VEdpWmbqbidZ/gTW2eoGLUfu8030IVMYI5qp84q16NfSI
Y78xVQc/0ZuRRG+qIgwk7lm0SdE0Prfm6AQJsRFbsi6NwCgBVnZQo30UKfVtRK1iVSRL+4DC0w7d
NMOrQHXQWsthcRM/m7VfeYrFhbDjV89uugdROeL30FFCmZ35e1Qa7W3fDVmgL57YYIcHs1No1k0+
JMtu0as3TE8Wr8eIn0So+YYSssrVN/GWFpfqS0PLV4Drx7fayp4JiDevWk+dwkpVeWOU9B0fqhJo
KfvhunJ2eYcbrF1SdM+95f1UpNdf6CRzcqxIk5BfvliV4MnWYGh4i0rvR2+UF6Qka4FNWJqPta0E
oGndpuwq0JCkmt9F2bMxGuPV4OT5LTxIZxstSx/EVpYHida9RrmZPbdpof6M0e0yQRrEv4U7LNsx
c9HxV8jjOVF7vgFA7MEeOgxkqfLiTSZq51q8tkbr3LSjsLfSFfYKPf6zrcooxIqoraFN/4w9U6xz
nu5V7WnZKssySfBgdJWWbIsTs3KDdraTDZ64HnUA4v/UQAmdSTTVpZgwGQg1rMjhXsUavKNiatd2
z4pSHfwh3SyVpzg1pk1JpPvOtalldBmmmjblROQTKfdejRw6pDHfW3+sdm7rvCe9ceO5AgVOodhv
RMPVKZrV0l65iaNvOiku29oCS5+R4NlGKW3gsnxCqNTvUsILfRJgvsfmsFwYen7VNuqtneG1VmNO
66ksmPtCfOvVpXuyFyXmCNbGyRWKcnjmXnoxL1EUUBZ5l1PNyun0+aszasqFF41l0OVUGPzEG81V
Q65aICZ3eq0yMazV1LzVcWoESyMzfy56zAC1+xxVYtmnyDpXSVJxcuqaKZBF7QX1UA63tjK2V/bI
T5ud4Zwz9uS3jW4Zex1CRP7KItLZV5VJVVBZikW1K2Kl2gysbPtIq5qVqo7nODOnPuE6vVQKMIf4
reMQiGLsRivXR2fnZpGfxLdjdk10qG8mvwzAaHHzSqbBP+wfyf0jtICOJ6Xio+LIqIG0yCvWHxe2
TZBXScWpZnJuKOJZb1/vFP7oBY93KB/HOiqXTbaMRqJgh1CNhxXSP/ytkT/Sn5sVG1XAtTcALKLC
L+I8yFiOkvjbPM1nyvwn7zF8pEN5yzkgGD5vIeqsU7A4jXFo9m2MirHbmR44M6lFKz3Kv4MLuDZi
mzd0Ns75x08UKmkIoXplI2Eijz+610gpo2bWUEK7FuqDbqqjoEoj+pQU3dLQ6Yp4PeFV9rGinUsS
1w8/+697b3FWpjDAPu24sEc0MyZXTaJWbj2pksMop4tyWdCg9UN6rdgufqgU9WKZLvNaLEZ/6aau
mq2J+werBDyx/K2igH8xG5UY8rGWNQEeWlRhKT5M0Whsl/3IJ2peeVVrJ2Eu1WbBrmFdmNqA/evr
qXRqS41j3T006HlZjpvMSYdZc8gx/Ft947d8T/QhCYQ800s+dTKmDsZx59AiZIf7eapMXVSrianG
+zpV40N2sedEYam5hwxxrY1oWg6dt41Nuz0nGzp1feg4dJTszAc6y59Hrkqj0kAVzmFvD/te11/M
MdtZGbXCr+/jqZcBLzD6f7buLkq/z+MQu16KusZaXSDVDiZ7TjaHqp+fRHXt1w4qlSYrx1U/uONG
qzipfz38qfWV47FD1gZLEMvs5+FFZRTzCKo2rJUr1XwYEwKOxw3x1GfGOXU7GYKJ8idJ8/gy0SlY
AOkrESZu66tTxoaNCG4KWF9fzqm7+XGYw+V+OIEBmtD6gtDjfZ31LcetSfp8cqUPJ5XvfDXVqGTF
VN/YVVGsyTyMz5yPTt1Oyhv4iiAgGH+djmans4xMy2z2bD/d+joWU9C1Pxz3+evLPHU3HY0UMM2x
gOcey8JjLD7KYDU57YgEFlCOrUgaHSgvCgfrr4c6lSYEmIzALwQdKtHAh1v+4ZYyuqNmfJ/CCeXU
zuns7vc4qoQTzPqqEB19/CG2LuXBUiiN/0Paee3IjSzd+okI0DN5W57t1a2WuyG0Zei959Ofj8KZ
mWoWUYT6B+auB4rKZGRkZMSKtRLx6Fmd2GlxUK/0RS7rOcQZaBBVKCQnzMLsd0Rgq5nPp2HRNnED
tXwfR/GxhjDj7xudbwzNke9lCzIi6mWoWWTTceXo2LTFJlc/X9/XxeVQdtP+SNqZ80tQ2M3EwAco
siwV9ZYho+4mLof2cN3KpT9Owfk/K7MqTlRnZHgiA3knHvNmn7rmLs5+W1W3+3s70zAJwp0Ekwue
LtPk2ZSYQLZaPYvvfav0d0E4xNsqRQPYRPHwHfagHgNmNGlHX7BHR7CYpL5v2CdJ+VUNHwcI+kF1
Qr+/Ek8uD5qQNYXCrKKC6eNIv3V+BJtcxqSndaUuDYs6qx99ZORuBliljte3cM3U5DBn54x8KMvR
aRkdxTWpMw+HTjb3ptW8wyPOVzT9jDMzgaZ7YQ7thVNF8UeYO6BjAMpM3veMhsIa9HfJ/fhCIIuJ
79bFMKLPOC4D0wPdqIRiSP0xkW8RiqbL9Ov63l2mdXwmDVZjxn5AXs5vl8JtitINS91p9V+VijgG
bS9fmcZ1f7oFnFjKOw7vub1p3WebCDWJZwQ5k3tQi34QWgrvf7FS1Jsym7fZ4tslTX8/M5GWeti5
PXMxvoUyS1baDLZGLdOBcAN5ksKkhjlkW81LU/N0fTMXHfFsM2cxA0CkS8et852R/uj/zELxfqmS
9pvJ43HldC3go6dFWoLiJbj6i8aHOlYMLNp1A6Qu0MVt3rTT2ECfF8m+aezuR1G1DKCHsVBs/MeM
4B5A6LF5DEzbXenBLP+WSbmIIirAzHltPbMKVe0AGJ7GiCqLa0ZydaKCmHaHQljdD4TVfJ4kXMrG
LhCt+UMN0lbZWFTsVnZlcf/Pfshs/0MZfHQX8Ap0g8+eVG4Mr6dPucbJepkpsfVnVmbXqZerkTk0
4NciBYJIza7DTR54YpdkI93xpsRuW7ibNJXkvUX1ZWWRiyeWTAmdWhqoiHS/dW+TmaYcCXmbh2iT
h7ARGsVXXZFKf9+3aXKnSeSGe63tq88WOAVzJQguXb7A0f+1Pju/lk32aaEVfEpU/dazqoMlGSv+
tHh+z0zMzm8dhUMRqY2CfMpXw3X04nXsn2UYqmrr0/XzurwYZLqRoJuAxbOtdIcUnVUuJEev9B8q
ElKbMhlW7ttFG2SBUzCHv3v+uVwpHdsqk0NHNYrc2OSGoTwOBXfJilssn8IzQ7Mvg8uGbapkPLtc
19qbQzDulXAc98iw0Mc2XOuzlAUQnxR6cEh7SfneG5m9EnqXF0sjRVBzAro2+3QVb0pXyJV9ol//
TRHJSxfrKw6oTOu4CO9cjP/YmB1ySogqUEcIi4ymqBpg2F0eQApgR+OzBEWD/GApfh5vNHDwj5ZU
uttATfT6g6yNnf6EOJE0Po9mNhQHzWfaPm7jidnJGMruYNBvWKPKXfu1s2BR1VAZR51knlT5a2rc
pSGM6tSAyzpfqSosnhrBpOtE3Q6abJZvJX6XQRrUBjdj2Me3TOUhBzqqEHCMObwRWWC9VCayHNcP
0MITh1h4ZnVyiLO7NjK71EtKFBHMEhBPHPRHNQt2jOmdyiE7NhRojTx9sX19F+fk6mO5Ism2GPHP
7M9OsGkNVlbWme30BfrwYerCuKWOdXZbMr3w8fpil3cYqlJa/3+SsrdrjW1X69LABYMoPsv2SwLX
h+J99U3zJNn98bqtxYMEM99Eka+jeT9zm0bLLcqd4eB0ktJ+HDLOFcVnNR/31+0s79+/duYvNg92
Vw8mmegGISY7hTKPE7xB4Sn+2mYi/HuZpclb/rM26/ePKsZaywidJqUwrHCCf8shHQdDhqNoDYmy
tDSDQZFpPoX31XzooETPyU7AuZ1KEFdlWX0pdf1FHtWVx/VCYXiqx1JkB8hgQAQ1W1Qg+WUtI6BC
HYjpPMfOrGEvR3HA7HxePavoX32MgonrpivbRxHJxWOh5MGngdHt58EelB8DScuvv/+s579Jfeuq
AzQ4SEuX/o1cN+NN0pX9UdL96pi49bgSApZOhaFNJRVesBb11LemdFGATtS6EIZuhI2pk31RUihe
KmMXFeI7umn96fralvKfc4OzkDN0CZTCcjCJLWVQhn3Lpdc4fCyNBsrEaT5vbTJ3zd7kZ2chrrSk
YCwLU3IMmTmgKCnye6uA31DtAguhvSjZSshY7RNdXVMHX7o7iOfkxTrqNso8r1alKlUTubZONugE
VCVO0nhvK48S7EnXt3TN0OxKTTzU6nCnwFHsx56h/1p8tVI0s5mTeI8hhtMUkgNkZ2bOAqscwiW+
hfJii4jbJo8UBuLawEQsAy1eJOy6LmtXcpLlxf1nc+Yv1kD/sJWBRKoJxHC0LLt9BPXJ7zL1oMpM
+7VG0XTe5/kJRbZ/1zjzl6y3Y/CdpXGCp20XUBjwK7G1mheDobgy+9H3xqPVldsIQGqkrTnrYtA7
Mz5txpmzdlITtAkgAUdHYg6Gi04+DkanodEHVOz6t1w0xUXIM9RGymXundD/ta1SMIbc6+kzhB63
TQMoHxDudTOLnw+UJKPjU5F/nj/bVjVUciqgR84+VQNyMc9j/mR5v65bWViMAkeIpk04wsuejIUe
WWgNqnCsIga/HFF5VoPwoayHfKUvs2jJoGuB+0812dl1AYIjBNHr2yfDDm/dzDuoegk/5RiuvKIW
MghFp3QEmRC9GOo7bz3BEAmstOgJOxPwBAj0TrWKFRNLS4Eohdol+SaF++nvZ84m4Eaj1tAENymk
OP4+NNwooTUaRvcjmlJrBPVLCzq3NnPtWpFH2CY4x4Cym01atSdT9B/+3g2m3I4uNt1VsIlvV9S0
FUx57eA5o149all0VKLgvinWhIQX7sxpEOhfM7OQ5LZV3yiAuZ28/2xGPwy730qwSdGVRO965bpc
3DbFpjpDoYg20mxJXQq6I68Z1UWCYa+UxksalYfru7b0JEN6i7ODJhb4onnr3wdOZdLssB2htWMJ
KyLj+xtXS3UIgKPIqicBCJD9oild2rFtWfwKrI7RblkM5Ucii6ocxyQu1Ru58Br0PdIeZLik+OGt
ro/m2kt5IaIoJBDyVP82aU/OdkSjr1CnjLZD2BSjhxHEAvRwFR+lNPW2nRSt6Qcu2tPJe6FHhpV/
jvurNbkNoC8wT1CHbobqFXXlXZo96dIajdNCpqIQKf8x9KdCcHYe48If3bwzIKyPwp03fhsGCP5c
e6MMw4k049RCXnb9yy868pnFWTATAxgqDZVgp0nsaht7UB2HcaxvlAz0V2RW2iHqReFcN7qyn39I
M86WWQ+D5/EKhp+gRxi17CEv9DWETkQ/PkXd4K7cc4sH6GyNM3dpvKYRVi78G9XOmR9JxxD9EuHn
8AlfX9faZs6igt8llRlHve9o6A8Z3q1iU+8fgYlljmR+um5rgc8e8sEJFgDKm4mp+ahv7VX52E+D
IqXw/Z3pom4ZjpDL6vJDA2+3rJu3Q9vdQLu6DfTmg9G6X2ypOOhV9SBCjdd9vbVyH+gmPOhFd+sX
8d4VySZyi6PWat+v/9rFT8DPJCbrJr92dpcFZQXsdZDcU9m02gZOWy7M0LJX9n/JryZVCU4pqQZz
p2+D/1THsKXRHk6pfxtBryyVwabvH4Ly8/XVLF2bJg97eN0U8Ijzt/3g667blHLq9HEGGbTJKOhz
6K31+Zat8K9PmJkJBfZ2Na3mtzD8q+IUauED8oI3mly++HThri9mKeawkn/NzJy2su1KL8OycaYU
YJt50QeY9LcebyFtDE6Wnn1qJHG4bnPpoJzbnOUdheSmfRenMLVWLlh+xYk0mN/b+B6cyKNkp/vr
5hZ3EgaaSfMTjd85qUadq0Waax1yhUF20MoUWIn/XKRrAPFF92PYn4EgoAkXUyU6qIBWkv3IicLm
OTfdrQ2xflNYO61KVjZwqh7NniiA9EjbJlFOrovZedJTGZRYJktOXdU+lTnrC3hYtdwEjA8eArqp
rwHA9HszV6Jj2odrUmyLGwrUHyE2ZBkvqsRJ3Ac6Ep2FY47+F3ni7S3y8GOev6cfxCDGf4Zm79ox
AdoKpYDn9A0XYktPOEcmYI12YtEdz6zManXFKHd56fUKmgwtULx8N9ZQfCe/fEvfjPnrO5zRtKi2
MC0MeewsSLUV/LWFPaaO2UZiVza12Bdu0ex7Azj+dVPL6/rPlPo2goTNJLaoVPop9Mzkp9+hWgD8
vRbMcgKcqDd97psk4lwJa3XCxaNAsgpJARQRF6yrkcbgY9fK9GXsWIatr33simzYBHX9rfLfoVTD
1SIAKsjUVHnMTO56lk90rVcaampQPta8H7bvZhsv1m80rfBWNnT6hy6OnS0gx51mTXidvTUkfN1S
CrdnYKfPdgYDHvbPpH0H7mKS6+RxgcKcfsEK6ddRq8CREsJiLL26cbIbovRWDdyVqsqSc5yZmdMK
QgKv0i2JesdNj7Y+4f0h4DWd0PV31RivpGB/UvL5zp1bm3l93US2hBXLaUMpzDfwVGQPgW13/wMT
EUgbQL+me6uWcfUhazKgrwYzPdkuK4vxFGg10B1fznmAFJ3f6LsmMe18D8NPZ++zBg7GL6XG7M82
sMKovW81veteCytQjZ3WFcgNMrUUMiSc2kjMZFqkdXdW0dhMLXgACIYIzjl47Ht4+nTXUuU7ua+V
Hq0RdHMOoGvyBy0u5O9d6ctPJJDwdCqlrDAYxosHZTyeiaXjA0WAwrscQke2C0D9kmgYtpWLIIw2
yKQ1x7CUfOPodrqdO5kfSMXWYiikh7U7Tz5VSZb/gn3WfIWDL9O2Uqh6a8Fgqb147lfaLBrkMNEF
CkiGGwNs56ap++QwWqH/ksS2/V2PbenBspLOUe242gm1GRheDsNP1yPSUlywGCwFPTvx/V4gv9Ta
g3G/k05Q8tn2Tih6jthDoH/Ly/gpbY1OXUkJl07sucHZBZLSG05DvZ8qsFH1ZMciOGaDX9+Nxuo7
fdGUwr0PeaFC0Wbm4hkH2quLIkDIQH/t6kx9hkcdHUXhWvja9X1cyqepKE9K5lPgm7csmkISQ9FA
lGS75g/El0HGBOJdgejMyMxhpC4y5DgMoymIK0zld6K77UxURwAHxitZ6NLmUd+gNzeNrV7wnpVy
WZuuyENHG7yfqt4eKEz+tuT+4/V9Wwp6NBtp2bJtEExOP+PsplACRXN9dDUdPSseRePeC33YxrmC
cgEvw17vXq/bW/pOwMSJfNDSA8+a+cQICa1ZShC3R0LqnxU78h8iZnPXouvCtTSx04HuR/frgo9p
QEs4jy0a6pFBOHfDD2GuOK7lryGMlaW089zQzCMgzo5aicYCZIaq/rk2jWOkqBQ/3RIVJ5ARGUS+
ga8Ft34UdL8spffGTdWq/R2zOb259/MRkYlR1fI7M9KkW6BWUb8Z0igyb/pBpmFRF2GYbU10gK5/
h6Ue3x8Cv3+2aPaYkrGXBAkFLsUfh1PmhvajRgnrBrr2CuhwluwMVGlOTILFW5dJ3Y0bB+ZdpzIV
JwP336SMQq5cwIu+IaBsozpmgYWdJROt38eKsIBaNDHzaUN1I1fB8/VlL73t6NbyeOS1oBFv37p7
XARWj/pV4MRy/WKn6b6NxddaMhFKtrZD9J0RtZWK8lKAZ/AVBAOZH0pes32WlAQKaQ1MfdVoiKXd
J3W8Zyowy9a0mNcMTbt7dpLpibhDWfuJYxCa1KI+kIup5j0zkysAhaU9tEn1YHCRp8LCbEUdoB+3
sMBLoWt6H0H4kGijijCXv+9qpG8z7Vviqu8Aj1JcQIUeFT2LO39mdEwgGNZZoaN11i6pontlzG/6
8RUa03dERChiZe4ROB8u0MtM91Ui04bWQdJrUxgfMo/vhkh5Id+lxVrHaSn82joPRuZamKOeo4s6
VHmSNKuZRbc8/7eadN596pWCAlXYnkZ9rG/9QdEO1w/BoqcwXDY1LE0i8WwvM0+kvdE2ENEqdnUc
FSZ4K66gY+/W/V2KKFC2knMsGoSpDnif4Ik+Z18IpKQ0emaRHXuUtqN3dE1/J7SfinS6vrClO5On
/z92rGlc/ewIFBKP/05NQfIFysGo8yNQuAcwmStmlhJHFfCZSleSxvwFMCkIXLcwCgJVWEVMRXZV
8aULU28fBegjSqgJObXhRzskhs1N1cf9faaBVbu+1oVTqMLYoZgW1zatilkki5rCqG2rDG4QLc/3
VWPWn5iYDDck29muVYbgIAXul46R7pXjv/AxMUzRn6YCM5HzKlyeyS74Pzm8YRglcFryn63ixbkT
8oDe+66xRtewZG/iv5wmkvRLJYeslsM6UUtxEm2BRGeANmYInfstOibSU9AYa4SpK/bm+KHI9VoF
KZ7eaZPmthmiRxsxh7HeteIdcB7Y89hM3lBUyOafEJlNkYDstk7yMF14kpWcPNOq9uS51v7vvQVQ
NboyXEWXfH1gKP3BLfvM0fPkDhoAelHqeIuM6wGO9pfKj+7ksPh13ebiRqJVQQyFfxNQ99vTqBV1
XZYDxRYhPWX6uBkTbSfy9DiiFnXd0kIWBtcc6HAIbi0cc4qyZ+e+b7puhO+6doxW/R6YxRPN4TsG
IR2w8XfQaR8HKUJQtVzJVxaCNzoUuCRtN50q/iyO9kOcIy+eMIOI0tydXiE2OjBhAHkJzEckOdbj
JDu6stZFo0hhKwBoiDzziotXJEoShungtFCdSYIxL199CDzlliDByzoO3vEV4RlFuh32OfirZkmZ
xGRpFQ155gS9Rj/c/lwH+YfCT+8KI9te/4xTyJqVRFC7EYi2cM6p485M1WmPhHkDlo4C6qhvVfgH
PMfTGsPdxFUcNh+um1ugokfzhlyCAhnTItpFzTjUkAnsVWxU6Gjo5W+9QfbSlT/26KernfKDMZ8H
5OpeW0N/sdzhB5oNh+u/YXHJwBno0DA+ezEGTHEcboqAOGo13UalBjKS/4/SGr5/6bJQbbpMEJcx
WDHvA8VubrML+CeYac+RSqnY5wN6HVSrjS24+uqxHtJx05thv3JGFu9KjYtqmqOAgno+OkvHFFrh
Qo5vNKSMqXUm9tHXwJlBWNE2p3Dkd6C/Gxrphi6kke0QugYapqIMtzZpvrTXGshT7pI/98n097Mo
gSq53jQ5RVFZT3ewtdlIddYoc17/okv4YfXczBQWz8xErdm6ujUmN4EGyx1DVfnGEH65yeBO26JJ
8j8jYQa1hrl+g2xnYW3KApIoDyzI8/VfsrheAGkMA8AJy5X99oc0kKUwSEMnO9QFMImI8UVzoyXa
/rqZpYDE7AgnyZywRnM0U1mAMG8GZpb1MNaeEcOrGnoErfakp8UwwkxXhM+Z2sG7c93u8kaTAPEf
ZKMXT4LCIOjLpW6fSsOuvJ2sJkyNICIKWWSDAHyfCd/mGBt2x2WnwVNY90wAI74s/lelVb5Sr1l4
vKrTRqN3Arbx4tkQx52tQJlpnxIosgYu1j5Ud9dXvLjTIDx0Yj+V8DmJsJfZDSNQtXkChYAw5pOl
PuZyugmCve3+um5q6e4mWvxragooZ04smTaT03VtOgA2n/SoIzzCG4D7Cu3Qm0qxsrIlc6Y6zfZD
r2sBW3trzm9CqNQMELeu8QXuzG3MhHGYnOJ3fSXI2tFpp10Bp+W0xWfrajyvCu1QAn4Qo0SvRnq6
H4Tfrixn6UOZQGMm4TGKDPM7GgkiHYwCpOOeeBBKeYCmapMjqEnsC4vv17/Uiq15utr4pdclwkdl
R4fZs0+Ceu9x5LZtl1nbNsr7jVaXa8wZS6HlbIHG7HsVoxvlYxqrDqQ6uyaUEaaTt5aojtfXtnhD
n9tR336uSNYL1TNgyaDqqqdPZMuqv8kynoCMm8AQtY2h3PkNSvO5jcxC3ytBhMrxGEmoGkckLnc6
MK5yJfAsnXTyEzAIJJwWAPG3P6r3gtwP+zC+sbWASTwNplw4q/j/q5XIumZodgh5R6KmbeawXtst
zbXUaYz4PSZAzcATB971glIjs7NSJKqqOhYy5S00QaPqr1A9LvkKqepUaqB7we37dru8zhJBVNVI
dfb9Nhg/mCEYd/PXiqdcMtGRNwJFI3yoU21vZkWTDV9TDMSmXJjIj3VXQwA78vxGgjXcelFjOEEk
4aPgEcCRZdZ+RF1nLaGcEv55Anv+I2YfLOxQUGSSCzGt2Ig/N1k9fkmhuu62tplGt11S19Ep7bzx
kSfh8M0OW/sbT17/tW4C+1eiGr9qL4rfc1apqVKoAB/B82iWBvj8KcqUHkah0n8CN+dIfvLFKIqX
619gKcU8MzOvvaRRZUPTU9kOdad+rzM2/L1BUYXeofmaxXF5Z8YK1FVZrjv/N8OzWFTHqt5EI326
sIEmTi6/NZx7OUD2rmlf/EL9GqZ/T9I0PVL+3VJrFpaGQMv0XM5RlGuRBi96t98UwvROPi2GlQfC
5LcXLmXAoiAQluC1N3tjul4F80wPGKmo4/tuME+62T6l1fgT1fNXAZ3P9c1cuogZeKHpxHGdxm3e
HlZF8UgxdHrMdQVBMhpQsvea6LwuUYQ2nnKSqzXgzprF2ZnxazfIZTWXadz1u7EX7h6a6Wpr9Jpy
l8GU9/frE4AVeK3zBcF4v12fSMwUEfQmPlW1W34vukZlHrcI1TseSBKA/Mal83Xd5FIUPzc5cxar
pHFiCRT2+jBtP+aTnPDGqHr4pq/bWYizFHcmWLROnecC81FBDKOXelMg9POcTnrzjbaDSHjFyoI/
vrEyfc6zBKovSStCMSbOgEgC3YFgx/gLVcc+elWkOKVr6K/pCayZnPkkoSTM8tiXTsDLyd9l9Zse
i/sWtLzX9geB4u87NhK4ms0zTtBQnvuIWcBEJoWFI8fBVjQw0vfFMV9DPS24Bc9im8o/zS6aKXMr
IpVTKy4KBxJFfdO2xWe/TFdi8qINVMEmdAwUZ/NLkVcZ4xL2IE4IFRQPqgePSJyItTHdNSuzE9zE
tIOKoq8cL+utYzmkJkAdQ9td/yqLVuyp7jyRRl0ojmT56Hf0w3snDNu7xja3Xqbv/28mpp9w5ttj
C5am0EC1l40X7NUc5+YRsUb9tnhOzxYy/f3MCrT0mtv2QD0paW1aK92wnlKsvaiWrJAGcXEgpmuD
iHxrpVG0qtRytXci1zjkkvGh8u1DCobl77fszIw967hQ9fF1LR4Dx+4aG5KI9iXLmhUarcWlMNaA
AgYvRLrDb5cSCq/1CikpHEko0cY0xi9SJj7G/bjS2FizM/NjadCh2e1JtxVXTg+t1/0EHqSeqrYs
V3ZtyRIjTDLk0oyY4AtvV5R6TNOB4rRO8LxvyiHahUJsjGatVLxshloUbUxrmgR7awY+9K6R1ax1
WgtMTB5HEy/oVq7GlaRhKUBTuAVnDlcm4xqz5YRtw6U0pqPjV8WmC8yNHX/sQcwhzr2zhi/XPW6p
7DOJov9jbf7gVd3MIj6XPe7Q3IXIUU3Eqj9F/J1uw45ZuM1EW2lkxy5NVkLQ4n6eWZ6FbMPM6bDb
lX8zyLk46J4k3wspDXeFhGToyioX3jMaDzJQUxM++6IxPLYGGD/SLyctAclsFbsYg22sQuR9CK2U
LEl0TeiMaF78Ni2f0YVBt5LiZHh13Wyv/5Y/aNFZDqpRl2e2j1bjpOX71o+i3GxNPYdQScosNcs2
ShfDjN0jQ2ZvpMi0f/ujL0MC0ehShuyu1iDdkdb1j6oygpo0PEPHINXcdNjqQxxnOz9skx+8Sato
H44F5bJWpAARezvXpCN84sr3vCzNDNreovzZ2jZEwHqJvvQrbMvFA1B1PaU37iF7Ae1XVoNjtFJz
47WZ7B01o9ODXVX0v+FSDA7M7wgXELjekG8lqIknj3Bn2ijPwp1rbvw2UMNnrYo0AcODW3uHEVbh
L33aWi8QzWSMM9bFONL7h2tzJawtXWjEZY2hYfDx5Npvd9XvRChy6Euc1o8hS69c4xaWD/f1+sdb
9FniPywtIIIvX99ZokdyO1AkFemdVhbbyugffLla8xF+7IWLnJmZxU6/NwK/gtXcMfM8QxBZUTdm
vaaZvbaWeZyBUXhQ67Y7Sbxz7U00NOrLqJnNRzhifl/ftsWP8996/hDfn13SZU8jNu46zdHq4Y5X
3U7KlcN1E+q0J1f2bP4WAW0lDW0iA9KG0krfZIkqkUgrrdYgyz2oXwcwr7CAyJlab30TNfUDcGtu
WSVL+qdSLcGlGG4ogZYf2jR80fS4SLcitTKf+SqzdFoysejYFT2g2pZEd3yMK8O6MWimQwfd5nmz
TRUQwzCitTV1rEyKPqiIu/7UfE2XNjCPtNVKBF1CnU0Xnkorn9oZ4Ly3Tu8BgtVKQ09vrKBi7D/s
i0fZT75mffQsS0a7idVkuz/5QS0/1INUbYoxQQigHqKV+Lp4ZYEMZFaDqeWL8Su9MctkpE5708Ig
vs8spFXSRpW3ufDK23wwxBEa7PR0/Ysv+S9B3dIIpATTeRxFHifX4q5Edrntm303wuTKT9N3uJq7
0o1YeFXTjPnP1Ow8FnmgqnWD3mCSWp+YZjC3XW7E29ivfioDKgvXF7ZojUBGgc+iwjTv8aVl0jfq
RAiV6s96/IOXiKMpX+RaP77DznTzT2M+dLRmF7A7gK1R08q7iUVa7PQ0f87kdPisR5W6V6sqXslr
Fpd1Zk5966xxpEtNb4+1UxSq9RmFtxqmvbwfN5FdocTVVtrT9fVN3j+PCDAW/ru+2ZUQJ4Nee4gX
nBJrdHdw78kbJNAOYYD6Q5j499KQPPodIjbCXQlGi65pCLr8YDWYB5tZRg6Y5DqIgTK4bbxtEglZ
sEazg40Z1dKn66tcinvaBDiGspaq8LzNTzOkDku7926qLMyfI0WrVeTZcuM4tkO1rRsEwYMewWwt
S1rnHaYBU6O5rNAZnaOd897uVJcrno7/XTi+pIayF5G1CeVjCPllmgwr3e/FbZ1YeRHoEbY1L6c1
vp3JEPJGTsr8z3aCnu6GJLC2AB3WZnoXd/XM1OzER6FWy5VlCNJi4f3WYLD5KNmD/lo0iO1tUltr
qtOkR/GqkK6v1biW10m7C/HbKdeYhXVoQcpWl2P/Rked86BEmrE3Ss86+Cmqdtc/4dLNrIGJ//+m
5hPhql32kJqlvaML+KOE/ZSVyUpmtnQ5nJuYhRnZ89QqsQIXWgZ0GRJ0/CBRR/AEBnr7UIWTFAqC
KKfr61rqdQGHt6GSMqCdBJbyNtromYRy30CmJgu33Jey7p3aPESVJkm6qT4knNw02u04Sv22ylp3
P3QomiDQ5TtSnqrv2AMwMcRysDEUFWdf1C1DJfGNUToZEdS797IZoGcnI4Bh7SfCq+jg+bbxuypE
uhIdllyJoTGeGwhEQzkz24YwkFpRav30CleD6DDpvqCi6McwhbeRnK5p2S+agzQByg+mVC4awlZf
0xZCwciJUCNsE0iP4NAfJGV//esummHWm+SHXtgFVExCuaXsNQPKisr4yKTbU9Zrj5qGePN1O0un
A/jBBCZEj5o3/1snCqSgtYcwJra2rn/HEISH0CBCLu078n1gp/S26RWAIZ65h6yFvlLJmnuSjTEx
d7orSWIXgvt+x2lnbF0nl2Hq+YLb3O2gHTPiKHQyfRBPAmQNaJbkHSgszvt08MCWQ602W402Krkv
6JqTv/zQm+e4K/ao7a18mukfmV/uZ0bm44WjXCYNBNKlEw+0i6LyW9d7exWYTFzeyHL90ue3RvP1
ujss2oS1EtJvRm4Y6H3rDonco26VBPbJryX5JTAi8dPW8/GutBjZjKRwOIho/NYL1du5rtasfLyl
OErB7l/rs/yJ5gMSFpUsTk3mfjHq/mcR1s+JKd2R1SPnla7NVC45/7m9mfPXpV97bkC5O9X0HOUS
MZ5s1KjfcZTPrUy/4uxp2CSN5YkcGmslT05a7t+icvy9CdTj9U+3dJ8DLhDcqEyOXAy0J0YM4KoH
w6ozDrgZdQiCmCk6dSmEq+1wAPTx7I5r6oVLXwwGddBQQBuoHs8OQp40ox2GAtGhLCLeyuUPyk7S
oQv0fVi7x6jJXq6vcinFPjM47xoD6xjQnIgYf8ykD16rn/px/N6P1lZtrZUbbck7JqJGyOdArlNx
efvdytFQUiVIfEfJ6/A+gT50A87qHf3aP3SQ/1iZFnzmHYM7uG4Nifop941w34GHz8F1xvEOe/le
Y7DrKEftO/iFsQpf1aSbyEjAzPPJYeOQ+kvrGMxuhIYTN/rWsL5Y0i9N/Lr+xZb80oYH649oDuoL
s5ASjoruVqEeMMH0ZCWvkfSzMPYaXfcAGbB65UG0cG2SAtAdm6bmLyfCSJSYa2YGGZUcKfsBgMKz
dwmizt/ThvHCv7/ToAxi+xiaB4U8vzvb2KPHnQ3TLHv3OdBVp9SNv48db0zMYsdYQ1znhql9ivlI
VZKemNt4Ea6x8uxYcHXYgiht/Nm1i8J/6GaB3YXS6LiZfxSMZYz1Ggf00peB8ZCRLOhIGemZ/n7m
51zXLdy7KOIUzKE/tbn3K+9Es+3Krvpw3eHUhRhBgZQ6+FStAVg5c240Iiuz0UR0I7lW+1tv/Qbh
xVyvEpS9G+WpzpXiNUCO8VsYBtF9jwjjdy+y9f+FrmLfRw2I4w2FF5Hs6ngMLSBjsKJsK6iPPtZw
h76Q5Wg8eTWt+Rq0qpkepdyOfhUQRaA6h/p2ssnJquJdHrrio1z48ZrfLW0l2wiQlXbw5WxGX5Vd
QP4znho7km51il3PitorRw8Jjf9d38tFU38I9Cb/uGg6B5rUdAxZ+jfMfBKXKBHdwI+SOEqh1j+v
m1oCfoOqB73H6aXEPeeg8LTO5Q2VBww+us+Q8m5tjFXNMVEHymy3sZptEj35FEG4cd3ywiUGESEJ
MKPnghnzWYRihnSM1c4aHB6Kn+QYHTGpO6GvuVP8dJuGKyFqyTsprYPG5SRQVph5J7PMo9FGruTo
5Zid0NZqTKTE1PQTwwu2duzzWl0DRCx9xXOTsyhiD3WR+0XWO1pTR+Kuzj39e2BlQuzzeETQ/fp2
LuSQbKetMy4LTfRFJ6qGch+i1jq+6SiLbhCGdA9ll5of47KL97kIrEOB2MtJ9gP5ZObZGjv/0mJN
wOWcALoX/Ia3gcbMEGCn7RjRLu8ObWlvilR1xu75+iKXIiYoDNr5OihumjJvrVhl3Kco7w1OlFZO
VVcn21ubm1szMSvQlJDrSn2LDmc8NseiK14YlVtz/aXNgt1m6vbCk3LxeO4js5TDzmIAsngqXMi8
KwtZymzFI5asCF59pPZ06S76vUGQym5OVf3kFp96EaG++iBDlPz3X4TJenqgOrz7F40rS5KY1qjQ
4VQl6dgi++t64f7vTcCBheAIKTalsVm2W0fATMYqUJwhkzK4ga2uuw8RwgjeYweuVwhFpzrDvGzd
tj0qtKGR3FCHhx43Mcv0S+yX0be/Xg4T2WAKSIsYu5tfyUVnDoSoHlIvvf06DMkHdfRXEouFLw/H
lqHw9GfTLvjkJNtsMiOdFDclTXtI23ys70TvtSbUllHRH64vaNEabgygl0m3i6Nv13nb5MIGZqlI
dDK0EViindQHS4nfEVJJGCEYgpxmapROP+UsnWHaIbaG/8fZty3JqTPNPhERnA+30Cd6PDMen+0b
Yo3XsgAhgUCA4On/xHvH525a0YTH9+NqpFKpVJWVOXpG6pdi2HetCr9ACu/DIHuxUefTfhTSpt8C
HWjQrO4LPMEjszC78FSb/rGPoh8NUbuuCP67v3aaSxAQNngDit0AS60xGUy0gd/OJUkhE//J7+Z3
FgF1s10+AveZFmb1z31zmuC2RGgU7sDqsTBLXq+fzWtOQ3vITvVQNg8Z7wEWGN2tN7Fu7VCUdAFI
x3V74+Hg4USfeYSgX4eC4IGQsj7yyvG/s4ZmG0mE5loHlyQmV9GpAPXX+szSEexPUIIIUeCCDjPf
5yXIl/pjpjb2SbdwSFaQSfsoP+GJc71wzQS+Fad1DNyfUMXqZlcdh6HequZuWVltjxeB7a+GdkDa
Oj4yTK+MmfI3Wo66hA88P//7FHeBtFycoRA0RqQeMMsoczD9dfaL5HaXDOjotk3WxkbYvtQmqChd
f2fNxZaGkCZNQeVuYaAE4dkCd7i27oIlvzGdKk+VRHOOCeJBn8nZ87H5ZEr+Ph/sObZ99dhjIua+
7+u88tLy4koX380x9EjLikG1HQDcU1C0zittVbU3Z2OrTadfYxQvcOsuck3rpLqbwmxmYQfMgPiU
G87BKd19URjHHF1rEZ5boRLPGd7XbwHFonr9x/DqI9sGhICVjX6ASy126EQh0rlTIHyDCNHxDet5
YWqVi6l88kFpUICegvTFJ4NRCzKS5hBDs+DXfUvaQ457DFKSCF43DXnUv+yh7+w6HcBZN/r2ApRM
WvqkNhVPdeEYc5j/s7Q65jzksw2K9CJty7BKs3DETIhi5vvepa8DGDQPHAxrGzfN1tetDn2UN6E1
1iOIGiK3t+OBh3RKai8A41BeWvIDQk9RHu6vqLNhdA2cIcBcmLUBTWkQ3LT8ccbLoU6Ao8zz54lX
TD0JizVyZzZTXZwlKQf/UA5y6na+WooUk1C5/9pYHnvEneiD6i9weHaaPH94sVXePTcYJ/rm2uPg
JTJy6nlft06d7VvAvObvZMqN7PMIHWW1Q6ZFvsmm8YpdBXGSem814KohMfIuz2YxFJUb4zwHo5cd
WTVxcTLA+R0ltZGjc+qObf+zHu3B2kPD1X8DB9uSa6DdjuHchUXjOmK4KJ+1thFCNKaGwlBl7eb5
EzVf72+FNiDix6FpAlAmxDivjagKCSEXkIV1aTHUILjElAycADVcOMEwNrFBIqvfQfmcfwaxef1q
dGa2UXPVhsY/v2GN1TRbw2oHm5bnKaIV+PqFR/rErn3+KtEE2+rlaX1v6UqBWgFy4mtAFZ7oIVTT
54VS0anDxCWm8OI8yGxMyyorY4kDScGtpoNGyTtEz+iPVft6ncHKzrGbg5HOoKigMemEf6YFD/+T
xSB+4qR3cU2C6jhUk/ux7oosNhW4BJAigRw+VOCCZ3h6Q7gDefWuhPj7sR5n451XzS7EZnm954bd
HCVOSpI3g/feHzzMWzKDbxxdvb/8+Y5VYhp5IpIYrfRSPxvyCcATCPiCADvvrNgK8wyKgKQ2++PU
12F37oOA4qHsu/O04TK6TURpysYeQnvoZvpClNz0y0LRFEv+Cr2HlwZwscRpcc+5/Zf7R0SHJcYD
FpClBR2JjHyVNPhRZ1aWPXgp3qEVeNe+OGG7y/lnGRTYNMBwyBRHQW7HkvL5iMp+sFHc1H7t0qlF
udlx8Tq8dh47mHHHDTNJZfhMQf2gzE9z0cbhFqmN7v7xQxBNIdoESzH12g6pgjyo+m5OMYkEcjDM
gnRx0f5gvN8x9ev+quoOPdqNGI/D02258q5ttVEDLhkTfANVHu1R7f4ediHqKlutI52ZxVshdbgY
W/c8WDTmttdORZqDTBQzwh/EbMXS2GIJ1e0QqFOW8t4CHFpXE/ui557TKhf6fx+N4TgE7Y5FHyBn
vJH16I4f4DuARKFJvEiKXa8adCNQrjTEcOqFd85Ch0IiN/810uEUjfSza0FejM7hoz+3W2FTu5D/
D2sB+CUqB9eWG2cqgyAnPA0L+W+u3Kd6Gp9DsCdu5MlLjrNqgHuogCyYjt92VoHSyrixLDA5O1He
4d7Dy+CbCqvolfO+ZfsQKLd2ZwgH8/+t3WVbVSvtRmLw30J/DB3Am89UnGU5gN0nK/zskR9l0MfK
BlXFsDV2oTW01LxxK4CkZ/3CN7w8UI05hGnUOt3JLjEeR60x+jw1oj/3nVttMAzqzjZqcQt0CKLs
SCqu92/IZogSCgxY9z3b224NybvPZfXiqOfWLzYgkbqH5IWtNfrKnwcnIqKmaV70j7RUJ9Pc4tTU
LR/AP4DooQttAyd4/Tklnt2eU4R52vAmmYYm6dVTUC/zBtNGiVHn+BeW1tlJaBZlyOuuB+yDW/+G
lEBYLhiL6jniUMX++3sNBDOI8xhBQYl2Ha5mCAnXo2qMU2FnI9lBXWLeg75tF9liBi9yYBD193sF
i3gKL6iW5Ta9XsgpszplzGD4DJSqn0nnOolXGcP+frTXeN+VlWU7L16/kc/4AIyocbLldBjsd9zq
nm1oAcWghDnKcEs3Q7NnV+aWn3NhDgMwgmcGuvh0EnvMx+wtCCIHXr3xVRo/vzKzeq8pytggBArp
XNTvwjIAiyuEmjYCog7yd2Vl5epFH0iIWlg0ZW4xzafKn4IspTkP2dkRFf0J2kD7AR1j6JBOOUjw
XqyhfZxy9pGWljd/RtwetwjddR+Oyho6rSCGNW9Ig8Kas9xUFHRfonvMqugzpH4O9z1GawIwZwwr
2ws53OqrRWd0xRTMNmS8wr3fTolw5o06tSaG+EC/g58R5dxbWk2ZI3FEIX5KUZpOJ9vZG9L5aoTe
wavbjVOmc0jMhOHeNMGgjGGCa4dkYoaoqNvkKcYaPiAr3wtLfuyM5vX+ounNLGwyC90cypLXZgy3
4Blk5jGbapVPtOhTqxpS6Atu+P2y9qs7Gi0+CF8BPggY0DrbkWHr1V4RBSe7ljlJoOyGSXKKrOFz
JbJCJbnjKQJSDYJhQqiETiTxs9J7Ax7v6lesMoXMQ18XeLkx7UxVDCSG4K6KkqYtSvcgJHNIen9x
dTHs8qtXizsFQcZrx6ApenT7aPrieI+1h8y/BUNa/QYliKuPW47HRQQjo7LwpgKUi9uDOKLYxU+S
uf+AVzPfZYUbblSBtr5t5Z9mI4Mua9HZCJsh2IXT9KHNregw14Z1bF3ODwDVsI2L1dJ662/5CWCS
gCRbpZQklM0chCU5R27XI5vD0QMfO3qGYJFuxl/g6wqBUwK4Uz5jmKnwMKvk83fMyGtx6AiLMBgd
ze1/nazZo+FFot+NeFJs+Lo2DuGVgqO7DHWu3ynTwEQ/CReiW1N/aoPyI3RAPt53LN06INKhfQ4G
RbAnrm6rGVDpqCFRn2YWOIJM6tKkbf+r3S2clC7e4RNsME4BJYMnxLVPDXlRkQzlm1PYN7vaELsy
y37Setq7Qm10GXWfBPYxYH9gD8osq60N+hmUYENnp/XsH72ZvgB4Fo9Gfby/crovQqKJQT5w16E1
u/yMi1MyQotDeQF3TxN/otM/lt8cANtDxu5s+KrmVYJCHCpxC0wFZL6r2whF2IFQxU1AzPx31FKf
bGi/GEHxjJIp6HS9Mhcb175uBRckE2iKcP/dSMGIwlOFbTI3tfyuOVul5ZwCMMT74IC9v4Y6B4f2
J+6LRcnYW3tFFqHYpzJqpqWKWuuQ97IzdsoZ+AYERv9Bf+yskqVhNkVIkKKnzUSqE+Yy2Cngjr8T
hbvVgNZ+ElhIfcfzw+Uhcu0WJqZpBnAQFudc2v6DFdI86TOwc95fOJ3zoaiHGSFn8b71sUW1eib+
6JSoynym4hAR9Fu8MfaifHffkHblAKpB9QfVhRuFDKucukDYZoQRUCKKnYoskscsaKjc45SFW/1T
na+jpIbmM04WZh2c69UrZwODlkHjg7glq+JeUX7E90PYMkRtGNIwmLyymqBJihIaAPe/VJdYRAtj
GmhkgbVYU5HIFkPuZRfQs0RF+GyAuxnD615+gjBmAdJTNEHjQvh2jONYPIa2wTbiic5xUCZalF0h
qnOjc1HhxCnwxlUAhUVfqgiSOTN/QyYItNvScfeRoaxXl3kyVxkoAk6BtE2kR5XTtKdxtIl/HNgk
+BuSlktzyxdfREhoHdIsh7hqapXGaSqa3dDbewYVXrw9066Tf/9+hb4o5LlsawEOruN+O7lTCwgG
OlhM7IBeeXEIfeahwPR+NG0wcSzX1SoLBRkqBoCAMrbwYF4Ff5fwoVSgVj5PQFODUAzcuEVrVt96
JxCx44weJCtbsTUTrHERWAXkCJWUCALDq9ii7NKfPFK4qcoC8P/ieHxAmZN/uH8QNEcerJAWyHjA
AA2KyNV9gy78OGEivziLZipOJnh7nkoKWUbEOvvvwxh4CoHaw7mD1MoaONtWZa0IhA5O1fS+CT6A
tCFR1mODmvb9T7K0KwcWY4w5QgEPWMhrV2xt1g+U5WEKPlv/ya15AeWEovSLc9MHOWbN0cFI6jFs
nqzBIA8Ew3UiHrza/x64s/E0WaLFvoL6uIurzMi2Kkqa2IPhlz8/b/Wc6GnLZecAQjgaEFuB9xR5
npTmvyzYU2NMimLaV8GGC2uuEGBhENaBIlkI0FcZWS8baHPnDIgLWyQkL+MpqxLS7RAc/z6yXlla
3b6TLLrAJmGflnljH9HTjp7F5H8J3BLz9AAHof9k2H2+50iF43oCFG5j+3Uejcc06NTANAMXWJ3W
EDP7AvgADB/M5b4M/V3T+x9qaW/gS7bMLCt+Ee9Qq/VyFo4GpjKB6za6oD9Lo5XQswbB8H2H1vmz
hYQ9QAUBedO6BGlA4qkE2U14Yi1p3s+Sl3vq12x/34r2g4AvAlZzeWmv63MCcuyeD9zZqcbmMe68
WjWqPV294R9aT7wws1q3ymQSbTrQJzU2OZHoXTsg2DjiqIBpv/9BurCNwu3/Pmjl84D+zGFgWPOJ
Q/rbi0UDLbPIlNXHZvKbx96zi59O42Pu5r5ZXRcvAJ2fA+cD/ecNjnOCMsM4ln2WFr5dTvuybgcR
G6No+hlqvk0k34/t5PzILFV+AIfcYB+cZm5BnNy3poXZaBnl1sZS6DwIWR26HYiHIM1fLUXgq6a2
PLwqkA0d3Mx8VL73+f5n61b70sTq3A9AckinAWTZgFDS+AEK0rHroyT62st84yGx/Ffr+3gB4iKv
gZT4zRtJkgEASacDSA2Vazk/UMytFnkq0Cg120PrbiRSuniNFzkOH3oogEiuFg8vrs4wmiI4zYD7
fVrKAe8oBtrfC9sAI4EiBn2P6qR3JFHtf84lIKIbHrX1A1ZLO9osmIDHy05uLq3vGe68n9bsOR8F
rU2WAFVhOXFtEHGgngHhZmjqTYf7m6v1HyApw9CBojXQr9fBzmkzn5Yz6nBgUz30bflZWPzvH/Lo
CfwxsfyEi3g6g28mHwvMMZakSYCwP1ZleMbU/kYs1YWfSzNLFLwwU6ighaQXpIb7zKDPWdM5CRlY
eOB2W//CdOrWBLT2WCAEQW4AhKk3L8TcDyerNuCdrDDBrd87v4JgfFGl8dD44UdwWmycjd9bcXM4
cEugWg4c+c0bDiBHtyAhcDacdRgeirzsRBwLdeCo9tJ2DAXG4tBdauzvdi+qBNiO4DBw1u8Z6IyO
dR/4x7/3HUxLQ+UAbPRIe1bZGKcYR+mqHkQCHnumcvrhlfLTfRO6gHBpwr7eVJMzm/TcwqChEE+V
T6I4mEBiFREiD3XWWf+EVR7u3ELkG2mV1jBGesDlHIGVYF3SaAKK2QdFclRq7V1D+lj2n6jzyIQb
E0jLVNG3+x+q8ybMH6AUjvksjLqvzqGBwmlgdo6XgjeFHcDl6seBVToPWQToGaqcZlyx0X/DyVxa
FwCGoQt6Q8ot+k468JXwZNvHoGUgVjv3Xru7/2W6CLNw/C6E2Ys2x8pLXCjylKVN7VRy79jY4NHz
twCIugQHvUdomy4okJsEx23rQAwTqOkbIPcAyqKopUPyiJxGzPFvldW13wPW4oUoGTbXJWdzilxa
0hGKhZARaB36giHzNxwsRORltmYp1qxLhRnQ25K7aHWWtbHnNE+9xtq4+nT+hop5tNTO0U/6rRp8
ES3dPgO3vIPGFWV71T7PtdvvnJ46yciG77kfvWEaAZAMZ4FaAZh5g1UIwP6e9TyYkRz2L8jdY9EV
DCRkW6gunVDmlaFl+y4+DKEIBDkRAeYzlITsmsjmeI4UUcVxrEqXfGVR5qEtoQDIOrpoKk9n6Yho
StoBPFIJMw3IFteNbf4X5gUQrGFlsAzcwxEYxjlEmNJh4Qapq7CJW3uSm+wsOl++XKjVNaaKeS6E
NMM0Z7Lz9gab+ymZEQsgwuTNnXHu/UyNieAjRVAyJVDmknq1dRw9sAejfA3W+4gZA0XZbSrsmArf
+QId22Ir89R6EEAgKM2jCnUzI5GZlTPhRGJaNhjIblFyj7s2D/bAQjZJNef/AEO4JdykO3uAo+MR
gxsXVIbLb7rY3KLMBt77VXUuI+UdRh+dNKK64uV+xNJuwYWVVVYGYbagimoXCP9Rpj7o1l2XLEXM
3VvMBPgHVB6GcVYFmoxAYhvXl5F2Ze0ep47KZKxI8bGyVbGR5WlfLgvpzP+3tYbTDMUs7ToHoVlE
JwwMdNV0yE2z2rGh8vbB4LqxEZRWUqkJyt01mc/QazC/4BW8paCmy9Iuf8jqNjDDFqjLvKrScWbJ
ZOR7g58ro4W2zFbZUreLC/kXJjoBWbrRLfTAbsQHG5fbbE8/ZDd+sXP+lbXW9/u7qPsgPNzBhO6B
APsmCQJRUT50BSj6uxYP4LifmRvtao/axUlK9JV2beF73sZ+bhldpUU1oKZuNg75mY3D/OA2fnnK
ht440Sosd5MK3sCHB2gPICQ4c+AIWSPNSCPBEQnMc4p74zEs2cdGensgQB8Ym6uNN5Hu29ApBTEI
BpVumXjMkLljDdaEEzVVYjv0Awu8d1NlJkNgvqFDhrwHnGlgCIZXrpsFEI6qlVFDXgbKBx35R8yD
z15xM9J3diXpRljRpZQgyQZaD1M1C4XGdfDqbVZQMGXPqTRBKt6bO+A9Yx8aZK1odr3KY7f/775v
6p6XYDNYXnYBJI/WJWCPDLPISWGmULmLhfMCnFbc1e+IbUO/L0biXlLnDbuHZgHyokU8N1rPhnLQ
FkMNrOQpmqgfUC2OnbB5V8vg0JbR6f7X6S6gS1OLI11cBmKqaOMM0QheW/uQ2S8Q7nsPftKHeaJP
wpw3nl/a3bv4sNXVU6l+AtUVptOJ648nWfkzQG60RRcttAG1L705TNqsnk7KV6/3P1R360HXEsOI
SJ98Z12/C5giloO4nVbcfeR1/1w2w8ZzR2MCvWmQ3qNHuKCc11+XgRg+RF08zYP+kBv1Xoqtp5zm
XKPxDUb9BRmOZ8DqheNOmQcmppGkZfsJ0EvUqQmAL18GskXcp5tdAz/oQoGGIhIy3NXF6uaKUMzt
Zak7Z/1uyJ1glw9gpq87/mJQ208gCDgnIaH20cys8qGbszcIEeNL0Q1HBFve66v1XJDktTO2HP2x
acJcp089d99hwrzFc332q3gIxjbb3/cT3QqjAoJiIEpZeDWsVnhklQHCGSc8tSrfTQVzk6LlT5XN
XwtB/x74huQOgwSYZEYHcu0wApzakRiCMnUMd94ZURdnPS2XKb1znjXf7n+Y5ioHlhVNcoxOYEp2
ff1UM/oKkcHJOYykPIHryHwH/kJ2sIAL2wjSelPg/l947W5Zh6SpVJshCU/bgacEOhaNZHvANo5/
/0UL6SHyBby9b16snTdlxtxiHMOqysQdngOJ9qb/9e+NAGkC1S1UFnC4V/7gGZnJWoiLnx0ZyIPV
GxBJFAqA2SAoNtxBt2wwsszRoBx2g8NqmtbouSmLlFcLbbuxs5wBc1/q71NmDKMiUsEUnsfrZlce
uBn4yaB8Gw70cycB2glKgk4bf4udBcCAXMcCefMqgnTuBOxoKOa0B+gXio6+qWIz+vSG7fljZC1p
AZ5LYNu5OaRzOO+age6syj0xq0nvm9FFBR/JGVL/hWNzPa9sAx2HdrNHMG71FFBvZ4LlP8Bsh23O
G/FH5wQLe9bvQScUL1arNkM9R1WBys8jkGgnyjO6y5lfnZDbbyGOtB+FihXCHTrcqCdc3/1szpqB
zb6bmsbgkDiQsw/yjpZ5ZgyScm/G4HCZb0HFtN93YXS5RC8SDhnMPkg8jS4VPXiSW8sVydDSf3JV
ucn9PdNZQoUXno63NVAsq+ujNHLpRJPyU4LP2FtiLN6bZtc9jXwy3+CF0GoDFBev0OBmiMpvm4gx
fyrTqn5s+yUZ/Xeib9AhQUr/x8jqvWIzg3Uqwqw4n/0z4eFrPRRHMO9tZIT6ZftjZuUVitSYCM5E
dnKE+SBrmIrYCze3kNjLPq8K8UsMQg0eULdbIdoOHkl7ghjKpbJOltfahwDEFPv7PrDs8Y0VOMEC
GrT8G9SogCIaNcsWxBrzLNtYTeDQjxtOGQ7V6KEwBRnwbzMSXXPjbtLmT3gVLeCpBem5RpoLezAJ
s4vqDFYcehCA0MfQOfyGMq48GU1LwerpTA9NnvFD2aKbPAX5xqSRboXR9wZ8GQ+zW+yn2TvKkp3A
ZH4gpL0Heo56Sc0MupFZ69YY4FJMR2MiEkC/xaEuTjT64Y0fQAEktbsiEardNfTRXWK9Z+2o3Mix
tcbQ1AR1og+u0nVLocoUpWgnRqnpNOFHL2oETUq7KE5FNshP1piNqWGKrYKLZikjE01ODOiAVQsB
8/oTx7JsgN6KShTKpp2BkU+gSDai1RLXV54KE5AXwVwr5NTXeUYI8E8FofjiHBm5F5yIJGbwDkid
8lE0RvcZMB7rm50bDY0t3zBJrCQXG5ecrsAFlzUxGAHEKwZcV4/rFgrNYzg2IqWzszcr8wFabi+h
yj+iQ/7Fn3IotXhW7BDpANIlTjm05DaOjWZ7I7xvoECOTAtlktVCZ/4sSmTlIHLJID1T5Q3kxs1p
F4CUHaSSL73BtvAw2q29sLhckhfeK6swl+EwYGs9efQw2diP5O8jKuqsQHRh4AQI4vU7BhXKsXZy
fBRUAZ5zd3rtM4hOB+rvs+6ljoxBGhxDgNZWgZsW1JMVwsi5ZOU33xH+Sy5GkhQmGTbQhdpdurC0
rOnFmhHfKS3o7qE+wYwXWYijP0VpyNSEmn9mxI1VbXimdpMuDK7cosbcmqq6DFUfP0dB1ciTYiq2
JMq1XwU8fohiJ6qJ61Jy7YL1o8Qte6qbfMbzdv4ozfqLmXk/Aa7/1NVbGgCa9GvJgyw0foE9u+mO
TqBycIkHzuDJmnYiHGNWjC/c6PedTzauAk3dBaZQNAOAAHxM68tITXnJzDywU0e0FYu9iQrw6/Su
+y/4cLpnqL5CiLoumk6dndE06EZss3X7h5sIkiOYab/FExcWIpvVKnquDcMZd2YRyA8W2D/GJI+q
IIizrOtrtGBIE/2oMzI+IUypV1lLYuO1FRpDbFdR96K6AZplHgSFHobCGesU3L3hz7ab6MPszO7H
cDC+S0wyngpS9IeZExc45ZajG+tTyqY3xCpke4sKBwjvbkDKdoc6zdgN7DxKWSXgswZSS3py51Vq
KRqYaBE00dajSruSiIsOUifUktc5e28JQ4VFVKQOH96pkB2gjLzhLMthWt9EGOjFGxRDMEifV7dA
Hc6eAr1EnjpZ8eKIeddhZJ+b9A1R8dLMKp3FNdvTgGJoM2cD5IuMBGNrrb+lrKhfrz8fswqKk6n6
Ubi40vxo3KNS+0741oYfbK3X8hMuoiENjbqtRyohG9IFY5yZDYMeAm07HjOrbsVGlcBeFuZmf1AB
N9GfwAj5GgtgDVi4mUOZORgGv0lalJceAlBzq4QbQyX21PUn+dgUrXztwb7b7HidK5CfEzGcZzKi
1+nbmNQqQ9z3O7sKGnUCk0HUP6FCE5kxujszHoPg5fH2henJMoHDjeP7Lpyb93lJ7G/3U3TtDv2u
RCy5420VpyrA3GYIUIYa2TdGp49oGB7um9BF2oXdAosGcdUbtIGSAVUQPY0Q/noTz4wQY1dB3v+c
DP7st8NW+1mXyqGXi1KOC1T8TZseePW6C4CfOivLYjurdOsTnwLA4mf0a3ZzMU4np+Del8mtAgSK
emt4XXeR/R5SsRwPifkaBpNRV9Uh8cJTE87PkVX9F8z8VLcdmiPQHHMEecMBuLS3OgBuUZmg1PGL
lPUqVUA9FDaGI7Pmy/1d1J0zDMMA8w+QLyb0lmW/OGeOUUDotxJm6hTRPpj4c1C3x6l6w+gE2D9d
APGBtFnIM6/NeAzMFqFfk7RW4pdk8iGS878Ql0s8Y4tZSrdR6Jshn13A5zfskoQHUIpshXOSxg+T
Pc3Os1XXCfBZINCJ37B4IMtcqOAXjoFVHKQK+vac9NWZ5g4v43Gk0as5znNsWJ25cd3rjptzYWvl
DxRDv13VOUVaWvxXh+OF0bIyLjMntYr5DZfVbxUsjIEAG7UOhmA7znwVDk7azjwtfRn7bfnD6rcS
UN1OXZpZXVaKEdVYeVUCtDx17sFwjIElyEHQdMfobNs+KZuRrxi3luZG7NKlbpeWVxtneXVJO0zn
pg7jxyg8BeLo2moXddmuHHZKkY3N052yS3urzeP9yDFXCXUV4baH3vnQV10CKpQNd9S5yKWV5Vdc
nOUe5KN1UUkQ0uOF12XGqYVGaWH+dLKt3FN3vaBeC4Dy0o64mYCdfOBCelLnUKKGt0O/4qUawo0r
ecvGyjsyM88yf4QuBnggWcJp66ctz4JP94+wjoACueafT1m5AsUQXOb7xpiKwTtP6skfFNjIvNhg
HwFY3YUmSZRi8Tj9Unl2aEp/d/8HaDfNQgMVsyeg2Po9WHSxaSEHmdkc4mx1xrvG3/dhcQzEv14u
9vftaF0eBR60/UD+g1z32jm4S8ngEeGlNeQKXiDh0j0DtuCc2EiaT03XWrhYXXHOHIgK3Lesdf4L
y8tGX3yhy+2Zd6A8TS2PeofCR2jMOpEfO4bb+74pbUS5MLU6AV0vCx9sZuVZyQw16qDznCyGojl/
CWXGxZGZDmgnWSPmjckcrbNiqhT459C9RUCXmKEu7dKKTs6EB0AcKqOZ4tLOwi0GKd0XegumG6we
qNfdPFWQFrOwMNHOatOs/Cnz5jjme6a+uOW8ESR1+3ZparVvfQ6FBC7N6mwIdzzOdsUfjSBiNCFF
VW2UWXTeeWlrtXFTlkeF04UkLZwwtlUYE7KUlKfYAQN18WMM+YanaD8Okyc2DgMWcr2ORsVRa4k6
iYHtAPMyOIaYwzXI3puGaqO6qjvhgJuAGBoU6xBAW7b0wv8d4s6BbCHgJf1XV6W2nx/k/M/QlxuX
jG4Nl46gCflRAFzW9dRymoCvIgCyzpUbJROFTLXLyyczkknrQNfVyf6puy0n0Tn+gg1fBmPQYFsj
7UPhkp7yvkBnrZEkrsucnQiE195wGVyaWV0GkCIrQBJleXjXKhdUd/24d+Zxa8hH5xSXVlYxckkd
qUUWGrhZPZtVCexff3bFlnLcrUOgKL1o7QEpusyhr3LuEOOn1MEL91SW5r4j2QcXU1lDD0xZ0Oz+
MiAu17O1oAAXekDU4K59rwHDKImMwDjJaQzicKyjrzTz6+eMWM2nNkTzPR9A633f6M33rYyuHb5U
bjmZbn+y2d4dacxkTfdSVT+sSmyhum62bLGF+hsY7fAIBVPB9Qf6ho/X4tCDSkbSpHEB3A6+ZXzL
y2+i7rWVtUZXPgzBROahP3VRP5AEUwP1zuAzfxoxS7oz6s760peC7++vo84q1DgcPK8XmNz629qs
wzQfg5hbjrH2gH3DDFqcDWeP/qo3NUVvgge+EHgZjO9EEE26YT3qaiFbywa6hM/vffc85v8KN4ub
7CnHuCT/a+kkWAMKzwK7HVBIN4Iqbu2jIMlmlfoDj0NZxz10v6vor2nJr82si264kHlugJTgBMyV
f5jq2t65UVGjBe9vca97GkdEuwjfAjQckF3ranBNLelaY0jOAYjdn2fMe75C355/xRgfaY4TCFYw
792D4+xgM0d1exaWjpWobiFXKQvWWHFmlEUJwMAkwxg0CsGTzYPyX24wBlkxlF2HGCI0hGE+HOIz
cDoVmnEISt3/qmkYigfMcTeYf8S6ApvfzcMXC9TSGPaWTv9USTX5oNdlPjm0YVv1O8+g3qPFneBL
hpdtviu8XJVJ2E41B/eFVXwSRcSeUNIC7LqgRfATsGvP3ueAKoc4YyUk7qGknkExeM4gQ9ZUpcAu
yooH8dDNoYk/Mqr6kKkGow4SqNkoVoOIeDKE+VTFNVpdNB67tnp0iNluZUk3xSLoql9uxirCmlxm
bZ+xAR0vKCQkNLd6vvMKz3mYaJF9R4CKWOwyIFAfHZ83WSyY+/fcigt/r4N7H3wYmI1bx14vrPrC
mlo7hbJQElrduyBq3jVtm96PErdN8cXOEt2XaVHwkK3CbTfPZm8EXg8q7c7zUwYx1y+uUmpIxOTZ
qcnD6L+cVu0rmgn02YB249ei3iRvtTRR//JnrA9bZndUuX0+nsBLkX3rCnfEq0kYEX1WourMuFSd
+4A6mfW1N63uk9sb8ms/jMpJKugmfxmBhqjiHALOL2bTBtCIscLajcuyKsy/JevBgqFxiPZCBAT+
zYSRkdWt4pXRp75VPEvHOw/gPh8iujHIpHFCoFYWAwBxRxiPvL6aIHmoykC1ePSrwUxqGuF0WtUR
PChm3EZsmQCSHq4RM4xlgxf7fbfQbQdufgSjAM84lE2vreeYbjMaw8jPGM0lz6BbcjGTAxBB2EIM
T0zmFgOG5rIKl/ohAJcYdgPBzLW90aNN5KC1fIaa2Xy2OvcTz4ow4ST/6QwmSPsAsjnc/8Sb3PP3
2B5g5ACzgtNmfcBqqzcbjvo3oIpzD+hT2x7rzLdP963ozhewEWAs+Y24uwGvUqM3BZ7L0ykPPwRV
cATtYgKi6gRcfHFAJDSZHci4/ZgqZyOP0jgQIPLo3IMTWcOM3bUKTFUzuugYmvpY8CHxx17E0MxK
wAxWxmbbnokdnTJnay81voOuOkAZqOxr6KuNfhAu5hrKFA2LJGCHqTETzz6K6Pv9pdXcmUs1GDQT
GFZGD3PlM+CUNkjbMguRyz3N/0falzXJiWtb/yIixAyvkBNZg8suzy+Ee7AAgRCjhH79XdT33XMy
SSKJ8o1+cYeje6fElrSHtdei/hHiG7us9jfiqFU/uTAzxz4XCZibcZ7jhNBzXzFC9qOZesbeMOVW
krK1nMWRMxhpHJs7JIFM3D5HDYk5xsEYwz9aDtwdPM4Eoh2LXRtQix5TzwchF+VHM/ef2ix9NxEQ
jhb6e8jqIGIG2MrCRtrZTtGHAkpthVZHEF4WhxEJ15f733/twyBsh+Io0hNgtucNvfgw5dgXmFQX
fQK5Tn/XSieIsyncQjeteTMQhPO0NOZJAVi7ttIg8VVh5/in0smjkYAYUOxSkIuXzkaifwv1wa5d
WFqmCaKljuBAzyYE9+ujRVIQRA+j5xx6a9S/tUiLU5ELdaAKideAd/JHm0taxk7mjFvKbqurnsOO
EAiy2ySzsYpMDh4osa3uMWX/WEJGjn4Gh8TGJbXm9G/C2sh0wPWzhFj1XiABlCsALiIg9Yu0R8Rv
B8wcQcSGdMg3XrXZ767atBjUAB0iwAEA/aDasMhnXeUJqtsuPysCuKGBgHiX+hmLBOCGeypdss+A
nd4oPtws8c1oALghwEYmCJ6uHQjZV9HnAQcddwN1C69Kf8jA3jvq3bLab1MoGLicdTRXAgZTuL0e
hX8S5t91wGM2VDvf2nLSeYsWWwgYDvC7NvjF8HAujgO+10TGSfWJ4avdwB5y6JE0eR6ldfM6hICn
WSZk7UgciOJhCnK4sd472VaN4HYaGh3Hi5/x9upenH1vAOsd6THpZWQYywZMx2wzzJ715ARQV/jc
4gbSEfgjGgBArNH6EjLHeVGFkiIOcyMVJ9EQMKiWdZ0+QWeNuzvAJW2kem5X9fGUt7Q9dr7ZgHg+
2NKxvDlbi9++cAglJ0tPU1MmtmRxZR07yk8GBq7K+tP9C/ImK4eh+QSDUmqmYlrOsgA6hXkk088S
Hqo9say4bNtHl5Gj7Lww9rLyQ1OiTHXf6O0Zg18gIcN8BiiwbwZo8haMFoGRAogW6iPjah8yOUTM
Kvdm3T0aENS7b+/mFUDceGlv8TynE8iwUa+vzkYIfYK4HJgJ7rSmsbf6Y7fn+NrQwvOzqQ1scK7Y
CS1em9yLvaqKbL4ldTn/X67P16UV3H3Xt4WqWseqnTw9+ayKLfnD7l4M4+zQLy7ETVzxC+oBGx/s
/gaiA3htEWrQtptXlpMEhWF8E4j7ZVT3BmZ+73+o+44BKNO1nT7VwtaWJ0Gzpk4V+9c2WwwWysjL
Pg3BFqXV/Y8FxYxrY91QgMQp5xh0cYd96LJdqzCT1GxJ+96mrfA+MCwGUFjHJMrNQA2nKQNdua8S
KPd1TkK1UQCS26HQl5C6NFSkBfTe9iMTKoB4s9QBjUbRUA+DqlZLv412k5IdBCG6/Em5aWYd6wL6
QFGW9kOxM2U4Bsf7n2Htc1/84uV0DtGMO1D/Ag+Dx+unCYWcqM7Zls7emhvP+SOyV+QAQIdc7z9w
IaCiTi2IEJVAesXQN0753teD3UWFn6vxJL18MA4aczR/DX1I689j4ffde1P1t6/z31+xuBt43U6V
FBk5aa7qQ06n8aOH5x9KqAY43P5gX4HsQUkSYS/I/69XnHtgoiAYUz9bAovkTPiPQSe7r/83K/Pb
cvHuOb5TGt3MkER0yRLhQcg6qrPs/ZI2885ZDipPwMFY/nJQjCsno1S5QRIw+wuEKX1MA1H/ZFgg
ILm/orWTihI8hhWQJSORW+ybw/O6zfs2OEGeYYqcDPN1Jc/oPpTg0f0DU0hKkZSArxp0i9ebR1OM
++PwAdZmauhwf9Roamj+7ob1vHUXVhb3XOinrKdpkJ8JmuPOTk1GWBwkAb8zDtq0Kda+un8X5hY3
XYUrpYDcQZeUlvmYSf0gOu9oMW+jHLVqBnPtM3MUal/LKFaXroNQgodJl2OgL9VRV4gPU9p/vP+J
Vm+nmVEehxa/elmUaSwVOhMvWOLI8rNu1F547552m7/PhYn5J1wcIWPQoUsx03Vqyt+ZCtErLqLQ
3QIFr+0X+IDQVALl7yxuem2lcVxepMGUnryZ8ejR6XzeHkZjsuiOTcEfZDbo81yYWzidJX1LN1S7
4IQepl3WNeaHaWQ8ri1THlrtiRMtUfy//7FuA9lrowvXw3iqQwGhK5ALSKCtIc3TT1AowGAmj2Sx
xV6z5hrI9vGWYKIJ0/aL+KslVmf4PuKvwtO7NGBn2vONu2jVxIzCeCOWuMlGQRsugpq5DB1coHkw
GWLrd3dv4X2oymFgCZhTQDAWDyM6m8Pg9EBXNdbnyf6OP0UgRYvC8q/738ZaC7fmThxoTaBXd9Pa
rEe3zXOB3u1YlfbwQEspvw41JiXBYURaA/OQhHz0SIPGS9aW0FFCMa/VDyNORhnBd2l2KkxqZvvR
bbrPbhr6Ctmx17Bjl5r5k9C6O5U2E4/QZJDPyAcyFTGXV+G5LpnRPmTQHX1qQWSgXuoxaJ+Bo+n6
SJpVuxUyr341TPWBahaSoDegFrOifRFMTZNkDOldzdAsCujP+9u5agNugTYJLN3UGmUIpFdOTQuM
I8EDcuPPgFDs7ptYC5lm/AUKBVgK6Aeub4wAKCdelSV6qOZv2oQnqdJvHsq2JjgdjMKIQDAU1+rd
pMCzP15YXQQU1G9ZDhURFJ060US+DVRLZLOZmaYgJLm/wtX74sLWwveBwsjRXNd2YgS0+gBf4rux
b+0Pwqjrl8zp7X//b/YW4R9IzSDfO3H/1HefGyViG6TZQ3ZUgMHeN3Rbupt3ESwBOGYA/4Ou9vrb
hVnYZ67ZQCqpDIN87+rQ2/cU1N27oSqm8Kzcmj2aQVo+VmXGjrbMAVACf5L9EArGtihd1vZ55uue
w1DwVy6LaoOPQUTDwRQypqbAU6MjZpjx0J8wrbyx8LVjgYKaBcp+xL0oxl6v2xplYfSD4SYdwG0j
Bm40lNEdgG+3qJ5vGdKxw5eWFg9cH+QjD21Znt28kF8znXlfOcDHNEaiyZ+Fllb66tmDzCPCaxnu
K7CA1SdSW+KnYjYEeoBQVyrRads/1pg/3mJwQP0Qa11k7qimQy3EttG0vZm5bdCJ6wTjRmJKFO9N
q30JSEc+A5fAvupuKIc4R/r7ajtlSyIdjCFGnafeKBOXD/VzBjaX74HTmmXkhAyXi/A7s9x5Y6BJ
rOsCSs4ZINvf6kamL3VbeGFUWZVGFzwlrNhRarhlZLYtEXsyEJB0uWUGcG3am+VHt7Kz7jT4IVrn
qmzpkVuKyeMEFeW/XKPonMjTfQDhczphipUDTdJFA5WAgfUGCT8auTOMaP/xyQIHOjXHWBkT6Ck8
t+o0CpqSDkc2sKGNSlfmD24WlNWubJhsI6+HVCrlA48A2QS/uepFsc8GCtwca1HzHTrrMeQjZrVE
XrQswn9rYYaVQvbE6gopkA1r1u1Srw+bJ1orkz6NXhf8bKqs+cWLYfhgsAHQJwSugI9hGAHNNKhx
GmeJFJzvCleIHPXxPHeP0FF1ythG8/77ABpiwApEX/9uwD76OfP6vtnpShHzhGF0cZ4coxr3nsKo
tEUru4614um3QtGqjbjt5DI28maadqzo8V28UvA+SvOJWDsy9v4/BGciwRcx6whkup17MBsFgqPR
8UtMnQtO0afowmqPU6oBGdcW/yUosrG4KbyRRCowKg7BNTNNFPdlveNUYhwxLDgrUdlCET5ycz59
M8t5z4WBHYlAR1GzyJ/qKYibVpHfRLr62PKWHAsu8r/w7JjNbgg03uBBKIx3ZQXDsH3uZeGX+5fh
yu2Dc4BkDsxOJiqQi6gQk+1mrxwPT2VjQ4jXk2VEAxZrqB1p7f5z39hKlANjoKzFHYTZq+WsQVcF
I59J3JI0o0B7ArAOmkijf+xTsBjw+L6x1ZXhHsJEFFoiN0lxWuDsdGoYkpmao526KKsrIP5/ouS4
EQus3KvYP0SiFmLdW54A1he13ZpZgKhdfWRT+Lnlw8bVvbZzIF8AaxWSFJQsFlf3MPqVtCwXxKVC
naEcc1KYhkb/8Xkq3LjL2i3mqJWECAQ6/7W3uMCNLJWsbcr0hL4EqmXTQRne40C2hAvtFTvoas5F
GAjwIbSZ//4ivTObUdCqrIpzFygA+govqz8oQFtiSuGBtihIRH3FoN4++byMxCBsOwaEvzr7OQQn
TlbTBhOUYIX5G7c/ko54rLLJ2VnDwDEmC+4Ka74ijSxSKsM8snDZV6/x+39y5bTuEeTRCnO8wnIA
TQtSgExNMZbiKauAuNqJKVBfC14ZP1Tb84SMYxlPZQBIxxB6Oouhq4OyX+DzaSOvXvnawG8CV/bW
kEeQfL0rgE/i1/mmTmwP3KleYzy0Q3EsXf9gZeU5GLdE81aOCubCrFkXHB8B6NFrey1r3NHyVD73
DzvvlbEhTtGvtLfSqZWvDQFaUIOhzzy3HBbrympHtgzMm6hTYQitOTbcODlpujHR9Ma/tHjbIcyC
wwj2H/NWZbxQ2pUKo6qJT9oa1zroZqqPrpxM79kIK5TkpZmL3/lQTnRHw77DCGgNHWew2TbOAN31
fOgjMoQWYuupdPABUIUAUSEZs0+EO6DcpV1QWO8v2QDJjW8AHnMMmS8710HY9GVZFwaoiVPjL8eQ
fkyqDgS6jRVs4YVWLqwZNQ52S8wnoxKxOHV+lw+hjWjm1NtN94DRG3rCZmzRWq54MeJMTBoCsvum
pXDtVZZoyWT1qCr7dhN3GDUx04f5uhL9EGXmH2wfXBjlT8CDbkEMncHszjFAukPTOc4ac3eAHKDO
zH+F67bBRi1lzZERqQPRjZlYsMMsMgidZnUnCJi5UpMdMOUd48OdhmELo762gyjgzS8llN9vUGWG
dqDKYI4IOk2e8Ionft59ryGg2470MObM+4NlAVaIkisG8h00+K+/WC/aUZZp3yTS06+Tb35ujALK
XsT9/e6nGdTlYO5D0QZYriWBWspNymtRgWYg7V761H4aLH6EjtKTFOnGw7ni6iE4BqAzH2IP0Ve9
XpLvF6wXFQfsqDUhnuyDbHvcMLFye16ZWCSuAPESqNlN3mlsnsbhWxBmEc9BOrM1iLdqx57ltEHx
i9t6sZRSNVnpCmUmtVk+EHP61VXqF6i44tGSGyNOC1MYEQaAZi7rvg054d+ud82gNe0Dr/JPDmO7
WrCD7tvdpP8xx42XbsUQTMxvAdJfjEgsDAVhCtAbrAF79HPSdWSl9SkfHsa+24gGFyd2XtEsJYx6
GEYHblHosF4YbgC1umlsPjAK3dtUIClDjXLD0MLh/p8hD2HaTP8Dso7FinQFArou9YMEysXsubUm
/6GVYEa+f4I2rCz7gtJyRd6zHhpfQFoqOnwk9TuZq///QqBzBTG1mVNp8VhPGUmroHe8U4B+TxTm
6jdh44tVGhvP9ZoLAHaOyU4Ias1B57Wv8anMIVOtp8Qy6geaTqAHzL5blES9nl7v79qqKXx+VLXg
Cih2X5vSFR6QcQI6rGZdZE0zoVgXAb0MWY2/71ty5s7/RQzytnvgU3dDsNnOSmGLw1oYYz2gVQqR
0DwFdb5Pc/EFyHxgSCYAqKrYqQIFdRQ+Zr/HIhz2LZEs3ZMpnSGYhkN+BK705JMJGTAb0xLlQB+1
bYfpcRghOLpr+wapE0D+dhkxkjntDuqIpbmbutrxP3g5SgvxSH3Z/3Srwch3LUkzJ2aYJTGPgyWV
fHRK0ZGzXeG7xGla5nTnMyC3y6n8lfLuQ63bCWRk0nCeDEei/uV5efXNqpj9C7060sWd0+otsrk1
r0ZEgkRqVgJBafX6++Cm1ghM3CyRoxsDOLVj3lb5eT5+N98Fghbo/oNX4pa70yKFr82+OHumCv2d
NNvUBH9iWtkHX6GUErcQWEN2NVavyJdbaIJnzP903zlW3RCxPVCw6Nfe5NzUsNs2NBlLWPltrNxI
hv+mHY/dZqMMvnbnQYEU2Tvgo7dcx4KZTj94dX6mdRjGJVAjH2xwGEQFGIGO714SCHXQF0ZABOrN
ZR7nkDYDQUedndNa1scqRZEDGhhNYtdyfO5Ci20QaK0sDXwPLvhIEN8D6rm4NDDP3/Kcl9VZC1c9
Dk0eRGYFtJIq8q2kZcUpcf8hBrNwPQEZvnDKIXQzx58GEODkuRGxjD9XYb9xMS1L0vN1YSNdAeGJ
A/e/KVZokfGqIegjeP6I5k6fNXEGJAqomndgX4S4nFP/rFId0/rXRKsDiou7+x/wLfdaHIzLX7B8
UdCQHACdTU2InhnOtEen2jFjqiRQ2tbssDFUNazslCIkjdIMVcSooGzikVvrCsNEpQRKHiNROd9N
qNL1Gz9vjqHu/brF9zaQEtdZgOS3D4rsMTC1iIHOLSDFzXn9KNym/2CW4Llj6WBsxELzTX1jGpV5
DOxD8APstdeXEm1oMPEBxB9ZA4gI8Buu/tJ2Nfu7Cluu4kIL44WBcGUrrFz1O9y+iI1m71u+iyZt
WWrlHCUYSBTEvaRf68AzDvc/+9o5whn6j5FFnQccR2GB9k5w6vRpyL5R+2+l/yD0ArOlOSuOz2De
5fg1Rq9ZWuRoPOeWd2xYhWJ3sPPTLZTp6lLwfQBiWhuNYgpEQEYhglONh4u3oM/UUyzpj/dvGO5T
1GYQhaPcN9/tFwUrJxdkYJOB1MV2ZIyXGyPyjE07p6CbY4YrjndpahFCOKzrXMYATZFQM3jokGJn
UK4mPdRbPfHtT5blATKP2gxa3QsnJ7hQunLU1bmbmvY3LxR5NlLVR4JgbOm+qZXXz8YTAUjAjO4G
+Pl6B+tpdNx2RFyZmj+k+ZO0mI+0gOjNy/i+obUDhMkWDEUBmAn4+GL/LDWULeYsrVMFeawgGLNd
qXt3I2VevTcvrSyyP1ZnUAIugELI+nMti1cyHbn5EcDkF5m1h6L8pgtoWzkDiEaCrxIDkpvggTXH
h/CxD+yA64Ipd7Gh+ZDhXWnD8OT0miUNCGQjhNTiy6SsdKPKsvbtMGIGB4HQ5y063qxztHHqMsM0
HTQ1ugQOCv6Lb5XYgHYsG4hv7+EsE4S8bC6oLzsFKh/bus6c8gxqcvsj6UYD9XsftFV5MfxDhElA
L5l6e6FJfvBMLXdBD5HjvhfTrueBfjZq34ssJ5R/4FOXv2txX3Yl4qzBICCqSVvyEHDcYl6ot3LI
tScHIHAw9FoW4qll/bdKWyBmCnAVBcKvwWAPLaQvDYPAa8Qo5z940UPz1E4FVNPef2SgGAF0HwpA
SPkWR8bJQEIWFIonWUofbZQg+2GLW23NhS5NLM6LMwjPyIXOz2WXB+JAO9t+5ZJjMqYyUit8AZbf
2bpy1m4CtBhQOcFTifDKvr5ycmOw/bwHhr+VAYQ5ZTL01caoxcoh9H30ZeYAGJoNy2yZEgjZYWQP
vIWjiOwyA2f0vyP6pfe/z0oYNCsgoS4DpBDqZ4swqB6hFmJOlg2gdBcbULlm8+RZyPep4vtq+p2h
9Xvf4tq6QLUAkBWC4JXHW5aYaOVGlox02pO8i7RBPiLcOvyBGUgaIxIxQ5S2Fl+oQLYJCIQIwTLp
ujvkmumjj6R6Z6G59vndpvDKwbtB7Y3kaxnP+cSoU2h/NQktX2k4PbeU7jUIce9bWTnCV1bmY3AR
J6CLjne2K4APoi9dWe/5+I8boltcgLDQeGe3br4t51k3cOCi3IA5jvkjXhgLVKikrACS7HxR722V
2RHo0DH3yG1zwx9WPPDK1GJdGP1Npx707+fRrdID+mQVEr3yE9DA4AYrqi6WKH/teCC3mHVWHBFl
T8y9QIwL9NbLmjEUgSAOREaQ/UKUuYHiYTj1x6DamsPdMrO4niwTZfa2lxoiZsMXwO/bfUg41Dd4
v/WUrFyEWBAeU7TfMfSzPMt0CpXV+wgcDNPYMd94AUcuAsrq1IfBhjOu3H9Xphavlt2GgyyUYIku
mqTTxi432P6+v2+tZnGA66bhocc9mqQo20wgdgoNEK1P7YFNW9OOa0frcuPm1V54ew7ly6YdSJZg
+yILUxuhrcGprqDlZETUfidu9u1wYdgRkAUIDKE/ungTOyjWtDyzQObU5HGlR9CylI9A00YjyJ3u
b+LqylDFgz+gfAxRy+uVecUApoIhhHIELT6Hg3/kmXiYgLlDOTHqC+9039zqN5t5itF49xHRLVZW
tnXv2bn0Tlq+Du5r24MOsT46m3wzq+53YWdxptApA/QFPpiAo+CQVt3JCbfkZVaP7X9NeAsPHxRY
5viE28GZKiu2CDWiPuvYznHEVnC2agrx7fwgArC7zF9ySCTQhncIJPR0aET3IlL6UQpn46lf/Tgo
UkJbBg2yG0KgJrXzVgRcJimkn/I6f8gH+l3V7Gvak63HanVJEKTFnC2SMvj5td+FulQkB4Y4aYr+
sSLpzi6cvzqUBO7725oZB1c3uploPaMDfW3GGeo0G12rOtvUTx0ITgUB3XXaztGR511v7u+bW9vB
S3MLt3NTUxZjiFi9RSUrDclOopdvm/lhpt65b2qtfgdeeFwTMw8tVGgXSwsVIi+UN4xkGu0RYuh5
X+q9dnn+3UNZ8sxA4zOeDIW6JfSoGAdir8pAD02CIv/aQsRF/MnaL37PYu2qrioXw+glipYACoN+
6e+e6gFtiA6ibwb5dH/5qx8WXWPcyojebviSg4aNDa/9PIGy5KNkEOXkkFV2fZA93Te0+kkvDC2u
ftX1ZcahrghNNDvS7m+MaOyBES7s1/t21m4saKMAF4rkC8wIi88pQOeCYqkXnBQLYta7p4YOG+d7
1YQPaASKe4A+Lc+ckQ6tAVAEmB3cPs7A2FL0W7yH80deVC5BUImGMWRlZpj6IlvwSKcbK4USVmV3
oDOjaX8IlO98HLWfn/yptzD3kYHTmqfl4Q/2760SByUILHB2mIsnGoqEIEpyU+h6e9nTBG3Fylfv
7wC8zXHOpQhIUy0hGGCX66rJxBQLE/+CFR36aJ8DgKfvr2PNsUETD0QEyhBo5i7WQXsl3C7ToPpk
6e8i7F/4FLzWjv3lvpk1X8CTT7ArQHZC9eB6u0SqVMpsaK41lp3PGNFj2RYb/rZ2dC5tWNc2MsZq
Q0E5DAQzjTwp0qgUDF+2X4OSKcy8E0Y/mo/3l7W6eyCqCkDRDTjB0gssOpUiozBpeeXnKQdsmpHH
ylG/75tZWxmy7rk+jwrYzUi0LmkzNyeLRED1T3nDYfKPwkzo1O/vG1o7T5eGFls4IFtUPKBOohiJ
/MCOUJCKwkFHNYo0Y63i3ms3HHDNMy5NLl7mtPcwo+UCCm8oqOW2xZHzLdHVlY5ocGli/gkXZzXg
teaY/AFOFrh7aWXPgZlAxgdipZi0M+Sea7rP9daLubWwxclS3OakS1vjFFAfWs4aJUv72/3PtWVi
9puLhdG65AGEoXUCoYZT3QEOOmwpym15xOKdGDs/h6olK84tNdnf9RDyI8jh+0hTx/3set0/mTfz
9qAScfi/rW3xvgPQ3fZdM/XJmBcntOE+5oa71X9YDWouPWNZWO40bVJzqs6kt8fE02Mfe6GKa2m0
DVB8E6g83F78Y6LGrgB7DyUYCM0C2FHVVLv7611Sd79lYRe/ZUkh4nrS6kTYgUc1bB/BcJhI19s5
o3oyafNjaMtdUUFRsgbBfBfqsz3JbzYPf93/EetfO3TwfAHgc6M2ULQDRQDr5WeRUznsaiAoolTy
oooCVoVRm4Wv3HTqaByHrQn91TsObRPQTYAIylmiQ3PBmikbKyfpUhzU4CcYVc45iBJ8+f3+GmeP
XcYMCM4BQwVNAmhwFhdOyZpOZ6mdnor+DHamavh7MB9qlsbuuMVhvPY8XJpaXDyqhT5zNuTOCfp3
n7Kmiz3u/uisYeOorH41TNsilQIO8KZ/H2BSRAQebRNolWTNybdqlM7raNIvgcGjIdiqhKwuC8gO
vOegX0fj6fraqaay4SAo0w+ggPanryG4PEm3EZ+ufqULG4uXCCnG2JB8dNCz5a+tNg4dpgNiwaYP
LmuhPaPGjehh9S69MLhwixzs5P5YA2Bh6OKQQu0ckNWN77S1bwt3CJVZazymBiJT69foN4+5YTzp
dmuscW3r0C3DP29itMv0vfdGGVhgu0k8cs6tk1HRBz58QnUsRmoX3z9Ma7s2C0a7QUDAyrzsfIct
OEL6Ak0BIYq49uSnKVcb53Xt9UZHALVjBwSXUPy79jY0iqaammGVAI4YmUNzbg0RdUYf8YFEVvAg
gg+639JCWbuNLo0uPhUwOY0hc1yEJGWfulZGtEzjwi0hT6I2tnDNK8D6CPVRH7Bu1Ouv1ye8BmVR
KYrE7cKDIOUXRIEHtAc3Go4rXyqEQDogCjOH9E2oGvQI/hsMyiWu0XzCpNbB1+V7jxAMvHUc8Iyh
T7uMhkNqW9rrrD4J3PHU1fyTaO3TfX+72ayFifm7XUQ8oGoJDOlBFES4U3mymMRgIiQ5TyWrNh/k
G8db2FqEPopUfh7MTPeSceGeio5IjNp4lVt9yl3UQqKxsIk8guM/c74WBUpCB1540/REA8t+yZoi
KCNM3rIXDoExicEW0WBerkzZYzoIwNWslKIenoJ4pgFTrDupjVb2zT0w/35A3OFZQK5BXPJ6rwTL
w1AHWXpySH/0SxMlqEM5+uA49vHH97rXbAzVtQAgfoBGlqeU0ZaSUGOzzMpEP7foyp1NDLHx+W+c
GFbQEwQLMcGVg9vgekkjz5WHwZEwgRSA3+1cZxycY2P25b/33Wxt6yyMdkDfCWreUFy9tlMTYEfL
BqRhgK0Bp+aNVoTqEmZmSHYsJ/OY1moDybi6sguLC8dm1ZilA5hTklEOwxP1crUrQ8PauGtWrCC2
mseG0ADHPNpiXYU1WO1IhiLhTfFcEPdzRVO6YePtI1wFWEA4XxpZLAVkJ56nCNin3MmeTIDrTWM6
c+QQ3b4GUNLb8ybIRAR6tLF5mJqiMqLOlmEb93bN7dgaULCPmK6bcDe5VB+oNXC978govlJlZu4p
J4p5M3m99dKjqvFJe5mcfg0DC+UHq/ZAdyTlwPN4Ro46MfzWN2KRCSj8Yc6d/sWdnD5xO1TeQZPe
H3e2NZAuavyRfPG8Nst2951pbdMxno2IExMhAGYvwqXJ88RUdnWFUXFXfA8a2jS7GVu8BfxduRvB
PAu+hlk/AMOnCzuspNzMwL6T4OOYO8T4PUaNMRHd1+FWVrhyNV6ZWkRnHdUaY4IkTCh3TlCdH8Bn
FjQxkDniwwCs+0mU6V/DNKbfKHW/3d/O9WVicgO8KChIL8uKOsdgXDuLQo59+EwLlbRBmISFcfwD
MwDswwZ4FFCIu74C7Ar4PccuSALK013dgcTG9x6nwD7cN3OLA4JD4ED+rx130REDOUlORqNCygWI
YVQSF9OuIvw7tRx58PwMeNypVTsqagXhhCI8tZY1AEWPye+yMFUMCOD4bPl9tvF4rO4yAIDAlIBD
7EYTCyqIqa3Kvk7szozaUEN+8wVFro3iz3wVLK8K6EHgY6LnDQ2gxX2uCCR7h2mikAU0jrn/mLv/
IjWLDXPrUlq50PH+/tfQfEYv4gboAQNhVEw5wGNjhnaqu3d6Etu19anvCITet5RL37L1m5UBqIlz
H+JJXAIWpBhTs2o4PadhZUWTa7KXsYAghVJetW8KRh9zgppQQ0KBsfjSijF3zcXG9q5+RJShPcCt
gZBbTr2aTPIwl30JEdwUOkcMveRflk43rKx9RCSe8Ew083CnLu4dOVUoj1CzSMIaEImsMMB5QZrE
z8I28tEE2DC3tigA1TFF6sKouTyYjt8Bgi1FeZ4sVT4SsyEfeRG8ilBs6X6vWoKwh/vGrg8Yw7XT
NJ1XlGbrZAkYhb7XQXtOW/exkOFG2HxbhcIVgEEatGPgLUAHzc574ZyjM0HPYCrY2UuhYh2Pdsgw
w18Fn6Qs7aMa0NnGjmI2F7B6G8QLlTM9VFYLgHjYsC0G5LXXCrzPgNpARwqNgcWPgQyGxfhoF2c5
eua3Ph/FXkDlLLl/7a1u7YWVuaRxseSKYH6nbeSY+Gn5Y5zqUzU6n3rabMSLW2YWl3jWZl4oqDKS
3ml5HHg82KP84ySVsraSn9VT8N8VBYt7vGUaFMM6naV7Qlzj0LwLI6f4CeawjfhqdU2AacAxPTQi
l+EEMWunyw08887U7BvIwwJFD2DS1o256gczJRgeehAULjs2HZi87doEvVk5qeo1s8pax6Ns8Eb9
gSdc2LGuPYH61GmHBmxZqV2raEDGFWHCcIqmGgQy902tPQK4Bf+zpMV5poDwC6Kg08PkLxOVMSRv
JoaFXH2emUzu21p1hwtbiweHTh6qIWg7nfNqyL9YGH0poza3szCmczMi8nUqf983ueYY6Mxj5B0J
H7xjcXJ71yhFQG2dBMTge+04xo4TYA64rOTuvqm1+O/S1OL4Fqqp27BFcGTnbrmDKFEydJBuEPXP
zmG70YVYW56RI3hU39sTxVV5aXhxoD0hPN3nk0gw8fxsW9Wxk+pgs/54f32rW4laExDnQNff1Jz0
rM/WF2WYGIS6D13W26egG8GxbDRbsh9rjoIxvf+YWjiKP47maLMiPzM9AxmmyvMegI3OP5lafbXD
emsMau0QXNqbl35x89aCUMzW6iIZp2cCLhyM3USG/xyAgqfut2ooq/sI4QUHyTTxAN+/NgYeZDJM
oBc8QYfZAfTP9I5OVrLIHjAKf/+TzS63DLiAKPtfU0tkWTV2wmJdESYVczBDWjRmNA6eF6UMF1dR
0/B1yodhB3K54nDf8voifTQuMHI5Vw2uF4kWEuMzu1ViTeyj59X7tmhfK1ft75tZXSAQGyBrnHOv
ZVmXeLJ2amh1JSTAAB1BfoxLxHMPTl/+XVJAqGRbAvfY662XYHV9MxUuYN9IVJYFyoJ6UlQoZJ2a
KfyAZPb7VJEPYb2l/LS6vgsz80G5cMyQCWr1sqbnjuG63Ge9YN3eoVP7jeQeTjlI422Q1JG6+NjW
qvj1B7t7YX1xeVI6eoUueZlM1dFW/+rht5+KRJIHZWFUUDUb5bLVU39hbnGB2u0UApGGjr7L5YfU
DB8dhqnDkeV7aYuPf7I0JwBxiAvyzSWRY+rSSqWWCk6V13xXfYuWLfiiQDmGgkS/x9jQD0a2xEPW
fQbZD4p0/0PalTXJiTPbX0QE+/IKtVG92N3e54XwigQSAoQQ8OvvwTc+u4omipiecIRfJjxZkpKU
MvPkOZAuXxbQLGlpZnYVYCWGOmogm2PlDPs+4l9ur219H//aWTiNbw+jSQyMc4zK/V5aIm1A9FUG
zaOBELpxpa9GToCN/remhYs0RU79KgryszlBlzemUeE+qiEP4wpsnM8coPfEkONWh+V3+HgR2C7M
LlxlQsvPsnvGzhNmtr9g4LlLtZo1JsrK6uJB5MbbEXzLKrZIruxEBVOnYzRrioeqyd27HKWSIA5A
0PDLK8ENEDt1DQbPEpRRxyKj9feCgdDrs/T9xov9IsjOft44328f06o7AC2FKocHXeEl2szIO7sY
bSDBoan3VJtTHktJfnViS+rdeUFKgPcBql+zRBgoXlBUuA4iNMjVZDnIs0eQidMH0jQ2TXyZ+x8A
j5xI7BkZ2FFMOZbyDBUdYQIuGXaQ5mit5odfYHwj8VFjBFfW0NEu9oZG/SNAKfyuc3Il4rLzQban
QmmYOxPdBzMmlIQh1J7IVOw4Mbx8V0EM1YPfhxMEEXnRPfbjnJo2o+qeJlH71a7xpzrfZQAP/fr3
24wp7nlaHHVUtI0Wq6dV1bScR2kXTofSpWfw98VdxDaC12rNCkP3KIthYAaNhcVDOsMjheJCGNMO
8j9Ek51fdnttVeDQKBIHhA3V2Nybuo+VR3ak9Z+l8VR0zZGwt7cXvJakzDo2eNUjL8XKrxeMmNLU
kVtOKbhQz+ZATl1tb3z1a64L/B06WqgCmN4yOWdqrLSjrSG1SjeOQNOf2QQA09cUiV3kc5iJg0Qa
8PHXK/FQUh2A7oNYb1Df27X/rt6cQFrdLJSFUSXAH7wBr00MGcqQkacDMLNX1vPQ5B3d1Q1o5I63
D2UtJmNyCYg48EYB7bew43ZDbjDDik6Al+7tpjzhgshBu5GnQQsB89vG1l4Nl8YWz2dkpGYbtHVx
Rr7DdmVe93HtWnw/UlImVFT1Ha9tAtUdDA99+G+mF0cmjGZmzoCqmO18ltI6kpp/tQK0C3GlR7X3
DKjG6bbF1Z3Fhs4bi6i/LH1HYMuSIRKvdDCGR0XGLFZV6B9KktdxNqFJddvc2oUHMTN84OCQxce+
+Lr6cBgpWLOj1OpsCbV56uVJV4IxPpTgKCwLy03A2LKFQVxz0/nRgImhmftiGVz62rBUUBl1Onnd
XZ2FX1rWbRAerH3TqKeiroG6OzLmZZwEAaKpR8GB8bA/EtlhOk6APmvc396/dTP43CzLxiDe8uHM
sl7bBQWjbpX90/gNeKxlzPItvZw1pwDjE9AKCB6Yj1t8bllQ+Ta03gMIlTcnPLoeQRj/JqIU7Kpb
uePaglBfAKvwzAgO9M91BLHt0mF9CbqVgjnyyEqQ9YDKGVN402aHadUU4FGg8EPa+IJIlQ5kdAQi
/6mbMn7ksu6OJav1HlP3/u72Mc1uvHxgYe/+mLKvVxX2EkJldcjPFZ9ADGxlPMcokgFC4qoOzqZV
d0kHEvpdi5fBvrOBgr1tf/UAL+wvDpATtyBhA7LufpDlnTSqBjjYwQYyoCz3U4Zhw9v21kImwG8B
0GJAziOhvF7vZEDPIgCJ19mtQMLtMnCMcFSmd6z0XdDH+vyB+tOITBnF59uW1w/1r+VFsEaagNkR
iCunmD44CbAG9JhwJJsqSOsH+tfM/DMuMsm26iYF0mf3VJXjvbIwpgcF0PddUT9YrTj2QXS0e+eN
Hxr/GkyP1+flzs4nfWGYOy73RWfStDCHcd+5oxvXDjMTgBu34JLrWzkTykLpHMMPi9icgalZDgXy
VaN+aKoyJsxN2nZrvmLVNYEYApkYhkQwuXy9oBFEnVaJeHAiUG2T6ptp3YHVCyyDW8x/qz55YWj5
Deb+kGFUIzhpY0jzTP2ypBELF/TfHs33Lub0SS+/vcIbMZ0CRnasD6X768VBpEi6dZ+bacHtveWg
aFR5VcxQYflPdpaVKcOA1Kjtt0XKnG88+2kGz9QSGzFkzR0CZPgQXMKkzQvCfw3ZDO2aBk3rXsdE
/ZpUF5fD93+/EIg6ziV05HLBEqILfQTbsAaJlrgs90K0hyh629VbKMk1V7iwspQdRZaG+rXZqjSS
x2b4atfPsygJ6b+G1UOnvI2NW23U/ubyD0wwXGNY+doLLINFijsBOauwFknt1fk+M4gVF9qyjshj
nJ1DLbUzXK+GqoCswfHamu9ub+zaQwvDdcil8ErAc8G5/g0lySzU0Mfo5LnfWveX05v7cqr27kj2
2nhFYx+vf+TGqAQ5EJK9tmUbUy2aYG6CAPmjSZ5O7pC6fv0KMyAygJAW8g3M+y4iR1gjuiqSBakT
TfUehNXGTOMXjkVc2CBIur1/1pr7X1pbhA8MSvltWFgYz2uYao6ul2sNjjHhHPxcxNFQtXpXabBn
73VnDF8n6eqTDhqCjJ47E/j6HQYWHa8twW4vUbL+FopBb4GvVn8kUtWZfQjYmOVz0J5qGlrSL8/F
INg9lFWCo+VrfUTjK9+4aNccCqXgP6YWF1Gr5yZKDfmlMciLuzY0yIMgjXWYlE8PpWF+iZShN76k
te82AswAmZ8LdpXl/AJR2ml75nqnzh12nfmcdWcLBSrDevTs8uCX/v72oa+scSaSw7ACuHxfst9X
rVuwnGYZcn5zH8ASr+wDR5HBfTLqLTzwqjGgt0A+MU+TL1++jUYhx5sh9qW891Ww74ZnjiqRUJ9V
tiVisnLpzpgbNN8RzsEivIhIGvwdkraVf0Lycs6GlAJHynswObZbt+6KRwK4AYYqMB7hib28AWvi
gCa0QGV/GqwkcIcHN1Bv8bTf8IyVjO7SzPICdIVBR5oV/anPgvxkQdVoH4ms27CyvhjslwO4C8Ao
iyDaTOBicAflpxRFux3gN0XCzKbcF6DB/4+mFu9YWUAXydMGhHwom3ZRNR2QbZaJabAPt318dU1g
A4lQEMLfL95ffKpl5xcQjASW974uvEIkelTmp2wKtggGlhrGSOzAPXJhbBFEaQBFb39wwxRUyMVX
EfECmgKlX31rm07fQ7nI+4xI5WOQDbQU3/DY7elTZ5r+Oy8vEN2BazGftCuNrxA5iU6lRfpT3UJ2
PRlVNp10lnnvIsgMP9/eolXnmqHAYNxHmW45wGrQWVaB9OxseFX21u8GcudZ48dXGJkFPVAAxpe5
/FAEBmPV6PXAGnbtuaj0wQMp9W0TK+ETn7wNtBHKLWCtnyPQRe4AnvACJJ9ei/6ltXdCGnulfVSm
ecSuOoU6RFO+sXNrcebS4vyLLizWRYh36dg2KXUMngBV9CyrnidTpOledkawscCXA27wr0t7i7gm
aDe2hT1CSgcjrGHcaFq854Pr/4OqqPsZognhV1aXEKSlnMlfU2U1JEYoLO0YWD3XP+imHzcq2Rtb
8Jvj+GIL/LEDqycFLcREKmYkTlNOUVwApCWOQysZidE2sbfGp14S6v3eCKBKEcBRt1leJh1Df1NJ
lZ16Ud11br23i3JfjuLQSPuhJNZDy4J7swoffSJTs5sOBfHuAsTP13jc35+x+N5F2eM3iHbEIyHD
cD54k7Mo2/uGkXSBmQD2KmMwEW18Ses7/tfoIkqPVg/lJdBWYICjiMPejUezS2j1VIuN0LlqCNJX
OCxMM6Jade3dBt4jRW6o8pwxwfJY1FKWkFvS7EM7NMF73TkQzLm9oWuhCGX1PyYXG+oG2iOQZdAp
C7q9VY+pIcW/zyWBEfTsEHccqCWXb4NJF4UIgJxLK4ck3HkI+F3G+caXunbrXBhZZmATSr45mOvC
UwbJW5A4xVQdEfA2dmv1gP4uJVgcEMn8GlwNnKSG4X4MSyjsBvUTkxAFGfTXf38wmE0BkTJ4S/CE
W0QeVo1RxvSkTpYR3rfcxQAeO/4nE78bkxeRhEPVanQI6pV6wlQuhh2s765Vsv1tK2vP0IuFOIs9
YxIsxHUJVLYvoVrBit3A3piugQ4ABIT1xpK2jC3ceQBjhFN0JD8Dt0123aidE5hsntts9gXtN/LE
g6rfEh5Zc4vLJS4CREgHcCl5JeRwI9s+eLT9GTmZh86bbe9cEzX72zu65uuX5hZPuUkHcgR4JzzZ
kdrVfp0y6EESKv59OoyG8x8P/K0SdeEeXtlgTW6RnSIW5t8Hd35G5IT4u6av/XF3e01rT4lLY/MW
XxiToTUWbmU5pwCC86T/LJ0oFvlj7c3UPE/Dv6ZxxnWGmSL87YMvGH3na3O9HCef10CZu031g0d+
jEf4+9srWous6MWg7eXNMmTL1Fl4xKxHawTPBmRhmG8+Qdn8FfcFJBNAO4nUAbPUs6NcbNrguYZw
7a4892iTfnSanj3nFpCbuI+TxqVbsNfVj+vC3OKMGrzEe9mVEL4xGvfkC5PshWfkJzv3QGTvK7XP
Bwxw397G1W/rwuj8oy7WGJrUkEQXIP0J34TBnTF9y4p/pvzXbSvrh/V3Jxfvyk46o0ezYUoxx3X0
wnY38C2XW9896E748DfM5y3ioI8HKx79GqJqRiQfyp6ApqBqcFlV3vhm5KJIx6LfAoXOfrzoE0F2
Ce0oCDCBz2hZOaNRQLJMS4XuK4oNZRvb5NcEeEkEOK/0fhmNimW+hQtYXemF0YWf9IDkDQaUhk/I
bvc00OCj+MwoxLrGbNpRz/r8irO7MLfwEJFDTUxYnEHWgOxE55y5p55vm1iNuBcmFu7hMrfCopo8
DRnrDr201H3Ds/FBuPUWE++WqUVkqnvb4spyyrQu3f6uClrr0YUY9H2Qb5I1rX5a4JCFtBmC1AuC
IzGMYd5WXnk2MmEmpAHCTkTuj8iuxEGFEf90exNXv7ELc4u7WQ8UAxMz8wttwuCgRJ/tu1K8puqF
5cyUHHhwgh/yOl44JUJQX5ESnUkdy+og+Udj6Hamez8ZagO/u7qiv7aWDyjVuGg0WX6JbMT64DTt
0dVuenvTVs8IaDdkXFCEe9Ep76BoKKD5Y+AZU0yxsoAQBEPfaWRGmVjta9LrWZkbTXnQ1IHj+nrz
ZGVkufJRYC8t6w0UyN+1PcQbBQMWRo71VnF5bW0o96IS6gL79QL8X7VAy6K+Di0j4YCgrk81C78x
r/vYePZG0rz2VaHQi+QVmhGY2lu80LS0LEVHotJpau/tUN4DkP/RM+wNF19ZEboUs3IrGjMAPC9i
/OgMqMdbXYTcnGZHDOb+QJFM78aWNofcnYaNdGTF/2AD7H6oHaJwvpx7aqx2ZKakQPOwOnUdA82t
aMPEysZdmVhEvh7owFEz2adg391xbb6nmhzw2Plx2823zCwcr4xKlI8Nj6JhazzK1r3jtH2MaLbB
B752PvNsEJjAUYd/QamZFfAyS3pQwFbOGE81p/e1UfwEiau9N1tvSzlp1RyUblF8hzYctH6uP6ep
LrXiHTrEjlWNseQV2XF/bM6qxb3bo0d9uL2L8y4tbvtZ4Rs1fyB+4RDzLl+8lUB57+hGddBtc37W
/ZnXScYgnWk+uuUDoU993m14x9oCwf6M9oKPDsMLLkMIOU4VM1E5dYg6e7n7z2AepgK8ni3VG6bW
fB3zGNZMm4iJzWW/kWWDPeVmNqVNaJ2pbneh3Xy5vX1rTnhpYv4JF9tH2axvnus8bSAC1poloKEy
zsctTPb8ySxPCS/AOQGBmuMLQgjCqTeqvCpT5qJcVVV1mgVk3xqQGbKdBwJRSXuTiXfV5m9xjwgM
Ci+YVHCE0MJ0LZTvIM6dMA2mBkN9U5V6bE3yfuD6kJXV1pGt7Scgt791nmfEx+KjRtoYlF3X0zMN
GgdD4bQc33Uec98PBcrSt89uzT1AiI9LBHckGsULW4ZZoA5t+F0adWHCx/6AqtPpP5lYtoQcGbgt
kFUyLZzw3iH2c2SRDRMrL2f0BP6sIloEjNqSpWcMkGHIAAxF4/MtkGq4f6H9fVSgcjkonm1BF9cO
CVNOYN4H/c1LEK9snKzLpiY4zYPJU58EBJFKbsTdVSMYZof6rw2wkTO758WXFWroQMgek4UGE+ZD
FBn+HXFqEvtjZe9vn9JaSAK0EABvvAIRlxaO4PZ4xrdgnkyD8AEChhDLErvM+Er7j7ftrC4JmBJc
9wBqA916vSTottUQj6/NlIM3JgZP0c6azM85Yd/+m53F1vnC0BlGTfm5A0b53ots442fufS7a0Pf
6Lap1a0Dwg7gByhyvojmHnWY0TpodtTUvWs96r9D1gg2f45xkTGUG4n96gbC2+EOaFG9COg1MISC
O4N7ysW076wK+M8erPtsAze7FhjwRf0xswjqxkDLrhc1Ih+L9gMoq6za2nhcrn21M+UGwGYYa/GX
uDb0X9oii5iZusoNARZxJN0jwvs/VVi9KeVk7u2Bsne3D2t1+/4aXXJwVCrD2HvhT6k1VO4BI0TT
oZ7FISNDhRt+MbvY8sLCEAy4wTFRAG71RVQaZeW3dk/4GbhrdtRVaLyDn3zUgvtnywcUxewDNx44
YN2317h6dheG7etvrK58Y0Cl00TBqfis3e7Or7aq0+vb+Hdti8SAdh6vDbALnWcxtAfZBnZMNPp7
Y94Ux9urmSPPy20E18TvbqyznPPR3O+ZibmrsznqLDZz3hwcDkZuoqx3Q4XZp7rsIehnaePRcMnG
Z7Dqo2g3Q0I4xAtqeYZdGfUEsyIYNqt+gGBvKK14GCbUgT4qY4sfZnVPL2wtji2ipeDRmIu0E+FD
EUJersgSXJjJK/YzdMDCH0GaBk/Da+9owqlAgx70XSGVrn1GAdzECDce+D86HtVoxBoR62M7mEks
dSsb6+z5ldh6za0uNgQZjI3eKB50CwfKvQFTiah3nQKCz56Pnn1fohm8k6rVr4kzF6YWoWyKUEk2
wp6fM6e3k3HyoPAI6emDcvJo71lZBi7dRj7f3uXVSwHTWRjwgTIXZAiudxnM5AZIZd08pYrFUnwP
tDh1pU4QuePbllZ3EveOPQ+wA+e32ElOrcBDb2bmm7GyBLA78oCJQAf6YQXdiGhrgQUNevRZMeON
1GzxSDAZcVgAknSQ/1d3mD48uYTsb69m7WsPMEQBFbqZJ3FZ/ncAeu0dlWOCNeirGGlFqkLzTTY4
b5xgPFVV+GSXFHmo3rC7BlmAsCzY5sDNaIHke7E2V/hMEwMlXze77/0GCGt26Cb+2NlRwlVwRweI
U1H/PGTZGZLYCTHaDT9dO8iLX7B8KJsEKpkT9bK06VoQ6wib/uyGsH9rECffuCHWvPPS1CIG9EU4
SlUXAowfTWrSU9/Sg4XLqKGviJ+XhhYxDe9wFqiJq7QUbVI5u75952UNRODeE7GxprXr9tLU4jsw
elMWfQYORE+xvczfmM1nvwG2xjlpOu6Dcat1vvoxYOwUGDSwIL5oTExU10EHSoU01F4fpaBAKuqj
Gh3o6t7+JNbuIATKeTARlPCow1yHErzKlRf1poNmhAUl4rHt46Fh70pMKp49SOzEBsbTNi7dLZuL
mGnbvDNK1btpNJoNOzZ+ZvQpzbP6Pud0avYg5nX7feeBNSa5vVpr1TfnvgsuXLxxlzVHNDM9aVp5
lAJBpYDyxJg1BkmmZBwBDzLyqUlcNpZJ0xcl6jTRsJ8wpwC6jrpK8s4bd0EDflrd+vajwev+VLWq
3fiJqyd/8QsXm8OqyJRWT+iZV7n8kY2RdxCWJBvhYI0rah6/+rMRc7y4yP7M0uyzHNcHxAXVsPMy
Zu7sXn4Fp8wnbdb19ybU9lFWQfgWLDHhfTk6nxsBXZTb57EalS5+xXxcF79iGEAeXjDQN8ka0zVm
g1kp0TsY990i+1o/9xD4HUzpzZnotaESdzCRGmUP6aF5mdQgyv1SimZ8nGxd3jcKYwqv+rD+WFzm
AjUXzLADFpyEA8mDnMeN+6mC2lcOarri4+1tXF0d2GVA1wjWxhckexWjvl1L3zipMnPPShjmwfGM
+ujyVt5xYxviuWoQbE7zcDxwssv7rIPKaC88k6WkbCHYGkBs0dtZTdaOCIlFWCQ8I+N35EODn05U
tPVz4DfjB+7SyNprYtXFATPm4Xszr8wGLxj8k1042lMY++3kb6Usq9f+31+7vPsg9cdKhGgACwK9
j4zwgMKLkfhW+0QUv2+ZqOLCyJ6YsLfYm1b9Gw/8WRhnruUsvrI2LM02k4KmXmeP0Nka6hj4189T
4Xx/hQf4aDf4aBJBCXVx57bdADRcjs85U2ysZ74Bfshb0eyAeM8/EiC0T//eIGYycHOgtAeo/mJl
g6GZAY3bPp0cT+1KVEPiKQinL2PfG5jP59Gn2/bWwuKlvdkjLyIFQ6ujxzge9CPsNr8rWSD2GgnT
820rqw+1EPAaTLADCgpC8msz0gOvgioDds79mkKetJ8neFB5cUTUHApfjm8mzFrEPSdBItpBpY7D
S3AfSTw7BntrwnLNfS5/zeIucFSNMQKIt6d4GR/D/C4CUYTuft1e86oRjORhuAYArBdtuK5RlPvh
FILNLLCPlQqCZCQtBMFZFD7dNrV28Ych0kJMTEPlZjkjlSHJGATaCamaHPvgBkCb2bhogMfyir0V
2gaIZqtof9voGkwWsjp/rC4HSkqrJbKubAoWHprFjNOD2UKxxSirnz4mVOMqG3eQd0gqtzsKSd82
ZbCPrDxVQ7fRm/ZWvRjs9mDswdsO8ybX7uUObTUE9TwDWWfWI6bgdJgoSw/13vAG4oILhIB0pS3d
8kfLKeoB4TD1kGVxW/7cRE31E4zZzI97twlBKqJk8Y1qy2wSdDTcD1Wuh0diQphQahOj6HWEdBtU
T6iNq2/QJDmYlCc2RHdBhNx8NJgdFLE1NUO+85ye2wgVbvHG7yKfxlZOjE+cFOTOrB3rbnJGN9pN
2gzz4yA5XouYlApAMhYp+Y/2NIjTScS74uD3Gf1Yq8j5Vo5jht8VKrDHOWHb1zvOOpBLVTRHL4rx
Qeg7b7Q89RhIJT5nZduOO+aXMv8gzBbXxm0nWNv4yAnRXwRpMfg9Ft+1YiUmgNCgS0kQZeB17qh8
zyBlcLhtZs3BUUxyZ2gAbsYXYbikGOmoZsgSK3eCg8CkaqFEzWMXHAubtYe1WxjZP4YNAxt/lt5U
gdfbwbvGSfsKkFRlxa7bHDGVfedF0UaqtWoKOCmoQcx/L99PpO+7iphVllaupd2Yt67wkhEuegqz
0fqBwcjwNScWRRiVAqWdDSjC9aeCaFD05WhW59Hs6V2IJuB9JCBKffvA1tf118r83y+uFZm7gy+U
bZw4DapdqGsrkfhK31AN/xRDu1VP2bI3O9CFPd0jgzMdVaUQxnkwmIt5tl6hn4mbuu9fEW4xlQzi
zXm2G4DyhbEykB32LTTTilafKCR4hD881poewvDZkV9u7+QcuhaV1CtjcwZ9sTLluaUa6xxsAB7P
xY6XnipiJv0GaPnWtYuTYCJD6Y+o4RfFuEYX17wPf9z+ESvbix8Bxbx5FBvFlsWKJ8hYMTBBBCeT
PHX8M7Pe+9OBmP1G2rLymV+ZWawVy3RljYnIM+iKe0zlF/2x1b79nltZ/8wrVBqDkG4lFPP/9OUG
/13bfAAXGzyA0lQFXPJzpBo7sUYoMFi2sk6BI8akzaDUWam+25vSeUWTFU070MTgxgaJ5RIl6UZN
Dyguw40YOscxGB8Zrze4i1ceITCBTjEOzYHK1+LgxNT2jgR6FeytXwyofkfTP8R+Re/7ysji2FSB
EnhmlnlqY6w3UUWep4ONlMD2yVYWv7WexWGBp3lyJ0FQuRGsA1G4EfwwXPASxjavXsFlCl3MmXsA
Xh8iOl87xtRO5ZjNr8SBQWzP+o6EIyZRsbv9aa26H25IF8zc6EYuX8a6yXuIc6DT3paySkSNDgUL
SncfZW105FqXh4p5wQF8SVsSo/Z8Ob/w/AvT8+V+4flhJ3NWkR4Dz0bd6KSjwjqzAXiTWIMb/UAa
5u+jMKBviNUP+Cogn1v8pLoi7zqLOLtOTu6xgOT2mzqwBEkUL4F75UPR3KnMrNGKdnS5bzVrd96k
erVzPE48iH1y4Gf8ut9KR1d9AwWFEA1WdN+XbZ+ygc7BxHNoAPV90srqc8ObtDGD13xSF2YW1dEw
NzXkMzBcChzQjsp8x1S5J3KLdWZ1NaBNs9GKtDxkg9eH402s0IPyQM1aRI/UQxmHhX0TIwfYGH1Y
dcALQwsvEB4XoORDb3oCMXbv75vcToT77BRvR3ZfqfS2u69dZ2irAq+Fc5pTo+tltVM+lpkk4FwK
jXvSOs++Lfaq6s9d2XwgTvVF9tYhaqLTfzL7YmQKdK8U3y6GmXzrkA/6KFA4N4bmfe9ChNSUZzlN
Hy0uP9w2u7a3F6tdzlCZpNKsLFFAkrbMf0GUrX5nyUIbx67wJOifmUl0YhfMcHamYU/eRjVyy/zC
VdsA074NsBQpgnMs61+2cuPJfpMD/NzUn4n4enu1ay5r/UbHBcBm4GF0fbaTDW0Wi5vRiZs9WkFQ
vBa7km2J9q0vasbg/b+Vpb+ypmhaCTZ+9OA7JykINYFHCTNDxyyLXIhZS0z+qxGTeDHqB5M83F7l
2iPlcpXzLlxEzamlEPsIQPIGwZFDlHf/hFn5qRp/uIYadwA//HPb3NrTC2giZCGzIBDIXa7NqXwq
WzG27EyFhiyOzMXeYkCSE+gwJjWttkZuV5cHFCfqegB5vOiB9l3fTFmJl3sfeuxZkUkB0juqu6aU
XtxEUX+gwWRupEGrZwpjID/0MTm5FC8vy7CUwgClAuFQ9JyGo5/LeFI6YeDZCkYnpm1wfMW+Xpic
f9LFMRrSGQaKYkBKCnHQVrarSmCKp/ATHgMbN8bqll6YWhyhTVoJJ6XhyRvJPTgXDfNraNuxaM19
2325vawNW/5MwHqxLEgptY3n9XiB6U+tkcXQ/UgGgLYYLvCAbNEarTonMKrAJOAFaC+fl47JWuLV
bXhCTvSBufWTGCINpJu+Q4d+i91u3qblcwUaMX+MLU6MV3XBMiNjZ23Y4ODskQFVyrM+WAUlBwEC
glOJR1LMPWdMIFjMNxoPc1x5YR4q0kDWA8EHNNL1zvrMCSv0M0Z01PhOS6QmZDzdPrzVAHphYt7u
i8Pj/jBUeEUFmH8dH2kJZTqZP/lNkN42s7oSBGgIG5ngM1jGad5yMChx1aRSBzQR1vATAngbJcnV
w7qwsYjS4NQStjl646mlBdk1viRvPdZMeycHHpK5OdvXWQ8pibCQj0q12f72Eld38sL84rAaSt0s
4BjfU9KJ2/5Xy2g8jVtX0fpGgggTlSJwgCxxD0hWyajbsUp7UGFWrZW4VrNV2lzzOpDn/s/EwiUG
SIZZvW/S8xAU9JiZuv2UFTbqh47B1IaHr37NF7bm2HLhfhlahAJTsNEJ6ao81XkexNNU5pj00fbM
srX1Ra0f0t+1LT5oDHv7vPPyEnqUPKH4agd2Lvuftz1hNSACQw/UFDC/Lzo4nmrGIggkOwtnqB6N
XOVJT8fgLtRgYtNOCO0lFFRu21zbSHtm5UMfGDKvy9EYFVmssXOUK7kYY827uKtZIrv3ub3x4lpz
wEtDiwfe5LF8Ullmp6Gyjko3d5azJem4RiY9Qy8tN0R7AX2pxauOF0HtlQDmpkZbElwirc3bn9rE
kOB7wH3CLGFt1qCywGXXHIxBOTZmCUAOAiWfqnvnRJ0LTZXMqY0459AGjiXIRbaAaasbfvEbF9Gm
mSroWPGKnjVvrMTkjr0rjBZ5bEtMNCT0lqTEqj3fnd9IHiAeyz2hAcTcawYAiaFbXLUy43twi4ME
pAPDew5E3vG2Q619KTaaG6DPMUH1u0wGkTzXo2hBUViNSNBYgUFW5xtUHz79NzOLbYQeKARpIHU6
E2P8iuysigk3urNNren5tqX5015ephilgeQiyKFtqKssQk0hCnyZYkKJHRif0Gd3oat23HLeommT
x8CTgHatSm4bXdvFmVEP5GegrMVb89poZRMtwpD6aaXL8p0EXuZta9rjR6Dbt8L22od5aWqxk0VV
wPN8YqYQWkwsFp1Rzvn3cwaY/Py7mnm1F9G66kevMl3unNwiRQUwhpp5XKotVZM1TwdrAAiuwMOM
Af/Fnok6bJUyRX9yOo1qj4cmReQO4OUDr/sO0i1bhfzVjYOTo+KBKVBwx1+vyhclkdEEkSTwDR15
Xp2IITZ8b3VJHvpSMynzTIB4bQLYz561gNGflBEegdrbO9oRcdGpNxgR3gjQa7ZAG49WPvJiMCTM
z6SLQxpypwGhI55aPmqhOzoVPcpok0w8AsRZNdYbHr5qDiwM4MHDSCsmXa7NMby6egsaBmlYE3KU
btElWSEwd1+6IumzcEtndO208AH/sbe4f8DEZbk9Ixwt4GifTWHSFVujE2v396WJhUMo2x7Bnt1H
JzlGCAyUPhlTddJ1lUYh24HKcX87SFhrPGtzVPqzqOW3q4WXiz400iIb++bY60z+LDGYmidi6Mwo
8due69iloT89Ybq4PfiEizv0ioLwPTUqXh7FKF2eFEM53dmBdD2QNYE7N3ZE76mEBi3A8GPrv61C
GxoMglVls+sIGR416UCRJjJk9ujn++9Hx1Zv3aIOnmxh+gbIrS0Db2Zk5h8K1wmzWHuG9TTynJK4
NYfC2LFOVXdB2Xg9BEGjCY1oCPW+7+Vg/AIhbPupca3CjcFaEKm4hkjtj8oNKjtB4hTq2OqIruKR
9kW+x4XqfFWC1cHekkP+NZxa8RCB8j3Oewp1jNYvGj9uMsYgjo1Oux/zSPC3GOBG2QUaF8YntIyn
57zJiUzyoLb9HfQpnSERlTvIvRE4rYhdq+PAJnAbLK6F3Q5lokDcN8asV5jCDoSI3jWdb4M9GSjz
ZhaU50Pq1EHF77HYqd2bpSiDc1QPHbiwpgjss1RaNmAGNQPj+QAEXPZAKoW9Z20r8j1hoTRPwpZ1
mXiWkO8x6Na99Yv22+QPT6i0sgA92NL7xxgCi/4faV+2JCeuRftFimAU8ArkQNbgqvJQbb8QnppR
gEBIiK+/i773ns7CRBKnTkSHX9rhnULSlrT3GsLeFwaww3AejtoUFKhLbw7NGKV+OcMwxypECwtY
m+KbBR1IoLQpra9mHthPXeaqeyvrDAfaYL7m6PFDRz20RDD4uAy2oOzbqodLEwYto65DzSFEk92/
567onnoJk+6IVQOcLPo8MP/2zMY9ccmhLliy2fl1e8VvJg0Q4QNA3IBUXTf3iMA9HHayfSKaIWbG
CMWqJm6NKcZF5Hg71BZO1HGuYq2v/ECK5URn9Kzhxgg8BPzOQSIC/2o8Zi+Qx+4BpXYj3pehnWdR
OXbZZxjOVtWdVrNNYugrmSq0PQnRK6vJ+h8kV/Tz7d+4mdOCRYsKtFWgAFY5lDMhdVcGBCTB4GCR
NtZ83CkIbV1EoCL4nxCrtNnNsp0mODgms34ce5Rm2y4sAGT73wayypzY87TwOYWaVpb7cdOhiQkL
2vh2kL2hrJKlggkxNjQEzzo4iYSzXcUFvMBoNn16TxyYEOMOQin+eHuy2XRkjdNN8x0nTdrMsFZj
Lf9Gcmn1n2tV7IG3tvYEtEIAaYVVD/ggy7Cvzm00tNwpKDrnrAv3AkNyFC+Kc0PIXTvYO9eRLcgw
7jk4sAGitcAcXs1T1zeymuaguRASsDzi6Bo80X8W39DYP/FOhWtvkM9IBuNk9N9IAEX+aFC9A6D8
bEmy9+JzluW3vpwvIktwq4WDEMCvbwcPrF4Nmo0Luh1OGnUYJLTdQ0iNAVvgDr6Ck5UzZCTsMt/6
lbaaqiio0KGKjKZyXiEUj7NF4mGUHyzQePKIFnJKQ39g7MPkmHnodbDGbWsoh/WqHQClBD2bhGZT
qwEwBrSxQysV0ImtYOYVhBMtszFko13wWGtZ3g0tupFhZeelCj1AtVTo557owrEGCO8A4nfTwGJm
NP1wUE4dKUhemiFsKYo+dHuZPttcyzyyutZ/ooXIJRyRq8ze2Xub62ehlqJ5DEGE9bW5g60acCMc
Jd8JIpkensfOGJnZMTP1TjFvawNizQBiiMehjUvG28mCiyiHrh3aEW37q/ZIBO/I465541ZOvA6y
Stv1oOwBCqvNxcTdx44rCDwBnQk7pD3g+ta7cNHnAVkJ/0EL5u1ojIrOoM+3UxLU+THz9MkHriZM
0XWQGa5/tHIfbJXv6QVvDe866mp4Yii7rGfo9HeuGdkkeK4n88vt/LU5MGxv4MkgmALQx9uBVfXY
z1OW2YknzND1vhmAQA2Q2PTmb071wfT2pKM3h3QVbzUkBjm23BwpihN9/bHM+lMdvEOBAw94+IuB
fwV5kfVTzSgqux+Nzku8oYwNb0ANzxxElFUmj+upfUx7MURF1txVsJs6vOdz/ht7Gf5VfjbnWQeV
H8BkucyBk6+HLCKNi2eBD7MUaX4khn9pgj3nrK29hqQIJjz0iaAztroaUFWzHIKAPGEOvAiIG/zq
LJjRzN6407jdSh9ovYGuh+ohen7rI6H0Mpo26ZD42CMWVok3NJBihTq0BcTFDHO8xsyEsZNKttaM
b+NFvADC8QBeRW2FWziwxe4TReQ5hY86rAp3Gn17Idbzht4KVJ4I3t7j5KN+INlJYhXHt1fHXpTV
AYaD27PUFKRJNZpWTErFPyhcznc+19aWvv5cyyRercFcgh9i+8SCnGz5zcz836o1nmfd/iwXcp4y
74Jm2skiWwvQB6kaJeV/igqrLGLXvBjnEjTgtJDxCL0baX3ThfmOw+s6yip39EU9Gl5tZEna3+PF
FKbjt9rrcEvdY+NtDwftXqg6Aia8LshVlqR1W4xtAhm2A4RTHzJlR4Nt7SBctnbTwt/5/2FWi25w
pOgdCIglfu9+hwnriYvuzJQdQwDg9I6VB1av4S8yI+C7vF0TrhptqYjpJKoCUzOa/C79Vpq+2nlA
bI7oKsxq6aXa5n1L+imhFR4pysvYfQegX4zmmhs58Dd+vT2s7XiLqRjUN4ELWJWx+KQoNxoASTz/
u5x+g+AVBfnH2v/7dpjNfetC0ckAQggi66vlXU0VzE47lqJpqA9OLWHOznc2rbm5a+G96XugZSLO
Koc3k+oDYNSqi5e7aRnDe338LEXq/AWq8vjTITNqKbXRo5+NHgfAQtoojNfJGFpcXGlRDeAYoyVw
oNovvomq11/HLCvQU9LMw5XYkkUTAjfs5Dt78p/28vpSvnDFIS9tOT6eC29XFu7WmuQUe8Xm4xlM
znAEacUQDyD2RcZ47/lfLRh3y+6rUfVRVj7OEPZnzXfLvtd6CsuOx636XRULUlgfugbnZfnTh/B2
g3J7sVfe31wvVz92teOqObec0QIOdCBPpfehdV6hnw+Fwp3JXNbDn98EKwU6ftDUW7fkaz3qXM5T
CidLFEyawKofFHztD0Y2ceBQQXtL2RTsnM2bSQveLTiqQHr8g+rqt1QR0E1gDR04EcCo4Hq0p77a
SSSbXxAdN6Bh8ILAK/TtdFNeK7dPqX+m5Ws9fEUtKcrsF5K/o4kAZy3UllD+gfz/alUN2ZSL2mBu
klpd9YuzYe6iKZUyi5mflk38jv19FW21LOyp78xZ53Bib6o4gNDxKNROrt+enX8HtErAtDUNQdmC
qa75vduIB8PJ732T7txjNqcHZjrQ1cMM4Tb4dnp6KzPgy2eNZzDbGDtaxAGNnPjtX+h51fowOA7I
Kbc/3mbiugq5/KSr64ZgcJgcpqa8CK3n/NB1rXzmTqflWdCpust8O/MPWc+nLhId21OF3Yu+Ss0g
IJWtslNo5iO1Zd5TluYQbIUPs/NF5yROlTrfHu6W8dditAtdU9D0QcFcfeKZWCPeLnYG86u7rPy5
8MXx8HO78o5Dpk7Jj0J+QOKO/sewq8/Muox0nd1kSTOW48mrIJIzi7k7NZ1TJEbnyxN3Sz/mA4BO
TWHAP5nO75AQcwLc8VCMBfT3DyClOQqDFiV8GBV0w0TxiVA/7LNqZ0FtbZXrKKvdaKCWmlMLAqh9
9sNsqyjQdTi+QzoMQ0F5BcA+6FCuH/SlWQ8ll+hcg4Twu8l4kvvW15lNX29P29ZJcB1mWb5Xm0MF
Ra2V0aZJrYw0NE32cxLWjzR3/ViUgRei5cffkcyuQ67uRDQYPAoCUJbYxIkkYLWu0u8A/6Aqv4Au
UBHBbng7KkeMCvbwLk0AjDaPcnT1g2y9MfJTpb+/4wP+G2rN5YYeeG5NjQqSMSDyI5lbdG1E+5k3
vhGDCOBd7ELsMW82FyBKzrhPuotuzGqHg7hBwSqacEvgc0QsqBU45ZFnezSbjbUB2iCMjlBQAmFu
TecrLDudGm8EzKifdYheEY5RLwZ79dltpoupvcPtT7lxNiAeymX4nAsddzVrcgRBpcuUmfDMtCMX
WfKjyVh5DxeDCX6jrXr5n+KtFRGgueZyyDQudZi/mB4jaK0maFfKD7zqmk/viIVnwEKFR2pe30L7
jlXYE21+GXj528mGAS1AUiWNO+EuxPNq5xDYOHVc4yrcKkXRummdQEHRxEPdWNCXSfQHOfydM/MI
aXW/e709uuWfW90nEQ74Y1BIFmTk6pAbFM3qlsoyGfz8pe3Uh4YbO1ljc0R0ESGHfBZUl1Zrvvd0
JUjTNsngcUCc0ZOB1OxzBWxd47sX0nbfpQmr2Nvj2lyRoBbhvooK0R/ueNoAtxjm5Oih2yyS5hME
WKJ2COLe2BOC2fyC/vJERFkd3KnV8EZqBQXutDoRxfwNFOj8QJ2mP94ezrKB1tMEBD6YuUCp43Kw
urRmNoXXWQtIvDYLcQBMaYxRMRGHVDTpb78e8tiuZ9hY2Zk+lbZZPN8OvzWFEPQxF0NQG7i41f42
Rpu7TjeoxOVdCGBFMoKQzINfNLXOjWOcinZP+3pr/sABAIDAQAEZbL6354BuA5f4HAUs+LrZcxoO
9qMhy0NJmp3UtZUqUfqDdRGouyhUr14dVqGGVnVZdSmM9i53K0+g1+P58dyiQC0LX//Qvbsn+761
ZoDqNtHEWNp7f7zi8noQQY2jhxLWnutg0OdC2O1/XzKBn9dCIMcZgHNgtWg8osC+yec5QRFe3MmG
VODJA0lnyrmtwxbm5TvXq81veRVwGfbVlaSlwBZQsPugSfClEp/h8RmN6mPQ4uU+zTvztvkJIXsA
L3sD6jHrIw4NoDEQiHfmKr33Sv9YNXtLYyfEWu1B5+UUUBRVzzrrnrXs72fgWm9vrCU5/LGv/x3F
P43Sqy/Wz0aji2Dgiefxn0YqfjYdnLMr1X+5HWdzA1/Fsd7OjNWm7azdFHxVcE7ubFb6AJ70ufmS
d0ryQ8vgcncw+4neQZgBcITb0TezF/IjIN2LOer6BOAVG8zM9apL5fLmfgw09Bky7UZD1X7xCptf
mJVmIcmNOZ57sznfjr71rHLBooDCEFpRkO1fZWg/7xxNsfovdtblF89dgCuFmOwn7VZ4uNqjeWiz
tDzTtKjCltdmaKIo99/XUN78iCXhXc00VCTZYBiley5xrhd45OQ4mLI9DcnNtAkPGn8pmEPDZ7Xl
Zy7STEPy9MzhA/o6VgV/bKdy/Kilry6uhavS7W+7ueOv4q12vAcZXKv0XFhkAOvD04CFgTH9Xdv2
ACUnFfWN9d+/D3AYwJkaaMnF22k1wJb4hhS4xpxL1Xyisk8cwe9aZ0/UbHNcV2FW45pg3SPHDIrF
QzkUYWWl8F3kIuEesMhDdYKG2efbH3Jzi1wFXK3RiRNsiEnjvV10n0cBRJmfm59tT1ShY8snw3ce
q9m/83S6E3gzyV0FXq3L1LGc1Om97OJJo/s+0tYB7yG1do6i5ef/ked8MHvx8rFx0K4uEAUhaclH
VBClSaOW3wsCbnQ772TTzdX/b5T1i841ms6HFW2QyE60DEgRx6guQFqL8dBYbukBWVH0fCfo5ge8
Crq6QGir6FH50unZ57yqQxhopmETdPkeTHjnEwarFG7PntO0bECVRhct8A4Qha1mxwNeS+mdXb0d
Cpbs9rLXoAv7NldZABQ6Miih8GnQ6TLz3HqExQk7E0fvWfxubjRcvP5fqPVLLhhIZTuKmUlq5jmM
JSr/YtUW/TCqPPjFIJWZaDb5OyXgzXUCmBuwKuDNg1/3dnzBzMpeTQKPHl19r8f5XHggZ1XNUVB/
p2q6ua/x1jdcKIE5aPi9DSXJPKc+pN0Tw3tk1ID3Hfth8u5XRbNHYVNo5GfTtz63d0ZoL6vhjw0H
ftZiQrEAo1dxjZZXGobqUCkELqGIiDn7L6h0kyDsRyC0I6izA91bVUb9BQRKbzx0Q6Y+p6Yv6BfK
AxfGYUaW/YR6kzUdczyB2TkwAAZGLhxAX5CwOfePTSXdX8xr3SaSjitoOBNwZ2BsOhYBHHJz/MWU
uk0XBYNbidAvanmPB7QwD7PpisehtFjwXHl27aISZ4PcBd5vsWe6sLmYr77Eat8wpphLkAgSv4E4
J3D8eKhGHR8OtxP45g3rKsxqTY1OjSsEhDAvYwpD9tqz5k9ujixXpf+4b6ADpT1WhtJm79D1h8bc
v1O9OquGZmZ6YiYYqTV3733YqAB3XFlJaY7e0cRN73R7pFsJD/ogC14cT0Jv/TSzc6bomOVlYpXu
dC4LzS6AQ+69Jba+Jx7TMA5AHQe1rNUC5o4c5rQfg7Ms50QQnfjD+NHtBxGqurzD1ecwWs6etufW
WrkOulorxTyYpIXxctLm+Sf0teGaVn8yiDq+5wv+O7bVWulhnm26PquSiTqfUKz9CEHnnUnaG8lq
UWgoqEhVeyxpesgxxIM96xcYz2U0HGcNJbH/bUDLr7m63JYiVX1l8zqxRBPTVh1ksUeK2F4PqD4E
C8vjD5bM1NXO6KVen5RtG+r+GzxLVQ8TVnoU5Ffp7RGnts4lHBAWxAwNH7DY9RHYk6ovbEXPAB0c
BP0+2q8ctQ/XquN83DkjNjcUMLd4nkCaxv1DIKTvOwgj6TIxyfg5GDtIfMqd5bATYi0GAu1fanGG
W14FRXknLHjamJHwOHq5t1fC5jT9O5a1/EfRjXOHV3lwnhwYEEKitOg/aij6sbt66DP7AC9bnoZe
0+DBBy6Xw3fS8NZ5a13FX+9gQokaKhMmswRP9zDLFIu5mRfxXNfZkVlNfSoyBc2ehgGNqGfv0+3x
b+478MzRtXSBo15XduayZK7bWF6STUb9oCHjdbJRWn3MJm8P17E5VAs0NaBi7MX14e2mG1o/UyIv
cLXo+kgFAux8YEYDM4IsPMgEHtxCpK4ePJXtXC425xiveQPefrhFretKwMyhKA5GfQIS6HxfKqsF
Zoq3h7oAHqSZsyaidiajWVb9O+TSXJw8KIJC3Av16lXmnFA4g9wCCfAuc/hPAKCAfCZ+sTih+Tyq
gXC+tysmondM6lXUVTKFYA4A3AP6srIJvlh9+woZFggyCue/7+S/Gd0qjQZVlwOmI3QCy5k5zFL+
w4BkZ1btJbet++/1V1z+/1W6hmQm7Sy3gVI769PIKfUxhYhmWBfdnTnW8Ts+nrto14DSA+Lrkmmv
ggkHd79skjKBaEbEx+AAP9fYJ3tSGZsbD6VxvDGXEtO6HljOWqQdFE3PbmY5BxE0RRiMqEdweE7s
5Jgt+gIEmP8Ta10YzB13gp+b8BNP6fTkWykLjS6vQku77ADniTTq29F9sT1FQj+d5akE+jQ09g36
Nk8p6th4oqE/Za/12kiNNEZbGxavDkfTnpU6atFBiBvm9ZE72F1CA+XupHgUWjBl68cFnC/+E3a1
fpTIAvz9kiSVUU1Q6zAXbYFeQzC0eXUIesNQNewjxt3ilDedBeYCOA9jVX6HsrX+wIa+eKmdHJ8P
1eioIK44QGVEFRGHte9lCLpfdTC2L1pO5qMgREcgAXovwsW1pSeijLEhWDQMLHCQ32l3kDDJjKws
nUEsLGtQFuv+NBO7OY7Q4g8DT5VRnYOVMTnaOTpDT3GEO39nwElBmbj0Yheu0EenIb9Tlc+XqrRI
DENHfa4sIcEKbMEhBEEwVimsLyAXVmb30pF2pEaLHg3eOJELdaZnc+6yA23Zz0YYDaKyETU+LBKw
60QRO2PDn8yAOB9V5xhxERjgMjaTBYQH8w28yhh1QsH9X9qTNLRqWsQwaZ0jSpFYR+r8BR5dAcKH
MUdSjl9In4ozmSsDOle8vfgF56dKLLq/RUEc/AOezsAns9JEzqjDwQ7dBztSDsc248XJsUt9n3Up
LlLeBC1Py+w+t6BkQmbJ7i7QtJZJigbroSsCeaimAlCMYuI/M8v83g9OcYZvC+B/E/EPWmc1tE4h
NTL5kKTJZW7EXduATFfBntKUcKZsoQCY5Bjl14lXM6yJcohQNMZshp0kI0SU8y+uPRgXo8YPYIRf
vLkRcU7M4MAh4fwyyrrCX+sdfeq4fPa9tIhB66Vh2tXqwvHS/ap7wODyjlrndpLNvVfw7JUCqRBB
oaiKlRqLkPdQspfBrCIfzZBnEPHbv8oWZoMgPxAvdB1rOgyokIdalTxpXahklEbHLjbQYs88oN2T
lrMdBhY3HwpUuDEXdP6VmoV7ornrPGUgfUJuMqVRoIYHg83eRUxah63nTYc6l25Yuv7PusaTuLbr
xx4QtL/KujNDPrDxQ+rAD2Fugw+tz4aHuex+iJQ3A7wkxHwxhTMfDJV9CDwsAU+5qLTO5hcTdXoo
pIrgnrXjD4MX9jFlfAAjfl6UDSUgOgWV2X2fib8MCZRxj1tuyGjHo0ka7l2Wmj9E0VDM99BG8LPX
n338mThT8EmlShzHMSi+m6jYo1I3yceODjJSEqD8ftT8XLpu+T03A/QEAdCIeVoYUQVEHdSICsUu
gASAb1oHKnJoLlDuVwIe8kURI3MYpxm9r28zKgH3TuZZ8Zy1PwbP/NTTMT9KnOocw2zhaD5ztiwJ
ETZYsg/T1NuXnCuCqwXyaZnN7GA6EhgeQrrpUWQORCuD4QUoH4mpn8SJGgJgRWbZhwzFuWiAc3ms
7Pm1G0o/nDz2m8GVFtsUcjMfdOdk90OZsS50plw/pb52fw+ih076pOTP2Ri+8FpU8aj034PXkt/j
2PXQ3GhZDA2WPLYanGtVJ7LjZNgl7ALhgi2KXIArDK3Txqzdx3RU05e0VXVc+KRC9jIJMKLAVedV
ZHhp+swy2ziPuiBjNFipDzMByhgknypwjafZeJ09g4VdxeAS7WkrBs+6f6i6eXxaNFFi0LubO1S8
wLYZuYxJY0LyOLXaD2U1sBjKCnno0pyfgOOGm9zM7BD0WgtczKyAb1APF8Komkn7Fav994xcJULq
TTwuShuSSbgERbKlZVyMbCBRL+Gu4pR1HqkZYnQKd9HIkzVyNV5NL5k52XdQuilOKNODGgd+3LGy
PHa0ZW3e884YzoNh06iYCX1yITr6YRjRr7DE6MYOriHPLQR+P41jal44hPMjQh1yrKuSARFRgyHs
gBjVDsZ84HYjXzqzHOLcm6vjMPjTRaXjjDmbs+d8kuqQWkX+XI7QRlaoN11G3OHOMJlo435ZWAwN
1NMkmDo3buncqyBvAGHPMX+awD2kcAawrwWOVbgXR8jBVWyiAx95JHMSltHhwzxI8Z2ntL/QoaKR
YbbOPXNs/WK0hRNrRkVUSSi0wFxvOgA5IiO/nXmcCssDlrk0XykIMU+uy4xoxOvwFS3jLiJQj4pS
XQz3PTq2Z0M55h0UZ9TPMTDKY4C3aZJ3Nf/oS2l8sCsD6wHuw0EoWDE9cvAcY2Ia6gDZOvkkcJjG
gVcZOJ5rFjmZo5E6wfoyZ9Sobc2/VX7/mA9zBcyVTU6pabEw7VPklXFooHoBiWcJ0+UIXi7ZCcXn
6ZwLE1M5jsWhKZHCwK3v7roaPa2sa/wDnfCZNRvAkXSzv9tm7A8+2JMwvDHbv+zKyYA7h2h+NUxj
nNXSf+EiMx8am1gHCA3ifd033b0t/PTYuL2b2IVBP094hkNyynIgTN6X5xpnJnTuvb9L9BMemhQL
1KjgDAuopHuYp/ZjgHdo3AZViV1uFvFQt+WLTe3+5PbcfKQC+kfdDAetHs+IUNQgqPEWtJbOZzTJ
cMc8TNR+lGpgL9Im0M4vM/9rUGW4yrhFeqgraL/WZhUc/LIYz9xBXuPg6B1MnUkgYZUVMlaTe2tq
yZ1bm4g4E35wdfmrzDuJm8TQhT7r+W89V2bcV/AJGgqzPEI0gb3WnZiPCrsFyD4rPSyI0djhi9S9
0zt/+/k4HFHXxpzCZ/U3ys79aWyb9gBXGn0wpQ5OvgRKdSZm/jBJ+MtmzVQ/8ab+HKDGG1MYXV3y
nvG7olAWyKMc/kSg+dJIGTY7TFLwEPYAYJ7OqrkHOig7y2CECYCefuFjtUeWus6BTzN/mQywcqsh
sF+HsSMAhhREvPQgk4csN/MIGgnykBHX/GRjbZy6oc/jwBRtZILPGmky288IVh+7Akd9Yykd4uZs
fBN4yh58iBufZ6fkMQW8N/TsfKpC6pTTCe3M7DB2Bg6KEZeNNG/SI8Sr20vlZR8H0vQfW18gK1XN
glCh7Kiawq3w1K86kOa08cTd/HNnChJPtWN/AQDFPw3E+p6l7Fsm8urYzmw42KWa70YJXWDeuHOE
i7UbQ3z/MymQj4Vf50/weW5CwPlcOIh0eSyox+LCdRqIXdh9zCvuP3hNoX8WVv/NK3MDydSxPtnW
iAO6TzuA/gok1Jo0Z8MBqQ7t3BMt6ubRo9g47eTkSSam6tG3hP4QkByu7F5KDmMJeJbvlF5Eh9qP
7Ry84ik3/DuHeMPX2w+3zVs+3C4A9wY27A9qCkBowPoJNzh7Rg6f3YfReRr8z5baMYrdKk0tbuYo
6jl40K+rCZyjxjp3w5zYYNHPav5U1+zj7ZFsvQ0XDSno+UCAAJWLt09QSb0hV1ZdJyBVQFJDRSR/
1p5/vB1l63vB69Z28RAzHFza30bJXCZwrAQs0fM32+lj27sTaQ+F1vP/FGf9+sxAA5dzOdeJ9Fz0
2wNooKBS7tihyevx2Ris5h0LAQg2DAqNdZTj14UmYlNoj0BzSaZVzAbkYBMvDBKL4ss7RgbBV49C
pRFY8NU8tQIubgaUMNBn78IpZ1BFoSEeISdF+52qxOZkQWYa8wTPatDI306WXZewbisHJ/HB1V8Q
skk+T3nUyQKGxXtgts0lHqBo5QbomUBu8G0wXPM4Hm4G2goUz6vSf8gztlOT2KrJ2QBOByb+WEi0
b0PMcJ8tR1XLM0zJRHVSAynKeB7we8KghAFRWAAw3h0twPwLvDSgm7/zA7b2GMCWFJ8UpSV80bc/
oFYwMUy7orrMQvl42xGefbSawp5Dty07f68GgX9tXYFwoBDseEAToLm6mj6HlazyyYgkacIobOqg
wIcW5XffnoedSFsLZYkCrB60Kv6A/wYEmp2EY7cVvveJ2+0LQbV1SHNc8qydPsBmXek61rKOrkpl
5Wh3MJoe2qTz8DwuKg3lpRqN4xJqEQeI8/cPyoPwP4U8YVhQgz6MJCtDDt2FnZy8OZmQmoDDKUA2
0HR4+0OAba60SaAU3JA5ArPv3Cv7scuCHTDP1qL9x3T2/4ZZdyWE4q1Z55qc09H9kM/VHRP1194T
sarys9u0z8QLdvb91shcHAKAbGPl/IG8rACaJS1qJmCrzlE/TYfJaB9MVSS3M9lWYQ6dUeAaHDDn
/zg7SwLprnKAO1PeeOqF5QPssGZ7OJgE97gJINOTl5pkp0y9GXRZpnjjAfS/hrL60wToeNaCxDxb
oGQCRWGjEdK5xn1QT304tfMe9nlzxWJP/Cfkqt0CMg3KM6zok4zc9wZPsn6Mag70Rn/np3aM5mOY
eywinRfhRb/zkbe25nXwVRLQBeXwhiZ+ArEtEY9a/EKHPYs5lGNQDHPsw+053criHuT7wXRexObW
LcHcVq6e8qpJ4CwF77/sFTewnc7K9oj+E2INYMKrvZ8DjZZOZSk0Vsx7sZyAujSiyWs+3x7OsofX
KfRqOMHqVPeHlvpN45mJW9x7aaKnIWoBGCBijPr6i2HWEbGL0+2YW7svMIAgp4aHu9aaSwE9dy4t
hk6n4+o7C1rNUWZWdSza3N1ZG3uRVqmUTakhwIuEkwkur5M85QEJ7eo9BztMCzEk9N+WhsDbPGmj
o86sKoVsENpudaoOoPQc3/HJrkIsS+bqTPBy3QxQBeoTDef4PrSHFCUtZ8zSUz3lMO65HW1rAV4P
aHVTUX6DbiWeWIlhaPQTixNk8mQIX457xeevt2NtpavrWMvpcDWyForflXYAjUIX3g1NoosYAgL5
URUqfbDr2j9nxjTtrIutTQwNlQCcfghZ4Lu+DVoKExQJXU9JzYMYTp6fAuy22+PawhtTZNcF6gi7
8z8AMqjqpi3JCUvSCXVb80D8Hq3JLw7KS6BxUhsicEWGatRuYwa/fbWj38RdfVAbggW5n8o64YsG
iPY4WgRCebFleenOOtnYXm9CrT7jbAnX5LojibIGN1KoncackuZDV8lgD1KwsU4A0YOaKLREwTxe
vwo61CrYUEHfv0TRt2qysMclGsU5u/nN3Z0EtbH+38RafcKx7qamyU0ClDY9GD3qtmn+DXI0UR1Y
P24vk81PuIDzcF/Gy3cNshx7dJUD2nuJn470rwayFsBFaA/1GgDUvr8jFqRlIa3jg469foBAGizr
85KnZ2DUoqIneA24oV38fTvK1kTh7m+gGOhig60PSOkoyjoPEh0WlBXBIg+BCAq1P95z49WE9uXt
aBs7eRHFAwHEAo4X0rlvd/LksgJtSDinQQNB+UfLhFznfYUnz56o4NaagP4R6AOLQwhG9zZQBrMa
u3Q9OO+2z3lAQ9+9hzhIXKAudXtEe4FWZ5ZJwZIwhpGemxqqlPoSyCCy5w/jnj781sq7HtDq1Grh
BCoyC/1Xh6Ns7UBo9GPbNiIqGmdvkraUZUGAM0FIgOosBFpXsQwHfsFiqKG2UKf62HMxPvad7M66
DthTC8dBtMis3nxm2PhmVBQwcR/6sjIij9bVM69w8EZ+0ViHGrqsnxsYUg9h7dry2da1TILU6h90
DgWY2zOxuZKvfvUyU1dHk08MSI2kaBQMACVn6MNkxqdaN2cnSFx0dG4H25z2q2DLj7kKZrGibVhP
gzMvhzuUKS/BHJzB24onuBH8b6FW6a0maGlWmnpnF4dQML+K6YcpgVmXOw+7rRWGcjoY8HDcBHhz
Nev2aEmpMu2cIYN2FrZxbwTjKfD7HU7N1jRdh1lNk5vK2eyI2ScmitYa6EP7FbTSmMDY0N9T/dxK
NyiCLWQ9LGNn/SR2IA5cNhw3o0z7MVXjnan3uO/m1mcDUAaqAQACWn/QLGmBW7NhKJEYY3G0gXMs
mxm2nncVQ0em0sc2Hw65D32ZBokhONjMiLm4GOyvADTr/36lQPnIoCB0o76yPnQzXzIJ8rZ/9swp
pPNzPzqx6X7y0bW6HWjruzqAWELzDb5voGG+Xf25U+eQSwB6uSvc10UAv637nbrK5mfFkx/VS0A5
zbXpZOkAfURIXSSims66oSFR4jT8H9LOtDlSXOvWv4gIEPNXSHLwlLbL5aryF6ImAwIkIYQk+PV3
0XHjLTsrrzPeut0RfU50nWMZ0LT3XvtZaPf/+EnODoMWN/DpgI3HP98/iSRDHAP8MMNiey6M6pFm
U5ulJZt/GAb5eBi0u14KwNf7YaqlKSOAAPHCkuiaz+mNY5st5fPu42HO7UrAWPzPMOT9MAkFoHjw
QJXxqXz2OrNRM4yqksbdmbpjFybBuu+c3lwhYQoAwUdciNnwfjBv5kjohX57gPUXqtJSX03BvLbJ
la92RpBo6S7WYJp+/IjnPhjSzASqI6TswZx4P6oAdjN0xmZCLXV50PVwr7RfmJl9/YdhCEClSAYh
9j3dDJcBhE8djuBfU3dvrLfhLMmS6VKi8uzTvBnmZDMUJXzTOkyMvaESRltT5pIhR63gX17am2FO
Zvmc9GSMkwFbewRIefU5QqWPyc//8MpAS4+9VQ+NbMv7L2M90oazotPBhfISWtYyrjeBjszD6I3m
wno6d4gA6wA2NeTeMIU8eSDCQnT3CUSbqQ6fiEiOrahytxm3o7NsUT/4h10CoaeP6ebjP08T9WaE
NH4J4fbQ9umug/MjD1SedP/QpAGaN65duDa52PtOLq0Bbqf9PPLmak4ZeJ0JVD3pBt085XLhec7t
E/jxa84qRER9avcQl9hx6Vz3VxF6GNHtEvcABODWJJYQ6UCL9/jx1Dg3HiihYKjgb9RtTj6XcVrm
qRbEzqia6fUcpXWeDECgJpP8bX3x8vFo5+jtKDP8Ge7kxhS489z0qq+v0L/o2V2L+vj3vqP9Ueio
qoG3T7h314Wp/jW6s/zWhMtwPy0hvaYuZ/hzyIt4XoopoeAn4QZb24YBcF1H0YV1ee4chS4aomiE
QrgUnb6XyJt9DgjvvuNA9IfOHjflC4mNc7s0zhvg8kF4+ZvwrH0WDlVvnL3E9e5eofYQwOppKMt9
qUdxO+tpa3QSZdCydN2Fz35udwN1DIsUPYnrdHu/I4RV5xinBk4PVcoNi+uCk+mTb/3dx997fUun
B9GbYU4rEmlSQ3wGwPsBTMabrmwLfxh3lNWHxXSPzr9Yw65EGfy16vj/4vTAhAa3/47ovRU8E+gv
6SGwclovh3hxV5ZNBtOKPDSXyMxnM1Rvxj0tIUO8kSQlwY05Kvv625zQ+laWici7eUR8W1p6C1t1
AbuMpM4CCIKOUPJ5Pz5+1We/6J9n/6+08CbsSaGHTK1dCdTgxsHxs2AaqpXy98ejnJuzQOhDWIAY
FPzLk32QN750AVuHh0YMQ48X63/3om+0B4cGZPL4kp3cpdHWRfrmmaCVWlIUWqHOWoJt1x270Gw4
SPLDVKwY+JD+7+t02OL/PN36jt+MB5CymLggyyGy9R2FVIcsfMOjf+irfjfMuie/GcbBjS9Z7KjR
oOTeokDwkNbR96oxn8fQXLpf/JdOOV2C4OKurbkBkMx/ZWhTqv1qku1V1XsoY3WdGzDQWDQfMo9b
aMA5BFU/Zta7P+vVXQQZpgWiSEAPf0U+M78g2ILYpoFk+5KJ5LkZizQQlP9wNkIYcTKXHL/C7teU
+uCU6bVS5JBqfqubSxjAc3sQ7sIrLSIA6OD06HZDG3Z6CQU02GYj1Rd432blfOXCKyZBZPHx+lj3
zZO3jQS1R9A+ina38FTbUQ2lWibD5oOBCjOzQ9dA9tSVBRTefYYuxfkAl7kqr6sozlTV/0PKGszU
GEXgKIHk/fTiLxbnP9tMeljCKtPmOVYLmKn/cGdYu4XwKhFd458nHw6tAaWfmGQC/WSETPh6bGM4
5cxZBT3kx6/z3M66OsPG6yHsQj5+MpRb2mhk3En3sMBW/cYyGzabxHfnZ9ZoEWUK0sOXJuDN06IY
FuqMOqPOdCeoe+HLnrkQrB26cA6Bq0X4FwqEo41SwI6JHWBJ/lOi3TTTo3vhVD6z370b42S/i0Qn
seVatBVOzVLIqmSvtqv974vRE8t6X6HjuVdJ/ZOmbfzr41d95iKIsXEDBMQ1Qgb4ZO+rm7JXhgYO
Ov16spvLKngKFgXXF5e7m7FNLnHcz6x++LCgVrIa5IDYfBItWiJq5SzoeoNsn+9cw8w+EOlYcOxH
Fy5aZx/tzVDk/X7bwVeGG1s7ezN/biCFmmp76GMkBFV14b5zbpKk6MlaYyzUKE9zFp6dUIOYuLd3
YagFbnwdhsHGZdC5XLientnU8N7+DLTOpDdHSBfHPQD1sQH/tuoe0GPt7WCiY54q67uHpW5TKPe9
S+Xmc+8RHYqQYODwj0AVfT9obbTLp2moDgOmYl5xRrZB59pDE3lsB313d2H1n5kiK8cbr2ytR0CG
8X68uALmbgggwFAd+UTkgm5/i5RGfWHVXRjmlJnhtZrEQy2DPVqir6p0gPA+2aIn5cLcuDTMyYQH
vkE7fdC0sH4wK3D9toKbLG2DC0ncS8OcTHY+VlAP9717gHVNvBds+u0oZotaJJci/fMjRQRQ1ihY
bWrff55G98uilxgQrBb9A23L7x2K1j2s5PrCbD9zqsJFCBocnDcwsj/NOMLRhQ6CDgAX9CYpqLTh
XRRqL826ZWl+zkko+yIG/WrKIBQdbhcylBdaSc8s7ATt05iM66blnmY1fCU0N+hIuwpjNCrlQgFz
lS8LBcHjf70NvxvoZGGLCUIqoip+6BeWMd/PSrSfjeNNM19ACJ07WpHMWC1UCY7yv65fQyz7fvF5
d/DHeovCUJcZMVxFtZNTFb9Uc3oHJdxee/0Nc8dLSJxz7xOqFeSpIf6BS+DJ3AnYiN4CHz0SjZ23
Dioo9UQvPeC5+YldgyBtAyNlFDbfz0/toOEvhCPfnvTaPDLM0gxA0mYzuTp65PVsc+o1ELqHlhaD
ibyNhiApdy0bdokZnmH23V0Bkb2ghUteiv3PP/+f3+3kMyssFJlqQg+9Q7au82Ihofh4Ip19eggO
cbSiAemv+wq4BGVYUYn85VzeaBdWxqDFXS2V8/z/N876pG9OIo7WP1egJeIgMUkax+4FYfu0jfYf
D3Pm7EExBNr5NXcEr4+Tj0nCrrTwSCz3hKDNst/DvDaLh7vO//TxOP9VYk5u8LCvgYAA8H2AKf+q
1Cx+ZcY4MPvBkVVBkVoU8MT0PEhjzZjjHrbcVlp23y0ASxuaEoJmumC6ttPC4izgqDODtInWVfSA
kJwauIuKIam/C9U6F6LVdY589JuezKHU1n5jYu3sWSyGQtcxumulyT20Ji0JzCYA2rRFNQ6Xgoxz
uzFq0DCRgcPW30qLGe0rgVOimkv7l3D+2vrzRqc/7PAJPVjFxGguLoVwZ/cqlLNg6ZWsIcdpXOOE
JkLhAiAZj/wyU1UE4/ck/gplxiZAPY33aNr6Iuvqwl585pKFUAIkU8w7VBFPBRhV6rchbEbAxOw+
oYEo737KJe9cXpSaXBjq3LcEfg91UGAgVk/m96to1PMc+jRCE4L/s3Nu19b2wNsH9spvzTbxHj+e
5Of2BuTIcKNCCS/4C4yfoNEd7jIxzFj8ZQOqxM7vSabhtfXxMOc2uf9MhGFxDmOI0/ui0cryyeBC
OoFRUlXJLSSEF2qR57YFyGVX2U+MMvLpzSDuA067dI6gxLnv1VawZS/jJJ8vQejPfp8345D33wed
CGIIuzjZJ7Z9LZ3m2qmi61Lyrx1trpVprj12iVx99iPBQwstIkhDY+97P+SQjtyfDKhGzIt33KX5
RLptMvyDATN6knzc6TEf0Id9MvPA+POVA+jkoQyCaEb2R3nflalUeWGGn32cN+OsX/LNOdEbWtqw
hp+5YSSzpbwuUZFENXz/8Zw7tzlhIqD3GpYnKLifPI5dbK8UX0q8NaWOVOA6j1bI/ovE/nhdNUxs
FvSg59DBzADmEPMvU/7N8CdP2c6dQxetEkhbDBrVB8G3Y0xF8fFDnt0P3z7lydwAjMoZWZ+Gexgc
H/uaHlvpXM1DrkMANTu5RcK/y5Cj6TMEbLuPBz+75N484smxs5JBKht6GBto2aUT+SjIhgs0VyfR
hX3q0sdc//zNnEHVr6FopF1ZcySLy+ozvC4+dWG7TaXZQ9z3BaTrh4HqC5vK2X3rzxP+9/bfDAuL
aqhGlrE+pGOyp+l4D+ubzccv8fwQCCXwoiDTOL3/xhVMyc3C+6umDMVOOZ287xsVXPhUZ9fcSuH+
v6OczMZuiJMx6VS8h75iR6l8Qhv6vW2DSz4g/4/5+Gegk/k4gLJqTF3Oeyy4z1GL3DJvor1oxaMT
LldNqH8GSucjNLxobvgHkmcCqN3/POXJhNQmnQBegKWd9eNjS/qHKPJxml0Kd899Mlw+1tLsepyd
HtEd+ocCR+G6tVhyQJ/sHRgkF2L3c0srQJbedRHjIjI7SRHAiieENSMokylc2scCZYGv6CMY0R9l
P82oL9ELs/DseDDgRHiEJAsy1u/Xl9IW9vSkwpvD3dETG7awDeAzfnwhFDs7DrqD4FqAAB6sn/fj
wHwLvdGyHg4h5GR6cm4U8T+PPt/AlOrSXDx3Uv+HaQcubPXXOt0zEluNZYA6WEemu5kPn1sjrrQj
i3CJH2WKLuNkcn5+vJrPrTM81VrGQMctTuz3z6dCmg59C+2xpCX3M6SqxzaP3HIAq6Ehl1oDz73N
EHdgpFwSMO9PZ0nnj+CHdBaI/ZiXG7iNL5mlvUJanDo3prOXvDDPjQfnExTD4Vu6VozfP13jDKlK
hdMcokFlHRyUmF4K3qBX9qIa5tyGj80QDQrrCvsrpTSpfgggVdKHmaFW5bTm2Zu7a8Zh9KlH2Lzz
nY9wWVxS5537fmuWABWi1TL19PsJW5cEJhPq4M3NF+gsv4a8vEkd5/XjaXLuRcJABj1PuJ9AoX7y
IssAO28MVM3B59gQW/tTpPwJzpI3oldPHw+1brinseHbodbN7M0RBjMXoJmTdjpESCP5QuRLG2ZV
/cgAxhnYpfvIpQc7Wd96qOcySYP5oO2dVQ9WXlvwSyy5xIY++53evMD193jzVF0EF5KKEnqVEDre
Adve5zQgwy4apkvux+e2kbcv8OREY3romzJI2KG2y7LswHsPyDace+bkOmIyLtqBwI8QVBqYWYfo
VH/++AOePVJXlTyacZHoR5T2/lmTWkmUgxd4AKXJLgUmCNZKm2p5mFygeliw54YVPOoyO3/9eOSz
L/nPwKfpcIYzSHAH4A5F5bfIH9wb1C5VTue4/odjASkEeAigKTb5S0wAakbXLxXuWKVCNQ18pgVG
IdrFDL3EEji7HN6MdLIcmk5VQ2hsf4h5ewjYU7Uag6bocZ7QfvDw8ftbf9ZfSw/qk9WBfJWuniyG
RsmB6BgtsbGE9YEq5+e5tRfS0WcX3JsxThZC0vsdT1PlHJi/1ipEnxZwEzyOPPVftWOqfxBDAjL/
55lOVoOQYg6GBWbZngfBQDVnDlrggfa9ECOufYtn3h7EUOi2hVRxnfzvpz3hNGibindXvlbiZkbH
/SEJnWarzdBvw96foV7slgyXjGhT8aU5zE0bHtw0+e420xe9BpU2pd+DVV/UzJhSAVTdaPvcEsjt
slbNd14y31HQqICdaXrURRpgpoCUuw6b2c/bWoY3HvVuwMZ5HfxeFMFSPlRLSXeJDNCMa5WP5rO0
LhJTihdqyuc4XF7Bw/6MVBGqs379Ijtqs25iGG4EpqZSYVJYtPF0YTXkpfX5Pqh1+oI67vwjHuMr
lDOQ7enA1lNTA/ld08+Za/VjwAe+YQSHrTTpgB/WyDyxscqFL3HaL/wODX8PdHZNPnpoPmCE7Cov
OmjOnzV6/bOKO94BTcwlpACS3/KoSnPgh+YMACU03TN0zQnX2yd19BSTablvcNBnbTnNKKb4X+A/
Rrfd0k7FBLdtuF587uKGZGM/PDctVN9h7bVZBXg+flzzI9FVuAOsocqs6o7SSZ7QP/RYtl1d1BwH
6wqvqsoA5DjAmbMxiI+TF+qspFGTBwhZM5skd5qWVyULvzQNYCyKJvRakR7i3lDZrOTTl0mN32bo
Br9XoQeiejSLI5ur6GAah4FsJbeOllFWsSXOQMlst7Sskx166OYdrkVT3rK52wRuNBycBdyYOgCz
1udAK8auGkAl9uZczzWEU6AeuYkxeRP2ZT43+olUVtw5yrsNXDRTEgug1SzNg4MrQ1+6SQYXmJem
5VHG54BvcdVdiXE6WFURP2K3jXagbgGH5CZ6g0v+nCODyosUOKm89SnoOlMgNl69AAPSenwPHMlD
7E9OZh3rbgDUWK4itjTZPMPjhPNJ5pDFu5k0xi20lgwu6E2I++0Q/VYi8HIKbNOW2jjM267hOyKg
lWIpUIqACCItHLCjbwDgEYncgRB/JKO6X1r2Ao1esIlSFWWodHVFO5ofNnFeAlyaMxDZHvoycvZe
N32qRvCmusi7B9kemkzj7/higjugHedcTEpfY7K0MJu18RWJ0F4LL3VgCKP6djQCSrGpQp0O3pRZ
D5Z7Fjr1cx8Ilvcd+hGHoPweTsBPLDF97MuqvvFql2LGtqPaKhBxi5Jh2wHUsdokaYq+LjRw3MRx
dYxhQJk1s9myftyLubxmnv/s1IQe2RKZnCWps0P5cIV1DUiSNI73w3RVet/Eg5ulHb+KHPmq6q7c
NROMQmFts2w0sM5ZDEDcfkqS12ilsjdt4+esd+49AKlKkIQyNM2oAwX7eVsnI3ilYwTgAp9+Vg56
PMIVtmgreitHwHw5n3/BGyjYSFaFRcCwl4wp2g2ASH+YmuQHaDcsH1oHCtCy/iUSe7uUnY/sOuir
btrwXFnvUzRCUySJg4uqZFt/Vv7r5LV3bRronBgIYQgQcQmAXZmWc5AtEh1JC6LK3OkmcU2pOz6Q
YPYPHiiRuQ91HcpgaApwkm4pVtwxWcQPHCbJxu28I1X0tp74fPTYxO7jyj1Cg301VrwvKGCld5DK
PIPK/OAFUrawOU16dFOPXbVbws7JU+3jU49C7qEpIUU5qjqDPtvJW0ley1J2bNuLQd7A9i8H9TTY
6gHI1YrGJTwSAPaHixJ4gzL46vkTzQnnw5dqxBTGK+CZMxmD+RL99pP2ONqx/9zQKM0cVb7id7Eg
s6XzplbK3FTK8Tce/osufQBtgUfKaF2yrOkZ4FwxEBKmk3UBnRgCHE+hhl02ntlGywi+G2KiO7dE
9h8Ar3aD8JwWUVg9aFTWN3xRX3pGv0XtAApcwFy7KW2JeQXFXCcH50ozOee9kIAJUcRlBqc2Gpbp
VvkG0XYydtdBZdJscrDjDKaddlbi2ad6qjd6Lo+LnZ/aXqKElFRsA+Nxga2q+zxG/rKrE7FkQ2Xq
Yx3LedP77bTpJ/QDuk70Q2OArEf7MvBM4JNyoAhn0t4aiXo1obrZEca93RzMZCcmODdNuO6u753c
Th1C5YTGXjbjX15NcXLrUPYbAe4zMOA0r9xkOYa11tuqdGXhhgZKU3B7twbBeCax1KHAHwEC1HLt
m+4eKKnBupO+g4XkPbhB+2nul/txiH+HwtsvHvYmv568TQOKXQ7WDej6hHfJY8kqW8zo3cuRKanz
3ohoEwN4SuuBAvmx1JspJV+xl7hIQGKZin5gn+oo4bt0ICKb2+oBCj2YdITlDQevNvNBgwSlzscZ
lCq1HPvJbdH0TJcnxqIJpMUJRy7pFE5bSE2sRjoVYfW3xpEDtKeT3kaOE+6SSdyhJ9dCsRTf6SVy
c+WV1aZpa8T6aFTPBAAh9zxqsTFGJs4WjsvY0gTffB298CbRBcQMYLtpFWaDg7qd6Yaviuno4FmE
apDwJuArTA8mwdo1wezlAaOPvHSONWmHLGFRf0yjys2TBDugv2C9ansIHae6qXjY5W6FQC+t/JwA
obzxbVhtoN0aN7NT/qZEj7nrVLdtwPxfU23WP/P1IR4T77ZNkzmHzAOuMZVGE5SnC21qgI5SZ9i4
Xvi769Bz3FfufA0k0XGs1BfAQV+ALO93wDDClIQKU4zWr/JhHL3MndDii+pTgAXc/R5hm5CxgX2O
OJqD5rZzAFSBkwkQjeh3KXt6LCd3yWAD3BW9C0N5hMp2V0kw7pBuCbOALmLL01hseuwX2M1KCKmj
mxaJhMytg3Yb1jTc+J5Z1mOxuYFIT+x6r693MHqUD1jOaT6NvbqHDkxsYLIBmLuHRg7By5dUeebK
hA7NZjBYSzb+iJKq3WkDq4KZw+MrDua+SFHlzlvhgnSIem8GdJS8ivmU5qMVoGtpHj60MFjcSgmm
KMhNP7xOmBzHk4t9L4C3KdC+GS+JBV4JSalej+hL5o9DIFXO0+CrU5sp4254tbgQAY+BBumY0leG
GC+PhbplUdBtYpGCwusODy6ZjqC5Pidj7eeaWYnD0gHNVtP2Pha8KWrTYyKlpbqFnmYp0CX2XYgx
QPbNPLpV2eVdO5u807XB2Z9WD7Wk6ZPQ87dYtu7TWImjz/iv0fCbTlLxIPHn9wKshY0jF75NwH/b
ttI620Shz4t6wPlhRRuBPWBszYgCD6y3Ot7s0VeQ5tDGlzelCwOQEGxkqDDo/I2RiGeGJPtxIjuE
mu2WLUZucQIn+cLMgCuzI25Fpb+Wje9tjAcKYclLk4uQDhAalLBk9g0tiD/4eNDRz5o4EpmG/yqo
BkH6wByP7EXpbSAiW0nIrntdVtEvN5ju0tJ8w+9c7RyB6To26K+ZZq6zEeWizUy8B5iR//IJEI9G
DKASuvrZig7gjjJ4HS3HE9gw3NS+h6IH4tXrdkRzqekJzytpS/TXGfIJojKT6QA6XC5h0pUqfF7p
mhbt1orl6B8CqpoO172rroe4e2odp924QQMQtGPjQz8DQEcc+SVK5x0HzTWzjb33B5x72LBlrsey
UG5/G00UmpU6SFNcRmr5o3XmJZ8oib/AhbwEC7eGisg6PQyfvWA3WaY3iULRxAG9oBg4RD+dn0yF
nMh4Q4IlKgLLDgMrvXyZh/iRskmBeFxCdBXXE4KH+UUuOEMS7d6MSbmiXuE2CDvHuKmu22k41qMD
AK4kKlcUnP0m5eNVWLtfLI31vkce8QF+euZ5sF77szXhVViVzavtYemUJQm1m9Qf2kxGMKCLppJs
x8CHqLeawv5QD86ddS0w3APAyaGQTVb2nntA+CeeEBeqLASZ/KqCfezWen6XJc7wbaTeZ5kagDwX
GLHNSkS530gLhjjTRUyq+puNlMKdfACiVDVOJkg7Hhi6dcEHgx0OfNvpg0oX5/skSrSwpR6g2gmR
4g5lxukzmBPBgTtdsoUPLhQ2E3w5cXnu/XvYMEKkS9VzOeO8iWgc4/Ip4ZY0A4dhskB2CTwT2yXz
gblBLOaDogyqKjrvCfpT0FoRTd9jLR8RadhiUuYZJFovd+EcBuE3yyHRv4IRE6wqBNxHHBdRsW1M
Xho6ZXW4In3DReE+qm481w75qBYNTQ45Wjt8bdFeBirw9DIii5aFAhOxaVsCyDwa9fxobu49GoxX
Win8zgIXFoEuHuQODVYdaHd4zZhE84S7a+vVMvc7u1Fp+FLWGtjcJPwsQ3YjGJomHcebrhjkImAL
i1cvkgf0YsPlallueyLks1rmp1KvbqYyuJUOtG6DVd9Z2r8Qpm9jTm9AqX5o8FJhV5uEReNa76er
S+TduJ82z2YwEOFxCReLDJgORCp1FbzWLDHfgUOPWBZKbW+kg53uSkedxvqaBbaCSg7xD0tSSrKO
J8T97gYSMK0GukVVKMroeiPBId7Off2l5IGxV+AQRYhsO+KsSAy0Mc1jtS9NH9+wLjBHsrDfqg0h
tYLYDAt96zRoKMZ3wUV8HLED6KYGtb/7hRrIM3eWX6wZfyGptOGA8yL0R7TLBDIq4zSOOziBVHk1
T0vR4QYKNLIW+JxDnPdVdewSp9+7ekQYp+JjMzoAOgbJJ5fhfo/l8I36mE0RUe036GTXw4M9eG2Z
FogjpgKFJ4lFEz0MPm12jlYP0kd41gpo8FrirKDbTw5pYS3TgvPfOeiOb+N9BW1MDmNK1DVSMGYh
DAdsZxrGPPLrbtva4QdtNHh68C0pfJYMG683R9nH6C+ZhgaREf7V2I/kztRa5RYQdYDI2b6Pljqn
cAzNvXF0YEMUAHBvG+C+E6pzx6EPto7v3AG7CHB9BlRtIHEhvPK3TIUv8YIzGLeI5ll569VofMBR
dmQebsJrLn8DwiZguXrA6m8+da4YDtGMu9fI9N4kyf2EZsO73o/uZ1Nfy57oDUq9FQDSPrwm0j45
9G11qwOQXbqyS4uqWqrrwHN1FiwECGxfvQzzvAAnHoYwOfa844jr0w4A/X4zuugVhiZq3FfNcMP4
VOZLx2NcmsY0Z6T6NU7Y3XinkSJo5FffhZdPScqNN7qY57jkpot8MBLhiTeVyCzM07xbeIKYaRjo
roVmEqzfuM5KNxwLQoZDQxCsT6H3W3h+vV0a5wBTzzvPL1VmjfPEuZgy0sfjTzkg5SkRUBZzTQB3
rmmzTTBxwDwdqi2Qdk8WkMKMuKgRVERjl2HzPfNR2Y/cLimA3/0WLBoZiHa2hekdf6tkeOx954X5
rdgRoJIb3V2Bjf1JjO3TqOWV7AMKxPTwCHe8fh9RWxbwtasz/J/dQpIU9O6wmn6DKX4cmvgr+tkF
LtWV/x0XLVU0MnUzh7V95i/TtC+H2dwIRBF7n6rjQLuDmbl3L9V4j97zflu1o83k3MvDmLJHRdCN
Ylt4E4h5vNfG87a9AUM2rmO4NaPMFD/DDMLkBLYUezHqZZ8aZGE6tFE/BrR3MOGWz2FaXQ0CU22U
eBBWOl/6Aexg0SxLNon0nvjOk3QiVoQlMJP9Yq6oM5i9qJrrqk/v6s4eDYc38BI0HcSAy4xuMmwk
s6fIthQl/HlhVr2paj/YAKvOi6a03YDwlt2LCX4XBCfNkjkBIv7FjVWm7fLLa4kHt9bqMRC4vxIL
oB1NkZGt0bwJ3gbK0shIZXQgKFQ3g4NUadA9pj6nyEh1KpsFInS4WQw75EuSL9pFHY+6ZbvDDSrJ
21noBzvG/afANwHcGii6JGqkySDk+kRghrsJRfKzigaR09S3OUuH205xOICwSiNixPUEwSa5GRlQ
z5NDmkIFdZTDEUFsRxI+a1fjE03lXbIaxwetHDPjIw0Zo3q6kwxthRVh0B8D6TqTp0WLrzQ23t2Y
4ObKGdKqEZZc0aBsXKQ+vtEkmjuWcDhD2c677Tr6Qvpx3MpyApEy7gh2JYjRIchxNgOU8RlW4r00
zaty4ttAD0GGtMTtTHBTIiIVBzGFAzIPU12kFoLP1BPwwwUVO1zTA8i0P44gc4FDoeHKgATvXRR1
ZjdX4nEph+eQlUsRLarNJfX3uKk+tq7u99TVbuZXAjYfkbOaBbTszuGA83QBi5BJMrcu0neFEOR1
Zh7dBWiTRUSEWVLP/n3q1XBB0RCA4ey5n2LcKcEYPCYxKjIBhYG7S9Q1lmj4xVidwuhkaHfEl68u
jz4lFHafJZAxm9ob4Xtr6itcVjV+LvxTQnzZup50DmvFR+PTfkMRCtUeQaNR2epvU9+ynXLjPqsl
ssLEwzxLSRu5OAXFQbkLwSHgfl6773MjGzcDsEgCpQoHkLAbzXae2rboBDwFpB5+xEQfeYngvWTX
Xs33OI4+OQ2aD9HOjXxlhIwFG+R29tXTkozxXTjBhQVp0PEe2TSnaFpT5yl0cEiX2mtpE7vzHY0e
vpi2GXbiKYdr4g034NO7pK1F5kTpNa/AKQ8MH9Z9na3OMjT3B+oXiaWfwzFmu//yzqOXPqUGMf6s
hvYX5V65rchkbitiXyP0hgAjZA9Lj8DA6dkBnGOkR0ec4in6B2XA5tfYCbwiapBK6UcrN6PqO3D8
dQ0DbvpZ0UAXU2u7ooYQ9x6ryr1F6f46DfC/omq5L9v2lxPOFVLFyaNsYTk2DhZSfN9rtpEfdFsE
mncoRN7ofvgBz58DbFlaRIbymATyeYxACuilz/M07cvCr+ojmj+edKy9TQW65qbshi16JB7YCLMH
xED9higcOiH7PanOZkjfaOzeMDAVkscwiPFQEZnjORsRJ77oJlU3FkppZEiSacjI4vsIfxEUgp5O
avx+QhxajnNoIv1rIMgEULK6tZ7o9nU4Fw4yuWAWREk218tRT+0P3OR33P4f0s5rN25kW8NPRIA5
3HZmq5WT5RvCtmzmYo5Pfz4ODvaWKKIb4z1XxshwqYoVVvgDhwzpg3XgaCT7cBS4wMJnmXLjmhZ9
eJVYJNlWLFENrkvtKsLMck9QTVBB5Hro5F5DxD/1bwwp/dY4ybhLcR5R8iLZYhn8iixstCrj5DsY
uWjVxcNdbnT3VFAtSoBUQ8ocQwlYsOtRNXhUDXmMNkmnB09mqrp6IF/3Y/pNCqXxiHvlmiSImEXz
xu90lvRt0nX7DqrtLpNrl9/TfwolriErDKwtMoktHcXyNTHIHBQRiStwUYdBkpo7uA79lWI07Y1S
qNfFmEeE45YCjjmtD2XTcprSTIu4KMOTpFX3vh6+ouZ11TYl4XFK/hbFBpH4WDjbto5e1Kj2N77N
7d4M+X1P7WxFWrftK+P70MNzGCrtzUx1N884OLnU3WXIgK86ux5/WU1fQYCFJrmWfM/fm01zB+83
pf9RvaMoCmRQw40t9YHGU6uknwYI/KfJFcI3SVsSWV3d9LFP0b9Xo6fAHgOyS1jZXOe2udPs7KWe
TqlDJ8yxfMdFKy+7UXR/DxqZzCfU7kKB3U7sP4fC+WbXyD74Rl4c4rCDlVe92V64TtNAnAyBhxW2
GK4UJNJdljj3YyFTnpeJtBtN8TYiDv/IQXyQo/ElFsaxKMMQw+is3Eo4Ra0cO00Q28eBTUmV6yJw
HjNL81DBsfy1nowPIZSTboCm72X5XVMV2apUs+9RVD+qWj/QnyJSHbFBOKFEdMf886NtZxYOS6XN
wljRsW9VD5e3+l2TIUoWvpwdO4RlsbdobmvPfJPqktULi2+VXXpbsGPFNjbMeyutTpVs3NANIl+1
egvXzc48RWb7K5JNyohJFGx4T82dH8n5g2r1wUoJ8rdUir9FZVsd7VJ9DB1QfKUZPfd1+adAmAR7
936fk0usI81r1o0gFY01jX9W+0FW+xgQypAy3nplteub1tmi2hStgiLgEeEVpw770hnKQzY5C1VD
+CPNHEruSYyurPZihs7OMG2MHGBMk7xjIVP2vz0JQI4v5B9hV+4ls8r3ffEXHn5AeSdBBwUnT2UO
lHSKOI1UO5UOJGNYDw3bKCz3LSHD+ab9Ytv5wzCzhjo13DCsa5CmWf3TS65S709evPfmq6e6/9tA
s066kSShWaeKj8Kzsa5MIleqKZW/bjIX3OGFWS3BBFgzy0SvAa0zfQZFAN4QJWaOPjDtZyioBeZg
Nq37qjJPKe3yfOOnbXaBlXJpzNlKxiaVx7ZRM3eoETH1V1JarABfrHzvgpbMEk7l4+RmKynZZLiG
JqxDg3Pkxg5bfW3VdbL2pFranf9oS2Cgj0NNP/+AOwK9kgmgf0BHQnNFDW1X5uWTVebXXpXCNsTv
0S9e/rchZ/AfXR4r2fTz2q2B1q5qQ37JvP5ITfE10iPso7JT5fjb82MuIVc+THOO/In9UmlQ3UmO
JrRU1+766rkPA/9wfpQljB+IJm5IiPSYU8wQHgAK6AaNALiHsMleo6GKnuzO0HmmR29rqqN8K2Vl
tB7shA6JJmcXMOWL2+bD8DMoUOxjBiUPWuCaSXI9Cn3XVTJxlLM/P8vFY/BhmNnRUwUFuTZrzQNx
jHQTyIq9qqvOvC1ho6+DHPTK+fGWpOPBUv13WWfnThiwbaoc1HUmcnpz2CNF0Z1PGaKvigdfqr+b
Rb8DVnwUaX9Is0tXzeKyYgqjU2p2nC8QytEQ/mjwXd2kiDYIJF/l1QBK5xK9Y3FZPwwz+3q4bdXR
WDoBzCVfOZgit65DKYt2fhsx0wDvkfPLemlas89IJDcqwlQQMBr8TUZR0+yiXVFf0Pf8B0I7x4w5
yDYqQEPhms1ZK0RyZsmW8Q6Bs+8fi9FfR/6dLHNzDu91//w8WUcU1/a4yYu/uUU/jDzbNmlf1k4b
142biOhaofko6Tk+e/kFJf7FdeQBmmyJVFhns8va5NXzG09vXAMICj3PoTr1QEDcfgB0c/6T6Yu3
9YexZrd1asW5ED4aY0JQu11LrWSRX1ukxaSbUNJWUhiED10ut3e9rNcPOExFtM60JI1Jg0rpm5Qo
4R8fV8anGjPGZlVbdT+ubQUUGRS94q0o5PI3YJ7MFXUu36edZaZ0/5HUpS+Fg8O6BuPQ7gfheeo6
aTw/e1cBB1ibqmv1dqPVlLRpG6Oos4qwvTp2SV69F9040s62npVMKX+HvSVVGyReFETAQgP7WS03
vXotYTVX0L7oderBtkdzBMPUnoB/lNSXOPbr3VAFVgIQRqqvRC/Hl1gQyx8SfT8UjMjm5yFFEetm
P9qUUR27opCbDL+wJAfiUqt/wYVgo/xnoNnGLHQxpnEbjW7o3KBfiBsvFlDm62Vr+uWbE2wjipKT
jclcIQnwKdeKKXVuVgHIxQegEN91paUDCqXhvlYwPj90StoA0UC7izaAw1aY8Jbqg0C3O7xwIqej
8OUuMDGXhNIC5W4ujDJ2talmeTK6feG2+gnQxUqoGkHiU9B5l87KhbHUz4FN4xSS36s6FiedamwI
s/21gYXtX+B82S8aLBM0jOX5nvHULokTJwfnGw8eBlQVAMjyuSUDbNu/8MDhI7IxJz1D44ucazyU
YTTCTz4IWrePALaNTRN6HikqvtLPqAhKLh+j2mgJfpznL56FD/dp6Nli+rUvJfVQyO6gX9WntLyL
zO+euO0v6cIvBFBIeSIkPEkTyvZcIjIEQCYki1wlkU18c4WQeJGCaNcPY/Zop0a1kf0gW5ml9yIP
avV0fpbTCzvbnh9H1+TPWyZSqSAXVY2pryff1UFNv4YOwfkxFm7wT2PMeEmm3MSdiXeFW9dgKCts
aMmqp2st6alOetIuii8AqheuNS5TAyiRrdsI2M7eJ2pBreYpduuWOpVXJej3BZoziR1feAeXYP0O
XkKkY+iEOZozG8gZ+kGdXHYOuVY0KW7VQfKkVTV+wgRvtkoFFWvmDTiRglZwNQJsUmNNr3dyWYTN
hWVemjSoLH4T9HVk9KI/f0pntArJan37EJjaLcpBh65RXos0vTDn5WFopFrcrhOb/vMwFpDDAafu
+BhkZY0ON6QF4Q/dvW83wYXPuLy85DAwphFH+sJsr1o7rnGMD91x6FqsSFsLh10UR/exqgYowAux
zk3xJgPaQeu7i9dK1wQXEpyle0ClWKGaE4CdS+jzfKuyl8fBB1elDzyM9nXh0UqraLNljyO9+39/
VOjbaiYcT50nbFr8j6mpLFelH+rWoa6E/RPkuX6ftbn0J40Dqd3QPAbIPWiw3nIa4eqFwRdnCkvG
ALDP2Zlz7WJrYsrKau76XWttrH7qeWM8aYLxyfLqRx7/RYbqUAlC0oWDSkVrtrR0wFOgmtNLEvb+
vgHLDSbQsC/kUksblgkxKTCnqA7NzoUH6HFQ/Cw4RqVcnHLNoPQEfyXYFKpiPZ7/fgsJjcNXQ4mV
weDBzGYUSa2e0AKj8IRfiZQHa3VCQUc7BcDrX4zEUFw7JtzBObOiwR3O7zA7POhq1m+KTgXyKLpd
Zk2dzSp4OD/a0tbQuFmQylMRDJt/Ka+qSNOcNHWj+GSG5loyrvvoh9N6u0K95Ciy9CTBkEKViQef
u1v7fAbAZmAbFYnMHRNLeQt7bCUkMxH7v5gROBIHXgqCE/MoZrDkLh0NLC6jOq3W0FOqdQQk9zZK
M30VRenPvE4a9/yYi/cZYeZ/Bp1FwV1awTCCLeG2TdPedxGwQrXv7nzVhmMNk9awV1abq7tIthzc
rFCk2udCTl7P/xqLC4x4PZmbOr1dswOhKoUotbxC40eiq9e0wO09w+kuZMFLo+jsFJmsBj3vLwsc
RTloEh+/Jd3udnqeVZsk1i6p1C/FFkROKso8DIJ32ufN0qod4XVsxEcaM7ax6QyEIegaJpq+h7AQ
XsVqkcJLkZT8VUpyOornl3LpvMM00tASwz7ImZ/31OuGsalG/5g7RniTQYAD2K001mMceOF3XzVz
7cKIS7cZjf+p9Yq+I+3CzxMeW8OJKx9CdAs1BCbNRqbvbcmX3DaWDvyHYeZee71P/U7Cv+SQyPZW
MaQd0lu3GgiAzgCDqDmJ/hf3GSVExMQhXQPlnr18DQCADlmY2G3lHNaP1sftg9+mpMqxxOsMqsVE
IOr811NUFutz9EvwZv5zBmT5q2haNRZdSlsWwseobezA28mhNOG0Np1j7HMlv8ecYGfRs5fR1W4q
mr2J+Hn+d/i6g5C/QnKPmr5j8KfZvHu5QybPawtUdZIHIy7vVVpQoCeLG70fLyThX/cOr9+0U3GF
wjBsXrZRnTxtY1Gnbq+DYrcsAEzXmXEh4V0cxKAsROWL6HDOdJXHtgXXkCeuZZT7UUf4HNP77tf5
Vft67BEemCRTJuFqlYr951NgeWlTJkXX7oxqImDDGltHMFQKSazlMb2WfOtgSuGFSHBhZp8GnW68
D8EZfasI3jqZGm22bZ8qq1RUmzG88JG+3ptMDUb5PwrP5L7TyfwwStTbhVrWpXC7pnKbULmSBFzC
88u3sOnQVuHenOJqxJpnl4hVmwS6CQqMWXan+d9rfVyZgv5ueWGchWIMk0HLQ8a7RtbRUvg8maEt
A+K/AaFFnOP0lYESNzCFyUxsZWNdn6yMUZT9oUU371uVj9XJx90LgFvkpPkOvKMf7c/PfPEbQiXD
eZDw4ku23RZNrubo1MJ8q16dctyEjveaa/3T+WEWPyJFEhU5Rvze5rdZ4RUtyEGtdEUaaNDTwJuY
UdLtzo+iLH1H5EW4wlAa+yrd7JuBU/qR07tBgxrTGuBL+pZ7gfGuhwGnIGniE4IxyZ0W2saTXuqa
2KZDCjpboCpKsGiG8QnZXhEdmirsxk0j2XWzIVqKlAvRwNf3BKlPHEsmmTIkyua5RYtvQWtBrnLr
4j4fT3Zb7NVMXnukFcaFW31xURhEtdlvqHfP9hyaojXd0KBxWwMMo1GIcauVlv0s+fjtDrknLnyF
xfGmk6Q4FB1QCPi8xzNPJDEAqhF9ocKtRHIvopiqNMHH0Ddv57/40r2Hn8h/xppdQYMmi84LDQmc
DnIMoQWtcNRekFEYVkVhPRo4mKwA4UeXEvGl/Tz1nYlduS6+JP1m3Ish93F6QIxLuuZFzTaW3Qwr
eIGQyDQgdpEf27tm9PJJHg5htU6P95iQ37Zmn588K6k3eDpfag4sneZJnXkK/FA9nR8zNAAcUMG+
5qJnv0VVAbeEZKek2l9c/NwVGnKVCqow8+wn0BVQhmEeuklvPNlFdgebaxd68oVQYGk2qGLK2iRb
gmrKLJZN+qoc7bIbXEA511Yu4zBhrXspu3A+lqIeEjnqqexVJNXmQn62XwS1UlSq68fqqHerRFMz
Bxyw4vsn3tsBYqoPJKOkIa9DqXJEdNMro3QfWhYu5LB9OrGLbMN+PL+3l64Iau0oURPbokY5n77k
9IUVaIicyP5rain+T4uG8aoduuYAlFnbBG2KEcj5QRd6dVgvIq2vYlA8lQxnt4UiZ11pdl50lCta
nDZsrduqhAJmZKGyyRsfYjdEwIPw6uIQhAZvk6cXMMeq37IKEVRFnujCr7R01hz0xrGjUWgYzCX8
FKRHOxR6ChdOGnTuXlavxgRu0vmJT0/8LPQl+XN4BFGo+irFj7p4pI7pKLue/NZYQN3GHxU5p5e+
qWW7VqxXS78AJVnY3iqVLZN3Ci/oL08AdLo0AMmXHfNWx286UMN6XKthTDlmSs3yCxNcWEbSCMqG
xM9oEM2XscCQre69WHO9SCv2edb31+C7lQs34/Io6DZRC2Vy8zKM1udVIQpPooSVblI9vY5y/8K6
kVUtfCsVzWNHJWnHX2N2MnTfFH4ijMAtDecofGnjC3y/ygKOiRIo9j4BpZyEw42cONejNtwFhbWD
DAzY19LSTTmOt7klXnxycPB+2Tq3slOt2N9LoGZedudkXgA20zthfLrt/OHZH0ExGc6ooNKQ7OpR
2ZALbgLZv8F27tpuAS0bYhIZ/WGU7zJYbqsXD4OQjsFovLVRe9NZOXpZw9aA6Sd89SlovethCG7o
ZvxSs/IRwNqudhCZH6LfsnhS0ddF2e6Ywbf3fOiWUQE2sn3LGv+kd0O9w7ge1lXibxoiRlOXdmqa
vVUaMiKAIJIgfIE/tnUqiiV6+2ak2V2htis70zZlRdG4/y1qFGk0vXoSY2msgsZ781CmgnNh/+ql
7hmR4qMKZH2XSPa1Opj7ggsOL/Z1pgxXORgLWFcNvCk5XCU5j54eQgJDJHnXRPE9/d23DoJTFCs/
DCSZ6QAfwqBG4Kd17qOwuJ0AxE0obmzAnoPoD6Vpb7wifg4dc+8p6bGNvU2SdVsTANcoOU/q0H6r
PHmdwgmMq9SNq+JJGnRrbwwV3bbuyrdAwgrUI9ZV41w1/J/GlldxoHw3ungf5vG+UDDHVIy3Oggq
3NDFTmj2qTCLK0sv3TLQ3bqDyAvPx5UtSCmNVOsHpxj2bdIeEkX+Ywd4z2uBubf89qC00WOPIEdW
/M5Ad9ettnHq+E4b5COreERp/Cd+ogpSCvqJwOVY6KmrhHoFkzkwYE37O09IP7ygslZNbz0AAq5W
gWO7mdweR6xvqy55zux0l8TeOlH0daalpN3S3WB3d6KE0l/F3ruIaYFpUa+uICk7BZTasB5gPijK
H9TA9XUJCQ4B/oPkRGLja8Z73us7O8s3RllH60CWqFugoAInATystPU7OFCIh+oJsmeG2EJ8OI1D
dp3W+MyK6pcdaq+A3FfoYLlCQNT1rBMyiI91lABeLql8Os9+PuE3fOuY9fp7DzvF1jrIkmN98gSm
JVhCTTIK7SpSlUfYxvei9DUG6qxd3/Uymgn1YbSaXzUc902Q85RYfYsnenIVyL+tWmtXSjxCj4RE
uus9/WigM1KQ2KyAkl15TZiscoVyVh1jaFaEA+90cq1r47bWiTtBszpVcCwkkHpy072XplLC6PGt
fR5UzQZZBqD1nb+vVOc7KgnmqlRY0jREi8Qb052mIFESd++A0CfSylViDK8JTO0tnlTfjMLR9lXh
iAOqB2LdtUL7EUqxDstBwZUo2ARj7kY+4AYtLjbQDmEFlmgZdO9w/pU1mJn3KkG4pRX2WlWlfNPW
4jg0yk/ssZN15wsgT8NJrXiLtP5GUiamt/Rc5B5EkZxtaecn2xvB8ANUNYIfpUiuYk8nOojlbVoi
PZNkKkwf490qGlcvHWrvcBpEcDRs/Tb0rd+q2W4kAT8ukn+VsfYE8WZr9P2WuPeQtbDjLaiPFq3Q
LgnSrTCaHZlbuQrsIoJ5xSUQC2HtwMc+D/VwnWSTR1d0ILv4XsPc9IrgoSzsP05ms4bJWtO9HeXH
R0t0V3YGOrpTuhP0o7VWNbQ8JHkFKXVvYrwBNWO4HyXuFiuyKOR7z40zdkh+R3cN9oStlm+8vH3q
I31Ym1372mvWjZnL7+ybfVVVN35kXXWyums0c5ek0vcudaDGK3tJCrbVGOlIKNoPhhf/Lkql2lRJ
scGw9+gjbNQVJsSE4pvqDVdI+7hOiKZGEivPqgrXoO9uVG14NWNrE9bBCXl/fxUKXjwlQ7hd0lxk
HfZpg0gIFmXamP2kkfDsyGDybd2/GYFjryoJiqMz6O+ojPzwauefO3QvRAaBHZWjogXHXQ712umT
64Z7hJ16DzE0x9Mqu7Ey/ShlMu5AQ7YlpTr1aV5t7TjHzwsNhXYcrrLMvwX7OjkP1xxw+YcWc3pl
oR29UhxLTTsaybtjtHeWXf6uovDBMmPkOBKeF5hMhaetg6S9abtup0TxTWG+gBbP0OYBVT+miCjh
MJAYQqxin+BY0SW0oEYVNRHbXMUqyJ5UNh4hD6Vr1XEegzHrVn6H7oheOCj1WC5V3JdGS/etn/Xr
uNPfA7UeV3WiPKeyXaxKKEVSMEKRr96NVvlZdSPPnBe5lhMfMrnT8XQQG0TpHjIBkVCS+0dZR36A
MtEVPHiLk6a/1J531fbOyYgMOPCxsRdh9KeFNgx46sF32m0mix1k42YlSPGR0biLHW+DGMA6s5VD
3yfvRTi++GN23yr6bQuHxHKCF0Utdj5AwJUnWuhpUolxoiKtwkbbNN0N+gUnyx+QkERSSpIqTGsg
qRcwXAcpfMxGZdupyb3aWxuC2IOjRnsZKi53JA04qTmqpeJazbdCwABpCE0C51p1xm3TSf1KGjwV
KQgojR2XG6S1a6l5NIwu45eooMPGcbgqMymmUmoNGyvCsbuGsMd92H8HbQXx1fC2UVF9l6UCbEq/
tZLkqQjB3CkwmEBTcjEO7BiUl16UtNophviVqRB+vFh+yVNr1/bRLZSUm7zRb1BCyldOjhNV7h/S
hCp4aWXjFtwpohpkA8Lk3TTbExoxybpI/HclG9/MjOK5KT0pXNErEaXWGh7bRDa6bWPrGmmwq0r3
12ZlHBKERfPcRJlCVlZK5+2EX8A5Tq6jwDwMfrBNxuhUmuWNhT8CSd3POFBfaUE/qrQ1VzDkTgO2
GFISfcsl/ahGf4xRQ0Vf3hZN/wTf0gOZrjzJoUi2jj/+IisgjgkeMIqzd6Yybq3A+KX1mbQBD3VM
A+fFKPVvqQx3ro0PKjZraKkUhywnJwyk6MpM/auyHbnvMxlGljiYbYr6TmBce15fEhsa10mJClCm
U3LyIE9VOU37ejhoZgXfpjbsnZpHa9kus3VJGNpnFgqQFo/RJZ3AhWoJavIO6AHdpKQ4r63jqRSP
nUFVJjOhz/dAooo7Gw0StSo2jjHQj/p5PqlayAZI3mkGgDuzSKxnpSDqQHKcJn7sjlUuu1VC6FAh
13sh51iaFrUY8mRgJxQ/ZtXbKIBynIlGd0dkwWsiJDSpN6YvVjTy2k5eBealOu5CsgjUAwQGTS6b
Js1sRESprDwJPMl1nFzdmlIm1sAHshPP7E+zyw0U+vN4Wydeu5YbOVyfX9WFxBGBU7yjJgNdTPhm
q9qPLeWIQO3dzIjQv5AU+WhnZrsyisba/vuhqAZgmUY/Btev2VCS3aka1LBmJ6LsVFr+HwXBzNC6
tDEXEjqdY4apNzVDAESz9cRlpa4rGbUULLavhe880DK8xvETuYlc3ctJeCmF/JpA8vV0E+etqfs8
r/dDUpadhH4KjM3rwNrbAhUOCFJRd39++RR7WqBZWYG2D+1YQCwAn+cnwCu7NC16Lzz6gfBQsNdx
1WtF1NwHUay+O5N2rVW29dGuGmRlU6FtZJTG1yNJ6nXUcb3GPgJeY5Z1GzSLgl9KlauuUrUJv3rD
eumNdZI9IwTQJbfbnst1b4l+2KLT6ZwIwMVpFAT5BfoB8UYg+gLDA+m7FFd7J/vljHn1GleKdMSJ
QXnui7gIN3JqiWtTa/CXbZCLhOwMI1YKHejuCQXzotZQKGm0GA08FTIRFpj9rkgq+TX1evlGFomx
jfLaQumli7+XSlZd1xCc1xA/e5LGyLhFbnBY903lu3ZotUeRpzl/iqH0dp16qLzRycnSpPAWanuC
5h6QptfS6mtlNTpI4a5kb2J0JjbgQ4dwKRmcZD+qKrpZhd5HaKPbSrgBJomdIABo+ybV62FadLHW
DIpYkRTW3boZo6iiKkAHHk20/mjkbbDGP6jxjxaV9E3UVrSZUFeRDyhrWWh3qT9lP9XIDkPvFYdM
NHF0aeh3Yabm4Ya/PeyjKivuTWanAAGL0PWLJ7azOUqBq0letJW9sdwYaiWjFO43JwOTyZtAoGwm
kLlZof2h39TEOjDt9QrmmW8cIO6TlMKJDDcEqc2hMkytAuEdZX80arC/ag+ROYBIBszAurR3fR7V
04WnmglOEE56B1JLXw/IVh3SBiJ/3I3BlZdq2l2ijuoGnSFlXRSNuRr7IrozSttHxx581zrogGlP
vnEbo5GQRBtJ5Quzz67GLrMgkMKCV8pg2ED6H/ojcg/Oc6h4zcYHxHEQJkuLF7b+Bq3buFYVwCRZ
50kOTPHmRwMJ5oTnUPPqGRZKA5rpZeVKRolkTT1pjAlytTDco0fm3zphUtwUUYiIVNUaWzNuoDAi
aroLIqTMrDFHMSeh9WhgjelByRVS84A8kXjMo2a8EjLdoJU/IovXtHl1o6C28MNOLOnB09p2r/YO
AoyWBqM+i/y9oZXKropz/Yct9emf8zfBwp2NkAj/UbSa7OSmn3/oYtpegzxqXXmQOqKfUaM+ZjW8
R0TbLxSzF95C6qQAZ0HP0sefN1+SEbpI1gSWa6coRxfaQJqjVMoGS956lau1tslxqnd7Op7hhQKj
svDag4ZS1cl1G5DLvCxnDxBtSRHDY2nXnfTc55Kz19SGGBPdRPtX6Zftk9ck3hEB3PRGs4xJFjNS
c3sVJFV6JXX0DXctoHu0VTTun82//wRUJB3QaJPX6vzSHxQF6bQ0AV2nR9aBtkWG6qRoUPQY4wvP
5sJ7hteaYqE7Rpv3y0qMqJlBd/G54OoQsZtvXfitbt/N4ZUL7y9mZVq4nINj0NUvhgAAFwt4EYYN
38xLHyCUKuiq2hVoVN+/MNTSrIh1JrgEm5h46/MeNm2qMrkEcDBoiaiKprEmVTxqSkb+nvCKbEus
2C+MuXRuPo6pfx4T2R3VrmobwWS/VN3aC+uDowfilgqZd6GrtdC35JvhEzF1PtSvfQbZ9hDNUJ1D
qz+gDqKHgtLWsSY7PL8Pl8dx7H/6GQThs2VMkWgrfPrXbobuA7T1obertR1k8s/SyxAd9oSMIOr5
MReXEZAUflUMC4Pt8zKG8ljEo+KlxxIQsw/xUDce68bpSBpVvbb+x9FmHy1VPSo1gzEeRPSc9skG
2iPKMJe6/YvbkZifVieIM3zFPs/JhwoR6Kj7HZqu/qUMSNH1ZXSV9D0a08pbrCi/z6/h4ng6LI8J
QE8natZ14EGHflGj+aSA+GqKG43Vo6eyHoKTDYD//GCLm0QH/KUZTO0LLqMpZcU38fV2G7kKnyQl
Y4Tct1DtVbs0+E7NsUgv7MvFPQLkyjYwBjTBkH1ezyhDshup6MA1fP8aetJT2ut/arl/PT+z6ePP
I2Lrv8NYM4aFj0SWQK4PvejOu8VRfF3p2vZvhuAlokSpAi6d7YwqRBQsCxOs11WvRkQGWLyVhIZ7
fpTl9QIFMHUM2YDz/eD0iI1xMR/U/hbVKd20NkPbXvgoi/sAcCORD1+FO/7zR+n1ok2UqCWDzvpD
E7z4mrmyamKk9kKqsjgbEJRA4bjhsT/8PFDb2plc+bLiktceq6LYe32wJWbc/cWigR0A10s2CUT0
8zBl0OQE3tgHDI3YhEG8Q1tiO4z1hWVbnA0SHvQHgbhjVPB5mATd0cLR6V6UETowlFAd8H2aO+oo
/pyf0MJ2BqsPhAdmq0mKN5uQF8EqFehRHSy98r+VXh2RsoX99vwoC2EdpC9NniyGJnzT7OugBiDD
LDV8V0F3OP1lhDLqvY9mS6KBCEGv/fszapOsygrBkjpFMJ+XL9KCNKvDJHEzUn9Ee7+rTffj/IwW
1u3TEOrnIZCuV1JLb8OjlxXODyOlUExO7l0CJC9sBOoJMkUFHomvNoMGzGNTFI13GOR6n4T6DtGv
fYBuy7+eDcNgbsXbAP5mHlvqToEyNtIFLnqjp8HzXipDfDs/xMJN8HGIuXyBIONORVvy3JW1edej
3Og2KdrBIu51aLiGf4HWuLhyOCiDDYTTqM3hJ6h2dIBvPN+N1XAnDep1amXr3r/EAVjYB46iQJ2c
Xh2AELPzQwG1k2tIVAiatcgqhdRjogsfZ3EmKrOAWT9BW2bPgVUUtt0buBbaBQK0dRuiOFlXRx+/
tvOfaHEgKnMTl4A7YX7rCMfRk3DabJpflN5aGmqjh7c4Ncp9FJPUf33JgR+hLIehiA5q9csXkosq
QbjKPBR1cjC95g+n9IEq3tv5WX2NexhGtcB9k9zx3M2WryZW8AZhQ/wsmlsevANazFcKBl38/WdM
736fH+7rIk6omMk0kEW0AXJ+vhj0vvZiSeC2ZFMYAFoxSoW/lRKPlrpFFdLZnh9u+uc+hyOgYmSq
qPzmpOXz2QU6lZrWZhFbouaVqqk34BpdPcqux2TSpg0RMyoPiP1dupm+bvzPA08//1AR0Hq/d8CY
WodSqzBwwN93M1bZpT2yNAo8Wh4mKpDc57OHMMiltpJIRdxS9vEEtXBOkDZGIBESnV/H5YHYh4AP
qY3PP5uk15WR1zg3Tc1aXFtOiVJeqG0s7AzFIf7+/yG+RI55IPkRlhcu8LQ1ffsaUEdKiU7793Bw
FcQ5rzlIcEM25zDKZmgYqYkHV8m9vU+nKkcBSlcKGFHa/vyyLYAPP481XfsftgEiyXLbearjGqKv
QA4VyS2gen+j5ajmYf3LC28Z4imBrLfBV7PZ2pYkNoglQJolmLrwFReW2MDz+h8KhgX0cnb4Moxx
a7UJbMQ10/dcGQDEOC+5Nl54yxaHAfis0ISCYDnvYPglyi2hpFkHza7XodLcdVKDRYd9AWT9NWpi
bU0SGmXa/l8uyLCKx7A10uQIEd++BaQa3dhhomzDvJa3iOK8EdZFbqCU0oVl/PpWM7A1zU2mzYAX
3uePmua2mQw6wgN14z3KYXhShQ1B1kPigYTx/A5aOHjYCar0aP4JDucVPy2royFRYsWlYPqMzuGv
wbtUzlr6XB+HmF1VjhjSKjYr54CgA1YBWpodp5YfkF9U08/PRlkcC5jnRLuViaSmn384D5WEvjEa
x7BTe9Hb2zgezIMGpFzftxbVHzojE1O+DXIUH7HtouGrm9H4EPBGIbAoikKsR+n/SDuv3biRru1e
EQHmcMqObEuyJMvxhBiHYc6xePX/oj/8r1sU0cTMnFqAd1exalfVDuuBW2xUVtHv6LcYEBBKRDTs
b//QlVORMABRB45gy3pTnCznli+AdfdeOD0aVuPaFCqlaLZ3J3XzEbjyidkkXJfnNiXHXjpxO+n9
OlAqiphIPHM+ZcqLhuD4+faIVhbtKyvzbrqaeRJz8PkbSG2S5QXF5yr/q40oPJCDjU+88oV5AOJa
eZjBd1ieFJAydE0kceiRLxd7qcsejVGc9cwYNwytbP9rQ8vzIu3jMEKwKfLMLP6qpoSlAZbL3Unu
/JPwPdX6ensCVz/Tn4FZi1dTbZGKRTJq8spUOlhdtvfjfuO4WDfBzWd2nBTALo7zAmxYHAq6AtO+
OA5+cdfJ5j9+mKlcxPk0s9MkXrjYgEkdFSBiLBrde/jnZn9Qo2zDL6+uNA0N1Nk9zn3hr1ea38Xc
5kYlvUiy6gZxpD6Bx22OCZJxT021RWRb6TKeR2QT/aTrfU6NvDZXxG1VKGieeLWIv2gROixU1u4y
BfB1VuaXMHJ2iZPu9Km4Vzvpy+1FseInXhlfnO92wUTT051dlNpUH8RY2TvguDZXCXomtFDRP4WW
+v22zdVVwmi5tc+96cuHQSEjq1A2tuFVYuo/1YMUUncYOxsjW93HcxZ9FqdW36QDUODI0PbTAk+T
EUqp2mOMxjL50+fbg9kyMw/2yi2NCjWlyMBQ7J35JzD3Rzq1X5Qp3d82s7om6TNBApheEyAOr80E
uUKEMBc17Tqx6wfJIVfPTKNbOuHxtqXV9QgABuFTg5D8m0CyUQJL6DVygaoP290P7yLRvYvU9oMp
OUeTOOUgLDDlxtdcqjcKH1Ym0yYKgvsw2d5v2sM1qyhSw4e3BnC73rfIalEznFPlKgf2RmBs5WGF
e6cTjxYZ8s3LXZcYaldN4WR5EDSAuU5q7ZiuSHO0aca8/WnS9fAtk2L/W1Wb0k+QmtlWomVl6736
BYutRz1bn1AaO3kDcr1x+0L6E23ZX6o+uvo/71UiTnY12oVjbipD9YOW2owuJAEvyhwM8PCxVbb6
+1eWKXaINzoKkUBneXiaQaML0Ef2uRzyZ7b3d10NB7e2HY+mgE+3F+qGrTfnp10gWpVUsZcEfLni
rwC8SxG8U+KtHv41QzSSEeZmSMzjwkF3chyhZoq6iCXQ46vMFxAJFwLVc+2y2CgWW9t9Nuqr9GNx
x5zr4F5v9B7csqJMin0m8ln/MkeerFTyDfvOQEQgUPQJarZEd3veZ0c/DaWTirjdxs1E+d1GtQg7
2Lx+KMejJIDY5OKFEASmHQXy6HsojJXGEXpNZ3FPtfvJzQRe9SGNRfupiKfR2E2VXRQoEsiFhdRC
rg7HWqCMtZMFtTmuaqWUuomU0tl97KBk5UoBJa1u20E7VBX7RSAfFe+q2BfPBp+UB6WYFJU4WD1R
kovuwJNh9d19psvSt37QHMoRuw4VGtsKxYC4mxUjzJo0uWckmtG6BPKqaS+3dfCoUadf7XN/GL/r
lDh+QCJqpvQnaIDucyohMq8jsTHd9SMZJaStxa9p8FFuRUfeD47cNX1aPqLG/pyJ1H7stLE5yIOU
IitXR5Lh9loMJkYKI+Rce6MU58SGYk+/yih/NdGNeaE+20/2TpnmLcKtkf0XH3ycCWjdhDJa6gik
IHP09FqEW0NKMy1hfokGkzqYuLZT8zh1uvFcSpX8S6HBmqjFaOt7VC/V5lAjo1juiwLoqFvGcTiD
FsNq2Cei0p6NqERFLTTyb9OUI0c0IAfAT+ziWqW/FnDhuey0ujgkkQgYQENRuFtqTkJ/ryiVu8lw
TOSJrPqpNhDCua/iqtV3LXK3L+C8p4+Al6j4VVOVCt/SGnqvz4DYoSzamC+WWRKNSsr0EQGoHtJ5
HBqq6zdq/AuJJAn0RSXi5gADGeHFIe+UDwnhoQzVO7/4IOQqhD4eUej3MsAHV9zGb2QdKI8kviN1
S27ptgdZO25Y3Kwyil+Qzlys8tpEUFKRisBTG3sf6QYyc8Br4q1yzA0zS2ibovelk4gp4coKz95E
nHE3TrF/JsQm/vk1gVAhwUKafvFYy6SzXulpLjVm4MkowFUfaUSEM7/r9Ppf2SE/JlOuQrZ0cUXu
8yhrIi0DORWjAf1LI0SRUJGnIhh5+xPN16c3jghi0v83NP/96npF9xM1aopE86tmHIKxJ0HSnP+b
iYXHTXzT5nHuoNiSq9FuNKi27Ky/b9tYO+v5Kv8bxnzEXA+DTjZqC6Hp+/KLo92FFFc5ILNz/RJD
DLxta/W4ovyX1meqmt88YCMAdwH7sDxrcny0nOgUxtJjYOd3hOc2Qp6rw+LhPdO6iCYtE3GJSAbN
GOXU06WKSnK0jhyaPgBpeUiLXQqr3mq2XdtK9MESfueWOJPzXs8jlaGZiZSX71WTYXlCqSRX7w2k
m5za3AB7rE2jSmR6Lvq1eUAslniY4nMptMtIBf8Fn95NkRDUrXsp33jQrtpRZXYr5QD2G2Cdk2hV
M6UpUOXx6E+FGyrtPhUWzStbtVhrX0u9sjQHJK4WYUERKu6fXr5GNf0dOhPZeNH8vn3J0gHePv5a
OaopQsa31+PaFr42u/hmtfA1CUXF5KLAznl0fKSo80YxNqysrQyd/aXrLHzasRc33GqUmiKfbOtc
KM0DTei7UtV/OlO3cT9bm8NrM4s55HmOJgLUdMgKSPBVGQmg77XxRabfMey92xO3NaTFxKljgWhn
WVPx203V97IcP3SK3D071I9suIy1T0SxPgXnBIMp1Vu8LkUGtAl9rcDT/XSfqskxmjbe/Gur/NqC
+nrtRXETJMRG48sk19mewrKOYl+nPVR1Vh5GtZI3Yjir32kuu6KXnAa2ZZhIiRAMGBGbpOlioieV
FnY3zLO7wC5/ikq5G5G/3bhMrM4hGUGot1Q1/l9X+PXucsQgN8VgnZsI4EBc0IYZf769IFYHdWVi
sfismFcocvIhmXV6QOdOEv+Ru5+rgaBK6q1ry9onI6w+F6jolHktw2DAHZqOTmTb0/RKPE68Fyi4
KZxLG2vNAQHE9OPt0a0td2Nu/pkRIQZZntdLRO7jTmtlwm5ORSdwErYd7YA0CTfaMJ5um1qbyHml
zxwA6rCWESh/moMpxZRcJEE7d6HR0Z42QXMIWidw4676Vpfjj9sm52+zvMhcm1xsgFqygJM3NHP7
Ktmz6a5IrINhfumar3kUEW7bmMy1j2dq5I1thwievhyhKDpq/3In8qTK2U+ImZdgvfy/BmcDH7Zl
ZzEsqa/CgaJ+/yzhPijyH571PJtQLcruILB/uD2H68aIS5H35KG3fBtP8+V2UFt8vCHv0+l7W6OV
GPYufZobm3kt70l2h8sTL/45Sq+9XoxdM2h2UDs+qXVjCPd0NFg/w7lbhhfMRN8wYoZj7w6wkh9I
dYzRzmEmntqYqmug4Tz/7jpA9uHGBKwtIkofdU2fKWrmEpLhjwWQKicKPWXievStKqo8fBxpy24p
sbHKbo+KbgNMotXyv3FShnm4/QHWtiilvwQFuMri5xYnktGZxL9LLbzIlhS960u7fi8a0zwllrrF
MFr91n9M/Y6TXLnTvg/qzmiH1It9Gocy/TiI8GcXyZdKtl/+06h+U9GuTOlVJHWhkwrPRDLen/T3
gyntlNF5/udm5mI1Hmhwc5jAxZIKID0NjYo6YYNQnQWHAkG4ok427q1r34hTiMQFF2TqiRZutGtG
jUwFbjsDTwGKhsyFEIaJ1Ka+VVy49o2uTS02v5FLY6NoaDZrvuY/FKr4YETTqVeDJ/ikW7fXtfOV
kkl2Pxw8nRl8PX1SkjVDM8Sz7HJ1oDP4XNKAfPsLrR0LvCz4/yl7B0UzT+3VQjAzQHBWxfYqCQRN
52Kstb+nVJjyEdkm0zqLHKLRO1oPAuX7bctreWUbpjKgO04lS1+6thpWUurL9uCpNgGheoQxkT0b
0vgURP5eEvn7SJQ7PWjpmBYvjV7eSzbM51b6WsvywSRVdPv3rCwiRyabC5GYqX4TR1CzcKDEgthq
VARHLVctcBfGsRDRl9t2Vj4q5WFz04YDbI6T6vWMW2WIYlUixV6nie5gVnl+kaZy6wWysk5fWVms
U8R1/cApjIiEXjSiYBwUz3JotQ9qSrQK4Z6n24N6u4zIbfEN4VFTQvLGSwciNUZEUydwkMm+s97J
GXwALTkpypdpqz7x7Yeidop9roIfp4JwGaidsjATPdUOZyUpd2rsH8l67Ypxq0FjZUh4e57CKi9h
upvmv1/tjD6hgFQt0DIDQCO/ixMQPEqljHfocFp0sI3ik9/K729P49vDbq5X/mNz/vuVzdiehqox
VWJZyYcE4RbtvWSeyuFbr5zraKuwY20eifGTteZYfVvW5/uw+Bqb+5INVKVxKvy/5UaNurGv1sak
zDhXmGlgiJepBNNPbT2SuQWO2nPYhO/U6pteOOj6PpDLgIkaHW/P4dp3u7Y374yrOZSrmCi/NeXe
GLZ/+3L5WUmib1mn3xui/tDFYmPlr87i1fAWy8TXmskXox5d9Mpontu6b0+lpep3RoaA0+2RbZla
rA6l1Tv8tQgvQqdjqKNT1BM0hiG4FY4bb/63TopSu6tRLQ5uUGJSnfuxTKmxfhknfd/Y/1xv55WJ
5W3HtyfRA/VIPbWoDqOe7qAXKpNzcJR4Y942VsTysjNT9wejcGYiTzmr6e269MEUqFIWv9Ao21ju
bx0vw4LnRqcQToo1/3r5ZchZDMgnpZ6sxLtp/CEVKDnRl0SJy4al1WFdWZq/4dVC19JGlQsFLrMl
13emGj6C092l9XCKguBUBBuvni1r8+K8smZkeSZsUEFeLqHx5Ccx+KTQjI9xmaoohhfhO8g2wa9/
seKvhrjYyynvbkVtgsgbCtry6l9ZKO8MZ6OsfnWtXxlZ7GCZ8z5R4wrlYMUfD3AczOe6VPT/aGWx
ebuqKSVtyqGH+41Xt8oxbezvt2drayCLTdvZCuKGYpg8EUgPmpl5Jc1pt02suqD/zRXAi9erIIvz
UuvSlDfiYO9DYF6dNOy4OG4s7S0zizuSWU4WrC4AJZWEamlQxqUb9ap6aLUt9dDV0+lqQOrrAZmm
pKi5IkyvVeQRtW0t31tlqx3DthR3tePUR9m3+ntUloR3eypvbyjQjK8t9wJuaTULGJb6j6J5zJxk
p5FijQI6SfTDbVtb87lwFUmtTmCE0sjTRu1d72deq5meHBj/anWQgpnfYLKyxMNCQPXjIY8mr7HM
czTYT4rSfuzS5PRvRvPHzOKblQGzVrXc1BEZ2NVNtEuCh870NwYz75bX0avZkdPHbdB+SenrYjep
BdXYyHTbnty1Q7RvJXX6VcPIitypT81LQ83OOdAqSvj9QKLqfaQsS914nc3f5cZvWJ6RSa5HVZLW
lUduS3fbKI7dcfxX98A/A10ej7FIylDLEdgK4T2o0ngGL7MXRbL7N1/tf/P5O/x0dYAALlRqo5uk
M0hfGY3x4cUc5HecJht2VspJXn24ZRzLCqIGvKERXgYb6VMTQeKj4nQlQs4vFlQ/+NeHbAzeR5LU
w5IzP94e5vq2/jPMxVZLRWwWfkrHFPI3O0OAVtN++fLnpv8JdW3DTW4tj3nbX01pWpgGJA5bnEOk
a2OItZI/nm8PZ9UEix+wNiJIpFhfm9CcQqVABFVqIzaVvdlX1tdAb6yNd8+WlcXhqOa57Odl4JyV
qpE/ws3J75KhHjYutaufZkbqz9kR7Q0ifJj8FJGlJPAMtT2M0V9Z8MGbQmWvi61ug9VT5crSYjzl
IItIak39THBdc+PROUWmT71pexrD7jlWnLs82Sr+3LK58FeVgUwQRQn2OaXgZOfoPerx+bQrW4PE
e2wcy1Elclzsb68PbXa2CxfFA3nGNBMhJf62OMbSKfADJUFJNhageXbSAGfjZMTyZHOQDlFzKoak
AoqqajmwR3uKTl1UNycZL/A+aaiEcWurzN4FmSw9yIAYUpfu07A+tW0vT/tYbouPEOiKLzJtBw+F
b7SocvrJoOwrgDF3MmVEv5R8Uohe9pL63dIiOd3RYmzdGcLmcq8As2x2ITFk2x1aaA5u12V6uLER
Vy79ryZhXt9XG1EkvQR0TaUnHJJerX8fJulQ9s/Ako63p3vlI0NzAarG4wzBySULvIi7rFBGQ6K5
MDnDRopALApXUoOXoXYeZKl9LCTx9bbNlc0554tm8VHozgQjXw/OB61JbByFjHEqixctERk6Dlom
bRXyrGxP2hnhK5BsZnMuW3SKLqFCCLWRsxP3PhpFycXsCPZBUGutRnbt3vJuD2zlVkS9L63o1Lvz
JF9GeKIijCw5NPOLZhhSAWu0GU+GXvjRcWoDcyvhvLZGrq0tfIJRjYVdq1FwyYqgO09moVz0sLX3
WdbWLqtn+HR7dGvn4KvhLRwCT6YhH+mJ8frIfwd3CeowzOnJeKrC8k4mONdL9nvaCfZ6Zv7jombC
yX9mVl88Ewqn5ggEkHnWSusJmMb7Fu1Vun82rkcbH3CZPkW7KvbzOeMnj1nhyXldPtBX0Fz6SU82
ZnP162lzTQyXCxBCi8mMdeIVA4LMXli/yNLfnR67OmQYsLm3v5o6T83Snxp/DC2vfCO70B7rWng5
rzhp5/ddpD4OgGKKewSQu/qLX1B2ugtVqx4IITeyf1A1p/uotFP1M0X4AHik1SIUYCHpme0Mresh
l/k4pgvwOeN55C0AC9Pp86dYbZrxkWZGudnYWRuztbxStjRdJROwFC9pk4/6ZL/PVJ6JZvxN0tKN
3M/v/+vWhC1eA41vTUNiBqEXlfp3ehj3mal/KFReU1BjU7vdZ1J27/jpo45Qdpr1WxmhNbd1/cEW
ByCpkiAsB7AJNUX1JyOY0nNKLmEvzzi9rIhO6GU2G+fN6sK/WiSL86arctpJylkTN0/vkz7/AHmw
QnxTbB1sa74fiJWhUp9NkmgZvJ2mAC5e6QgvGyU3ibUDXQmn2yt+df6uTMxr6erspPUIiG2tT16t
jq49Pg0+HOR3avARvZ+NaVs7Pa9HM/+UK1OVpdWdXQ7xRdKq70Me90e/yLRLhqrHQS5r/y4d9eGg
5Om/uEWTwf8zjQvfTw5ZpRLRjkHKow8wNc7nNh33t+dxfXAo/M6dYuBBlx6qs9DWzRTLc2IZynsV
OHfIVI5nRyrRL1Z8Z6fK1Cu0FlVcty2vrkbcPWc3ArRvWuBKo+iKkHavM72ud1Hofytk24safWOh
rDqV+ZJJ1seh5m2x0SKnyxKHBPxZsX1AmMbOsL4iPesStdtYJ78DFW98ypWpxf6yA12Vq4zMXGhK
fuNCRQkkVy1D5XM1cVja2hR90wY5qNyBlr0P3ZgPxU6XSvvRSmqp2JF066iXo2sA3njSZ+2j6Jxa
OSHOUF4mYQIv75JOPENSUClEL9Up2BFuCLLj7S+zUtMB1Qfg0txDRd/18u426GabW2ZhnGMewLpe
PJR5eABSs2+t4Ng5thsE3FTV4iRn4WGiz0oxthSQ1lzI3OgHsxYx9jcQt0QM4JIClEpbk4yCO5Ys
w0MYRLDgbw92bQNcG1o6EqOs0qmxU28snI9GZb4DE/GQNAh6a+V9Z+gvbdn8+G8mFw4FnrpRN6Mk
wJ/DDA0MM6M6PKjvy15D6UGKUEjtAlBXxpB9vm153s3LFUoxMM2E8BDI3i82A+UystrOUPO6aP+2
ywK8t2gneFTBo1CbbsdukQFv8yJrTPTVNjbI2lRfW1/sD6Oge34EeeTBrz4pcnsZu/pOcrRLbJsn
PbG+Q574envAa07m2uT89yvfjdRk2Tggz71upME8sFxj/FqjM3DbyvzB3kwrUHzwXpRbO0sfo+pR
2taQDL14NGtX1NMPM+4ubeU89V37tRq3YGIrm4NOTTLZlBbNbnsR6KZthf4BJME9e6zCnUlF46kn
snm+Pap1K5R4KOhdEulbLNOIdtdKMrgulKozuFkg7rTO3LiLrz03SHoBWQCAja7g8jIOfTfjDoEm
QFaVj/1o3StjeXHou1ZpVCOP/75Tw2OqmC/owPx1e3wrJ8Mr0+rrtWEPSU3MyB89RanTL7WetONO
iSoFvRw7GsVJKEq3VRe2sgVoAwFXTf0mWI5l9crgxENtNTznQGV3+7JN4p1IK1Sqqk7eB33yI02G
uTmPyMjtwa59zFmBzaZelNr55TxDF8oa2+a+i0zN3go5SYp/3nmLkBytf+DUZz7lm4cx52xkx6GE
5M59TPmIXz01Q7urki+3h7Kypy2uKhxMNFDOvQCvv5vekjmirqL2JKfL6dFMi7zeB2lWiF0uHAQX
bptbmblX5hYHhJbaQSEghZ3tzt5XhnWBRbBxBq34j1cmFjtNFUqbG7EaXUKRg5nu9uhcHAn80vA2
HNre33j8bJmbF+mVUyyHNPYHn7uzEOq+GJDxaN3QQBVIPShbL9OVE4ehISAJ8w4Y6bJuqeyUcUzi
PKUFJfgttBEfJ5POWqtu0ASPKu1oJOH0LhxYmimz8On2x1t757HNWCmos0F3XIaH0rDJUqNqCi+U
0fyajNz+FBdTt9NDUgh5P6IXTHOlO9KnSLUYmqYkT4Zd6EAk3zj9Vpftn1+y5L5BDIiJl6Wa1yvW
e11r753EdGPKD2+PeMvM4myg3i9URE0PblEiKhBW2XsjKb1piP/NtuASQd00ZQtvCENTFBWpTg7c
a23tEqK40SrlRnx/dShzbTGtxBSDLgsZhTSOedGhAitN451QTHfo4r1fTBu7b8Un8/MpZ+SxhZ0l
MUAxW6Hl+QB5OX+AH+5K9F2IxnCd6eKgjzJAMv/nn4gLPrAy+JwyUfDX+y8aChFkdQGVUc2RSCMo
jRp35W+lItfOVoTCiJFzgdaopFrc9pIWLaTAcCRPDhE1U5O2OiiZEeytPq8f6ZWGOAlIXN+HUV6Q
J7SL6dxbvfzr9mjXXhOvfsbsYK/cjVDtAdo9IRzRovY4ln31VZfT7OS3k/axzDraMlgEfylhwQMN
AZd3WoH+Rwxexi3sTTDRyqnPGUUw3ATKS+nJvOiufo0zxLlkVhmSqm06uZbTdk+0Tuf70uE+JbrN
S+/qV7g2uDg/JNAdEqzo6ZyObX+q2wJ1niFOjPCQW3JMl7oycCGVmigkWq2nGsptSP8RmkPCb3/7
U6w5fojfpqOqv28CiwUhd/zFqmNad0tBW49ZBsUXw4yznzA3n4xW7FIdiPttm2ub+Nrm4uu3ee73
hjXSOtxFyLoFCENk2Vc5pEnwtqHVD8vFhvISKp+hEr3+sConf+jnHXk60wx7WABlddYkQX9vl5o6
XIA0tra22OrgzLmNiSsPF/KFs7U6Sc5GZZC8oU+0hz4wDTcwo+5DZFhbXL4tU+rr4SmtXXdFQCLc
j0bd7WwqLtMOTUdbbqWtZTL/7MV7hqfMn2EtppLukSo3nDC9dIkhF2iCsXtd3sItOhAGGppSTyf9
QU7iKqHTaTQ+lr6ZUC1ZAUYLQu1DOmhNQINAVl6kUrOHOwftjOyUyaqPzJvQUMCie/ilQ+3rU9so
xQ+jdOoeN1A0D0lrGH9lziCd5HqMnjM6qRCrq+nMd+140M4GFTB4jKnrf2YAjlAs800T76W3uaeg
kxK7lTb4v1ChAG/RVqNxqDIr+dVFJl1SRZuH7phG6ri3+BlARO3auXDMTNm73B8HHJA+BtV+cmL1
MS0K8ckC7/BdGUIyjlIjiY9wycLGLVqn/9wNVvpXNUEJq4vEJiOpWaniItAwfgsRyRjc0ail6mgm
ftbsBMVJoWvx5vhaSpPiVUMwfkcpjYwj0sCnMXKSH6ofojMVp2lrur7RbAE5186566+62IlWHwb9
oAfhhWpTWd+niDIDYNOozdoZthjv0oH4mUtHdOxJ46AUx439ubqqOPIo+YYP8oYOwiSCjEaq1kv0
WEKkPYGsQvNuaGhuiEqexzseVZt8aLSHOs+RGCSXK/rdgNbVJ7vVpAcdsvV3rY/lT3EeRPYezHBr
7B09EyZxMJUepykefd8122B6aNsUOVEoJeJiRrVyLhxL+jgNg3ix+zx9dMgWt64lZPk4Si1nkF9w
O4M8XyM+aZfJSAK+9stvZVqEj7GwFGTp7CqrXTtv/UdLaa190ACp2llFTQAlkOMXCnzGdifTHRwf
ssBRfrRiqt9roWN+VfNYNnaQSRXKjnJVyty+aJVfYa/oz0FvJCb6tWYidrMeb3eoa62KdiWU+rtJ
txPbzfVWf58anUxQUclQbHFUkuMpk7TlRFdOCDpuaOZS6YSbZXlfexmWQVd3hEwvpD1GdzDq9JDb
Tu9lcNfvDZKcD3KR1RsrY8W1XRv9fYJeHcm+ZggOILo1i6lit7bvNQkooNom/cYRsfIYoUGdfAQF
tjNPfvHOihzFTEb0UL3eQaTTD9PPfSw+5RWrTtKPqhZ8D4IuoENti3i6cja9Mrx4cZFvrFLViVBA
t8vsS9nlzc7QE5jZogw/JDoyx7f32tqMqqT76bAhIoX89+vPKNpetYO8obyczpxTPgK+GYE4eZM0
/ItYFJdLAJmwcWZR6oWpTs8nuclBZCZh6VV+/2hk8en2aGbHtDiOEIaYmULETd7CTGtzQNKxzhA0
sMFBmHJauJUTfLptRFtxj/N1cK5BpJ6A2NrrOatQipCUJiU0M0jTI5iENtyhKhonbhqiNKSHTfzU
8wr5VBS1odxHVZRoT61c1/3zKOvcJSGhx3/71ah1+7qlSn3fW5MYzmKIzC+cZQNyi6MtOJ78QD0E
whnETpd7CDFl64u/Ei0o5fd91jvlBxNlinuSA110cAoz+5t2C8er4lRXH2R1DHXAEQ1h23jqFAUg
Vh5+yZDI9UHhTcH3pBHp51gNupQj2AyiLT++dp+/nqjlQzbyrflursteYPic6kmFpKuL5DWruJeC
dCKI1ho14qJqVxwbdYJ2FAQVSq8lsM0HrqCSs4dMUG+8Ftc2N+97KJ6yAit2WcDXjCJI0rgjwoUG
l649JZlx7FSEUdAiih5Hy6DgZYPqsbYwdUVBawaMDL3fC3+S2bGV20mQXIa2ql0jSfonEWvt8+2V
ueaTqeRQaMJmVt9kU1se87gyOfea8KVRfwak45IKYbdip4p2w0OuaD9p8Cj/GJs92ZUvtg1VggcQ
G14xIIZ+5xtODWWjSNAX06Qh8w8ZcZzmV2koyQms0/DUBarkVy6yXtlZ1dop+5yFkVycRzRORrdV
6+nl9nSs+VIdwB/dJDQAvgkztr1B1ZelBrTXS+WhSPPiEOhaMyssTwel2sQVrPlS3ulzpQ9x2zcw
+KKxLGjVoFvE0Hw19fJLXbCfg/7n7WGtrSUCsybIdDrhSJsvJh6Wl99GqOCUCWWZaMPoJ18yt7Kh
a4MBW0EuFPICF6qFk4uokJfzyYH1mIfqjmsr6thNlT4WdJhttC6sLFtCDxy1M9EYZavl5mhQuEsU
M7pERT9UsKnK5mIqTTicxrjKa7drTfOzH4Vb+gorE+nopJUBq0LkfMM9NePImqoJyRCkjt87qT3w
nu6GjQN21QiN5Tp1YMhoLRNpUVP6tqPWmqfF0rmzxlMBSOWfLghdwY3NZeSklN40ulaZz4MvzyOE
5ItDaukHxfc3PMvb1QCyB5oJrUxkYN4AkNop0iiiJTtWDNGxyaSTUpRHX882AmxvJwt0BJB8JNtI
6PI0f7200wzGkQi6mskyJ5TDRyHXe7QPra3b66ohQETAOA11Vsh6bchOs8wphZFcKiczPb9W1A81
tU2H2x/m7cJmOFdW1NdWdEpBMydupLNqJ+eqftBoXjWS+yGjiLM8/jdbi5e4QG8+KmOKjwHQlbyo
0YnvoweKnH80lvqtl7T9bXtvnes8tjk/POvTvOHbqHWsADRFZ9GvbeSErY+RlF5y1Qi/IKiY/bht
bP1z/TG2mMi8UVkJ9uBjbEJkQ700tti4FKxcVl4PaDGBcMWzINE0APjKWKe0lfgaTcaFPzrmXs9j
+sHTshQffJSGQrcqtVrjWxp16LatOhFK0pFbzAzb3IyxsEhe32lf/655bq7O2ake5VAeLYrxUmfn
a0/a8AkmIujC/cyouT3Pb2+22IJFocHPJ0i19MRJxX6ZeKJ6Q9abXxOJ+JE9dPkT/+wfaGy3dl2v
1l4RqPKn25bf3sleW168e+iqjaa8AC1cJ/kDIeoHci1kPJXwe57VltvoykkI+13eyH/fNrz+3a/G
vPA5sCv1pBBJAXHB+dvIxu++1bxPTfEOztsuipN7o7dPXVGe5TL5Ojn9uQbGcvs3rHjX62k3F+Ws
eZt3sWpC5DOU+NG2qmM6hs/gKF5um1ndRX9GunR6qCBKupEidxuB0oSJDeIz2im01Usbfm9rTs3F
fo10JTQHOECISgxf1abv3cbQ9xPCwLr8mXsrINPPQUopZZw9GZW0r4atM3E5pbNTIvFLrQDkYwof
5r9f7Zohm0SNSHjr5UZX30t+mR9I8Bnv/alLz7endcvU7CmvTMVSD+ikH2JPoS9C751DY6FrK8TG
IlkeJr9HBBXQQQyFy98SSyBNcmj7Ev3MmrpD0jcYnAMEhksFvtYuoo0C66V3n41xieWVC0+c/v3F
poBwUnBpKexzIIvz6CPBOXTPU2SelKDdcLxr03dlaskcjqFV+LlexvA19V0tfbQhwKbttHFHWrXC
DYypo4vkjRpvJ1TGFOfyGR9+F9LdsAMb8AWB2uM/XwwW5dsAQzUFeMTyYiG3BkotVIu3cdsQxBHt
JbETalt90/h429Tagrg2tdhkuk+BkZ1Hzpk+ba8v/J2SNV/apHtfxtFR7dqNJ+zqkrga2eJ8nJDj
NrQCXcLBineG+hhSsZs3P7Jm4w64+qV4IgMqAsvO/ez1dlKqKjLiku6MeIim56Zp4nfoQuv7tjbD
/e0ZXB53v1f5lanFzi1iP0RAINC9QL6nh3U/Ts8GPQylQdqEuGJhb7Ej1HmSrg/z/7OIPMD83OGM
XSyPtJczrTUDyRubyPilirH95YdANA7mJHfVoZjE+AVg8/g4pUb/wZLqRN8nk1qMR1EHOnRsXcmy
nQwq/iXtHAiJlaIEymEwC11xI9XPPky53dOIJSRhu3HQK6e4LPO/k7BwSLaU9RbFZH1V/BnQYhE6
5jihKx2HF72MpN0oEdQJwq595yDZvaMcZuuaq6x/sz8GF8swKuqYDoaIHHGYT/ejL2oLPVGZhqgu
KJHVqhtf/yY3bcUBl0xp5UbIvx3tiKiTC5BRP0py7cRnpPv6/8fZlTTZiaPbX6QIZsEW7pyDM9NO
TxvCdrkkQCAkMf/6d+jF802SuER509VdrmpdCQ3fcAYa1wNWNdbEatDbHh1p4lL2TQ5lHtv7dnuv
LR/f5Zef//zNK0EqM7kDrN4zd4qR16qTYlB6/u+jhD4oJDOO5b3xRTgUVdCylJxq4VlxEVr1vvX5
tAELWjui16Mszg2I8xTsADs99aHLnlPVdAlTECJ1Ur0FmFxbNpQ54NJm+SicLR+iSHvQJIdV5BnN
8fwwDAbdQwhKbYhPrI4yo48QMAAHsezOqgw2eKi4VucxbA5hVD00ET3c/jJr+zZE3RuS2DAmRO3x
7feH71thppBnlwno70e3gvNPLCNCncNs+vIPus/1vRMJ8TBOClrttwdf/WBXg88/7mrz9RmQvhNs
LiDdOdPLf/nTUdtbLj9rV8H1DBcxA0uddspUjXJbSYPjJLrsZLnyV1mm7i6Xnvx9e07r3wydC4h8
Qbx4ab3I+x54bOTs574ZYyPMRat+Iwpae2Fn5SILhZUZg7mYUash7J6OeXTqda3iljufM0t/Idnw
LFt96qr/CmOa74ir8Zb1ci/gxJKoSEHPnsflYMV98LMDGO72wq1uBjRIbMQHENRa+h86fUep107i
3DXd52yg3ypo5wNGb22Ms/qBrsaZ//x60wkXLfAeUvCdMEeIu2QxDcqvt+fyDjMzLxlmMbs+ozYF
wMrbQSK7sb2RRfxSVNDGd0Ru4hqCCnsBWcBLP3Twtdak+15bQ/+gJxkkKV6PjZ24tqBzuwnxMhDI
YHu+/Q1QXIO0v9WJM8idCfooCRTgEML+xXoCC+aBBIMhIBgx/4yr9eRZQ4jW6M0hkfnS5AN0n82X
28u5coTfDLG42IPC96C/WUWnQIUlDAkZu59KkT4MkKj45Ljlf1XawNdDk382/sSXAzJmcSmqaWr6
SVPQv3L+GEXkkcnpuQdQZWMrzrtgEXa9GWdx/xmRS96FoQb6JuBJ30e/IK/5k/YcmHinvwCJckxZ
9SkcnY1gduUGmZuE6EYCQI50ahHv4UMONYcA+Cma7gSdYgbzJ3Ia6YU1G3fVymmDah36S7NxL7CC
i5GA8febkkD/p1LhY9APgMWJ4+3dsfKEYQi40cGiHlXTpR647HyiamL6c+YC6qNfhkbHUKDiJYsD
fu/XxcaTiYrT2ne7GnHx3QpHCJbaQ37pM97zo6kbYxLTcFieGN5efI9Tvicd8+tY2KGedspOw+zC
zKQ/dbU21nGoWfdY8sktkzxT5vdYN3UdTyKCzjgV+PUV4L6/+Ni2uz7tBUk68D0/EcYhItyOFuJJ
DgjATrvFwA+yrMIwCbIBnG6SSpiwZCYoONqyVflJjl2m4sCvmibWNnyelMmdJq6Dpulj6EErP+GQ
+ilg0+Kn0KKnqAzvlAdMEw98/Y2QxubxFAZZfxyrEYbvtQb2MfZK1ct4jEatkqqmEgRbt6KJhNvI
t6z2RyRhlSmrWJdE8sSToWSJK3wNdk6KMkGZq/YXs5FVxR4BSOtRsUqisk6Z99CBXhQmFQr/MBmI
asg2G0N981T1ZV7sVF33fgxcaGPfDZXKAINoBUwac/DW4pAidYkN2k5POZtoeLTzmRUo5WwX2Vmd
+8uFLkKayEaAStOVrvts+CgYTHYk/aJJlQFdxXX+af67R0BZfDupuLRfAYcp/Fg5zvDJtGX+nef5
ZCeeqkWbqMjm35UPr3WsTZoBFc68Ip1jaYvuSBmIakZeBd8qnyBFNb2u/plAZnzACwJXDbgM3XVw
jrxwFQafMgVe904YO3wcFGlfM10NflxmPgQkhioAdE2ycKIoAIZo9Gu7a4Y4ECI8eVHqi4T2xP5R
teB57plsgmxfRKP91U97XC806MLiOEBhKp5A/7xDGV2pROGTFjvJVH1B7F7b6Hdz67ckrfkcaA1l
taCXsESondQP4rDMo+cAmrn5JSwg8gInGz3yU+fYVZHUZrKRvxhTx/7kMhGrwmPiOJgczCUUscXX
0OqmD41P2+8O2hwvni3yuwZD30+up38XlTYfALOVLAa0p8OTBbfMO64t2gHRLOG300Rufo+GWPDU
Rmbod5RyD/67vWjunGgas4TA5uWJjX71LaJseNBgF2XYqZ55nXCd02RIoUWyTwdjVQcT1L6IbaHL
PLa0Cn4QSHXcWc6UVrFnE+PFPA9TBsnwwgUbKgRBsEJ15XNbT1WfNE3ZTzsNFwcoIFlq/NrkRWa9
pNyBO642fnAWUdXrU4+K2S+lYZgTq77V/xqnrIpdzouqupNK9nlcddjb8TDm9J8M9oAvmbAccfQB
ICoSBoHhIrFJymRiQVsACXRU2/YpBKXQ2Qm7sv8ZRDq9ChUBZDXSAnJxtZOH/9q8KPk9DFT4z5Fm
/FM/aAogVI2nIIky5XyryxT3TU2V90Q7IDRe3DziFLaltR3swRYGtKPWmpZxGjHIz96+sFef86vr
cxkcNT4b8Kmgsst0zNoPgwDJpvnoQ9bj9kCrLwOKGs6c3uAVWjw+stc2Zhu4p9CSD+iDP5YBXgiq
Yyf/DsPfFxjZb7xFqy/D1YjO22DIhi+mNEzD4qOqnsIhBzPxr+ItwAfg6gsCHdBgb4doIPMUTH49
nZlT7HH0wWfdqmashQcITCIYAkDAFMYKb4foYfUiKh6i54QQyPqu2Md+fFLBS843QtS1DwRcPygE
s8zKu/JnFGYhtZGdn3FZk71b2I+eDl9Ro3r0CyKgZm2ag4joluP5SmRsI/SZK/FwMH23hCIlwPDI
FH6+Bm9gl+4bce5xhd3effbKMLP8K51VXSAQvCy6usM04FfAIofggUZNjBFl9lXZZPLejHYBLJTb
TdalHhXshJ2yRmkkNV2anjrEZoAYB1Wrj6qCrFfSZb5tAM108HiBYlA7zxu/dT4Ki1D0zW9dbFzP
L+sMbqv+qWMv3Mr3ljMmo34tNajLeJIhVY3O+M7qeex2W/aIK7sACvNA1c6llJl893a7gePaDk1r
2rNw7q0CIaJU4A538dC/QGnTG7foK+84VYjv3wy4iN8GiMs3PS7ec+BIEcYSgdOh7CF907CuSXAr
s2QIOn2feZ53iGxB94yO6jggxHq5ve5rW+R66ovD7AO6ApAJym9OCoOjIjR4nes0GhJJIm9rQ94e
jC5VLE1BPAWh4gGyer+MpY591B5t7u9vT2nldsfiItq38TlRK1+knYDDM5ice/TkVE8j+VgF7n5w
WVL2G/Cc9XEgYAT8ynwRLi53D6qLeHIrCFXXz1A2i5uxBTx9b+SX2/NZudJRjfDn3jMAGZBheLs7
c1ND7AuW8OfKyPAYZS5e+CgywVZ3cu3rQGeHgoCNv4Du93aczmL9UEXhdB6IJWJjIaOg7ETgNXF7
Pqu734ESO4Q50NN8V5sAV54b3U/DKaSPov4Wlm3iPx5/0dqJNaSwiwDuV+XWoHOveHm/4CvB7wUM
XliGzrO/qhJIL6ty0wlYvrDUh6OiP3Vx1HQPBjTjgx6DO8Ft85VHTn2yNUFkpkH82tiZqJhu/Ip5
T139CqVob4xKo1NXkCk6uRNzoz2guFPS0m5IlNUjLm4hCLEbBa1/pYSKr20rp13oZ/ISZsROxqrl
/xIYlECXklr3uZqAQAujfEeEnH63vHJ3KtP1kfMMQHyXDfDyBIj5ezAERYXaf5vdoVvvnCCXWOxS
W5UI/oKwTeBt1rz6bdZcCM3SQ9flzmGq2PgcAu32AXAg53cgJ34CkaAFmj3IEjeVBQSuOvYbDmZ6
FzoAqeFagxYJWKzf4IAJDCNgbSfBClLFfZHSowdi1k8XPZuHoHIR9hvRw+ADmyXWhTS/RsCO7tLA
ZqdIVrWIodQP/YrIgiINZHsZys+Vfe8S1u3yqcpgROJ+ye0xvI8MMJa+1GEyhB3i9xmDGTdER3FF
W9je68r37mHBq48hepx6x+GOfSg6PT6Uxu3xP0d6hExMgByCWC86h1B/7PICKawlO+sruGbObtQZ
uNK8kQXa8wTod21gn9ZJOtynoqAfMuERJLHark6FF9QX003hAegzhPDeFBT33MIbZnLdvCDtEvd1
X9ggSMhs1yLCf2yF7SCTa3r9UAws37VRhYg9tb/7ndfscTKfvcyrjih2tWhva/YxRYvnPDBACKxp
JJ/wNMijpAVPY1p4035kgUjKhlZlLIYOP7xnjbwfA1LiVGc/eFoExzId8qPLYY9Z41reUxV4SUH0
tC9AuTiPaYC8J4VxSNM7BCTOvIFhZe4+MrBsPqsUPM9sbJpXk8Lomgjr98S8BtlOxsviYPfV6O7h
UyPprkGOClAOYBWA61fDoYEy6H4i6R4qLSBquwixgmjS/ZOVGv3B6YbxxbVIF8SsCbP71q/LhyJQ
Cg0B738dNL8bu51Mq/5rUKb5VwqJpB9OR8SPlBtx5lUQ/utl4Lg9gGIfnR2lgs82yVCFCYIc14so
yMgSVefBkNCurx5pU6ASUSHlOEVBB696wMj5KYik+CAFDUmiWl/88KfWOohxkA/o6JjpmFPUpMEO
RpgaI8LjbsL9wXsM3JFHr3Io5AO6Wj50csksgbhxg64FLE4Api0QST62y+Lp0R6D9coMaR9sxC3H
OozYP9lkiq/g+ZZy56jWTRNmJPmiHSSUR9BhSIvixsSyPeiLGfQZoK0BopRl/VOUPTpUXcl+GQfw
niTDxfEZu0t8u/2j138z+lWoBYeRu3yW7Qzc8Jy0+aUZFXohrAELDIabw07UqQNpkZr5/5i2LmLj
oO5ye+y1cjj0G/8MPt/LV/duN8jKswoSnPs+RVyXMyv2NM5iLLmoj24ayl3WzFZgQuf3nbLVzk43
JdNWL394xINLDOdxPLJvfwTNKS3EFLhn4aHGAz8eyXHgrNSqNpLAlfQJs/0z0DKWdgy0hT1unY2G
hthehpG+syChTJ4sq7PZJZ0oXvcms4qNb7waQmBiFH3BIIC4xNsZOr6sLeF55IzWsXM3+rK8tBPq
McbO7Y3kZmOoaH7vr74os2XhNoxP5xRC+OMnN3U4f8iH0v/ZwCt5ow86/+53wQOUVtEE8C0AiRcJ
gnYgLMu9CvKfA8nNiecqTD9AENBBr1Kjj5cDF4FbLrYqB76xRQNGUYy64eBvlM1Xz9DV71jkDa6k
Xk4V2tiVb5EPdUTLQ29se283DnviJbxZZib6GfopzuH2CVrdu/Ox9RA6zc5Ib5cb6H2E1GMZnud8
eQ9Og/Vi+fy/It7nvAiBIdrNaF2CgLJYZ5anAEmEGj7rNtwb05iUKvFmG8DfIuVbwdh8CpYf9Xqw
5WJCKEbVIwnPecuKJByaaJ/1JbCNo+vuACrrjmNPq1iFVopyWwV5QYAevVbuw5JmG8iB/xkzv/sx
6NkCTg6uPmyQ3q6vQGhVFqVbXuqh/AHCBMI78GLB8238Gv89tQG0vWsqt26SmuA8x5ArYuyOMp4/
5r0of5a5cF4HBDrmIKa2UNiLFC5cxGWRm4w9ifzYHSBfGFuRKT92vmeemCx6a6fGkf4oFURtNIxO
Tmq0M753dKk/QcM36PYFs80vG0XZZ0jChn+RQ3kzaAVt5ACWW4vcxteRdEfLFGc6Nok/HUT3ueBe
7Mjzf9++1+Ms7v9pUIVl81kkqXQQdbl7JtTGhWR7awnh9SCLM2LAVhVB36LnOkbqzs5cxXYQARy/
Z3wsEK4Tnz8xYkZ/V7MW8hi6QndF1335IkRkzilcFp59WI+LZCwFtEbLyEIyhhv8WY2+fx9OVv/D
ZKBdxxaprBoFfit8EqVAsm6H9L5BtepzKPOs3mVFB6pdaRkgskkB4/usbV7gJttB/3Ycz6IuhRcr
b6whI8OL7nefCvkSTmF0SUkuDp1VuzD8gMNah3+K259Lw1A5MmQqfuIuLP+1rbK6c+oSkEsg1Wqa
oCnfnNoI/w8xjOatO9COIWQ/WnQEKGuAfL4/Rs0BTYtA7fyOqm4vmNvjPm3tOkwytJDtXal8yHcS
L1QVpDTKAahuXbAIZfw2v5MwNc/2ZVdzpDN46b8aRjovhsCJ/1WGLjk6FjT7d/CfhwZGCBDEZxaO
Yxa7Ta3uM3R8BvyzeAJjJO3kI3DbUOyRRlsfQ52i2qOLwspQcB/Vz6ZsgWcwLHopK6f6Heks/N1r
43kJy3SUMCgN2ftoZCHZQV1Ll0lnt7JL7JSMj+Drux8YCpcPWocdlIhEM7OpifKrk8bZhExdkXZh
4k5TCf3zLgzQGStmqjTUiBu4ALgh7M2HIs0MXpSxD4+TlOyDDWIWcN5RipURle3WMapj9b993/Q/
OoSjz0Pu8bsoKILnhon0Uw7M/XdohkTHsu1SLwnByUeyATMNHlfCtn6HY6f1vurT9p9oYOm3Noy8
h9SarHtt2fJMdWnbB6+e5HiX1aR/1azHTgtFGlxAXosCuK9D55+XAQr0alCCH3CFjv7eApQZxJTB
Q6faTlsXPEsN13t0iCRnccV097GbuqraON1rsQDiYA9PBsojgFa8vTwljHiiRlaQfYU3+MhG9BX6
XQld/tuXyFpYdTXMkmWNVBZwBgsWQwEPzIFJK/tRg+t3AB2d7gqrVLGbW/aGvtvG3P5XTLmKc0xT
TWQqgaKu6we/YUlLPhes2XjdnbW38Hpqi4gxg4RpU9sqPU8QK/6oU5uh+jO2/uvgpkiO0oEMkB7p
febspoHhuQRWQLJd1Pklrhhmhz+x9NMnOD+wf72QpQ8gbJMPbVbbXZKqzhJ7+IcW44GVvuzC2Oe1
9TnVrNhLm3hi42XfWrLlo2IL3k7II88tamTWaO/AnIozNWwMs74dXPjh2XBDQjr2dtfxxgqbUg/q
zIZ611s/mugIW+Zdw6HTEWxRIVYHg+YOqGZAnr/TeoVi2kCURchJT/60w+WZ72XuNZ/drK131GWg
ALnqv9qIzuEYABpI2GbE8TsiIO7PNGQkICCClc5JoRCzz23l7ALItuxun621+NIPkDTMGro4xIvI
z6oRABAoYp3Bo7lXU31s++l4e4jVbXE1xCLe67sWAvd2i+PbDeKplb5MBo/0Ry9qi42tsTobQLRd
fCiAsJbRHG96OiKyyc5N1h2cyntGE3AjYlxLBQB4mps7IBiFywXDdxfeZKFtnyubtLHyVXaGmfXP
kkso9AIofph4yU+yb51ft9dxdStCVRaaWICFvgOFdo7JLbi+puc8c+l+6DOdlF7ZPFaoaCYtA8p6
LK3/apYzb0Xk79gis2XAO93VIRrRLh9VeOrbrorHrK6SMEPDOMoctbEV1/YJNrvlWjNn9J01q+Uh
VmwZtLcz0XOx6/3J/Kg6XbhxanV6S/N4tTQBlNxMyI6gHr0EU0rQcaYWaP5LWqt82mWDNYHrW+MJ
Ttq852ZXIvWE5BgUZtiZQHPzvklR5NmrvBQbVIa1mUdQJoDeBZL3dzda4A2qLrsJrD3UJJ9U5UxP
AHVCtwceN3/xZONwgP87p7Pv6L9DGdmqR5nu7HrG3MHGVFzQVzaJKsf66+39uhKWu2DtzPRcCr/3
ZeEJuH/gmIeyOBtwGPrmkLHhpcp57Odk44ZZOZNvRpqvhau3mmrf8LyASxtM4J4BiTp5KQzXKcr7
sdPlOyr6771LT7ent3LXvBl0/qhXg7pdONgdQ0ZqwbPlQxM26ee0Ai3v9igrh/7NKPMiX43C054U
xp/oSfBX2f2kTpSAybDT3bjr6afbY219sPm3XI1l0ZSXGXdCtEeKJBMU0hgD0nATp1n030M61OK8
APynuTW0LKQGVgYOb9Ux0MVqnhTQqoqdNK33uF+sXVVPPyoYcm4kiiun7M2Yi1hL8KkODG2DE7Dn
jyMUpDWfDsbaoqqtbkYw+KH8jcb6O5A2dJtr2/T1cC6hpfJxgkGwQt3G59/sJu/UkSCL+tC2wL4l
YdBW2f72N1zdL39GX0K22wZ1QJmCKNc56ZcBlJwYtd/EqehHGGY8QJhlozK2umdcG/coNOpRpFrE
fK2rFV4HuAZPUfSp6sBIZewV++bep+nGKV/9fq6HSGxGb9BlkbOGrPdAmXHPZUr3leXAx4AkNd0C
Ka1+vz/DLAuctJh0B99eeZ6yV1b+DBqAG4dPHb2DqlqCjHbjJKxeI1fDLaJZbfe9UFk1nNGYbNAm
dJs9vHLqjbVb3RZQGETD3EZrfsn2CGuVAT0JQolb+EcbOXhevvaAwU8DuD/mx+09uDolWGhArQPQ
jmBZb5dZCuHcCNVSVDpOTh4BIxf9c3uItcQJurzQPJqjZGSei33HDEL9gUQQ+rN7We50BhhLPOZF
/U/gFOUXlE0njaakV792Y4uOB/EAyIcyWRaGD+DhtoDD1SYc7iksCtieq1ECV5fbZfpUAL/vxaiV
GLTE4UMzxNC09kskMjYJ4qKuPD9OUQf+eXtGq18ILuwO5FVRBllCz/kEMSJuAUDGKlHtBxhOHcaq
cb+OVjs8pQYqnFByKzdel9UjdTXofBaubnyv69HJJFl7zuXg39sIeJ5dU4f6FLhtzTcy6tWDdTXY
olrgdggWJCSBzhn0/ZOuigDQDVq3ucDAo9nR3LaPSpSIuCB6uTH06i31Z+hw0bSQwCdUZQ5AlqSH
LBfxYF98+9jo/yokjmgZu/L/P+LyWdOct7TMgQ+HK0hfzD2K762w6s9o/LcfVUM2TsHq5wMTCJEc
RAnf5SLhOEUmzKLwLMrG3wuwGvZtXQbPwCwEf/N4Xg212Ckt4AqQmU8FCsa/PaygDblKXwQb+3F1
i1yNstgiOTGFsAcg+gnqIF3wD0cl0Q7RL25/wNAl7t0NrvfqTYWsHlkH8oB3iBg9+KLMSoiUTKJv
7mew7M5SVbnxJq9+JlgEoIowy+EsiTJFz6yKQJbklLnkrtWADgAg/9BkzqfbV8i8OoteBsSOEFaB
CgEy1VI7j/hBIQA5KS40ZApVU089t6T0dx6BiWBkDdZ97zR6T0fenTX85v57avFm+EWoCjHTZqrD
pgB7ecAWtMO4nBzQS52tvbh2mq/nOV+lV7cWg6BMrjRFT2wsADePlA9GQlmnSMd1GdHPlczzcHd7
bdd25vWYi/2vMmqPmQ+3SdBmgZ8eo1e38vadGz65Vp3QfPyGCu7Go722OwGogzkHQit488776mqe
U+uOuQd1uDPkWGNXeUdui40DsL6Uf4ZYfDMPnIIQlGNzhozYE1AeiVvSs13AsZvLjVOwPhvoaQMF
BrmwZbG4rbMmKIWAulHmdFacN5b+5pNRHW5/qLXDZkMAeJZ3xxlYHgKJsrnjlAO8MULrAV2gX9Tr
n0LR/bo9zNpzfT3MYuGMAN244F0KEflAnVhk/c6o99lP/QtMJfvEbRyzMbHVHXg1scWuB8kmSMFp
JeesERk6z3511vlQwIZeTUnA2fQvQ5ADzBmVf/F62rYbhRTAF4h9LGKtuh+awhSgCvvp2ByDKex2
Re6QL1JXe3+0vNfbS7u6Ua6Gm//8atsjR4EIM1XqbNdQoi2jO/RLN7KW9bX8M6PFybKKHmZ1Hqpa
Pna82kGeUOsAqLsvGfd34cbGX72WZ2gG9AmRuixb+B4rO9TWSoCGDNj/gAVauX1J+evkRTHTz7mJ
YiDxNt7r9f35Z9DF/lQeaFC1CNtTmjavHkh/HqhTlEBQoBIpiDoQb6iT1mXBX6QzYPv//2QXu7SN
nLxGr9U9R6I7SLt6tti4wSxcP+F/hlhcxZXIgtwVEXRGgjHaYWn1vp6rhK5ytgze15D86DFA+g1Y
L2irLgM6JDm9J4asOHcwoX0RfUWgOAW2ocwA1e6xxEljGjeJJvSCfXNEe99LCFDPpyIYzH4YGpMA
EERAN5IQ77p9TlY38UzvBc8YXNVlmpVNBS9tgbo6ZdXRrayv2s1fglE/Zjk5o+d+dFXt7W6Pubr2
kHNARc/1UeNYHBzw25zJ62w8g86TAWyR+Lui2RLmXZ2YCwc3aINGoGosBhl1L5u21hHchXvGTjK3
6O+shmR2TDLI1R5GNqXfgAtMv9mWgsvz30zxz+iLk5NTkI61nQXnkbPixUaMcXZtl4CuiQ737aHW
atD4d/+MtTgtYKo40F6F1fCUR8EHp7bbBLhv/Zza45TkXQQNcTT0RGJVkHEKmftbikFt/Ih5Pu+i
xqvfsDhOXlmPMocN8tnO0xZ1gexrLcEYhaVhlCMRvj3j1bvdDUExQgnHg9Tl27s9K2wPxNIMLUIA
04zX/jtN+V/wpFCQggIlNG3QLlmySgCZGbXuUcDpcvI0WXACd93T7Wms7tCrIRZrRrXgfiAd7zTw
Egml/51y/9GOzAPwHIdgJPe+PW35Ka8uHXjOIDD5sy7pYunsaQKrcZa81FTuiKXuNVNfb09r9XTj
rUG86UC+c2l55HQCHQ7W5GeRV4/ROL1UzRSC6+lt9DtWHyc0TgBGBQ/qHejKQT6kGg+uUYVwwGuW
PuzLwmjYlXavLmBx5jGg7/xvzjUQdNQG/Bj1ysX6SajbE15Y3slM3g46Gp+VGk60SV9vr+H63P4M
47zd4TCbg+l8p9yTGT5ksFIo3DtZf+88vLZRtXGaVr8XbH88mDRDYH9ZMxrHtKwbj+cX3ZL0SKFa
dqr6rLuYIvA2krvV3Xc11GLHS4oMqPYUO/OhOrIaJGZW72+v3PoQ0YxyjJD2LD8Qq5Qspg67LyT2
h46JU5FutQDWPg44SjhCuHWtd3qufuNCsj4DhTKwvmnKYhDzdjX91KtqP3afb09n7V4FnweyaxAp
mAWf326EsOognJ8O+lyEwEs5MFFoXsr2qXezv9jYgP6iamgByQeM99uB3NwdEfqADwXFgS+giCa4
YY9cqQ3I4NrnuRpmWRfXGjzh3HOLc+6BmwdxVdU3f5FogBEKT19IH0EzYt7vV5E/8sKAIi5n59Q2
9KCsbmCx7YUGqPCWTsiwnL9AM8P95s+Ii8eepWUYdtojKK46Y9xIZ9jnbZAmpizSw+39sHZY0SWZ
XQzRSXeWwsugZwuwutEpGawhdrJfQIImTZpvHKI1PbKZFff/w8yf8WoNFTWknlrPB89I70yrTo6V
7Xurip0BLBlqdn70oZTkDgz+OzFld7YDnxn20iq5a8A9ZRz6mPmucF7/YvazGHkAHTBEdYtN6mQq
LViAnkDapWLHyASErZUHu9QBZPb2UKsH789QSwHHsGRTReGXc7ZdIcFlDe/zis48p28+3+o8rx4K
EJgxr/mgL3G0neqjoLIgQmiy8m6oNUhFW6LN60NA5TqEwvp7/8vSOKQZmGuf89lvFgl4vWljshbO
QHfchYYPJM3gFvN2zzReCrKWzcNTiRkMY+AmfTmA8xv7TfrSQdMk6aP+ePsrrWXF12Mu3skRlgNu
6wfiAikwVMotOBvmsGhK0tFpgeRv0x2V+cXJIGtcqGLr3K/ukRDxIZTcMOVlaQ0ONf0IZxvrHPT5
T06G39UIlSHgwIN9LkPrLx5P3MuQEgdj1bWWTVLVkQgdp55fYBFkwS8DygsxBPeCLfjT6vMGyzLY
81kBqKSL+5OYpu5K9NbP/fTgj5ANdMfYicBuDh7trtv4gFuDLa7OshNRIZpCnXl7LGet7Va8lhYk
vqtmT6atesbaKUBvDOBviOIBt+6+3aJdKesC/lTlGThq6CSa6tQF9QbbZGuM+c+vrk5YsIHkm8vs
UpOyDSEllEPsEv5d8i8uqOu5LD5Tz4EfV0HkQTk3fY7S9BeU4i62Ky+yoxsv6hrnFyB/5OoQdLbQ
4Fium/INzCZMenYh4vPMKwlnTSrMTgJf9uAQUd0FTHjPMp9KiPrACyaayLjzgQrc3T7vq4vrQiYY
0RfCiGVWxhmQ3EJZzjmT9kHK/LGKpo3C0No1Bvo52jmhA0/mJaJrmmRaW3XGL7Thh6b0s3MgJdmP
A9JYsBNlTH0+3LVogW/Mbe0oIFyByQZwlLMe2tuNI1neWoMH/FapyIWNFuC2zRQHGSRbg2ifT86X
22u5dntBvstCNwk9PZRm347XajFOTuGVZwPJ1QsNkANAjCYILn3eEWh76SrvN/bsvCeXVYLrIRdn
A5IUgfHwtJ4DvKNp19z7bn+pIIj1F8Hs9TiLswFnFFQPCoDGQnPf93UCy5cYJpen2wu4+sGuFnBx
d/GhBDnWcadzBAu53AXi4qEHo6ANfzrZ37zfSNB818V/eu/EQGCR0YYtVe0Z/PMHHtbPISE/bk9n
beNfD7F4S7MBzphwu4FmC0h/CdKrNK4m2RwUIfY9r7rvbTCTsdORbWz8tUN9PfBiIzZBnzIiwbxh
xHY/Y1mL4QCKDck26vVb4yx2X+Y6CjbZArEz9ftdM3rWgXvGO9xexncy8XP73kOQhbsX5Hdwwt6e
K49PHW28oDsTPqbHDnz538hBqE7UMIwRbJJ4B9Mo9OMTp4Hp6b4L0yJ6cl1u64STnnrxNBnJN6KH
zZ+1+LyVBANDuFV5Ab4qhNWqTlGBBuyFBjFtBMqDLUKKPIYunXkNoVUQAKcLlSN0mYPcjw3cv8t4
8vt2o4qzFsEBp4tgYxaQfecIP4WZVfOxZ5ceqQzkN7j7CGgn2w9WZT0PNUSKoAlGD1bPwNAA+2RL
PWb1FpypobMekv0OepanAibLBs17MeSHbISPkvjhZTjF9pZY++p1geQM9WhYD70HNHmu1NDeIScS
jDFc4pKRv8INeG+g8dSZ/+PsvHrjVoJt/YsIMIdXhpmhJMtRsuwXQk7MOfPX34/GPedIFDGEN/aD
N+TQ7O7q6uqqVWsdlGT3PC3VUQkdQ+JTFA1fG+G4SIjbdNCOoHinXBRjFFOo8wb1oVPJwhy49d34
4MVo28eS1VVtY4lJfJOpYe9bXJ8XWtHikyTDkFQn1eTpUdZfeiV+CKTiR2RoK5owGw+O3t4B16gM
rygJKFe2EIk6iKy0WDQeOc2ijquCZL440aSrP64f8d3FfTHOxvEjgmdmcS4sF9hIqj/DMBpPw2DW
T0oDJOj6ULvJfeR14TGhXQBNn81GZmkctyZvN7qjwqeo/rYsxl2+DGdF6T70wkMLe1cRh7YlHOUA
5L37QFuRJpBciZArbeKRKaTb0Bw74VIW+AdP0dPe8uZYzn90UjXFdi4V7egGkTZonxQlLdMLEkhm
ddvoqfJFHWG1s5pS/W4JGOjJMqxJcCuo1DNbgCdAOk85pAFOXoXTx6ox2s9hNVkRYc5s9ZckoGxy
Q7JS1u1FXrtiR3VSv41qq0yelITpu74xBsO7vtZ7rkDHDaD7AwIaXPvrM4NATlDLpMf9yAxvJanw
wkn/aShwt2baQRpsz+u9HGpd+xePhARSd6HpkYewxNqdpPHcit23SNTvcjV7D13mnRBavZuEk399
inuW+3LcjTUpWazl9GDUfix0nWNBmWhFKd2KOjSG10c6WEx5A5bLjarIrBHSEHonQtc0p/YhNcSf
AZwnl4re8/P14faOvo5bpcVKU9cUxOsFFaKqqbRkzm8m0HODg0IzBIWDmKRfr4+zu4Avxtkc/bRq
QUYYvXrRzPEi0QlrdM2Z7u+D6eyu3othNqYY4NjLiB7QyxhGEl30KflmGwDfUH2JoimJEI/Pk6O8
9tEaboyy06JIFps48zvDbBzUPL+05mFebXcQVOPIQaEZjlbl640yKtD1oxgFlzkqw96tIObJzvOQ
18rBaV6XaPvWIATDKMhj0su7WULUcxWlHzLjUlgPWvhNCU5j8HMoIeE5KmfvbRaNXCsaSV3JxzeH
KiiUYDRKUudyn5zD9jEfCj9UPmjDx+u2tzcOZS7S2msxgK6+10tXN5Q8tUiFeGpM0F+dv6ql7InK
BEtHenDt7Pkn06A+T31jFUPb7FKIepQujanow0z4RcmTSzb2D3T33IvW4i2IYUrZ6Ah5e7k+wx3j
ANxCxEL0C5fEdth4UNU+hnnKF1X6xIak8+g1fbg+xs4qqoAxiMxJIYOm3Lw2lHqB4ySEPtRQkvug
Sz8NS3uXm4MHDOJgOjvO4tVQ63RfeHm0eEj2BpV1adQ+c6NMz9a0ieaUyXBEzre3cgR7dGQBm4GV
e2PtBfS9EE7ksHAXc3lZkxgOirrDl+trtz8h+vlJoZk0Lm4sHbxkEsVkQnxokWwoJ+1Z/5MiR399
lP25/O8o205tHJw89mKl+nE+aPbUwYbbpo/Xx9jxDqyUZoAOAT9AufD11sRtqtIFj68TUqn2xE6v
znHQinYdCYJLiUj+o4pVeL4+6N7EZBHpRJI7ZHK3vm+gI6o1lZg6kRzo3hI1wR3SJtrp+iirm944
PgrvNIOQuyJ6e+Mm1CkGQqaHN7IEXhzir/AW0jCxd0uxs8Bbk9yd7aBafiFqHnrXx947XARQiiFB
qUjX3mpALyy+sMpgiLs0o/vyxooK36g+tMZjFcoHGcndlXwxzvodL8YhRTBGcyHEPsncS6bGP+F7
O8gD7g5BwYSCDMoGbwgirWKBhz2faZQ14SZI2nm4rVBrOmQTXf3Nm+0isQo2AVjrmzZt+glGelbl
9GYKquaEzGTkyv2cnFVBb12rMTU7FgTomTujOUUwNcNvCnecLAOzKZEpcqwW9rLru7j36ODBgQbJ
Wo/irG/OeTBEUt6R9/HL2DBt+Kjy0wJTyKWA7f8SwTXpJA2NkpEB30WKbLijw1N+8ILdO6Hq2vO5
EoGSfN6cUMgD9WAQp+gGhXFlZfcoy98tRN2qV+jUAREDVdJbOovxQtdnvzvw355ezpAobetYUlhO
agbq50JHbdMhpRDHhRODs1ycRkdayYmsKp+h1IOE/+Do7h0f1aKTkQqP/FYpVhvQFe9g+PFV4XM5
f8h0wx6TT4F11N/3N7e7NTq0gckjimuwvM2j93B7JUtEGd5ImtR6J5MBeuCTIJjvwqb802d19A52
bxF2gqArv6UafJZOVVjBvVbULWJilQ5ZuGlkR+mgvRtG01dgF9l3VHk3gYcMO/7a7csNM0lfKxpQ
cks/TW17EN/sZSxU+l1wkDz2VlDmawei8aK2Fsh5Ln0aS3Zm1iv5fN6fBBOZL0ONU1tK4vBBGOHn
SaZROldpqNC2knDxXTe3PT8DPJHzBvaG7ptNPBJocATR7JncZPECV3Gf1OrnLoLl4OBQ79kWwTDh
Fe9bU9uatRhEmRQs7eJXfS07gqHYVgiwtMua7wpUNdcntbeNUNjhPpC3BfG9WV4rDQgUmnryB7ZP
mNrPxRC4XKgHGd31n9ma8aoJRiEIb/WGV0PqOiOVVkx5NWrBLfX1yh1mpbtP8974ZLadcT83QvU9
pMfzFBSQUV+f5d5NC2MN9xD6NbCdb7cuhcy/nqeebjuYKHKotjyl0spLiKbDZbaSwI2EllRiOEmP
10fe28yXI69G9eL+E0x9hllUSPy5W/PK6RdhaE6KlN4HU/QftpI9pL4NDb7+Brysdr1Z1Og++Ooi
2OKo/NLj4Iz4wEGs/Be0+WIvicaIyFc97lVNjPh/nfKLKcG3SR7YMLuzYQu2ZX9v7dguncAd7J8/
Czt0ZzuxI/thtjPnqFykbM7g37HJQAOLXBtLaDZ9PXbT9V2JClF3fpzvM7d2PsGf48Re5i72dMkd
275bx+YWOK2/wsvrNHbiPcGyZVf8b2T/CU/XN/jv9bZdDgDZCGdxD3D9bZZjzrKmV8q8O7fe4Cru
cFe4mSt4oYde3AUYr4uuibOwQoJzhzqh85VMmQOX8An9D2e8pCeYjc6BY/iwmLn6QZj3F0P18usI
V4DEcoNAUwkxw9/G2hebNcWwriOknF9Se3YGd3FbO3Im+3fulM7PzL779vX515+bxP6TOA+xe31p
9I3xI1ogkdulTIq+/Xr6N7tVzqIltI2UX3onvBRO6VVucSc6+Vl12sto033nwGTrCd4P1elt01lO
Nd+Wnr9zm3qSHbm6+y2wkWaxW3c8kX9zAvthtNGWcQsHD+wknmkPTu6Enqfbv79I9mIPduw866fc
TfkzR83iynqrbZbz1Yw2jkQOeI/Os5xfLPspcR57jzG/w87miI5g/wjtr5OT2fe6rdvPvX2/OJ1H
AZ6D8PmwFLfxqG/WdmN2gj5K8ALwJZWrnodT444OSjeuYRt275nnHxL7LTqTW/lAe5zZk9j59pzx
ZQufuDiD91DZP7/CqmuPJ+VGOxtn4R3PeEfkJ/Rr8dFHdfO/edm3q0e/ImgVSh7m9pthh5XSwcgv
kHc+l4/C5+iDdGvewT58Sn1osG9qX/BpmDm4fOR9O+TOBgwKEYq2ccIxrBM4eiW/rEfAsHNbdH4s
9oeFtartL4NDf7wN5Zv98NA4T79uiOEP7h9rb7ckmRcKGH+obrZxum5NZp8bY36pvem0uoMEpzBh
2j/xmov3U3YsW3ITt3RaPm70jFPhxjY8LU5z6ew7WhDtwP56L9sW7lVyvg72N4gk7cyLnd+RY/Jn
Y0918Dy2aoun58FmYzvPLx2Vv2e5q6vRXLK7DqR49uPM4UHz1f4Wu5qLW2TLvdVaKr9wLHf1nIaL
mp0TeE7EsbzuFaS93XixFlvOiqziTgwF1sLg9vgR2+8/DX9X//55tP/09p/rw/0NELdG93K4TaBq
Dnpf6SEecHR+tOz4zEkV2PcJZyiwxDnHwWSV1mVoWNt4NQQTi4Bb1jkyhC1e8++xffk1G5fYNp0m
hRqTv11dcc34q9Oq7I5vUBzn12h/fjgi/dr1WhI4MUpu9DWR1Hh9a0Y5jNO51OcXQsn3sxdeZg//
elLxW6knOEijO6b9NcUsJ2c+mSwC2lGO5lROgQGEJ8sNDu6l7bvm/6/D/33SxhW0ikgVXeOTHg37
3ZNgYwPn58J+ONr9PYfNFUhiGYw+WbzNOJC5BXWrNqx3vlpb6TzNxAKW/WWyf8K/cbr8uYfhk52+
bnXK3oF/Oe7mUVwsYd7oEDyy5KX9fXbece3heCz+q/nJe+x+IW76YuABnK+Irzixs3DRfZVuGvs5
cGBK56zemIchlLa/IlBp6LyZ16rza2PQFYgwlqlYv2y9tATO+bLGBc5gh/Z7mLHwTalj8T2V93W1
hNWntG6Bkabux8feKZlDjlv4/EFyPo4216Bh82/Z94PX8NUFV/n1xfxbgtoeYbQ5/veTN5tYxLrU
gWnOLwI3x+gtp8oXcHirD0U+7G7yWnc+qSfFE7j1D011G3OuUczKOwgB3Brubm+tdpaGGblsbo9z
71Wn/IZo82I5k1fdz67hRt4Rr/ib+0qhJWcV86Q2DkuzJW7mm6VSOdAA119KrzuVnuwJtsG40m35
brgdLoLz4a5yMm8NHtHy8DQvd6vzeBsdvb3XaObFuuvkJPEWhsnBWXVEtknCWs+IeMO680WpCktv
acNeshtL6b5xyQGGgE1kkhxLDyLVS/Rh1L0qMIfIq0bd+izFU5g7Wqk1gx8ty/T1ulFsdmX9No0E
JmB+KPLAO64H8EVgmxWUmFvdSm/QRIg1Pw2rmUIHaLwjFYD1PGwWAVZGXhyayma86buchzGtsxAJ
v2IoPGREnSV6N00Hb7fVHVwbZHMtkOOOkq7uZz+Zl0u/VBeIaD71sn670MwG39IRIHrnQUwzFuDF
lVyJAH3jBKo2L/l5FftwYGvf4RMWHWPUphtzjr8MtLae0jq0PJisTf/ft219Jq2tMlB6bjsCtTLT
wEbPvQ+dWvRpALNEy5RRfLo+yt6eaWBpIBwD7A2f+mvjIOMoSU1gpjd5GKmuJDSIOnGq3i3ibB4E
l3tDwd2J3g3YJI7rZij4otS0RgvJr4YKBPZTqd0hfXXgAfeMnYyQQh8bPpus/ev5kGzUQj3GPJrR
cFE3vETiEb57dx7ktRhgJWzYZp3qYRnNsacaQGlvPPfouH/KkvkBpkjhIF+/Z+uU84xVx5Vcxbai
YwZm3lES0GmyHpbPw1ANN6HW9o8wNgdnEhuI4g5p6163iJ0V5NFBqWO9RMhgbNxFoLfojuYppNxq
/qlRdVfR24MzvLOCL4f4yz3/wiOZaRtAO52kvgBBeXJCbTpMXT0L1PhcLHH5fH1C6x2w8RivRtuE
tdA4jQUkRyKkseMfBvaQub6NxODO6OqDiR2snbJxTlIbkUpOwZsqvQG7HGIsWnqqKrT1DgbanRO2
TL85l96bduFsNIAwWhYS01Znwy5sK9WTok+U/h6vL96OCaLhSVegrMNZRvfZ6/PU6UsNqDwy/bLP
wrOKiKMb1ro82UvSWD9Mq0f5aBKP6hU7TlcnaSavqSKUO7aGL8VWiviomVM0Nzx0qBZb0+h76WbX
qiaUmzLy9QgrxQfOY29VaRGDCG6taALmeD1ZqEyzuKwa4SKPaXVXI+TjtrH5nZs5JLusFQcnbe8Y
vBxuXYUXx6Cd406jk3zxlSWhw0gmUY4EWVscRNjSnlVCJ4kHsTQFYPxmWsCrAyguAFnkaHX81ayN
O3dslf5dCKq7PcVyKECJ2EPmjqpDwD2jZ829GJcxGodNrIfQR08VkiJEYp0zWo0WHVwNqxVtjygN
CpBJWKQG6YJ4vRKLZUL7KKNCpij5cxnVFza4dmdN/xBXIrJe4yd5VUXtmoNx93bg5bibHVgEQRXH
SoOnXTTPBEcnI+vOFrJW1w/R/vRQ+OPSIzzc8sSU7dxkodyKflVoS+R0sxnGNmK4knCeuyiL3TAA
ctXryjI4stLlot0CID+y7r1DtSa9/+crVjN5YW7IMZX6HGXlzRLrneDIwix9NrLI+liPDTxYumCN
k5+IMwTqQD+Vh+trsG7hmy1e7W891AblwNejRyUlxhqG1htdhNZBC+cK6GSQngMA0U5qlQ+IIqsH
lr9n+CuXzcp2BJfEdt1pw5p7w8gyHwrh+SFhdGc2wuUg+N/zGsC9JYsiFGTF4tZFWnB7tUFqXEzh
bggfxdLwGlTPgvoIRLJnrRxiqqm0tYMk2gRQUrIIStWjzEr4gxxm4iSd7nbpUfVuz06oPiHvSMsQ
w23uS5rMoZE3zPlS1dlnHlgfEVj+nUfzkxEv96Xc+dZwRA+4NyQ1PBqOAWgpbzgeIQFUEkmJej9u
4uW9ODbB9yJAUz1D0PrWtFLre6YXkatYgfgfTIQaDYAwglJy/xuzhOZaCzIBVFjTN7UnGZlxU7TW
USZvd37Ugsiocp+9NcQ864GMVyoKoNqNGj22JPgF8TQHp1R7qum3v37W9gwFDglpFQJFaGVbqtTl
JpXFZUhvWvj/7yteRc6opr09Z7n25fpQO0eMOiW1Xhp9GW87VJrHXKZWJVzMUFXdAKKEs2GKun99
lJ0JrdVQsG107CnSFjFeyBniJaEU3yhpYz4uehHbYtLFH4RMO8o7Hgy1xf0vUr6kSpALvjlGxlmc
FcNFb3m8C5f+6IV3NNTmoPU5rl9Z4tCnt99R1facZ1QF8/8gM/By8YxNUCqPc5eZJEn8Mg2L9yNk
Hx+R15HdSi2PGBf2rAEWO3pseQzThLdxhUO8ZA3K8NBGAioS0eZEG969bgrbfOiazljVd/52I6GK
88apN1VN108S+CNsyu1lKuXgV4ggYmbn6gwMbDGlpbub6OaOLqFUCIoNIS+oi2QSxho2xFr9KoW1
Vtoz2vRHa71zyxkAgHl60mtJKmTd8hd3bNZPalEPEI/0CnzyZyXTk49CwmN3kWJzcaQ6kXrPQop+
PFiWnRCDdyJV+7XD8+3jmjMztHQl5EAhpncx2mSKld6RWL2o1fglDVBXzWo3N5TT9d3YuftoFV/b
nIgqqFtuTHhJqReZDbrRKUT957xLl49t3ZMkl0fVbbsmObhr944MGAwkjiEmBeKyuQLnoW8DSelD
v9cGuyuealrkg+Lp3ycFAoLsP54N0YVNNAo2S1YTctKXNENLRlzsbLivydDxmjtw1HuotJV5h8Qh
dXpSCdv5hPGoBmMdXIpZLp97EWYrO7daIKKT1vm6HhgXUQ7b97EWpae66Kw7o+8O3z17xxapB3rI
AXwD/Nh8hZX2M+dMknwEvrx06W6pPn67vqa7Q5BlotnWRJFvCwmahnEwiqGq/CE0ockRb2ZB+vds
CT1SpGG5z8F3b5+qMJ7G6EyxbRaqUqCTQXb8aHgtWsNz1fy5Pp0dO0TOmwZymnwseqM257xGuQth
QNQHcq5xPS/PqSbd84A+OF47q2aSxaK9HwQ0kcNmmGVGDRlZn4KQa/zRj/lDaBkHJrhzgl8Nsf7+
C4+FLprES7q1LgOR0GPYdEiX4dwD1U4bgIxekUXCEe/v/rRgAEJzlMbBbdBQC7lciXVT+6TJdVtq
K+gf4Qb99y0Cb8d9gQaWQhvk64nJTaQKpYxcs67V56w33ola/U6U66/Xh5F3XP4KawRGhFN6C6pF
WKcWu8EiQTzqyeg3tWt1YegoylLfWnHrZnIqPQaUu7Pbuc7sJPpTLhUd4q2KQB0ESVD1i4LxNZ1q
RURFWErle3Uqg+hWNEA9n8VUDWRbRoDvpAWGLLhGU4+C0y1trZ6yFuLTr02QpyhT6h2YhbGQ+8v1
Ge5ZyCqARPsCBN5vEGlho5lpD3uXr/EwFYra7ucPVvMYsHXXB9pWc9arHcQbZqHRnPdWwKpR8qCO
4nq4lH3wyZBSW01hVI2KE69kppbb3TJ4phHfMndnib/V1i+h/DWK8bmuy1OR/EQvHj6bBBYhYEUF
yr3BZHd199DH0e28fA3b7CRG4YGh7Vgz/Ssr0w1MJm+Fj7Ju1AOrE/DUOO9qWr6gFf18fWWk1Vg3
r+f1cofMaq0xvXljWuZCX5BRW76ICrAdZahjCyMpzKUcQrut9daRpUm1o2Jqb1DXbrxAipOvTQOp
6vUv2bF27nmggXDuoG63zSUJSqlOBuZ+mWB+VHPplNQ/0Hl1llGxhfSgkXrHy6JgsMpnoGRA5mRz
hJexL+qwHEa/MJo7lCduFFTd6//CwIF+LEbHzMilbi+OYul65E07SHUypXxHsV382EtHN8bOE5DW
TmqDXIHoM2wXrtOTIo7r3rhE+icKJBCl9k5V/xib92AevcQ6egPubRQwNojPOFTQwmzu9FGoUT6M
msXv04om/GoIghvO3tjbcRrpdC8btfBUoaN4vm4gO97CYnbUYPCJb9kYq3mBzaoEJqvl/S1lhPQ0
NEZ6SeeidspqOroh90wEoNBajiFd8UYby2oFE5GcybqU1WMALU0hV6dW6A5Ci91R6A8iOvrLIbQx
xHlKe5Ql0bQLAQV4k9r255kL5gb67COyv731gwaUUi3mstaTX19bc1ZPQ1y3xkVuHsP8t1Q9LVlo
Uzg7OMh7U4Jig2wEiQKk01b7eXHv11FYLk2tQkqfzGiy/tbGT6l5JJK2NxkL5ggs4i+mcv2IF4PA
aw7z9trKJyu99GGy4C1pBQMquW4OfkxJ2nvXjW9vUlTfqf9xJRMHbt6fghFXqjBArm9F892SAZrs
xUs8xAc2vjsMh4XlQ+6eaPb1tIKhj+DDplUnaDMbnDRt+YvHo+/6ZHboLSDWx1dQfQGQh3jf62GQ
a2kHA1l6P4F81kH91Bmi0hWT5GdR5V9CpYucaLS8quovWljfhYLxMbSO/NbbLeQjaFihnEia503/
4pCOwmTWCuSTSZDaU45KWQzMPvTabDzIxu8PRSqO+wVIx/bdZQwIE5qjHvtJii6a8SGrO8cMH6Ml
P11f2bf7x5yIMEDa0uP65tUlxF2sV8VY+03bPUlC/lCP5VMcFQ/Xh3kbGJAIoG8MdSFgAW8aGGdl
MoykQym1LdPcG2gFddVAPUJ6/0XVvI4N1n6mv0AY9ArePK3kObVmoQnzmzYLUQcJxVKIzwnEGI9J
0RA2io2I9KioLjVZs2FGvDvSGtOwRZQ7wQvn/RjC2J19oGlpepcIaUndMoT/vZjU9L0WFt2NEBUp
8GGxXEIHDYR0srUWNiw77RA1dWIJim0UwKvPAfiCH5PZKNlJEPLhvQqjgWqHJCNjW9BT2U3HoDjl
4xglLi3tmeJUiVZNrprOmWRDFzH91MxWfMpyodPs0RKROhujJamdKO61b8Kghb9qtCYIN+SggQyX
jspfsAw3md1KlVzZFhePcJ8Kem660hzoiKdlTUsHUNarAMmLBtZek87V0M76Jfuo9R0HuDMkEYCb
GPWK3dCHHJ2SiZZQN8yhHHHGdBzfC62UTB4+WwiQTQ5U9DTa1MgcdZ5r2g/NQEu5VmdzOXVRLNOP
Iufy3TxGo+GoUCK0t60FS009JmVm92pH9AoTLoFol6lT5wxiN4aXFkVbyZdGS/gRNVU8IfejanQo
tbXxW6ukPnaUXpGPEGN7RwFGYxj4xL+QrY3HJGEVx4j5oq5E/1cmNK7amI4uHrWV7B1twBy8gNc4
6033XTqMRSvCHufPrQj8alIHSm2Jr8rleF51Tw8O3ttgC3JEsgDo4CIX+wYFslgKvERTCKpFW3We
ZS1IPvGnpfsklCsApClM1J1QKd9kJTE/NkvVXjDNPsOfRupgg4TtQPl29NPaXTbwrhrnoStswkfp
Z9UOSm1L0M+MdkNB5pSUCkrIQyIW7iBDZ9KpPG/tyUjn2Vbgi7zt+kZTXMsalmSV1YKCDPQKJ7Xo
1GGwjTluY7uic+u5SSXBss0iW18s+nDbhwv2mZAXeAor+tOcpC7Ez71ZGXd6ZBU3xP2LcKYbzhhO
PA/MxObD4foPW2PkdIQGb4VkapajeubO8lIsofYO0hC+7e39B/8fj8K8KP0qeUBkuFwy14xIxpcO
NZv2KPjacaOrmjFIqLV0Crfb62swjmMtzRUz8itxuiN0dvL/wE0hvRpinfCLOCWa5rpOCjnx64Ku
D4hgjPZPKv00cRTXLXNv5XTASTylTcl8I8ICEA9haxOZoYI4ss+i0p4UaoVNb3xX0/Y9LzzkVaf2
qFFuXaLNFUFDOCOqnHQagDdLKMi9yRHsBnp+NdsYP+SwoaXGbEOcWuedd32OOy6F17ABw8+qQfeG
/mqM0mlpi8a4BMgY09D8qRFMyxmUITo65m9nhU0QgBGXEMpuc4ptg+D5EMraJRzFO20y7lXh3xk3
sAsiPNop1+BnmxlthzlvQWY0flilNq8np1VOlOnPRvvYpEe6FTuGDvsxZTQoD4BpbFEv6FKFoVxY
dJqr1nu9Ld9X1Df+fW9I1eOCeWGsmZbXhr7oHQoStTb7Vp+HDjrpoTdaiCgluZUf7M6eGWhrTZzx
zFV06PVQsSrGupkHwcWKB1q6yVwBTq1dQ2wfrs9px7iRIgE4suJ2THLMrweqc2VEAygHdqrLv4dS
vmT54pEp+5TFIPfH4OP14XbmpZAOAyWPZZhvojo9ibQiNjsQUcpSeFk/BLeFNkku+vJHb7SdW1Ph
5cT6gfECN7mZmVhHViyFoXkxWuDtanwv1aYrFygpJMOP67PaGwqLg4FURkYBYevXi2gsqalPwqT7
JO9Dt4aPyi9KYXFz3YycxVKPeM12xlu7lBXwXfQacXhfj2c18SzObQNirVECP++4m4GFdicpCiN3
FJIjnOvO2VrRGXApsW1vn9WirohjWemwDIzdOSjoJUz+nQqDkytqFDjIuUBmvnm5m3m6qg5Osi+o
9Oulhav25kFCbKde9HoM+fWy1WExZQ0FI3/sdIWW1Z7IQYt+E99MBP5zfVcnSfZutFA/zztV+k6O
Jj0CM+ycN9pD1hwPZwAunc08Ow3lTU2QLL+CMu1cZcZkw9oB6L0K9Bu1HKAFrqBKOqDHWN3F5goD
8ULiTLLWgOatO8nIaBJZXeZyUnxxnHWDNgsInrpTn+YjvUp11lg2Pnxo7UxMu+QdGq7jkdzd3qMc
RV+I8TFbtnurNlKgwa7NWav7sTKNgddCqQ59gxpW53IVFA7DYFZvAtTE6fFIzemip+KswCs0Tb09
pp1i2n06WNJBXPG3MWm7PBoIEzhMCR7Bfbw2jLZvUIQ34vTG0tvwIozFY2Aaz/OkTZfAgtPLhNTb
afqi4nGnPLSjMNw1GWyFE3UnW6x1zcnl/Dfs8+3Bl+24S4KO//uw9WC+CK2EeRSJwdFdFqdnkfdj
0TwL89N153U0xsZPhkhjKkJgzj5oxnezjHqJWHt1pLjXh9nzWS+nsv7+i6k0adzOkxwibD4uwfs0
S2XalBYVRZMoT91GMvIDvpC9ASG0oIl7FTukQPt6QEpxlRAqM4XoVvwd5UDzA81DBWaw5bA+uAD2
1pBUExEbYRtprY1DJl+gZ8uMPIpudUt4UmPSSzdSNU6xExW6kR1kVPf8MZlpiuzEOm+rc7Brppo4
mKNvCM15sdJTNgQHAcjuELxTYDEjaQsn3+vVi9ReiYRogIM30LRvkNEu7zvZOiIK3Vs3EgT/M8q2
R1OJjbARm4GuBpB4jlHEzW1QxdqdImfTQfC2Zw4oZJDr4ZWDrs1mi6xYHuUxnE1fnRPx1tJL497s
jOdBScgeVErkXzf3PY8LVRAd6ZBr8HLYuJSgDutI6qPsptOyYHRLWJ2UMM3tZrBu28UQ6HaDgePB
bKT2TtOE5Yh4aXdlIU0AUkkinPzn6/3TFK2WlQi+18moosdIEmSQ+4l0Nwbq1+sz3bWUFyNtDjZo
ojTsM733hby4L8qckkxxcH0dDbHZO0MaV6EDRKpioXXlAMz3ZPyHWdCUQtWFBwthzsbe6ZtOU1WI
S9+0onehZnoCj8nrC7VnEsTZ9IdyBQJ/2JhEAteXoVRpfpOL+oql7ebzshQfuq6fn5VYeTYqUTxN
QPig31zigyXcM/+V5GUFG64R8WZ+ajjJrbSYqU+Xbt+5tZWViZNFxWKerSUsaI3R0+rfJ0xZkPgU
GROiuu37TxpzlLi6QfJJCUWdrXfo0edmsnhxhGJMGCCXHkO0d64tkbs0Pox6duaskcqimY7MB9nT
zYKHwdhB9gs6Q0vLT2OWPKdhcBvp1sfGBNh2fXN3zpvGVUO/2UpPBUvi6/NWUVaJ5Skv/cKqrZNm
9aNNzpjXDUn58/Whdk6DxsMGpqK1bPcGNobCM9woWTtftKEfznNmPUHZFJ2uD7IeqU1IhOMnuQn3
Eh56G6eS0NTzRexQlxbQ/bbnKaZo0hqlcu7q2ogdLeevOqOZL0f1oZ1j8mpk+fVKTlmuZJVaxDfD
0BaeEBTyuclq9VYZ4vJU1gj7hWKnKHYUZ+jSKv2RIt7eTnLl0T/DElMC3lpNJ4dzJOvRzaIMxl0B
cDBBxqs0OnsmPD0Ivvb2EuQDDYQS5wNVpNeTbYj++jisEz8xpF9pHMEQoEkHY+wdg789ilglQJtt
0F2mkzgaaRD6hAyuIbhq3nq1nHh18uXfbWalIaV52UCVdpsf6cw511ABL24GA/ViQZIlvJxlnqoC
HqtQbFVn6JHhuT7onrkwIJUi0qkrV+jrFewXqxmTWeHtPXTzzRDIy4cwtRpPikTxTEHsWevl7A4W
rQ4S4Ln+fH30vbWlh4wq1dqX+QZa0ofSWIRxnd2ojRI9JoE1PhVIeNuinvHAGsJ/b8rg7UjUR0YX
rOqbLoZGGmgEzVCOJZY4m6F1LyxHnHM79o9AKEppkOlQtd/GzS06u9OclHDOabMbZ65aqXZjjgf+
csfwUWKlMEunGLCoreEvdMzmLa9hP6CB5uMwWst92C/6QVF0x4sxCkkFOlgAp2xvoErKm6kyEElO
ZPGLkM8ND37NsWJUfqvERVvevW4O5luviQ0CYIbuErDm9qh1JSkOtYB11TCEOyOH0CCQ/X5KLj3v
qWUJ3Sw+elPvWCA9htTs6VNXyQxsnjl6q1VBNGtoCXdPUxA7pdrao/4LfjXn+tz27AKxAgQL6KEB
Lb2JIKqybtsctZYLRx+BN2RcnTYVq/MyAu24PtTettEeTPobIAdHev39F2/FRIJpPshm0YcNHlXF
SYo/pko52y2a3Vh+qTjz2B+xNu/O78Wg696+GFQKQcoMKILcdE37OzeM6lnNxoz+uVw/eL7tbdmK
WAaZqoD+3lpJOqbpaDRwGo4UqLIe0HBly/pPc3q8voyauGeP4L1hC+OIkXPdGEc5tZJO967iI9o9
eNJoKi7P5QBaDUUNn5LayLw+lme3AHhU2UWHEk8myZ9B65SflcAwmv/H2ZcsV4pD234REYieKXB6
+7hv0hNFptOJQICQBELi6+86b/Ciyukox72TiqqaYDhq9l57NRvsFbOjAvrqYgLlZGtqF5R932Gc
xujLBJpSDN+TvZ0me5eDLfjcr+FSJHZOSuP4OaydKRiY/Lipk19arv374IfjlaNTkhbdYCcA2515
DlryZ0S+EZIZmV8XgFhp0YfKbXNbv3qDFi/10qIFJcn0Jl34Pi6x2sglI7dIYJ12HqE/VolKyy2m
/r0q8Ji81tltfCk0UaQkJ230+NM1/oedOnqso4HfoJZTWwBSA9COAJwJFarXuc4YL8KQmhfle49B
7HmngLT6OqI6KkwqVGkEVON6qIc9BogCis6ZbURDriYCOa8PRaop4khMBwrVSDlNCLwA3CeKWNTx
Jk96W4Cqmo+FBGW4gI7pHOXdVAYrHF4166hXWGjkj3ZJr3i9Tnc9tLbwl+sQ584Jc3s0ciM8MFOE
fxIv3UXoZqtJK30KFY/OcWpA9evrHQUa8SMLZvI01ZlfrNwnT2Ndex8RZ/DSHOm8tTXCxvXopfhb
5mCo/NW/EaFGvCPp46L1khfwAW67wSO7OmhlkZMRw21Sp1tvbbz7SORw4OvaDa07US02mYqZ1vwh
n4wP9S8SU/rZA4sUjuwIkWHhyWLRwIAmE+D4zk20CdMpLMZ6+mBNOFQY5L7R1CITkEHRFWl7NQpH
7+Q0wSxsWSMEQ+TJXReZF2vQncXMJduol+zJGbWWoUf6DQyAZbm4kW1WL5l/JbSBS6y2L0Ns9D1K
oLygvpY9tprkv+uV1Nuszf3KCzJZLEuodzRu/AK+SWnBee1B8MF52RiCLsUb92wFBmlmYBN2pfeT
P67xVsWJxm/oZTdEIx8HVM61jIbxd6KT7nlCxg/ED6G8Hx0JkA3cvzuRwm/L9QTQlySshDo4v/L6
NL4car+HQd+vQ5AW8ayecg7LfYkDrzIqnEvj9TC1M8lytN10OX3tXEaSdLuUMczToeYpgil58UDC
K4TiSxWSYfLLyeuxtgTvjhwaupNq+QMYSelulBC1EGUXhMCQfktEoyqRRO61Af0DhWGaN1huqXxf
4napxib4Y2c5Xjay2YM2CUccFOhV588TOPyaVm2GF8PN88aToC1Vn497RyFsT4cVhJmxaUpkQP+e
11idYyvIaXXmmovJnOENLSq16Pww+DoseTsOhV29vkRcxC8Om4or1rXrgxnCYLvE0xklw4+lz4Iy
tvypbpXapDZJNrlz+srCz7pkWqBbaSDD5XWMNQg6L8SkYbrhQr8mbQiuCngTR7DoWRnHrC0WEe/z
Nc63OR3ZHsfHT5NHrwwLcwtLr9cmlr94stzwJF3KuRvGTTDqFMruaNwIr/uJxD0PIonsJmCGlEKJ
rGrn2RYzuHvFArlGpsdhY5baVDmjb2bKR+w0FWzHOmGAPSEsRDKP3faArq66VMCNLVLziXXjTedU
WgSSTnvlUoXZn9D7cSW0GDtxZ7hpt6Lv86Lpo+s5HD5ScPbhBc3XgiGWK2xaLN6RXVOfPU8AZu/w
WeH7MoNvX0xNFBecEhxwEc1u+ma0u7Du47Oal2TXcGze1fLoh8sX1aBvz86ZGGrUFf6UV6qL0q0G
nLCJrRTHcZ7DPXXjtdAN32JOLZ5wBMoNfL/tzTqMy1YNYikyDQ6R0dhqQ5L4106L9WnoR3oCTy15
j7LR30c8HG94MCe/6niAiVw4qdtYtt2N5S6587Qv91k3vNWN57YckEK8dYtuf3omF28mscnGrx0/
RmE/3Yf6cqDXXJe8SdlZrV5doQGbCplB/QifJ36Fo3a68vuRbP10FWBeDKs8k9RGFXOa4PJK7U6v
2HxF3eUf8AdOi7VrJGajAK5F48H/0KIG6YWOd+EgR/hCi6Hqm/5uThq28YRVvwlj6mdA6c0yj3bv
gugHXer2xnSD62CsHM8wsyekIKCPrkTVRbY2WTnZZijAxIKFXsDNnhHa3UcKNw0bmSzTbo1vRjnB
sV3y6bnR5Hbmmdv2Nu831uo7R5wqvdaPX9Z8mkvt5lckiYEyxvvpmXXpcJcHi1csuJSOkEHwCVme
/q+pnrCVmtQ/+iOBvrYLEACzRgNi0aau/rOAKGQLukBFMPRhUNU1tOhBG8FeYCL3kPHAr0kHqlKT
l29kHjcV6etmF/FcnyI9Bo/KMeRE4NWKQVv4lrOh+XDB2qP2cWk1zDicU18Fv5f/R3pTHpU/AA23
z+lkcTf4hGxIg2p9DTPkkrGaVhbSGFDYfO8Yq3rY5qGnkSnVhAcaIICdjIS+RIkOfqpW7pthni8i
EFif1ZndRcuUVZxO/nZOYU0EPT82ruCAw+R4S2vy03KpHq0SppzhNUALwVrwKSf5EIaDfY4H68vC
SwlQNNpLv/BtCNdVhj255nkh0uZW+e5h1S2M91K3V8SSzRxP800d8+EgZBjhhMq6+cqLhnOGdygN
4a5M5IKft15fWBg+5NH/QawNvxNIxHGQYMz1l688zBNq1HH5uu+GobulbVjfoCii33RAX5XugL9A
IgZ6AvbYp3bcC5dLEgH6Omd+9vQKyUUy/u2Fp/j/gIJBzwHxH4K9MOX/PAP3qY0yqRuKY6N+4kgw
8o35puP5okfFkB1EjwuG/rc4CWyTZhgTbz1IezkGaPaK1ORvplRfdB0wP7gECsCzBXbcn1qdbBx4
GE0JarL0o4PWQGHftt9xY76afAOYQTd/sXZH+M3nXyWAPVq76Pngo7FazppTdpuhwQI7ISEyrQwk
Mrd0QQN0gmQu6q+15+GqNAHCW79ZIF99VAj/MJQAJwMo5qc2Mq/7GpJ6mM4lYXcPu6TNGH/HUP4C
EgLFBGHloIlBNfIZEgpAgEAWOVJjLAtv8T1uAa5t89h7GheMG3E8TFO8/57u9EWzdQmHwEAOw30M
bT81W7yb654OGhEi4URfZYO4pgIyR9R5E0IUYSBgLGqoBlmqN6D2fKtD/aKrBOqGTF6oYS8e0Z8+
LJtsBnVvGO9nOiKYEW78FD6FBurA/juH3a8WLcxIINbGevrb5MIJlQB25pjHtO4GKSmVidypb/Pt
f/evXy0VABpAu0A4/9vYAkNpkBM8MF3bdSolTxARF34zFvnyERj3XDIRARR9XipaRAm4zE4cYp/u
mmjdOlN/A2Z8+bEwgsBgKYWfxGcMCi7/aBYsbvIo7ao5+dG2yFGdv3Ne+GrxIUTm/z/l8qL/QC+Y
H8DWLOm6I7i7bdXK/DFW/rJR8AgrrC8CXgxCva4+Xd//+0f64sCHkvVyAMPG5UJp+feDYT6SgLYS
QkMU8W2Uug1Md+/ANzukq3/IVnn/34/7apWDeYeAXszRcPp/2mRak6CHmQQydnk/QMQOG7xlfrcM
LGBLvhtPf/VRL2bm0LZhrgOE99/vFuVCSDITfnDp+jNEEJCXGHg5S32iJDotwzpWIVXf/ZRfLRhY
OcGoBnZ/4V8+EKjBp4HJND/YTrDHSObjEdyDdhOl86///pgXYwW8wqc5DxzyIDGCagTEnM+v6JSM
88kFwUGKrkNTMDVr2aMdvOWjL9DmuLZoFgdVSQ/BgXHt9NB1A690KmWF1Kq5mEK3HkeG1BXUrTDX
juBvI2auqqZe8wqhcQ/1RbmbLktdoYfmNybvLpU1ObEZ2SkGHl6/BmHP1uvrqo7XvDBDQP8ELrhX
Jo36Ilk7WVBBBwTNxKTAcdQcYw2p5pL5osp7+HFSssDZffZQxmcjRn0+oaXnseW3XfRyyyNYJnIl
SBkOrKky0dxa0/26yFuKEelzF2uCtiRazL9sqKaHJKQ/x8QEBXgWI1pLVL7IgR3LepbhNVoHiKIx
7UPTPDZ3aIvTx2DwTkyh8eIz27VNvlwHyXqNAlvumC898OLBHIKcZTiotXkJBaRHngZAQJARXYMs
CJDFZND2I7phtYgVgu4PlF+0SG2ZZOq9NskfVPysyjOz/FlbEKdcCGxDAaSsDKZzkJX4KIbjcTnG
PBzaAiZh4zZtzIOOGrNbtUVsG2QXsxvmzdTCuEr64Q+nAiAYCZngcsFacK+69QMVMzmmi6yf8F/k
pm/pRxgn7i0fBbrGHLZidujQMqShnq8VTOpLZHiEL2IM0z+85aTiiX5FVnp6anTfHbs2MHcTxt4l
n/kEyGpaRYE7f/yRiOkmDnvYjoBkBQhwZdt8SuS2g3P7RqpGVGBNqJI2w3sq8pcu9cfbVrZB5Y/u
ua9zVqwq+ZlA6r1p04Ve5WjYDwKgxOu4rMs5h5nJBp89KXAoX3s6a/AX6OYkW3YdGBD7l7AdN3wY
vBuPrGqLtvy8It648kBDLPng7YSHSZnvT+RmrqfsOurFLShMQ6VnF5CibrUuwti8G2lf+0QgfjVG
/CIG+9m27jy2pbSejoFv3mtp/PfBDm6PqHj5A95gw3FWkew3jjXxHZeR+m287JnjKjpwzcY9QlRk
kfTDiyVjdKZC1DuOSfCVJFMIlzvb7JUcsn2H1Ogpavw9kyI6Rnx5jXXg/rA2uU39hX/wKe22EuXe
Pusz6GR03vmnKZC4CNBHbomM5f2SReqJDQqmgKlG0EHs49+C2D4viSeKbkJjpNj6nPX6RcwgeZcw
OL+iS4IkzSTpt6mHgb6fQlHnxw84IIarwAuu7dyr20Au5CEwdNnB4ASO1BKuEpBX5FBZL+3jooAN
zZ1lRVjXNTahkRrHx/q71gsS7l0Nu2G6SmwOIGVgKEeAe4BJLD2wrq6t3d2qunA/9+6k8pkkoMW1
9GeHzn/veuA6CeLhAEZy9yGHPr7KjK/vOlaH13LM5yMwYfbERuk2Imhq+K8zmAsPy5iXTjb4N5/H
1dDak1sEViuEe+rKb5entqGm6mn37CFt6phYu5TgiCPiAKfUPWHRvZ1yUWbDlB356OzT1K7Ia0rg
SQTKYiWj/EfmuDkDKUN+QtL+WdRQlz746t3Q/gqEfROEIdBh4O1z5Otly7jwb2EWmG1MIjXwPMfR
bGd+ReAQVFuGs5pEU9WGa/eHsKm/tWrwEMfI5xMApW6X+3UTwvWABFcXbsZpFUu3SSMtp6JmMFtr
uVzrooVH6T6aLi4BRHw4z9qHoZdNBfRqelWMBNusHvBRhn7etfXcuMJGZuLFKHr/rNO63cyeDmB/
V2OSEM72fgqNYQDVuAZqDTt80Da7uOJ1pl/7oZ+unTHiis7S6JM1+bHrCMN4H3xfkoiuHMgASZkP
YK8AnOSVfdN4x3yOk7smkN0vNcjkvobnORYOND9FvOqIVVqOcigx6Is+YIIwyyLuasjWYLnVbHWn
8Wp9MJQ2nFnF+iGDN8eAg2dZLFAav/doEQGcgCxTdhK441T38IqJ03PSdEGpQZQpJ96bzVAH3a1y
NCxcTulm0cCCeuv3p8bIac/Xei2MaOINbKLJlTF9DZeKRZdhDjAwTSx82YUGsN3jVG7TgBVz3YZA
b60sa+vXT2KJ+hJpnn4x63n4GCKghs0sAMSr3JTjIvwyijoY9iBnFhVHODJSTQYbtBmW4CFaAHC1
Zs5+dAPpjjhGFAK15fTiscjt84BFOFKCAHtt8fwWQBOh4rQmEKFOnSVdgUiwFDByN+Y3fdzjVSSp
o4dctAh9CBp+Tnid69IN40Xu3HNk1CcZAArDpnUbzLlXBSNoDDhsc+TzGNicOrGMDy6ZaugqzQpk
PVl2Y97B9j3hYHAgtNTtnWmWbQQj3n2zKiD8Lg3GR6FD7wEXS+LhQlN1lQJuvM5wpyJXB7nWJcaT
nSjqPBfXzrZD0aSL2RrRp1dGq/ylBvK1Xca02UIrmmwbUWdPhk72xsAvcQN0cq1aGgZHOEIs+8gH
6CVD7ZfDyrxhKz0frsAMg7Qq6uL0SdZRdzumLLvTXYiZTJvSrSe6vEhyQyp8Mb5FJ2mrpm/HW9m0
SeWHgl4N+BuuOSSclZC+t2fRistaBGsKWpB+lUTDAz+9WFtdJI+4y66kPyuw5+L4LW9oCOQ6FSPy
5pEJutruzzLn7dnBqP3Rh7XgiQ4NU5spBsbremzpCz53TNnoPaRIV0Zp0qI6G7AEAZUduQEK41DX
5ZT9gZJUvNF+YA+wwyA4Z00XnUE+I9UMGcorCLrhtXBtXWGiwTGlwuBjncSKg7t376HwpkcFDecG
YsS+9AKAOwOi4PZQja+nQdNu45aBVBhmAZdGnOaBmguMikIIZEzvzBqidmPmexvjunqLmqQD2Zh3
+562Yqc9WI+vPM7v7JTSjTJOlPDbc4W30PZNR6EoVB4AJU9pW6iY0t0EysDjaFCHuTXwNwOwX5Db
2267WIJMEaHMrvU9qJus0ledP9SuSJXCCKMLh1sfatHdbHLGCjAoY6Qm9TzYzknrYR6Qpm+A7NPb
FraXPwQN+nvAc0/YPX/qKIkB/fK5CtmIO4kgICrX4QjKfkbTOzcJWgVrvpRWpu2GcDKVNUFwEzL7
ovSX36a8SJss2g8BP8MSdgUpJhTZjQwwCAtTeMxpRUTFQOO/zkdgtKsNx0dCI71H3yGOzRosR+hy
ox1D9f0wjGnQ7fyFiOsw8t4nASeigvKgq5beNGeL/1n4uodsWmNgADdI2qRwX1jg6r1E3Y70HHNM
5OvaXQawu6RjDV/MAUwaVDcYyHZ1hxOEIbFNK3l0LOV/QjV6SQlus77XadycWxobBTbFogsYUI5v
M/fYg1uof2qdou8BitRDI3m9QKeX12UwWUTRzFRcLy7EvdvoiW0oIKbd2uYsLIjV6CfapMZ4NcK8
Mx875K+unq+qXrUg2tPmnti+17vYetNxjJtfyMVMrybYAR1MBpZaZLS7m50bN6gPcFO0km+cVVEx
zny4HpJhudEY7e1H6keVWvv1AEz9OWBpUMLHVtxo6vJfbR7imoOrYLedYLN9eV96QGrqjBEuG2+Q
3zvdW+J63K0t8rSW7h3SDXGo427ZdYr7bdWvkJRictEfPEgLzssUACSup/kV5o6QOTVTB4F0t0ak
SKdRXuUyxhzB0RS7ys82ER9xEcchug4Szz+jRojbPmTw5qG1w0hnbZ7bSeAGxFL4KXQW3tczcOeJ
RZiAuJRtYdlg92Fjlvsm6OhjgwHs9WKntxQ7st7JpYPIxs1OHcA7zotB0bniMqEnWEV7ZzrM/Daa
YQgSKUnxF44LqVZIrYsx1QZD//QlrwcMto11d3xO5bMCpoDI+hRxTnm2nGD8NZddlkzVpDIwOAxu
aAKOz8bT4XDwJMRYebPiXuCx2XZgZwZFE/r9buk9+cNzDHYrTJCd8Ov1xAYtzzF0XD/8pE2OPndr
Baq1wo126TwRT17AKCWBTJyNmJY0zQNE4mKTLbj5pzhvtkGELenR6JeAkrfiLh/PqAv/DEvfV1ho
UMGzZhUHnNrCK9UMWFCA13ZYJ+p9AEm3ZShYfOVmjlJNKbQHDhT4BZq8kovk9wK5+b6dWwyMV56s
B+h+DOa/KBihu4cXnB+7oxrH5rQk5IktTbsLm/iat+u8a4awR/VHvX1HJnYnxcLKHFXLdSbNdS6m
/id1sOtpzBSjFUZ/WNS1Gbd8RG0t6mgqu1Vj2IkxzDlWaQCkc4ByqEGhfwXgBHlDYazK0ShyzsO1
3ieOB/ehF4k95iv4ZbwpQ79e698gyKkP5nMOcwU4D67B/EQ88L4ybLYXn5nnhS68MsIn2LBRK+9y
xeBdQIiQV2sS5I9D4tMiYRbTqtUu6C4X9jYDTDmPIxzlCuEwIlaDiq8j5NafvWleN6AWJY9a2R/9
4NH7wcMMMzFDupmyOijdFICiXwu2EwExlQ6p4JjYw000V8q/r2NqK/iseaXfwgiAMuNt3GqQSRWN
8jRgPW0EpPQ7NeL67WFkgbptdShwCBkPPfyedkTjhINul7/BKVVuM2yRzdqiAS3SNpZP+Dnmw9D3
v2BqXSPgNXTxbllRJwjegNMxrPMWiL3YgdcjK5FTVeguwIgctcsW3dUvMsf4HnDI2OBa8nFFw4MG
SbGQmkVIR9qrPqkf8zRtdqZz5F3ByOAJEBI905WaLRh/4ZXqXXBY+BpUGGx5a8m8JSvGCAvKht26
xaGzIM/byN3M4G4ytj3dWQZ4owjYolFvG4nsnKC7X0Yqr+XslipizL8afd7/8GDb3uCOWtJdAyOe
IzN23LDL7MvrFlc0A/i96bw6yOFyzGw4UefGxdF+jgNTakbcm+4Yqy6XKrwvNPJi4Gux5+juy7nB
3FD2+OFC5eeHvgHXqIU3XrX66XAVJzY8tjgVUApytQeRQBbTjP55tlPh0aB+QyY0HNIYJBpw3krH
sHLJYA4aKuktt7j6W1HbazZL94hE2vFa4gjcQXbAjjLgiJ1zs/+ARJH8CIFd/KPmrn9Lw0ad4Ty0
7KYcJWrE1B+S4FsyRcDNC8jrQkBOAn/d2yD6p69s66Gwanl3204qfJBpL4+BE+b9MiM6O+CDVUOn
ZdsPSVutaBbPUXi5pgVPxm0koqx0zN+2qa+3NpXIiW18rW98AC5lAO+NIGcocqFY8s+TL2F2Rmx6
CnSnqiBfaNlN0c/QznCxQ4lbMh7CSQMm42XcCn1ogRcVzm8fW9v4L1za7kStbXFFRjcNZqtY5fD/
liG8FMeeGcBLEULFYDmNqRVpSuDoZhMLFVU1Xg2D3ZjYygWoqY2hI8xMnOq39br01/XCvaJnMSZF
KVO3XeeL5yaYxyrwZX0/NPN4m7O4q+oofuChvRErja9y66dlluAMCdt8D0nBb6bM795kZOvQ8xVj
3wUogEUKgSP6OzAn+y10R16ZLCh8MfxN3hvavfYEh0sR+q5zF3F1cxO6OtrOQxje5x0740PMJbZP
UuQDaXeYCYQbEfc/A/QFrFA1kqgnTdS7v/adOYCM1W6hKjJ4r4Y/zvn6AyauyYOhiJ0pGjsmHSA2
K+460rZnCwem7exJ/gHk/G4k7meix6c5TkUxZVze5jVrbkYjfkazZod5ScmVzKBaNPEQX8erl97j
8f4GFST6I8TpOIiqS9zXL4NnP0Rv05tUZMlD43sL3KRH2x2mDBCdCNWJx21QLkh2vvO4XrfwqDGw
Tb3UlH6krjAb9Iou8TjMFWgKGKHuq9laZGPpOUDZaSnYOcAv2jEF6y7M/iju6pNNIniAWx/5inpF
ZJPByYzi117B6Wja9HIesGhHVngqYlh4i3eaQllvMjnAIWmV8y6P6Vh6NCH7XHC2ZcZ9UCXwSgGb
0UlDIt6nUm8ynoVFFMXP2gskKCe8R75FuBxgpTNULByzzWAuSLCA+RH30BiYpavvVxc/Dj6Oz8aN
6S1YWujYegyRulRld0uYgItiO1S/PHFHLC+9DT3kAyVTRJ691F15MALx2ciPY9qFm0AhWyHn4107
OJTbiX7TKyrXjvInOlF2njWocmFimhIx6f2OLR2UpNpvSrQo8ZYMUbT1nEE8XXrpZ2dX/xSJgvh1
8IqxDfJNnin8KRl8fQTCFYHcpAlaLsbLOKW3MvFahLMTQIaLu8kYbDLHNgEsoMNq7Om9QRxkAaNT
4CyDO/hzqnBL5heLkSUrTQ90pM7WP21Xv3mcoitEEjMubafh7wOLIeUxfS0GYLNkigDyJhcRah7V
Ba1BVnM6wEqssWMIxI0gRcAVOQxRNgOaBYfH4wyrM3yBVRN4dRSh8SuyKaymOOIG9JgiJ68qqucN
xdmC+yLrz0nSoHXBfLQM+nTYZ7FCHLgU18Apg1Iw75ey0UPIrK0MOKVXXR4POGjmZkP6Lju18IEv
bYJRgbhMdJGoAWURa90OfSxKnbYZHsHZuvK0+wGyyUc92/1s0ke42onKLsH72MdNOXSNOYQm+JjG
0Fadie49VDOla3GFNxoYCK0bW/axXu5sV7tbvcQv1m+AR+b8McY1iyrBzSXFVKHwQuMViei9gvax
fVN+dAJYD1OsBABVOixzCYRevAN6b350XhNt8Wa2IgGaxtnzMxxmg1/WrTj898zlqwHWPwcun+Qt
sodnLKvhNS2afJdjJg02EX4PBxbbfz/oq9EmlFfwmQFNAoKvT8yCEKMMLUAePbI4WDfhoFgZxt30
zet895TLCO0fc8e+lTKaMuQ5gXxnzn7N+JHQTHzDkvjio8G/Hv4D0FmkF4uzfz+lJWiRocZpD9wD
AlyfODQ5Yw+mBP/fyxLgkE1AkQErA0L9Tx/N+qiMKetjNCpjd2jrCXcpyfxvfpov5oo5kqWh3YKZ
CGwXL0O5f3w01gXBDOPV9eLVVor0QiG6hvP67To9yQ7NA/nG+eDvHwlOwbCh82E2jmzKz8yEeAxo
iJYaUmgRdzsOU7Cqg4r9G8u9v98KTwGrAwojSK7/mpaGs6KxmGV/zGB+8ZxaQ2/yKdY3LmhSUmiM
Da4xg0ShmgM5C77hCvw9NMXDwQWKoW3MYCj7aVQrxBgwpXLIy2NWv/jaRb9lYA3YbSSxV/+9sy6r
7d8z038/69MWTiemQywg/+AlT+GEsRNyhgGfNvCL1S2QFkDfGIl/M6v96gVBUsCbhXCOQLrYv9cM
eOVZIlTeHkIUTunYVwrUTBf332yAv8f5FxdeMJ4gzAl9//NSAV9ftCOF+qceTgD2UhkVg5/uO1j+
N/F37ntfvRNUCaCJBQniPT5v68tQZ6l9vz4ikyAAEthchFMs2NBJZt+cIF8+CiIgMBQux8hnnxuk
rszAcMN072D3y9Wz8GMg4t+lv3xhcAHyjU9A5MJ+Azvm0/mh4bY15LAeOMzG79MdIMzQ/SItUlgK
BBuoGwDJCykwcDXBNjdT0BYIU6CwXnCAbdNeX+rHlvvmm1/17/Pz33/Wp1M6micGUxAClBm+VaAh
q5VXIUcBOX9nIvrFUQM3MGhbMIePwSj4dLRNLai88OtGhkM/mmkDBD2ONwgja75z//9iE8KtEWpo
2BbBn+Cz7olD9Ye2EH4SQ+w36Z6kQ3fjpTwROx/Dguw0tjXm3vBHHmBDF8PMt5hFEn/nk/7Vh/3n
X/HpKCDxEMje59mhNnJ87GYX38iVeA9Dqpcbe3He/u+j54vtiXSQi2woQ2gqpFH/PgXWZYkk10Fz
AI12C5q8Zz5YDQJE+zSO35xyX+wYPAq27Jd/Ivv00y/ZZwLSEVhoHIRerlI17IDiQbcw/++trrBc
kP+EmJUU+MZnXRnlcY1BOWnhquWVPGyrxlsLYvLNf3+5L14nwIgaUjnoAKHO+/TlJhSlIow5gt+D
KTosyWRPycrSImqj73zPvngUxM94GBRj+J0+n6EznhIlHqMX89zKRbcxY6Xv//rv9/li5eVYApcC
Au6yfymHaxV4fca99ugZzOo1ZlwFjOryreoQTWvm1fvmgv3idsdTLr8PshsAXX36fpHEyLGt/4ez
89iR22jX8BURYCqGbWf2BGmUPNKGkGSJOWde/XmoHzhQk0QTY8NeyVB1sdIX3pApTl7SmUxACdkP
rvs76cd3JFU7ZJeP9ye4AlpVGZHN9z9w3lyhLrICpCeBqjgSHh5qWJPPoAAK9uMgMDZv0DMFXqQ7
jTmeNFKyt580nllbBSgNwpiH4/akZRknw5XlxDH7Z3f4Ggaf3OBrG5HKBfXGUCv7xQZnNKGAWU2C
z9uhRuSxTdFXg6PI0TufMrMuFy/C1jeewBUdfC5k1k9MMjWI/s0ep5G8SeS+EVxtSYnexfXQXgRF
r2NeSNG+C6zoaChjdvLw+nmmiese3FEneY7rfGMvrTwSFFR4JrGWmIBuswm7XqMVo2+ZF1OF2Wl4
TzhjbgyxclEidcUTxE61Jv2J22+a0p6oCHFqJ021vZ7Jh9EE9C/aoyx/MLotdY3lCmpMZdJL/cN9
n796nkXlwPIk4cCDDBB6jvrwRfUHme+LCMXGdlm+fNNgdAFVk3cA8sPt1AILQ0S5aKQL9RPNg5zn
ee9cOgPvRWJ230Ldc/W9Zg7S9waUsbmz1TYsNr6uwRC3ETABIt0q4MYgnReuFmkdJIWkuwjfSu0+
8Q0QXMU730s9ZIKb8/17YHUs7C3Jx0wIDPPIbSjrFvp4JJw8Cb43kiDVFK1+zofWOLmAODamttw4
+KET/6K+SG15ITJqRV3fiGQY8Gxt9mb7bDe/qvI1cM8iMjcWcnkMOI30q3D7mmTX56j8Qk10JCWt
7ArWaTjKcfzK02FtXKMr85nSMQDUOJjDyJi27l+5poXfCU1nz8eSLTvSed4NtbsX9Q+k13Zhe7m/
ViszUqewBPcuNIdgG9wONo5ZZbRA7uAWhtRTpZPhpRvzWdn9YPrZDiySDldvtvvBOBPlW4V1USzX
kSXzpFYyJMaPBgERZCIHIs7BktT9myeGGSCBCg5JfMW5KMjgplaRixiWfRoB347pLeVbEe30cWaH
ijEQXCGgpXU2vxVbN86UGF2HKzZrwzkp6uix0Mf4FKCwtFEQWBuKmaAeiQCsSQB7u04xZpJmo+vp
NcjM3qlD0HlerydXtxjNjeO7NhRWbkDDgcPxts2GavQqjigvxs44PhsZQovAaRsElu+vz8olMbl8
I21EM2ZZ4ajgY3uSXiKKrYt3gSU+11Z1VTw6BFawscdXDhRDTTpvxEEI4M8CA0lRQAyOCC7U9bmT
j0L/rkY/ouqp7rbsNZchF4avRARYX3KeFjoBwuf2Nbq8hqJmO6YorpiwDnsfFJWbmocwV86dLrKN
+29tUIyKLKTLuDJYudut0SB0D5SBIIEi679tjj6UTLgFktTTTpmh9NwdFWz2MPt1fwVXPivXIGYa
pAIYJcwrb2ZPyT3uK+sSmM1RE+dRmPvE/Zp6Jb4J48Z2UVb2C8D6iT4m4/S54OrUhWSjcWAGTlIA
wxFCOUl5gAhlcIkl+UGN2wO6TXAs9eGbpIgnmOFfBmGdhnLgDlXPfSn2iFH/e/8TrBwVioFo2ahU
OZcGkLHg6oxj1BqC2D7TvDs1Wr0fpC3bwdVhqLfwgiPut8ghBdJ0heeG4lIMPqTOcVSRURcvgF83
bpmV14AyCIeeGuck4zE7+go+H7Lc2PEVsQvt0OHzAQhadr/c/2orS0kYQojMm0Dtb/4gjBYO12En
GZfIkpWrqzT5zuv07hXCt3ah6LnlMbPiCA7NimB9Cl5hh8xljpA0opcwjMOFQiCq8T38oXbfldLX
GM2sfSzF4OagQZ8aK9ReRt+T6frDHQmwk3lXa9iGNrTrn7Q++Q9RGdRLCw4atWV14TZiSqipdaVq
OlWWdBMILtTLfeo3Lr4Jtp6/dF6p/7j/8Vf2EuvKew/TDrHq+W3BA10PsJvcC/jKK3IFX3Tfgppj
bazx6jC4qEDFQcF2QfYUQLzGipbWlT4VZAgvCw6Z0Mb3NMG/3Z/Q2m5CjUvlP5ymQJ/eXn/ccGKw
zTC+SjB8v5kI0PwbKFVIj7FoPf/YCyndOPVrI3LsGRClNUDJs1PCpBNJEwPy+dL7zn60PRNYsLcb
ovL49qmh64JSFvJcxOyzgQYM3BAIRAJQDM/N+B30634cXizVuT/Myqmn+icTWxDEwISc1vKvgFP3
FKQEEI+4mHYCkG/4OAzB6/0hVj4ZhwUNS/aCxmCzRVIayCkxfWAnDoA5yO0+hnteWeVBBsv89qFQ
TcORiwI1pZbZbBrXQPRB1PZF6cXBBqI+OVCMgb8PlS1p6LVZ0TtBeI43aVlh6VLYssji+ogjA8yI
3L065BM3AgzksL8/q+UaIVKFyBekY4VXcJ5ToZRPz05X3Evn4SBT4aXx3YbA9HJ/lOWEKOwTLyOp
TKq4KBnh75VIkRHIDj8m20GxR4K0gIql9mdUvzakvtamNHUtaD9NDbxFcUMusTgLTc/Rq+qnZyv7
uNrqISxDFK44rlYAKirya/OTmiZRCGA/pCClqDvX/djbzb6rIZFF/i7sNj7e8sqbxP//+ASizrGw
GKsTyHKly5UXRaGEddrg7ZtMTh/LqpTfvMcZim3ApUCbeBGiWy0qElLsTetklFcr0qpdmfv+ycrK
AdC/tHHhrc1Mn/ibSOabVKSmz/zXBaFoHW6EBbwToyn3noqw1PgZWtPGpNYW6+9Rpjj3r1FAweHM
5bXxVWvBMVQ54A1S4a9qLF8hJAbHcfCMw/39TqTPX3qbwvHiYY2FBiiNVm1empE0FMNiF+3nGubB
Mant4J0vgPzIXej+05Rm8cOXNLh2ovqo2a4BPTccH4TfZgBEgLboosn39DD0fQwVi+qYXZ8TIJUP
idz8VNygOdeKnZ7bNJA/lkYGEDqpcgflUfcaaiHwub5Q03PeoSbRjnVxaqnAIYPiV8eUvXqiv2Y+
ZbprHjvCiP5o4p382CVAWk3VbdxdbDWsN2WrQ1/Dp7V8tGoyKdIcDOfUXyM2uycPjP8+tFXP4WyL
xw48SY7jj/aBzkd/jYcu/qTn4NzjtOkOfuD+8DKMWSvDV86NWxrnMIrGR5Hn5rWWdP0JaKvyYBV1
f5Jz2FvRKKNnY8pg3dLQBMxuuUdkaf2XMkedHsTil4DLeNfBN9upXcfNaKCBXWnBaWykL1Sq/COE
HguETyF5NXDYob3WSGTt81LTrr2Ckd6lyeXkpHbgD3E8j8MDRlPqXjUr90ys6D73TZbAIUCNHNCz
8r3JK/mIvLj7EiEddWKV8r1VVuIzy1/+GrIAURHaIsa5La3gKArwbBLZFfZfaXUtgvpbrZbeGTjV
12riBJRBZZwpawArv7/11m4/Ul9OFfaHNLVmVRGAZ9ZoSdBtmjIn3o7l+qSHoPrvj7JychVaDjRq
gJRgBTF7dw01Dd1RUiY8oouZLXwtvFA2zTfXRuFxQkmBCGzZeHJhcllhRECUG/gbD2D7UuhS5pbP
1coFQaNS4OYytbcWNUwJP9GgmhRjtNAHWxtE1nMLbeQzyO7ugPYSXAVdbJk3T19odkHwHpIzaIZN
d3heeOlcNw8z9q+jdRaMTgMqbYscnxDdq4dGGvDSq1fICRSgrZr7Mq/nYqc2wgM5Pf3zOmDm1R06
ZHbvuGMzAokyVUgSxnHIJJDgLTcG/Vpl34xJs5EFrg78PykO2m6UO28v4nKQNa7iiQhV2fJ+4Dy/
eJqS/IsajbarFW7HDK0cbhs8nzfegJUABGUCXCaB2EBunwdvEdI7sRq0sTOUeDyDa5TNL0b/nhLe
6e0Hg4IxERVddJ6F2cEo5KKnZ1OCmvCMM3zad3ZYvWTVltbtStmCBibYEhobU747nxAcCQaP+gEq
PJgxtZGl8Rzlhvc+sItU3ctSYB/qjuqFYfjG1yxOu5fB7Y944aEBOEAjRb1xfJ+hKfWUQyB2d2Yz
FNLl/sdYuYtQGqL7QoiEqds8ErMKJS17uVCcANIBmkyPJR3J+0OsLSyBnsoLKyaz0tmeUpFqT4uQ
K0JCK8vEVbsCRCsRZBamudEGX50NCs3UMTTO7bwqW4kG+GCNo08tU9LGqjCEq3x/NmsXHvALmgHT
vbA4ITHhZBcaYnD0UN1ZVvMkaRMGc9xYl5ULj4IhQQN5GVX6+UE0utAsxgox3KBJjnrYfgMz/Qxa
1MkL/5iP5gYcbGVW1ElpNpKuE/7Pk7TC9KIekcTekbjgQtKZMSsvIt1ScFnpalIF1dGlpVoJ1HFe
j62F0hV2aVkXW6rSnW/AaqZ/9hwH5QkVo1NnpL8QPvhA//8rBKCdZ2I6eX/9lh+WX4B+jE7t3iRz
m77EX6FmhRpAGox57sTF+Dvo0h8q3apKTk9lZV2zCgfE++MtHxGUXlX6fzLlO9y9Z7u/GEWnQudO
HXrGr4oEaR0b1k/0AlUeZe8LdEn9mHt6uSu5kr7cH3t5HDDUxfVYBYRGa37xjEAT96vYNi96GP/2
M4E8oN9sTXD5ZDAIctpEM0BCyNtuP2g+SLLRJkZypRBTX2091o81BWIqfHhvWxaCVWhXsKFKNTzc
n976yCR3eHbwXsxFlAqPpCWNVQ/XVrdwerdqDrJP+i31E/xAPUJSecJ69P6gy5OC0D7lEqApkzz7
vPTtCkuayGYS2nWVchzNnpa87iPpGva5c3+oleWbQDYqrW8aaIv4o4FeZuGdal8CPThFyMzsTEmS
Nvbnynng99JCwswLR7458jjsEvQCa/aIDD1ip5vuaxXBii3t+otitQfpP4DOeA4R8iJkpM+0MLGz
5NEXVdK6F9R8QY3XH3xty4Jk+eKAQqE9x/mGyohy2e2W7NELGeLeBQkJkqjceVkCjbvPVPun3FXZ
ryYfu9/3l2pjRDHlmn/dKlbZNZCacb4dzawY98gZ6wWM+0ohvTF0Wu1ep+RbWfPKVmSaWLxNAAON
S/V2UC3CDaoum9gpMegdkEDBUhFdgOp4f26rw9C7RXqIkJTm1u0wUCSrnjwTZS/UKSxYSlaBuEV8
vj/K2j6kh///o0yH/a8viL2iSLF70y5BFZ6j7hG5BuhUCV4L0qFO7Y1TvNIXYIv8Ndxsi+QDji5G
wC40Y9LEYxe7NqzUsI2eYug1CCwrORLUSRXkR9dutU8ByEHjYEYVmPbAR4MCBas8ClB8gPC5N6Ve
NU73P8jaW2kCo6fIgxHNso4uQ1ht7a6PAJymqAx6fTF87EWjHUgdvFNvldHT6EMo7/Dx2bWF3O6U
Wv00QqTbuGfXNsDUf9Z0UL+TkNft0rgahNe2VPxrpTXJD9cY+g9mxrNF613a2GvqYhsAYEThRKB8
if8ttvO3Y5keiJi2L2VHsQfmDf9Kz6V3aYo7fH1REROJH5Et8n/E/lBeOsCj1UFgfoVGqhFlJpyU
0M7PetZ1gK4z1xi7Y4hCffLYduiZH8d26H7wOrn4V0V5hEYpwsPkqyEy5buO1hAmxXXu1w++rPXq
Lu2sMDikXGP5TsldSXKUlN+xsRcXzxhH1+LqRdhLIVufx0R2R50k0iwsnANEVIcakFemAQsCQm6h
owHcSzJgUPlqtVUDWzwwVC/A/wsOHeJlnLDbj52EKSqElvAcpfb+bdXoN2DojQVdXIx/hsDiFdol
mpaL4D8wJaiTCOpBwT2hURPtRnO4IlS913QvfPOXpHsJVI52EAgk3rPb+aA42I78CtdRRtOdxHlN
7bcVKervvDK1h9asxJcxLVSoocEgbVkuLJdxauf9Ue6fpjuvFogozMa8l8Nr5EbmYxUgFF5WJuw/
/MJGpC3Be2KdFyK1e+xbI9t4xte+Mxpo4KCoF2BuN3sLamOyskiE4mg1DLYURd9jNsDuG8Oy30MN
ljau68WdQMdSBo+CjwvICnbQ7aeuscbCkY0n1tfbgyLXl2FiyY3eW+sRDKNTiZiQnfoEc7gdxi6S
0reqGopyaYQd+uJcxkcqkkl/QE5sGPdFnzUv+egiuZzUo7mhOLk2yykrAlTK4i5m2SJ7WiMwHTqV
3hxF4rNx4uswuhuHZG0Yg2SSJ5zklevvdpZBGAz0SSLv2ibcqEXYqJ86qq37LKnVjbt8ZZeS70Or
4NKi+ji/bEI3KLAFyIQjrAh1qgZxvwz9c23XStEliL8FzZZ39drkwD0idAqfY4mAzDNUV4RQpYvk
ufsQ04gUwS853YiVV/b/HwgM9UGgEsBFbj+hjbBhPnL6HN+9jlKJcJB3MKLPcm1uDLQ2HYIR/gGK
QmA+u2MgiEap0Y+eUxvlY0DiuuvM7pOFVcPGiV4dCEQRh3oqBM6hEkVaGlXiwmDOU3SsysB6dm3q
nFixbuT+iyeXM0aDmVoVjDMqQLMZTSK1XmGk6XWI3PgwhlRn3ML2joGGm7WwXQRjQnULo7eyXnRN
Ze7pqUhmzu+PzjfMoEdCy8kb1UUvIzoNov2s+yEZW7DxLCw7PUCzqKMinKlRFFqgTmxz6H2sU0tH
Ky7t8BD3JQSfYxd9aV3QsPV5RFpF2oIZrzyuUwwjKETRWMVb73ZHQrFErsRENCQx4scks3aYbWxc
wiuHmbyNz8gnBOw/f7+po2FAljbedWwaPiBGbIdA175Ci42eEYELDn1vII+FysHGF13Zm1SKdIIW
bWKCzEubDYVJhPgVWp0aUXqqHQx1eHGL4MNGCKzyjW4q8CwcxRP6CtNAtFhvv2GXxV6XFJ3r1Pin
wHaXhgNIyfRCVlqdYCND4NOK4GdQdrQOuyzcSX1TT5IIv9sextT9X7O2ZTn5U0V3AqvP36IGyriH
jLl1qZrPro2smoIEqPns5tHGsq7sHGqlwLB4CyAvzpeVFDUklYx6J+rxitiZfVAAwwx7PHLuz2hl
/yAMNiHuOfYTjPX28yZwl6ygbO2L2iaPUWt8iSNk70Bwn5DkfExb7diW+cbWmf7O2ZICxQKRNXWL
uENnY/qdLBlq4CaOX/P2PJXdryH/rCu//PgoI8A4Rs79Oa6NN8WgYJ7gpywAYLpNPG0PVeEI44eC
FyKf/Eh7cCei9xSJD1bv7ZotB++1BQQfyQHheC5xSVJfNqrUUIaWaHWei9z83meRtPEhV84g549J
sYTAEOf3i5dmwDyNlJZy2l/Gvn0HYOlLJYwNIsraXMBRoc9OgjLtk9s9wptTtL4Vew4FjBPkoYtq
SK/3l2j6K+ZbgiKNDccaBtbCkBmUOFsTix8Hub1LWWG+gmglDPOdpJ4wENnY9GujAeK3TDpAEwJZ
u52QZDehrPpF5xRtCpNfupTy58y+eHb+EFdbXM61RaJZAIaLWxqs/fTnf1U1UqCONdbtCAggdsRl
/KAg8di/HcrP9U8Ph34vjRYdAezbYZJIZAOlIoISazwgqPnUFsZGJL62D0AYg3ZlL8AXnQ2hxWZr
RmPpOZSdPuqKdILYcbi/D/7ETrONQFYxYTV5zSaU3e00LAm4q8dzdVEHCGN7GoFhDIQaTaJDqZfI
ZYxGEgC1orCGNn88eM3Or+schWWRvYstYLiXXo+ajVdoZeYGPVguZOoR8J9nv0odSy3Fjpl0zs6x
yknV9hr36fj9/uRX7mJ4M9TYKOVBsZxHYY2GuKodRrnDU/hQ6t+04qcpf3PL17I/KlvZ28pTZikQ
1KcmGb4O88phIKcy4aXsOYmKq0vxObcfNCvfK6E43p/V9G1mK0ohFh8L+nEY4M43JuaUvi1HXeCg
d5kOeD35FqZJXAWw7kNjC2q49g1J1aAEgc/kaZkd7R7xI2wpM+Wi8lqKQ1mWXnmKgt6udolrx3RQ
I1//jHOr8Wksi81MZ+VmoZADk4YoE5zevIlmuZU1joUXXssqR9+mT/XyY+5F7rAvlbYDx5MNPxM9
QAj1/kdeHRfHAqBMcEGgDN4em0Zq0KTizDpt6Z7NWCANF6BiqEdYyLZq2z5j0+u+mQ/FRK2/Bp22
2F83m6jChnpVoji9bWv/yGmaPfo8DRtTWxZBGWYiXBFwQZ9dtLAaG9asnQ7+tY1zb0ch4iLlfrxT
PmGAckCv8KFuoq+lm9sfqgadV3/woq0G18oe5kYFAjIlYjR8ZrtKihHF7AHQXBUJsABXunliEP9R
oPB7vr+SKxvYpn5j0VzWcOWZD9WYLbJmVWah8vzI5HZgGPej/0lqQTN1j3n04/5wazPjVYcWQ5ip
LjCSDeBOqUFw3UFrBnO8MG3hP6d1gUKRhpT4fxhswkFYPLpkmbPPiGSmjN+ARR3AKt73RGp7uYmu
Qey+PWDh+gRbCpAVcOn8ytGEF8kuToiXuC/CJ6ST4pNMUfA/rNQUUIKd5vstwtjaSrsBaaYC/C+O
nO670ntUDOuAaKkYnbzeALqvLRQbggeChhn0wOkG+OuwGUNpobiZ65ewqpBmDp5yQ3YCVF3vL9FK
rDyRiGg5A5zlA87eeBHZQ60NDbRxHSOcmM7rRZkk5wq/eNchHLUrx1J5MIfE7HeeQrn9/vArr9LN
8OrtLEcEAxH3DJB0sv/x6i+mixtn/ZiGb96IQuYsTy86rCKO2u0wqRKAvUNL82JHw6vZpd9avB9k
ZHTvz2YZNmBSA72RPiT034VeiiQQO5OrNnByYaELX/bxycvRBr0/yvKbAWUAXmRD65h6c7PJWJ2F
FnEcS07raxWlhrzaYyBTnX0bz48YnceN8ZY7kYoU2qhT3Rfr5DkuRSskKc2RhHUs9r3tPaL7CyDz
w/1JrQ2CehQ0WNpfkxjS7QoJvXaxiPPMS1KJq2eiOslF+BFe0sf746x9PAqrhOUk9IDfZ8cKHTx3
oGKpXVLd3/GYoTr9EBhYQCFXf3+ktRmxPvwLJJPewGyZRC4BHErw4QvKNPqH28k/JZELXSBB3nXD
sXhtLKI7jaAV9ckFkj/DVsBttSi4uo2hnVWjbS4+wEUPLH+5paGzfLAmdIuuahPAFJOf2UopWi+U
UbKCK4rogG29Ck5eBiDKG2ztMaD5fxw7rDNzc8g2rsS1tZvYU/IUmMM2n61dDaKs0/M+uNIZ+OWZ
MkKndlNjjyuk6hNyAv3GCv7ZdLehLO058h+2P4k92+V2U3qFQNHCNOIrGi7J+3woM3eH+YmFFFIt
Bcc2DItzWxTGC1ynEu/T0H030DpXTmatBMkhoYybvxI7jj9VNZJQHDAifYchq1l/RemrzvCZkizv
hGVSgqdyIw3fMr9HY1AjyT8mehmgpTl25UOltfa7IW1bZdfqofU+TxC43ylVrWGqOBh4TcgeHqf7
hgrYL1fUaOdlUto+yHJfpC+uRKG3z2tFXNMOgcxvLZrVyIaTODpN5uXmHrXV/in0NZxn9chU39F4
0epjmXh9zg8woJcGnao4qRl331LDU0usI3JIMIOZi6/oAlYl2tIKGkoVrHPwCLbsuiRruufTlhr9
78gGot+KFmH2AcX7Ld7UtOyLVSI9hZjDkV6ENJLeJJ5i8oRFVX4I624nl0Te6Ehq7Yecn/DmYw3g
iZLFVKjTF5WLqPZCE61e45L1Kt0UxIvwUqzfDDmaEFwqXWIeK7b8/I6vywD45wBbxm/+6Ytu7zEt
rZMvb57LJD0AVI1CMtfubH/3SRjZUdRODHP7NFrJUY3tgx7k5/vDrCwQnwow3MTToog6uwn9NFPJ
GjrpUmMhe65FZzlqp4LlD1XEiZH2/jREuC/cH1RZuRMp9oBvnUI9OlHTn/8VQCl+W1siDW1Hrjhg
TxJJeHn0e5wV9ilGU+CdUy/+0PTjqO1jpTLkvQxdOz+5itLVD5TZR3wIDPcwoJN6UOrhpKD6vpns
qMvNSy12YmCRvi5bPnIa5HUWNRhD5Ma5zFriLX9nIKwfxM2+ILtBoqhxXzSKtJH2PtA3rtS1j8QL
Bdh0KostOhZNXsa+XCEKiRuVeq2bIhP7sLTKX3LSYyN9f0lW7m8NcgW4eoRYKHfP9oEIhwTJXoLl
ASuUHbCKeOeiLjpa1U8D2Pf9wVY2HbVSCjgWgRhYzNnyZ63Z9rHcIo9loacRf9OHT7iYaerL0Gr7
+0OtvIga3RgqmZMSwIKt1ypeg1CObl2Qev85BGg8N+gBgEAZlfoUKrzK6VZMtvYpCWMwvqM2RAt5
9gj7YvCNBE1Sx6+Kny4Vx6sut+Fj3Y3jiy36LVPQpW4eQm5wt9mgIHzot0xf+6/DhFeRhYJtYTt6
bDu26hY7vVfQXq4uIiyOeiD2blT9WwSS04UY56YYpIlsSxVjddKgVtB24Odw29/+iLzqsQ+w+hF7
hBJMCarT6T4ijKvcZmNF10biqeLVB7G4BHYMKpWFUPFjJ7JwTkaZVcYlaNAfzOz7/a2ztktRquD8
cfzpUs6ORIVsVgYE37p0/egfet3+pruY2RdYQO1yEUoQPto3C8/y8Uj/KemSpbCss89YsiMDzKhc
p1Ur3OBCFyhAPgRI+N6f29pHtAlI/2TllKlnr0tR+qAw22xwfK98kAS+71afHEQuntF6PN8fa+07
UkcFocsu1Rb8Kp6fOh300rrIZujDMqiaK6B3wnru9L2XI0U+6XN+vD/oyuVJCX5qL8MmBFs4O4Qu
4mQoR3q0RHuKyLtQy5KvsafU2j7P9UDb+JzLTJ1ymDlllzwWvGuzz9kMdNdgLeER3z/LFWS2odqp
vfzJM62jm+CAV1zkdIuTsLKGQHEAVaPJB/hnvldIqf1IdJl7mZqWeyR9IkTc7deqa546S7zc/54r
6TOdBrj9GjBNwp/59+xw5OBTJ/h9BLm8b3BhJ+DNpMp4+/HWp89Ic5DyKang7UWixGGajW1vXiT7
Rzo0pxw19USg6N2/3p/R2uebzhi9DfL0hUIMWnFY+HV0PvtydOigfAjl9giE9wWDneP9odauaHQ2
eIOwbp6wd/MrGkxhYeP+6PSjdmiV7JTb+CPwau3SsX0IJPG+y7WPGZ17YYaPLW+H56Kgff9XrBwJ
NiGYckri7Jd5JS7v+hKGR+hdbUXSHwYTf8CwGuTntg43bs6V4wDpmm9K5G8tm7x10TbkGZHhoGZd
nRSrqz+ZCAx9S0gRLzg4hu90VfLVXStjYLVzY+xDNw6ksvYT2D6IXKFHNkHibrcR4il1FrsURpB6
HLRj3+QZtlhIkuPU0XugVusgxSMzL+XgavWUnU5FGOIxEYExBVNNE0XbI/pq/5Oh5hcf2jLof5bF
VGnLk6KQ912j1OHO7eymPCYtbi/O2xcLbAPXCYwRetezY5CYVoRrAGYHmJy9ICX0tSjVcycpG5HY
2p6YOoh8IwJyeX5xtVDwBXBQ8KBeddEH6b2fGgdkwjaIYCtPAI3KiQmGaBvAutn+l7gThT0I46Jm
D6bn7TPQFLLI9k30IfWH0/1Pt7r0gNuAnim0yudFkBLfnMLCRAgXtT5HXTOs6nMclq9qZ3yvbe+V
kuaJ1OJLjYHgz/tDr35OTjhCTNoENZjtuo6E3EclxEP9/HlM0mNTUIoptqCta1+Te2uCe3KMCIFu
93Y2iIpsv5Qci22yS/sCfek0Hw91nAVYSONx23qmebw/tbWvSj9UncCltNDnUSZawEMIgMyAWdzE
/h4MjAKyT8PcCop3HO68tB+ffCsZPocZPrLwYvPm6/2fsPIGEcezhSCSsJPmT0Nbj23Itx+cfEjw
+ina4l3rxcHG9lnJGBhlggzT+4YiNnvpRrMKSJRa6YLp8G+3xYkhdJ/ULLrobXhMNP2ZVHPj265t
G9IgFCQIItQF5LzK4ciNljo6RULVSM0ptXr4Sh1LLriNe2XJtABAONWKpz4e9fB53Sw0A0+tpBLt
Wymof9atJn0K0YDC6ZxhxSnSyli51H3z0aiCU9Fhz0vD3ydXEpn1wRR5+U9e6R0GkvGW2uLa8k4R
IpUbm6rsnNhiyFFQ1AotTAtq1dhqDi/3Rkdl7UNzaKjeULyZyr+3J4fC00ACE09Zn11dAtLP5wIP
2mckp+L/UIyy/myjP/2ARZkoSQNsBXXNvUShvWfHHrDMuLSZt5G4r00J6hssjUnsd3Hb+ZRBBhF6
o2NaxUuFJR7WW7/xB/wPw7AqgHR4lbjhZl/OCg2cYhthXTLklvYh5rK7yKpl1CDIN+8f87UZwWsB
/kp5fkKj3i6SVRtoqqSDdHFj5VSJnCHDi63GG2/SyjCwaAChGoRm6NJMF95faXNVKrgO5mPstKJK
MasDrlPJWCm2HVya+zNa0miQW/prrD+I2L/GCgeptFRfwgsxssynENl1DctOyEv7IjSyz6imqr/H
Jg/aw+Ti+6p4sfcld1WzxRRZV05QKfPnKCzQ5fBcnCL3ig9zfV9YbW3sykTPw1MVZW6H82TQ/oK2
zwHKAyXWz7HQkmuXREaLmXAE8KLLm/i5E5kR7XUvqruNbbLyNJF1sW4a+jE8TrOPasXZaMm4pzm6
6wJ/DZOhf5Bk8R68Y5Wd8BxPHyx9/A9RDPpOwBFMhp3KZbdLKbWDokmRhHQqcm2lietqi/2w+3J/
FVfADyCWeXimHqJJND+bXPMH4ZepjdMkXXKkSuo9mgqxYGV71gP2vdgvR4XAT0xgtuNOEogjnjl6
LaT/8JXpqE91Or72oss4Zr4egxYQF1l/rb0fbn/tUBuqmqM1/rg/57VDwuMzYZJ4MRZwQzVFmNmN
Ml6mJjtWeFoaEN7MYIvFv5KLcaXQziFgW4HqlKVtBaYW4beDE/AeoFC2bwsMnxSs87Q0MDdSP539
MOtKgLBHlYyeOlpo83RM+GotwzGn/KyW7TOaKepXeYi3VEPWzsKf52y6m0lkZ2FaacmNUrQorfU1
xjsSIpHRCYcVvEj/1aStftjaQsE2ovNGXLSEcxSp32Eh03eOTIW8nJofpFro4EViJ4Kx6i9v3xc2
+hEccUKJRf3IpxYSRmPnX13Jri8u/mFwlaX8EcEofSMeW50ZEdfUUufoza8UbCNx/9Di8Kp6Goa8
oxBO0KI7FIlB2dBBW1sx0CMTZYsghGrq7T1SibI38kz2CWzT+ATC6UXNYWEr2Mk7sexl57gf042Q
ZHVMUnKKHpOE2HyX9H6TYVUL9i/Shp9x2Lz4dXtCvfZ9n4r3paJvbP0V8gU9aLIiAEaEmtA9buc4
uGgzmrUGqqMD4Zt7l8AqjrUKr1LCqhjnxcGzXi0MfSXp7Yh9uj20FkjKqISAarkdOszwjwbX615s
DoTMlmm84NB5H7L47aUORkK8ZnqIJjDV7KYe6QuVGt0aR1T2Z8S/ngLTfOX//uf+KVheWzT1Ke0B
b5yS23mkktmZnpW1FTqe/GQO3V7R8dVM9F2fDRukoGVSYoBToBpNRZOq5nyX5EMeYdNdxI5PJ1eT
YNZG3c5PfqX5GXDQrsLU9f7UVkpWjIi0E8PxjC+QJYgcUSYdQPpJktX+TKVM/txkg6zCFWvSX4ka
ljUt5U5939lC/BsNbfiUZoryEwkdlBe7sN14fZd39qSLiUv4VLqiLz+do79CKHhZUWOLAadgY9yD
9H+N1GhLjGRtPVlIRDFBiNN1nY1B+JcVWS1ypwyDa5ypZ2lMm10llKtljhsfeG0shE+m5AAu4wIj
LikG1NMY52NEEeMTjP7fWV6oz23YJruYc78RMixvUerv/yv9IX2yWE611Fw7bWzVyaLBqd3g5Jbm
CQ7KxqzWVskCewLQhfRywZIbG88WVRvZl7EMhjN9vuQY5rzr9zfndHxv3++pu/YH98FiwQS93Qsw
t7u4Kmk26ebHAE2HrP+ELvDOUn6V0ke7+GwNW952a+eP5xXE38R+XVDW4ryWXS+ngDuZQFXj96T8
PvbRLrWik5FcpG5LVnJtuXhfKReTqXKAZjsxjpXASMuJ3JQZv2wp+iUH0Tcvj37e/5BryzWVdCYm
Hhz/eZWxQ/smGbqBGrgXHrpQoPhTfLg/xNo+x7CE2BG2KYoVs5k0vjDrakA5qQJw3viOgeadLaeH
okg2tvj0Ny12BUU/8LPkqPTMZ7uiaRtPa7HPyrpQeogGwz31bUh6GreV/U9fedq7UGjZVuwqVtaK
AjPSppMC8DJfFRiKdECIXUcLaqV9ynz8MXeyhL3VY5sDqNiVKBlgVuamBaYm2P9o58y0g+89Ejmv
wAv6HzH6JD8Mt6xflVDh+gwhgGFtqRdZdUCqFzdoxGB6Cxlso053ID+NX/S2qndjbrvJg5Fo9bUD
SCQuqUcjFr2/OICZqo5xesiKycnYwq35/zg7jyU7kW0NPxEReDMFtqG8vJkQ3UcSJN67p78fNepi
E0XonjNUtFLkzly5zG8eTKPXMTflxXqhba8pbjEzck9AM09elReJjSialrcnpdBGwQfUxhclqhPr
Ek5p3pwdK5e+mEu39Ccs4JPnfDJMcUazI7Ewjyj1j5g/Do/KgGEGUmkgijEFx0b6VML7/5rLSV64
jlB7yy3Ufny25BKPhr8+asCnaVLQHuTibF99uYlyrejMKJjS1hM5gFLsJhLTjbWDM71zbf67kLWR
l1ERgAiRpsIirV0uyPy/IIdx1D7SdoIcPXl4VRpV0S1Xo0slO841oV+1Yhq/j8OgPaTtbH6e6gi1
0MGQfvdYk5zqevyGLMY/HRPpkzK2/yZLDPm0q77NdfEwIdvl2QRjJlsix4wXOciomj8hMWS4M3R+
t9aLn0qq/Kzs9LepD/egte962V6YCuvtT0eGIc4Yxfho1Bp+5HiUBmWTlaRvWXyu+trwc7R0HmVj
Jni0/YXQe8Sn2Im95IxIDgAuwMRmG0EmSUv7vOHlX0TuzS1ef1rppR3aIOBvpkTDxP7IJmgvS2ZN
hsRERqjl23yLHxeBJwcTPAsL4cXEpFg33GHOrr2tnpN+OSna91gqLpSO0V+3v8iPkYMn+SIzYAa4
CWN6k07hUDEul3rTH8tqOY9WpLmx1R3xG/YiF3NjBvMklpQ9mzQ5AZuqthrjiqXpH8NEu9T1cCa6
HJRVe9eF2E9rnlQSmZ+bL5okuTGn4doANLhEZpZc62Y+Sj12HhqYTTwy68gPWOgm/M+zYy4ZJG8E
ITjzYRxHVyRiYCQ7UQkpMzuSe9rppNOsoDkCaurVgWxTzqjIXjjAPtO7ZpFxMTCFqT3qvencN1Iy
/5Da0LpvM7uVTlY0J0+1Y0ofZ71TdTdUtPy5s+3poSo6o8Mde5AOWBc7byH7zaO+dm3A9m02IxZo
RNHWT19nYOekZtI8al19knM9wdI+xOauko8gizsRC8giryCHlgbZduYaCTWfqhEsYSblT0XUX9Vq
eZQ6C8xR8pB0xR2aNp9H5Ob/OuwjyQqJgN6cuYpIvb0wK9ttAeFlIS3O+3wqrRYl+ywX1r2MvYTt
ChF3R9n7zv7SZVn9/OATazc4nWmSmrCMtDkwrOdUx0NwudNmfMbbr3p2JHqyc0sxzTBXER109W7m
Io0OyNQqYyMYon4OGT8ly7de1AB704r/yDVbZTRfWlvN04dWmqJvSDzL3X2kOLXsC2McTLev+pDB
9yywokXLVokuoyiG+D5aRPnSOGpdnia77x7QZop03wyxlPdspczVb8WCYaZiJ/PHSrWmH4vG8+KG
aqJ9mzUl/JrM9pJ7OSO70rPHFPieVBqf0IIx64sUieYbT9bUg7Zeyhp89GQ8z2hODo+T3obJSdKX
6bGbR+lpjNtZUNBKy/dWzErnYfshPgKFyjXPQlOh8FohxcVJSuxo8sscVqHHCCfUvxbYF/9qIqfO
rpnsYEpZW3G68N0mhnXvH7SdhwjZJMYFr9LHN/0Lo04VIxJLdqcjZf88djJmO5AZE4SWky9WH2O6
kxXRSTPGIxj1zs0ir11F5imsWH8TQWWEj7O0qpYrTdILKoT3RZScImO6mtHsZ/GnsTCCetQPWlM7
B49YyiMEEgeM2BbTn9MSnS1IK0HYJ3dFq/josfnmbF/f39ad54FlgGdSBxM7tnl732p6PJdlEVQ8
8IlfFb1IXaHMWXnw++0sxPug8Kav23izi1E/xUMWIwQlOYUqn9KY3rkGHXU8eMH316H1C9UImti2
jdhJY5ZXFPjXsq6+WNQ6CGMc7NnOT4PmLZEHmU0evO2edfIylJ0atUFqaP0jwkSRJzCCPY2CHOz9
n2dvKcSJAJdC37tVa8HVpZXtvEO9sdQdDx2+8hpPVkJbZBEHP9DtUqgArAI05D5oiG4RbfGQluUU
h1Eg9+LedJYPWCtcmAkHf/tFzBUhPQJjgJx/8zh2SLtOuMaAh9VC61E46fdeaVQvEdN8UCjcPhOr
1BKAauoRCtLtvJmqZwgXOZeRMzBDT1hT/1Qu8/KlGMCahZHd35Notgeft5O8sio/GcpSTMRAP759
EDNGwrmI++pqFvq1xVAGKml+rkbjEzp8I/Uj8qWd+U8rq34u1wdF2O3hx+6FdJKPRiLsJmjEcRFC
ql6UICqlu6SoTpXc/nVcYgl6MNAwVu2sbTTs2gzizUpMXJsxnc7IVv6sHxqs7/12CAUxwl+R1TdK
rHkWFUI0TnRXqcnwbxwZVvkwhEZYunG9DI+OXDljoDTROPvvH8+d1us6P2UCDgwYvcntqVErs6lE
B2kmmeofDCC+pLNau2b3Q7JHf5HLL7H5fenzYJaLj6HhnAvNOYhge99Om55BPw1Xwtj6Hv2n2apI
UI8co0yCsgN5SeVuxJ/TMcEK4+RYX9//3L21uPMKGRwhBlTG27WEpiRxUchSoM/teA7ViXdGg39V
yU7j6moxulMfRgfx8/ZBhflHhrzSu3d47DmIXMqhObwmGaJhngF33oPogm6rk6uXyqxNT6ezcSrL
sfyN6N3RU7QX6eCsEeYwY+IfsNngynREVJc9Mr/deImF8qnVs1OU65/f39u9y4gTBB1ZnqEV9/N2
bxMzRrKssI1rJ6ZLrdaBKR3BpXa/BOgJuffrNHpTaQA1wAqkQLTSQOLBNr+lXXhJ4yPC5t4hWV8f
xCQptm4QUsrUlEVfy9ldVkzxx1ighi4PfxJVFqObV5n1GKMsdDRm39s9NNigJa/e0jf1TNEnOT27
WQS9rv+KnOzfrDnCqe7tHm7nYL9WFaabOiKL05pSrUoDe1BkAEm9GoSy9ntwjOGATXRbHq9HAETu
mr2CRt9cs8rQK9AJkxOMmZRebGzAni3ajM9IFufYMGEAetTD3n2HACmgFYGrKPP9zdHQEyTnB5Rj
YJRRD/f6UxUpXpzUL4tRX806vNaG4ta18OUuP3gi9s4LDwPDP5o4nMvt19qUoSkQ6EAfolPU15fW
/oM2DcAQVBz06Pz+Ndv5FQFFgiozoZbfisVU+uJU3YCTX1HY16xuPrdx5Ul2c1QJclvfNrgZBWjU
82BPqD6274LcVaXS6rp0LdT4HDrTNbOqO6c0DwLyztesTmD4ia5CVpz9t0GjsvPBoGtvXasyAuKs
Nh9QynWVXjqY4uycyDfrrH/+n0dGDE3dqTBDrrFa+6olLkA1/EXtTpN1hF7bucnrO0qh/kqM3vaG
pM6IdG1UyfylOfc6bOmenNns/j71WYXUzTVjwN522zRM9aWc5qjG707qHD9FjsJrm+WvOzuIhZo0
hlEpBv65vcfO1EWj6UhqICCwoUd/AQN8tcEbq3n/oCPE+tdHm+UIvKumGcPKzR2Wiimc+6lERneo
nUdZOPngp8PY0FXvx0P1+70j8bp39HLoXm2BXLGei75NaUhGTuiVcXlRcAvUa0Y42kGA2DsRnD4C
E97zVAPbADGptaT1Q34nrHD6nFiJeV2KQxfi3e+h40m+yjwZeNPbI17F4EcSbPyCqQgvTiGdupZG
rvY8Il/z/u90uxImgYhn8H/Iwjdgo1LgxSvy2Q7kRM0f6PhqZzWFZLVYy+ThOnFkdXwbYFlPxw6T
ewW7YvtLLUUr5QjUR0Hff6lGxRXmj364z4z0rIRHqga3yRprMfHl+gIwv+nslnIzqVkNKY45BhMn
jL1PtdoaPhKlkiuXVe/Nsp09hr3doTp8qPy+u7UgAtY3mgbFljeDh0XdO1KWBeNsk394XQcsNW2v
Vah47/+Ie5uKqAGlIk2KW3G/kRFL5SxOgoNACFP+l1p+YbqTDI1X/f35hwTEJQPpBM6dxuLbkxn3
A+oGAybOTql9aBvxTeRH04XbdhlLUILSemWCfYOm0rKMcYAit4EpRDvTBc+UXzkz7Z+hCn9airPh
TrHnJT/bet3WB1u596PxHiPyA5HsdmCvx3JV1YLQiLefm6b3Tv5iaqkb9n8/ruHhX9USmdIRl7ed
9kGpK5ThVcY1tfxdSAXTou4hnsRfx2GW4S1GGv7VTHUTr+bW1lJoQCJQwxeHTyq72Ssxb3r/AO6k
bDwpOuPTFf22vpVvjwV8e0OXJsRKcrhPkSsN2vwhH0dxws1XhiOqLH/oEhWfOMQLUqtqfapxKzwo
zvauAdM+IH88OeDNN99a2VpsVkplBEmBBaNluFIaBnaWeGYfXvv8CDewd05fzdVQIaKvsE0O5K7N
LVEN9nWo4+U6LXbnZpltfcxBHPktvn1+R6fQrZVqPEjo9gIb/TumRyTkdIg2u91MlikiGQpiMzhu
1v0Gs+Dl1ocSCBBntXo6EuTf21hUHlAeZY5AbrzJ7OasK3K7RG28LgDeOeXXklidt4qr2+GnWjvg
lqkqh+VtvgqjDAwRDlagwTm+bw+TkqXzVGioxReV00/eYBnho9HYynd1Dnv5pcCr6AUbyfZ7Z1qd
4TptneASYMrFD97SKXEbKTKDcgBn4KcFZeyFSlr+uhhd86XtSLS8KawT3bebypnc2rYjg9k2g3JX
7mTJPriAewEFUiqiM5DlkMDb7J2qdy0mmHoK/wlxfcvVR0D3yXnofrx/BffOBOOzldcLcepG12aS
WvA6TOYDctb5vjehL/tUxEr3WEWTHAdxMpfQFWo7+waDbjTui7QeDoLnzjkhIyKaAbbjIdreiF6r
rG5QekR6p9TrsagyO9nFteA0FaVniCNq2Q6wnhePwMaMg37TTZtCnkSIG7zI79IR2UvURs0LzDc6
pFVrnqZuGP/0WoPXrZzVF9jx8ynL6vyJ7uB8kMHvbD6YizWQUzWu4o1vT6yatMjjzxRxsF2muyJt
ZV8axOQbTlFci3nOT0UcIoa79MKVxk75/f5vv56hzYVZg+4q3QQ89ibwSVKb5/bSc8ZaFJHt6xRp
vlDngyC/c5JRygMYC6ACtY9t1OF7pK4YHOTXrUtjfSyk6mzp4bmLj8wN9o4RUEDgOPyy9BI3cTzr
kMGURD8Fc5W4WfxzVOAP6IKL/jNPjlQ39vYOBROeC2p+Mu1NoaKLLqkrB3fQVK8ewK3CGGpPsnw0
+L2tG+jjU4jiOrZWQ9u6wR6iul7yRrpWavmzFgPaWpFzEAL21lid21a9akZv20/BA6w01AUPsNYO
7/JR8pdCOSgX9nYLuQKGOhQL9o12gLaMdRO1o7jrq3R5DqHF+k24hP+W6pgfBBNtRUNtTzV4MrKK
tXuH1tDbS2VXdBQY/4WB2iJZgBwWjXPXiWVcsvXSSSvfQTfMTbNsiLwplcFzIhKpPpRmZ38x+yT7
pYdjWrlFZiqdi5W8uFY9SbKLpXcces6iSca5nDrERqQWKtwpapvIdEv04RW/U9PmpYK37VWDan2Q
51oVF1utGBrMFbC5KunTBR3jBdqzDC5jOf39jYa8DZoYfSU63JuAAjPcroHFYfk8F6fO0ZiGYHps
fXh/lb2LRqgGL8QvyVqbVcZU6ktMqcAsO8yH6Z4X7tTlBVr1cdX7WmospzmzxeX9VffiCJAElIno
s4Hv2VzvOjT0Xi7DIgCj9Fuo0/8SAfBRV6d/oko6koXYO7AA9JHFZ4DLoHhziGQ9nooihg/f8LO5
lj2q9xKmle44M899/7t2l+JmQAqEKHuD9bXMglNnge3AbuGha7QnxOX8gVLi/WV2t2/VEeBKrHSy
7fZJwxiaWPgGjvWrhlNZNs929NEsl4PEZfdzOBN0Yl+NLzc7N6YGCfXEqCMywOVgad7RZmvnAR5b
VylaeJD17WTTDHPoQjBfBaqwfV2kHj3UcdLkIB/EeJoy1AcBNJS+lSwzPrrT5DuTqvtCS9uD87gz
N1vht2g+gGfmBd+Oj/G1KpgvVXZQYgwRnstBjj4sYTTMkNFl3DZRmp/Hs6K39k8zK0x6z3Gv/E+P
lj45TQ4qEN4Yk/kcxL+9aI6lL+pTa9f9pqdVycSjPimSu9AB1O0Vi9PLbhiNy0Exsfc7U0qwBQAH
waRtek39EnfGCFzxTl5lCutFNp7o4PwpQGQd9M52V6L/jECJQnK/DeiD6jRpNeZ9EIkgRwYgmsPL
Uh6NQff2jc4jZShYDUYwm6AGTjyLzYIZZK6qfhMl15GW9PtXcO9D0Ode50lo29ygPC0QDbmDVlfQ
F8upauM7EVaXsi3+/rFFm3h1IaNle9sF1OKMf8BCwmWMyePYPFXGAK7f/vu0jlVgavJFDF1uLh55
WJ1P4HOhW6TdeY4ar0n/sL+nv940tgqqGnJqhONtw8OcUkvu5UoL8jZ7MpmRLvbwmIfhQdhaw98m
a2BQtYJvX0dW28tsOXkvK10vXXucFx/Muc3Ta6LqVeMWqTKJaxoDCvbR+UCO8/0P3Ilg6mpXtzYc
11Jvc/AkJbUQi4OR1ymOb0nxHyg858XKPyml+txa0lnPjqSc1r9y+7EAreBJrMiJm1aZhJCpZcQd
rjmlqT6bNng301iYtwOnOEvxpGDBmeq+FZXpWc2tn+9/8M5NA1ZIr4yRD4CH7QQ+MoGF6FVmBkuc
OZe4hfIY2vlRgr63rchpAFpCto07t3nv5hIwWd+BI6qyn0vWXEUlHsKphVH81cnTs0Qi+P5n7S64
IsbXbipjs01AxBMI0yTsS4PZi4xzZrGU/VIs5anMP+dH+vs7rzmtVDrir/PpG0VhezKQeRZ1H7Rm
f6Jf7Uo8gQ4Kp8j9vv9ZexeDGhmniFVi5qbTX6lLbhY5TWIhROovRhHdGeosnst2Tk9yUod3CS6a
f/5+UWriVdCCNPZGw82B6phFOoLJE72LX03sdH864IEANGIn/AcYUiy7RlNA+nh/3b1tRUnbgGeJ
muLNobFn3aycRE3utCX5qVlG9Dgtev1UgbC7jkqYHiQvOzeBcRDfuF4GEpjNkYmKLmszJemDQcw+
ejd+2o8HYHhrbw3Q9gyeoKoAH9+skTVt1k5dJQfMhszpIsahDn2kxH8VURr/LMss+wrmLgKPryTP
8QxSDej/HHuSPsk+yqnaSZhdc9fr9niNs1h8MrNRPmkmDnskIeOTlsjWL8mBRz8LRf+CXLfqJmE8
/5rTDAbHasgq4hwLVeQLfwknQipYICubDFZcukoxmH5XWSXm9uX8FFLXe+YwfRtVeyx8vZBnz9CK
Ane4ovIGkMRf63RxXlQNsrDAGeJ/ipw4145ZlFtQOPgqEl/XRUotTxNj6pFOjG5l2wKAto5kbl/2
6Zd8NgBxYMn2qbMm/XNMP/1jDweJWfAondQ5l56aIWnOok+rz1pEc3Ses+XeCttfIpEkT1rS8a4a
esSSyzYvAi3u45M9afqd1SalL8na6tZ7WP681jeboI0SMP0G6L90rrbtDWsOZ0Y51LWguFDEqzS3
axd6qY1muhV8h/VDzROIOwMdjN4GNtYqqy6E7BY15atc5sKDtNW5djc6Lr6v09mQpyPosLoTBkG8
rsUn4PiVhfe2/F5QfRv0hvKF9zLqfTM3xYMToi4CHlweNSRCKvFPmzaddp9xqNALSMJSBpiEJS/K
e9MnKP1WSTuqbD9nCJN8mFdN6XkolQ/2HCKqtmRG5hZhOdOx5fCZvmE0hnRf50nWePaQ2rafVHEP
Qn7q7BSwuCi/zL2kf5QGdMHP7weMvdtFW4Pp+CoOemP6Epv2AJl+KYJcnqV/ZRR/AK9p0xHiYycu
gSUgrqEPSqtwO6JQ9DTFsDjt4fwlHg8o9jm0EaqvmhQfvGI7OSpWpCu/kFzotoOQtX1tKZLNz9fn
LiaCXjgUgVUfkax2XhWeE/TmaDnjmrPNHkVP1eZEkX1NF+lLIsetu9QSXmwKfMJoSJ40vfz7Mhvg
8lpjk2KRe28adnk1GPo083pVAl6XasbFJZnS5mIN9ZH3484VQPMQJBevM5K825TVQORKEk7XBbMu
is+JkEYPJ090Ygg68bVRRt30Kj22vVGK0oPneie1g2BFM32VV0Ycd5P2rIqacpm1xtUatLsh/Vln
l0qVH6a68TtshylIk/ZIIG7nzNBqYoZA1UHusxVaGM0p70Rf5QFMmECJn+vxqeuOfr+dE4PzxKpo
SY68+la9jStZhe52QSf9KqQXdcKsFnWTBSWtPxl80vcv9c5tY1D9WgkiiHijNoKgn9QqVt0FtVl+
nQe5cnUR3oup80bT/P7+Wnt7t9ZqQGyY6N7g5GCqRCXtH7SEouXnYE8fYjn61irdwbHYW4bwREaj
KlDItuOkrOVPUGQvAzNDKjZTXeoFz2r+vP8xO9GQIAg8C+QCKi3bTnJUitS0JjsOcgQFRDoiSa0f
FLd7I2MUZ+i7sAqF4fYcyKS+2Rgl8Z06lstVq/PxsoI1zlGsyf/guADnmVEW8iIJw2u51nw4Rweb
ufuZ62QcDiOtn20n0kkMhrOCAtvuhCeFuV+07UHatnMECVTcKKrC1zbr29MOxEFYuT1VKLimQZRH
fteYftt+UMyDEdTOwWAh4FYqf+cKTXq7EHgItGeaRtwBeI3PymKMl6VOoq/J6nf916eDU86rsnqO
3kLJ4MpHZpQiKjLL5SWxpCcxiIOEemfbVkEi+EM8YtS3myCvVhmZaAplSJ2qj/VUnWf8Pm0puoc9
fnn/a3Y27hXi5zCcfWVbvN04BEmGYZFU6zqIYblodRY+ZkKNznLWHG3c3lfhh4N8Dn0Qtm8T+sw+
V1GyWb1GmtSlroUD/XEcoeAdWRDsLYTTOj0BBKTWdsTbbxpyC/07uu9XrV2rOq/pTFjbsZ8VH9/f
vJ2FbNbgwYD6f0uNaomwc9WkII+aq2X9WYbfC1a3XXqko7HzI1EgUnkD5HJWk5+3H1RXi1zHeYeE
mtLc5412TXv521weqWHZ/DWb1Hz1FVhR6TpyOdvU3MzHup2kKgqauHD7Yq1N7qXlC6JIbiHfTfrB
Kd+JP8iSrnJiBu5FN63XulEmqpbRunJW7q3UuSAmeBAW9pdYcZ+0MjB53mwcjmPqYooYDq1iVkGI
pESQ4w9xAC5d/5btvjEWJmPAsehWTDKch0qoejQFZh6/ZKEV0CLFuLD38j4LnFD+qTXz2WwOYuvO
oWBK/JqwcADVbUWsNVNSmOoKnx6yExpDl7ZPn2VrPHjZd7aQI8Hm8TuxkdsRUqU3S1jbEsKuaQHp
NXqQY+XH+9foNbPabCASbKTpeIauWdHmwtqZBC/BTtHLK7NK+Gnr1P8KzRk+57GSLwhgoJzhSlVn
Z/6cz7V2ztsEvS81ZF5/UgB4TB/UoahrtA6msXNlPmX2CkovtFinWV8BuNkvevLinyWpsz+YPEQv
8VQ6khtyvU+d2SYaqtb0bU+xrNBgi+rpAzLqGEJgxZrdzUBLHkpJCR3XiWpLcydbky4F/nlPSYiO
oasMuRpfMO1T87tSLFhiofSQ3wMONojhvXGdE1M7uq47x47m+AovpoXGW7R580a1F46RGkmQtPYD
nORzNKefI6d5Lur2NCsx4ikCsnK7FAcv4N7Jo4PGO0slxzh8c6sanLlsJZWtq91gHt6AMquex/hI
wW4nUybWvdofAW6+Ee8aQ1UfaZ1g0map8ec8fUp056kZ+0Vyh9zIPzbCso4ULHa/bJ0Jawjc36bM
Deeks6wmDuBY+6k0oXjtuH161F3YeTeQCGPv1mwZ6Mz6z/gPhn9YwtGcI+y8S7n7gauPziBteBGz
/qLK6ZEkyu03EVr5Hx5wzNP0LSwpnIQxjwpUZ7mxMBYxnwqn/F3n+hEKcn8d9L9W69rbAXDf9bHU
TokFNjbxWyemsWGliMc5Up4clWq3LxWP4YqOJX0FkrMFCIwjuRP1vRWkqV2ce0VSHxAODk9tHOkf
orgrvEg2w5O0aEeF6e7KdCEZ1RIwbrTKw7rNq86Uwqs0j2jdz8nvdLTOsa7/QWvga5rnX3VtPvKU
fO02vQ2Qr2134Fu8ykTjzYFRqjhe7CZNGa5PZeZX+lAWrt6lTGPHFha429QLwvp5NTu9a1aIGriR
w1gX5o4heYnUB4k5Jckp1HtDeM1c9o1rKkuRnPFPQ3aiZFz0UijWIF9op6KhPStTl5GgGWmJZ5Nk
/wgdIx5cJRkX1WscfTyaj+3tK6UWeg2rKwcEv7dXoitnqZxycwqyQfoWmRJWAxVetbqvaahAjYaN
XoAR//UTijoZum4YSEMoZJz4dlGlp/dh6lke5J3tt+UJGPzFEX8fVFhlpfkx3N/Bp9fsqCaMJg2a
2X7owuIMhfR/Xdef3n9F9+4fN50mOd1xugubR1Rv61rrtJSWlxN9aIvoOyQUP1+OapO9H4qj/+pz
v3YMN50ZO8KysJn67A7vK/BpvKJY502RX85DHGQWXp2Js6SeNEjy+f0P3KmZuekQM1dWAQi87SzM
UQsG6GDj7rqwixs/iWnSdJKcvxhWPrwkzRR5yOlDq0DFBXHnMVGU3EcbdzkaW90+TfxDOKSAs+At
MSZ7e25UmcmfkYB1kdPuaqiml+XPo5mjzyGToByZze3+sP9Zbc3Q/vNaVIRP+gEJznmOSi6EU7zS
uM2gXQ+217hN9VbYIfAEJA9Bl2x/2lqPus6xmacWXb78HpfQOId4HnlRmhgflkGxGCugaxIVlfRY
CDIcRGJ04r0ZiQ+pOTaIRzu5p/dCP2kIxHtDHCcP1tyYn8KhyR7KYjYvoyqUf8AmS/ezaZY+iRb+
O4meetEiOV6hh8mjxgDmWgmt8sSoWXeGUYdny5bCRymZelet58jPtBGT8CTKLzZ68SirVfN1Mqr+
LlIdCepzWYiraUgRgI48gYWOMnJOPvgd18sZS3ND8525jy/4b+aekJL2ktRz9clGOMGvZSm8DMXS
XtLZ0P3QHLX7WAUs18ZFeqFCIt2zBrN6mUwxPMjRjNFwWat8sUA/aRW+AhffBIWsdg96O0VPijOh
NmOHymVIMI4/xWJUrlMpdadCzv5USC75Ev32x1ANS4QNGuHbQ2ujWdL/kir+uWY0mJ9bcj031C3n
IiOAd1mi7FeO8/R5UrXWrbvKJpONNEScECoK+aDPEx2yawGkz6vsZnDXXMrNi1w7xfBx7u04qtA3
MuVTpsmzWycdVgWdiDEzGRUvF0rtl0umII5N/mNpMLy7shfn3jFr3G+6nMlb/LsARXBfLSgZK0WY
+CEE/6DFUb2/DOWUPAvTip7BIGIb3E0w4CVkPQmylfQsrLr804XKDyfXHUTRpnl6ApxTogQuWUwe
St1KzzQSJrhKIw4D5TzN30XktIEcoo3pZim0x6JOqrMxjDgE2LH9Q7aj7NToMlOaJc6VFS7V/0uG
P3mISWWhp4fa5CtOkf/sGst07XjmLs225IW20V/Mtmu9PipSv23K3mOKYx8Er51LvBoOEy3oLsPS
WP/8P5dYEfq8GOQpQVg2/myWQBqxaii1g9T8tiYgK6eSInNe28zbEDlqTVcNZb2Sr+n5tuNJmbX7
ESpAoYMWxV3oNKVkZ/0RLG8nIjIiWNVOkJsDNLCJiLHW6HPaZ32Adev9wmOtT4NXA/Zfql8Z8/z3
Q9Xeaq/fRxt9Ra1tVit1o8BmRCvucPqG8/Hc6i/K9AyiBnTrEY1u570jlwQQQaVDqbPtkubJwEOH
3WegZD+EnJ/n0Hmq0m/J9Cjk+ML88eCg7P2CcEzQIEOFCv785n2VB2WqZ2uthcP8zFMIg0C+zkt7
HTVCyZPUSJ/D+qiU3Iv8zJN4zle525uOmY5IpdokUh4ge1n5yiD/0mXE897/1fauAG0ShUnEiurb
Vj1GGmlWNOUiyBYIO3p0qaLqPh7ry18vo5L9rF1G6uubpC6WHLsaIMlcZVWS/RHSqB+mFg4HFVPv
v1+Ktvb6a6GIA+rp7aXGA4rGQDs712nuE08sznC14Pq+DMV8pI50WzKiOEv9tkKVUc/eFvupCvGb
wgCi/Fh4YV7eLz1GUM1FF/+POg4KII1AWKoYl2yr+0wvWk2LQ0Q2lrG8L5l6fp67rHZTGTLz3x8J
5oskHNwsHVmazWHHacrRFzW1A8foBx87g/xsznHzCcGw8WDisnPEIdyCuiZKYQ+7jVBqr2Qtymh2
AM4hfOoMOflUK/Oh/e3eMmSojFRWhsBNHUOJ043lXCwBBuagPrDaPqd0vA5ytb3TwKAeXBhpKNP0
zWvSo5fYylmEiCIwz8cZGySXPKJ8miqpP1llFB78TjsBl9DHLB31Pvo+24M+Wmk8LHWDQHUnq56a
t3dNHH6YbPMqxfW36tjqeO1dbQpe+DygS4FgkOpvPzBSMnMYmKDfUfFo/86RiSjtECUm3Qt9iGeK
1xlMDLp28qnpIwnj1qlJn7O6qj7lRtT98/493/tRKRCp+RFPAl272W4KYvIsOHdBmsXFl9BeMhf1
ffmvm9XrkAw7SEhsyNZtsZtZ2EZjnzNNqIcUZJIKhOjoMdsroWD7MJADe4Mq97ZINMIw1TPwkHdj
kQPtVmb5Q7goCUR0bblHG/6+75fWk3GEPxdJNLnoJyvf39/MnWcAhg4i3UBuV+Dtpm0ZVbHoFfKF
q9oljZssdJRn56uYrANk9w5kDGQo0OGVA09JvH25kwXq4egAGUsqa9YIZ7lwTsbYDbHPBg0I8cfm
KVO1ZzOT4u/YuvZAHouWW1uE/yRSrQdG2+b/5rpKTtrX3Syf8TrkObHLRnZ8EJ+x6qpRWHX+ZNXO
ajWed67W17qOdoAWDk8K9cDkNmVlFW4l4rnCgR6EOcDKkFp1svrwYZqV8oct5urfCizk53iWCvVs
UikNHroYEOYMDYKtO/cWJooCn/tfc5kVX43XmmZJevjFVgho86IUZeEjYW3+VJKoSb2u1uMfrTSG
3+Sm4IJWSUNtYmM3LPzSsvh8yhtL9mNDEU9twZjiAusc9ryeOLZn2X36YFJ+nPMqNe5Hlbb7/+pF
XT7btSQZuHIZ0wuUq/wllKd6OtmUjrIfKWXWoKwolZ3nAGkzHmfLKTt8vpUkWJRR2F5fq8vgATCi
7Hn/XO1cUpq2ZDAwKHbAlnOjLAsA3CFIJJM6Svol1fa/7y+xd3TXyRgBm4bRzXtfFq25QMEC4xxh
E1MsuFNrp8WQT+8vs/slhACeYbTgblQGwsFx6rHBVXxJ69QdFOPl/0g7jyU5kXYNXxEReLOFclRb
tVp2Q0iaEd57rv5/0OaogSii50yEZtlZSbrPvEYthp3S1x8RjcUNC70KvPbs90EZdRG7BE0p9JZW
KJdalAp6lu0Bxhnwwy969VP2S7sPhmNmVOhYN0cRmWpVm+xa+yfoo/PUvUrS11H7he+D7XnTC5mP
Y0Q7fIn1XQWZaEZ6zMRBxL6WwQH683GsRJp1gcEU2FS4n1S9PmDbdRgKyTGKzkWO8BGtUyrO/c4S
rFaaTIb+voo2Mpz6FYI28fJGaJQ0dxul/OBVPUb21UfMUXeC/VVywTCzGQodHLoA0MHeBpANvoE6
giO+q4ofZPGp0UFDwg6pCzs1znL58fa+WkUN82gzXp3qHWjkZWQnZZR8/DxXLzF1lLCoufU9Sjgv
SbfTEN2cFhqeM2Z9w+ElNn3FkzrPv7Z6oRq+rdPZjVCeRWrkkCl+m+OCpw4KF3AMwrMfovHf2zPd
Wr5ZPQYDcvTPVh2qNDCqvGtgiSloHebWsSr0U1DuMbC3ponEMPgdNooK9+Ht6ukKdCgdYz8X0Enb
HYFQRpMDXF+N7M4KQpDFbSI9anEq4cfVl+Uepn1rPcHGkbDNK7oC8JiTifCwjHa3oiTTaWogx5hS
Q1OsTIzqFXGGT+//qrBkyK2QJoDKu7gyckFu5SJvcLPOsrs2DB5itFzitHT/wzCwl6BlIZ+0ovhp
vpiYYw+HRQSXVJtYtFmfDH/PgGJ1yXIYSKkIhqgkz537t4tnTroaR6pIZ4TpHuIqUE7c7ubL++cy
g///oEOoIixGaZI2ai0l9C5a0JsOxaUv9GX/TY2y3UlFt/aCxYnDnoqW4iqDj6RY90qrKt12yOwp
za9pGp4F03O0PRHItYI7zwYDzRtu7tgvL60BJQCLSqbmNtGUIaog6tlXC7uNgjejCb+MQuud+l6O
cStpUXW2W0OdW3ME15+xD5fME5ruGW6YyAPcCwNM651kZePwYxxCfAtwnxxiubKRIotJXqLDkHk6
Z1Ar/YMUJT/EqFL/w0jk/wjLUfNaaxzJmENWYY8rLPyD4bWKgtHtSZTOIpSOy7s30mwbB86Driex
8zzpv+qH4Odytclk4aJ64jPd6c9NjxtR3u48ERtX2iz9AxmSdG9t9ZqKntp0chK4ltxQ938K5Hur
fKoHVGz8z54UHN8/K4AllERn/6gVuMQry5w2bt1iqdaeIjn8WAmjIzd7SOaNw8GsOIe8BQDqlv0a
LDyrNo9RB5lQjMGlzkYNAwP1+7T/9/Z8NgeifiaS2CPdsKzypl3gp1qS9pAbfgl6eKjSu45Stxmc
bo+zcXmBsaULDSNm1rRb3MRWYI1pN8ZoGnbRocohyGd73mlbQ9DH/2OkNKvZLkIT02p8ssMZq6+T
JRnVV6yWf92exdbX0ij7zOw5+MdLnbegjJUyJhF2adqUTidUrWyboRq5XA8q3IBI2Ql6V2UMbi4g
JTOul+drVRpU22FI5Agln8bo6OxYl2r0bdMM7FrUvlnmXkayOT8djAy0agBuSzydRcmkM4YeDjOs
lYOp5u2hLLoQrE4hH71GDnbuiK3DCzia2j/ay2zCxWNj6gOgpgEmdwBy/7FIiv5H6Vn+d40qW2OH
qgpoJmlT6Zz3Fn5Jtxdze3B4PWTbBJlLqJ0njbGst0p4rUs6QnTkfgPlCh347Ko9VlAz+9HqnTbo
k52Xb2tRdRBwKCZRi1wJZUx4J4VwaToXqVa76j8HLUqS2M5IF83bOd7zsXqTM7F/AAQQ15IyYau3
+MBWNhiw0PAm1fIiAykx9HeqEWW/B0Tb7GrUig9TUBfHQBCkz5jd7uEMt/YT6gDIlM+UeC7Nt29A
PoRm3lglbmB167ACtlb2TtK9FNm7EV5MlMoJun3I364l5aPeF8SujBN3kB7hWR36qbazcW/LbF0x
SKUimAQ6Yk3ysJouqei7mnAS9e8cEVq4ezj7zSHI1HXgT5Sclj2HVs7FQlDy0Q1R47SFNGwOvlDt
acebysbGQHqfmx9W25o6UjcYlqERhoaCJtQPRe3XygF9x0JxUV9OP2FXKoR2o1Dxohk6iUToWIJ9
7IqyejF7q4lRKpRb81plORmgUBjWKaJdOt1jPuM9VfpgTjauc+21qATdsKmqacIpF41nXSjPql+2
v8rWSD95Y+Hdi5Xael97SxpEd2z6Lrr3zKbqfouRgL9XHjdG5eSDHHwTPJ30L8tH37/EJYreTlnh
ZHYN1Ty+9/C3M52pjvtvllDpn2DCKZVdt7rfH5TQH48xhH/PIZzLLBscZPbD8qfmu5rI3UdodTq4
azmIz3IokP6pvjhbk8gvQuxHj0046s+gY5XPKfXHZyaj36eIRZ61EnCMHXRVXh/TsBS/AD6ItGOY
wu52Kg9jWbus8+4h8jtNdrpEqh6iUGmHM/KgVXhSqdCZH4hcS/CZbROmd1qcpdoxxze8v6hqV/wS
al1+bGuIlfj6zD8KWTfa3/1Ya/chJOB7wVD2JEbnQ7m8MwgEoDwCcYXwsXhHEddAM0TtMLFXBCfQ
LiYN9gE95du379bVMEOYcL4i+l7VShTqN3FCZu3i0XAYy8FRq06/WlKJRNC+cvPWXQ9hANr9/G/1
sEGGS8ox1VNk5tiY5fPYpveedInU89iXD1RbD++e3YxhZLB5N6zYRUKYTOoYVuYlFEExjAdV/Qhk
PKGGeXucjbWCrPJHTp++A9Xptxes3vS1XA1mDpE5LWyMip5zJTqVWnX+D+Mg8znXEWdB/cWeaLs8
KNH5muiEIiM4melBbK3YTpt4J+DZuP7AnsGDmJtEc+/w7YQ6KiSGpwsm15CK0bkeFym3rFX65s6M
Nvbf/PCjeEzFg3+LL2fGQ9cHPozzWp78i5V5wdGPLPmS4At7lCqvO93+gvMXWpwqECFsdr4hEonL
HE/USl3rhRlxZpqZEwTNqU2s+yEZjm0+N5aDne7h1s4g0+OEySCR16WPKZejpJu4Ujsfj9vmLu/H
zPbS3U78xtGiOIccFVhPCpDLBs3QDnVatWZyDa2MDFZWkoe+DRXkbD3PMUX0/HxPGuCUF/7OEq5H
JrAA6E9KgWTwCtmKZL8q++x7VzQ8p2u7e2GU71RPeAB2fxSL/CSo2U6LZq09RIcBzOeM/Z+1d5ZJ
RhGNcPENIXPrqHgspvgsNjSeQvO+H4NfYjGc8em5o4VgZxOy3XrxYIq9e3snrVd2LhQC5SUNodK8
7AuniCuNiTCKdN2MEGZkMz41Xht+RYBtz6hnfRoZisQDeSy+86qNmJoQxcURJfrORDFHDTzVNUu/
2znz66PIKAZXJTNCX3+5g2Z+XBh7Ctu0UdoWQ5ACUJtc+QfKkM2h1tL02+0vuD6L1J1mxCmEKwL/
ZZ3eH+S8C6d8cntPuht65YMHkgyKroSIQPIayf4ev2tryQDoQ7qiekcmN/+gv2ohStg2clNYAcRg
qz6ak0DXLdKku4pr9fgf5sYtDS4S5Omq7ILzFcXpIcO+c/gO0Nr2dcUxvV8xOaMUje++1PiQ1EHg
lNEVQCfo7bzaTGj0UqjAhXWJwFOqdCf8uyc71TTlOwkWhBJd3uMibG3Kvwedr4W/PmZdEDFVghy7
WljiytpflWT8cvsjbt0shPmw8eE7I7e3SJsaI2+byMsSV859ewg/m9NDl2VHJVKdCZXusd+r7W5t
ELQlUL3jGqMDMIfrf81pbIy+r8QBXI7hej0IQ3E6eEnzH/bGH50ltIG5qJd8RtkCKFOgwHrNBLUD
Z9wU36Yh8uyJEvnRqjv5YFnNv7c/5VoWkhtzDrvAHM3uhsvT3SOrgJlwgRu5GVF2DfoWez88xYJD
2dSFdyqylAaZ6ocRXWm9CX7KreaZhxZ2VGW3SVzySObaSymMzU8RC+TjJAPqt0WcuktHxsandOKM
3p+NPFn0tdRL7dFU++x7qHTtp9Jr2wgRi2hCwgaaU+S0QuEhQwDOtSUQNPx/atqjLOmQqNbX21Pf
XNRZmNyAzkdfdBFiBHU1eCFQc3z1ZMcIrMOIMAu5z/n2MPOfeRtZ8IFpvc7vEaKQy1WdaF7FrRyn
V8Ebp+c0E4YXER9JVPhQlM8P2VD1vh1xqw0oEURDATy2xiP4//UjNPHtBpbFIDKCBCPzuG8+V/X0
wct8N0qVlyovX5sqPgJZ+BjI7e/bw84XzHLulBewHQc8x6UwL8Ff56YaGqk2/BS9ogLYbsXjfIf+
A/I3StVioVVMh7Y2pMvtQbfeqxlbhCcCsceq1ToIcz4TVq1Ll/kYBvERoJmTqEiXDjtLu7GD4GjC
MKGpRBt0WW+MeAmtpBUCF2TIjyxUTwSQL6rU7WQrq6+IvCfZA0EUEkxrhc8kgw1keEDAtEZwq8y6
Vng8FJJ0xC/Djfs9PM3mcNCDoXYhibBCBnaNh/9nn+kXJfWCVzGGv2ZbVa8/DmalvyK6DdJbwQ5w
Z4uu3g1wWbMKB32PP/HMYq9IgER72Qs9t2/KgBgxrwPHRP5wT8J0Y3qgOWDXAoWlpLmM9LsWXWuP
6PuqVV6NYm04fSwzZbxXsKZ3FMDtX6M4Q/b8nZuSDYLwJGEpQKm1pBURaxOnUSi5mhG9SDVCEwGM
qQnzw+Lj7ZFWm5Kok3kZ88MIbmWJZc6SXAxlmE8XvxzjmUL6Kw1oW3lhFb13+zMSxHvydvCJoA3m
L/336c6bpqqVrkcSUoVCgNBUYpeGLNCez4ady3q9O6hQzsbCs8HTjPN6O5ZghVEmwBO5mEN24RVz
UO7YARlsfDj6tlAeSAEJdZcbo9RaTzTG2kNOQLHLPLBRi3RqeYekvkahINNBy4ijjMQ5aNhFLBGk
Q4jAExYSdaSC7oXUnSZfpiE9+17ohl362S9Kt1RSJ5L3CE/rGaqgSOdq76xGsuLj9KlpRCB/8lkq
+FRYcPrEzG21PVz2eq0YZg7LQNnAUFh2x4bWFOlaYUrT6FTYFMmOp70rcWsmXIo0BzD1pD+xiADz
SQvUse09imDW53pSqUxJT8L4bn1uukkAy3m76EDQUlyslRLWGLt2GAeB93sa6PjZoYHj8VjtQZPm
P/TmoWQKNGIpekrot1D4eLu9PT2oyjBjNeokaCy4LRyDI2InYmArdSeFbo86ZGiPc1na1lur/6BG
YSBfjCnmOi6GSvJPSph02aHpimavGLixoMSH6NdQsOAzLEEHYWWgT5dpnqsrTXGKyZ+PTeFHr7cv
rq1ReENnaQVKjkzk7TeI4Ht4PEmIUmiBd/IK0borLLndyYmUzWEohhCPoe2+UjES/E7xPbEY7z7D
3DoZtvdBwfLaUQ6BkzuC83I+n++P9jf7+JjgTmZ/k44O9if277vW/uf2hKWNXQzDZWaLgosH97Bc
9VYs0R2Am4Ue1iw20KnKP7D9cR3gcPreKdEyMTqa41g4gy4mTtX2uNlpVRWK51CnjHNOkqH+6JVh
+LvM1eRbO2p+ebj9Kzd/JNVLZJBodJImvF0WKvQJAvi4o5S1YWvqp0Qv7KH6cXuQVZBMJYxowxJn
+v9cX3w7SOkTiExxZl3wsHxkIx4qDRlor/wqmnV+CP3gV5KND1mxh0NfxYp/VF3gNhHvzPCyxT1i
5FohxVYeu10D7RQQCcaWqAGojjDsFPw2ZsheA3zCOwkaeDlSqtWdkaOmfOWo65qTaC0xxiy4mduh
l6YfEAsz44Pmm3V7gv3RFEAYBF3eKZBtLCbxFbgFJgxGafmMiiEOpHlP2JGawnlKwhejRbUfCM3t
5dwchgwdeCCVjlULNU1HSRMsfFUpPFJWnw6BXLxIcbYT6W8MQ72b6OPPICtXvJIcM7CKwHdLbj3z
ODVmq+GO1PXSaazy2NyJ4TaHm6V56b3TEVmWiTIpHWRR6MF/43pjV1VtEKtmBvTCTHx3aMV5Q9tI
o6LPW7oMrbIxarU4wEZDDNqnuBFsrVN4tdXj7XUyOVZvnx183FBxIBih1r7CHyNZUftyXKfwjn/7
2hcBmZ5OVGyxOspGCn537yFZHTfmxD1ClA9mhvd7cdyCuG5zyZdrsphuPACD/RlF/VVvy4fK9N+7
1dHvInuZW8EzXGJZ/AoJWbO0DcCMllpIcDWN3zLcu+78Xt/bh/Pt9OYzMpQyhzzE3MxreXtpglEj
Wa80Luqv52E6gZuz5dqypTpxCm0ngNwcjLYwunSIyq16V37uSV7oFxOt9H919QpS9KTKoe2Vx9SQ
drbh6q2cJwZihxsDhsVKV0Svzdaoyii+6kXUH9vAMPD8oZT4zl04j8IGnDU22PHL6loSa4kfBjXs
90B5RaX9aHTiS2T1j1NWenZfdDYmFzs7f3WWGRNMCzUZ4HY0sxb5RJ0I9D+kMrsG3ZA/lnEIrUL0
ksrmp3o7t+Hq6mcswo25qE2Jmfj77eOWxXAfYxWoHXxrdUDUu68PIl0CO+sr80Ppe8F9Eaj+MccZ
4lelhOmeOd7qmKMLQ4ELBA8cmXVXpJK9rqxoLV3yOLQeLTNSjnKgdl8g2AaHGcV91s0MrrZSDd9v
L+16A7Fp5guTweeLc16Gv1LERk9SPYhmg+0spOBV4CC6V7xfn4dZxWxGe4B5p4K5+LpBZMIwEjgP
lVr+AlP2PRTS59JoDn0oHYCGv5dUxbekoD4LCHEsVldYHXmCRUUrcgsNOEJUfhTF4t03F0PMGlng
sC0Ya/OM//porW+0cdaiWZDo6SEUr0ZRnJTo8+2VWR8AWh2UroAsQ7BeiefFZLpxViAGmUbD8yQP
T2qgOfqY7DzR6xuf53mObee8hh2wOGcZeu9SC9QUcpZ3EMMPPVTdYJrsNtzJ3jcHgsrKPUIQiZrU
24821V3Z+pEauH4pflSn4hJkpk1v6UyqvXMDb21qtDpmNtPc4lu+LIY0qqXSjaUrB9OXLPZ/4uvi
O7eXZ10mYCfznw6ZlQ7xKiPsUSWbyJKmu74g71NxP0QTJaqeRfQLDPVb236WjbtI+3J72I2pwa2x
GBS8KYaai/NqBLpGKRpVe03y7IBLEfOWnZltbDzSiDn1otRCY3GxuyHvK6WvVXM+gRVA/eRR7I54
MN8/ESrOQCWRI53n83Y7WNiQ5QP66q4SSeUdOBcg5JbyblMfFgkUMLhwloIC32KUDuB8qvbm5Lbh
5BSqeN+FsRMU/s6G29jb6NPw3vNawdJd7e3GU6ZOKGW3q/rYjtT6O1p2TtSa3yaz3en2biwPawIW
kNoej8YSXoSp0JDJXZy6cVEbyIoLaeAfuihN6eAMg/XPu5cJMtRckcJhbW36WfhjjgKHoKGiqJTf
BtPqkAMp1J3yysau5vkBySoiE8BeWNwNEnZmg1KV8VWTqvFlEnr9DnmJPauUrVFmw0KET5HwXL0M
XpJ5bUE/ywXZccmlPHSkeAh3Ts/GIKCW0CuSZ62kVXNDVfOm1T1ZcJva6390APaTg2Rip364vTAb
W44qKIxazioSbMuQtgmCvmgK7jjfDw9qWt0Zxuh4g+XkqrwzpY0dB8p3To3F2TJp2YfLPMNvQ2Oy
KI0nTe70ZT8+V7gnHAe1SPeihbXJJeiQmXnNqeWtWEUkIDHyrCok1ZXiRLtmVlAfaXrqyO345lHx
jMjO+EUPdYAsgmJkwyEgpMKJ1g92pr0Rt9AMhEY8m76s6/TD2AfJgGqXSyfgp1jknwrR820MPl60
Dmipmacvt5d0a+vMNWf4evQhVyzQcQyVNukGxQ1Ri9Gm4h6Ays4QG4EmiR0KkvMpoN23OGiy1QbK
lONPkqeFBYiCkocDHD57bXtdPhRC8zVPm+ihbnRvJ9Dc2kQUaymLzhNcFZC8Me0tNa58d1DVT1Bd
6ZcXByDXO9Hf1gS56Wf7u7l8uAzlA7PAS1BWJ0heaJE3jdJcUiE1z5UqoAEkTsk5CE3FaeJwz5R8
c+Q55kTueNYrmz/AX0GhHw5ii8yP5qqJxcZ8QSHn0CJHViaqrWmjk2D9cXu/bF0Bs6ikRgtwFk5Y
PNRtqTfInza6W2PWU2eKfiRJrA4YzldHkPjfbo+2sYB05Ghxzh2etfjoMBY++uTo24qF97WMmxfL
w+5ilMkb/sNAdA5Q4CFfwHv97YfU00r16dzS9m8wmxxF/I3Ho5nlOxfo5nwomUKwmqk7yzdbU6Zs
bJqUjnvzT5O5oqYjYbTnIbtxpKGj0VSkokIUvyJxCVNriUESXz19gCQaDprEFVIkX9//yf4IDvKI
Qp9Z3tB6bHWminusi/4VGpU++gGx0IjHGDuwy+2hNra5xlMAXAnx9XXvyFISIe5yxXS9UgrDa9dV
U+8oY6le/NyocQKoSSC5Y4YK3pW3Zwfwp4T3tpIz83sBn9HQh0C0LFBFotQlrTlgyqtgo4KvKV7n
D63QPyPqdpC11Gmz1inVL1LdHfxaJgMYoUtJx6Jrj14qPWhoJqR1vbOXNn8WvB8KCISyGBYt4szM
zDqpoUhyhTc8fjAjfcxdq0o9w7ay0dOeEyXVyhe57OgRRUaDsOZEm+MUGvm/SOqid2k0SoHpZJC2
z1leNN86fdAeIMvF5YOJOF/2692rOHMjUKmE1gKVcZH1qVNaQs4eh9l6y7wve7E7TJbiH3zFwHgS
f2UHIkJ239Xvxi7QJwA/MBPA6FhR3Hx7uGtssFJDq30Od2J3uLe3kExa8xxFXyd1jxe6cfqoBLAm
s3UolfrFqoRY22TcZtrFwy8lLYbTFO+VqdaA1nlCLDx31R+fv8UYStz6eZUFouvVIbqrZ7ECdW2V
ttwWD8S0P/RGxxpKah+Myvuqj+qjrzU7b95GoAJFGxYwFzN1luUlo+Sph2+pN7hBpWEGpT8N6fRp
EPV7MVaurVcnOxf0mg/MnP/oelFJRXxu+fDkoj9oxpAJLigp2e2rwL+g6oKZFtUqvyHULaxOPqqD
9D3usH/QJj94gpxm2jBYpgN6OKVDjN99uL2nNy50QAFUmWaQwNxHf7u1hj5vgmiouASr2laSD4ng
OUlbvD8qBC42W55w1fIdFqMko4ZtUhWH11HQRbuILB3JVaE4tGUSHz3R9w/tIPyHYP/NoHMk8Fds
0WtYaVcUOi5qohzbvv4Zc4VFcvwdq8Wdq2zjK85wOE4MWGJ51diIpVA0EiVXMSNHOxhTADSCOKBp
O3FHDer7Hy4CpnnbUpVfF+sarZ9yqQD2hsuQU9AvtyT9EFvK6fbW2LgI5o4elRra11TtFmGvJAwe
WN/evHhKderq8AEw9U55a+u7kfsTcaKICCxreaOKXRNbAeERDc2zOImZjf4lbjVIT96ey0bUNxdN
Zi8ZfvNqgcwu4JG3wslt8tfJa23TaxCiC2yuoZ2RNu4VegqQ58kYeCeWJZouKiaqC0N0DcdBcsHK
dDa8k/o8E9ySEJl+3Of2WnhbY1JGIeyb2xrUh97u9KIah6aEbH2J82dE/g1gN6VS25qfOKKwd3lv
rBlPNZt83utrpBmtZcuXYMVd9Gj6h1uqvk6FF58LM+w+vnvRLCBFYDP4HzfH8taI0D3tvCC5TlTW
Hqtcw7x9SF/UEMM4JTFfb48277VFkAR6COYZT/ysVrIYTcqjSZoKX3SLQjiIyL4oyiU91/GpjDtH
Ri65mt5/jnkQGIpy+KznvXgFOy00Rj6yButS6FU7aOvsASPG4BXRkPbd5iicLgrI6CXBBVibbApV
4XMVDZOLx+eT1XfHJJYuo74HRNnYilzxdHwo4sCQWVZYam/QACJC5tbUSHrOhUm3+7BCLDNsAzpD
gnjs1GFP9XFrS85iK1gRzBC35U2leFEflCpuzpb60hYnURJOYie9/zqk2fV/g8zX5V/PyTS0wSDS
NnSt6EcdZYe83/t2m9PgWkeTYw7Vl99urFCNymJ01iWtuUNT6rckdnYmv1vOnZ1AMkrKzVYAn7LY
dqUlJ6ORtrKrDX55l2eqBfW0sF5TLe/Ot8/UxhNCrQ02A7bRoP+XZdc+82WvKavBNcfkkNPGwH5k
55LY+mjMYi4abpHN40nzgwKNZ9cSclR2xrNWpL8rCNM79/rmOMiyAqeZtZqWLR+rN7ME5zvr4jet
TbcfPM2VZPhw+4NtjQLGkFrPDP/gin27ycrUa/OQAPKC4sfF06pnKxAc/780MCGmkonqwN7IKRZb
oDK6AjfvloqWUTVnsQjrS21Ew8/bk9moSoIfmBERdBd5eJfDYOqL4hIqCpfcK2FKwKuOxJ++2Z28
xC7q8lMkJA9aKv5bjwJq2srv28OvNx+AYazBuFyBfa8qg0MSW6kop8HVxwuxPuhdZgyPmSL62bub
CwyEEfRcI6dsuoQ55h0QqVwpwQUhoD5YwYcqJB+EnHh7Puu9MQ9Dgw5UGR33ZRY/IShvDb2vuHkh
H8K0OdX1t8KfdvKidaTEKOR9aMBuUUb9HEhenaOQFAsxzO+4Qk99cCwD94wk0X68f0qESfBHYKiu
IZhDQ/s+Rv7rKlW4EtsIZfHlkrFGarPo8/b9jS2UWij9owYDPnEF7Q6GqB5In303G5Qc0+AxuniJ
PJwLBfrB7ZltfUaQCVTkaXfjsbYIyYwpStI4hy/WWPVJyd0JD6DYq+l57lyxWwNpVOSINOcizyqE
bnzefAnPk6x25fRF0QGqR98DNdsZZ/7Bb8OjWa6HcIRAhWr0MsaMhrIPI1Xzr309tFdpAqap5CKF
zUk8ZlX2K5i8Pd3ojZSZzTHLUliYXvF+zCfirye3bloPqt3gu/6UPpnV4ASEYj5q9/ZQqO6ktUfB
T77WvJBTH15MvbkKhXXM/OyUqPLOudiaP4ENFTxQhqzo4rcIZUiCW+PiVHlCepbyPr4vZ2NyUyoF
p0rE8lSljfDh9i7aOvJgDNirfHKusUUK1qZ+Z0ajAlAaA8+464+mDrh32Jvb1h7iFRDnyG3Dn3cS
h0AVVBRG9PG7Wv3o1S9lBbEo2VNf25yOOiNmSFLWHd+4VIoBBEh4tdBNze06G83K8ZPR+xDWgzTt
vNgbYAOgQQYqurMdEG/A4pWrh2Ewy0hT3I52n4lzWd18kYeywsIAX/G7sFPEsrOx1Zi0+yREDvrg
1WjZHlMrQRHu9kpuPUYz+AV+LE46q1g/11uMDXz0LQRJuUqIAYq5vPPcbgyBURacWLCVEACXN0Fi
polcpXF8VUsjp6CdD9ZnYcjlz++eCZ7UsBRMGApr0Zui1LS0SZPwKjWDcJqUMX8F2Lkn7rqxJXmy
YcXMB25+Wt8efWxfrayt5cg1ilcx/VWUX4T8Lu322pWbw9CuBMfG4qwq42KJgMzI7neFLu7+VSKu
uINP0h44eunpsW2iae0d3/8BkYDg4/EEEYAtpta0BMOeTiIRVuWl1ry7Bs2J20NsHDQY9POHm4Xw
KHu8/XplKE9j74XAhpKPuYXKUxiAefh2e5A/AIPFk4D2OMUAeImAwJf5Sg/jW1KTMblyduMLFMj8
OCRBdKL3/grrF4tPuRoPvQCpPp/taMZYnD5JYlt+VgblmxpT+739i7ZOAG8UpRCO/ayM+XbaqSlH
VLJEbD08FCXtHIm8+DC0pbEz861x6B7O+mgk7ytkbGFoHrJXeeYCJjmPpXUoo3Hn5t/amDqBEbE5
OS3ZwNupxGZkol0hNG5tpqcWWe78t5h450H4ePuTbe2UuWXIKs4aIctnDfvA2MeZF1UCWTx4OYvU
BEewnYfbw2x9MXqu7PrZYXTFE8iHmsM3jLAvw9CNwox4yHJvD7EWMqfcwJ8n05ilOVYFdt/v/aob
yuAqBCKch6LN6+iItpP8IS+1+ifBRPrYt1ZQ2nlnSumpiIM0RGSoQ2gXcU7lAmNYyc6elCuwNChG
fg2MyIuxSZLb+Iz4UfDUT13/uxx79Z8+7bLCFnrTxGFbryefkpGiPJpaVL6Ysdg8RB1WTL5SZcOR
tynVDtBMyYJGpeotO9K6FsFmBG7GH5Xei/6xUvPadAav4i+Rh4s/dfwAcREyR8nAnilIA3sAplPb
QowfiC1pHSCSKjD62KkMvXgkEQrQFNU9fD39Nk3urd5oR4jIqhQdowYMBrjxCB1ztSPQphjvP3tG
L77SbazPiTTWlS3wEdATFJI0sQMVR09HVSPkAGjGlLVjlBVM0lrsvE9T2movDRJbSF3nY6TYedsJ
hV0IiUwpoRvNr42ZBg9GUqnNIfH1FIyNZRW0HrNcSnfOPCQqfWN3/bXyaCS+PSwBAPVCGyLL9ZWk
ezbSXvjWVLJ5yGX9ky6W51AqzBM8dfk1Vvp7S8QDMNK8whXkyBOdIVTUUzMrofZKNtnAp+urqDfJ
sW38r53Zdoh0dD88sfptjvnnPgoPjS8+mLFxj1tSbUteC22NcGaMTDB/ZXI0k+JRyNSezEma1V4H
9VSPCl/d9H70hvJL0IYvdTXi7hx69YHE8lCmzWdTqGuwSN1dhwyzPUnilwno0HEYlMYOmuarJ+it
0+rTj7bufUfO5ZexmZoDjk4W+8ZQTl4Dzsz/Q+9EGf8OJYPfo9/cR9JYXftohAkUWZiihJ7lhKqI
JVhwSlI5P1mBlgDs9yVbIA83te4h0OqziRlVVWZPkQWEqe2yo+yTC8pj/jMN8+KVPOHFCy08XfU6
fzWTTrfbtEx+yj1Gk2l6HEfxHvhTfNAtVAYFQaweAeY2bq6X1eeuwFZEGArtZ1/kvVvJXT/YgNfr
J78p+gpzgLy+E6MwvA8DtbnzQ6UGseTp6eQgeYlwQlMr8Wg3uSB+C021eeplo/7Xr9pWtDMkrTPg
TXwch7QizW2rHzLfbipRP7S4UH+M5Va4z4QCa08xHMUPejCWB/BV07FsZf25Uaz+Lm+9+IMYpJ2j
1yU9ZqGr+R2mUH7tar1w2ijvL5aZAfWcgujQJVp3EAJTxLvM6mGbKLWO2K2HtxtNvyOad9ODPHr5
J0/oRGcyij6wu3EwTp5nyAPQrEC5V42gOGZ93n3Pqy783A6tqDiTnpVOmYjdSfI8GXix0jkGZeKL
iHjMXaLNa1aPEa73pWL3Xqw/ZfUk08dTmisy4ubVyLT8pctF6YRhAfosXSPUx1I0++swJeI/CQJz
FzLz+GMrlQjZ6a2BsrrYH7PEL5wqTsqnxNKGwyCNbNfGqvAvS9rJ6epSeKpwdD7w6muHqKYLPnGf
uomstS6Vpf7Z6gJUlvWuHF9qxHwK+KWN8WIWSnzs6yp98gSFG6GRsv6pRifNjYe0/qQkxSQfNC8l
NDDiMRceOvBsyrXpjdzAaw1sKEqIWWrriR6BacM74VCJMiSDVJOekk7N8wOiMyEiYWIzPUc+RLTX
Rio00c7TuD+SsQbHxpeTc6mX1gM1Y+X0P46ubDtOXYl+kdYCMQheGbrbPXg4dmLHL6w4tgUICYQQ
CH393b7vcZqmQVW1aw9KpGkh8UclfjE8A6AHXRXyRaYDVGWpL9NoNCMAkEbA86NZu7dgbHhyx3ph
dRmrRMHjJltFCsu6Jh+uMTB1XgMSA7gWEPNXpWv/rLEcWQsJedqEPAmJSVYEZBjxuzVIEW2p8Q3M
SKbxLpwz8BqyBFYpBXRM9uYU4IXCuzHbHycu9XPkOdtugBNSfkV45IqClbGuvbJ8nrpj0NmEXvGb
AOfCPQAEAi8FN81KDmUTtfshXEj0oFkw39IxREBi78L0TYTclHOIEz8j8wBKD0jvDK4BfX+c0zUr
gqS3dbwEEZTwncquKJa5vcZzIv/FoZCnkW1bOY2UfEy4IS/Iq+vLXS7hy7YRy6EEDMSzjMDfWEjW
X2MNY+yyQ0jl0bTjVKTJ2j3li9te5gEm9EMim2ffhsDx+45VrYaDUYLKUrI1298GFB9stva5qVjj
wk8wPXEcpMlyF9k1OqoRCc9FvCF8plhH0tHCpL0B0t1+tQj9RDB1w4a7diOmg9Sto6Vd2HKlOk0g
Sc6y+H6b4CNSTCElf+BZvbwEDXJQJKrXWWOXXAxxOB8VbLuL0UzZ87a2cOEYkyUo01TlFYi/5jsj
y/rjlqg65E8y578xeO/3GWxnXtpew7EDkIG7+syj2IBlBxMocLWw20IAH9oWj+CSkhAYPYcrVTeX
Nu47ltl+lmQeDwvyeu9TGE5qfLFwAT+Chc8hh1iDBdt+yfctOLU0I/ehJMEbOAM6QEzNAvhTJRM9
bRsPr3O/pa8Jzs1TnNnhsIEZVELabvCKBgZrWNF0Z+YimLbCH/eXTsVyZ1Einnsm9NuOcMTz0NHr
sICUeVjbaU+rLDLt++bRXkggKKUG8fWm0VQg8zJYbxpG46UF5e2oUQtOmsjomjEQebZsbO7RUumj
nQlbC8LleNxnfIU5ltu3mboBWpc2Gy+wsuA4whMpDpMmAeJe1A4rg7ZX2CWpfcgfVzH+HPIiSH7D
DmCrOM9dXFjkIiIRlyGUDiLs/uKXaREH4wakQXY54uZ9nIcXnfj+YAUbq8E5/mBEF93Ao93PoCxk
tYJtEB44l+M1kT+xUXg1+hmOWhK0nD/Mdf1T1sr9tC1e/IFpKQTOvBvKXKOJnhxiFZEz0MRPwZTa
V1xOAvrDjJ4pUYZfqIbOrZFT8AJwYPm79Fv44IAvvfY41Z58Awix4OHanuwUyD8oSvTBiXX4b7fG
v0faznU7JCn2/608QZECdzY/clt1iO1cH0gSkxeaTAEvJt7o36FR6xsofYkrU2WGa7ZzWEL0/TI/
IjEqfjDdlF0b3ewPQqFHiHu8z3Lbae0DuFamLUXOaTvvx26Y9ldcn+2QRrrrs/cLaPTN5PJnOYRw
dgq5TE3Rh2wI0EevwwFhqf7URSo5UgcfRqxpkN4TCuBoEIirapBS9YV1gX+GBhBJbWg1IZ+AI1N+
QUB282qymeBdifIREPsAixH05cEnLB+QfMBl237BUmC5qmjarzBl2EvIJHYkHu4b3uqV6vjdOLrf
kAq0nLCU98WypRoFxm4MdhiogSjBKWu6Au4jyX0MR9Y7fD0cnHTd8evI0Reab+0jG2yIJeaktwP4
SMiJhmF6sJJibONnmXI0HK6NNnSQJsCVJsOMGMQhzL5IOsZ4bhFBj4y8+cQdGhCQDin9pNAX2QsZ
8vi3hYGbuQzIAAoeG4WcqRPP4eUC88Qk+GrHRWyFTmS8/Bf32Zr8S3Hr3Q068iUteuAxS7lAV7iV
2UTX9SLpOlKk1ExJVlDk/URFY4AKlYnGDYe9QopLg2iPJf8pl+LNIqGIbZlRDYoi7lXWH5AMYF2d
ZoiIhYJ8g7avg+UnTsYWua13G0yck9LplP1pobQL6zRBvliJzWLyd+u9/uW7YP3uMIKkBbhN3Xs3
dgt9MKtpzZ3NRkGOJPWWFstKu60WNNFAXAA0fKCHaeW5je3c1GxVSXJIN61E3fsmfxE4T4aX3azJ
AmOtLJ8AKWj+b7ORy+8lSQxKX94veGe0vsGgTbqy4TF8vbiiIq32ZBl1tYWtZXdyXGcLEzKYViVH
q3nUIamqTxgqolgB2eOCWHphk5o/0rHH0ZXgEbntpmcAFuZ91cNj2sBCAJTEBfPjBJuvFPFOSMS9
D5Me8BtBYNhw6WIf0MKbAfOV7JAOVTokE+wFjTDoFUQ3+u+0Doid8opOF1x8FF5xqI3q5OfBz2DA
7v1HR5Rtaqqs+70GafuJszDK/2vbTgLlk7l435GclZ2CQWFwSNEO0Lqbuf+dS7iBFQw30BVil9oi
nNe38BzsXXLqmjHF3RmDc8AMKKEarJYHKWL5hVPZ48TlSd2H3MOcP5LHMYncifM5vUdlDQs2sfZ+
idxDH5KuThZzkEF3lmr6Nm79E4W6L+AH8K9L8HbAffABQPnflERoppA5UxKYOtQuCVy1yREJAy3O
MUmHte5izQuwPVWpuH2DDT2K9nRPd/6RtDMvOw64ZYzRUcz4OgXuMNiQw3Bd4HWCz6N5FWfCPMwU
KbVQYd8TA/a45OyK4dDXfm0qRKrdI9A9q8Ehiap4W2aY3i0XtYXvrDV52aMxKBNqz9kAVnM+iQeY
P69H47NzAzj0ec182Tv8Q0jlB3j0ETAB5DOZswaO/JMrKBMMIgT7OIXsAUmwp2lQFCXth/PdTXcY
xz7yKcFQEYr/uF7+zr32CAcPsoKMRJyphq9Ayr91s25l0zf/mjEYDyEBejD2+hc8fp49Fk41HZs7
FYT/AFSCMRUGLwiEfjFKP2Xc47VkbKgQqxAVNsrvOxI69Otzc9pzMR6x+ZK1WnWCb29wVAPfOw4N
pPib2j83vT/oJUXkm4LhoKHJw4owp5IqcA8n+C0dFsXhf9N237nCKLChVKQxmJLjFLxmywSVyyjf
Z/4j7IygN27EdDcEOJOJeYpMlBYNZbyQk0yKSO7pf2Ap2FM8sV8DzuCSxIO4pTb95LM2B9Ewf0Ji
m0VDLv64NZzeJoVxuUgdA0oRpAN/ihYJn2OBvNJ+ga8379EAwkhbXfWAojOOSsYVnTV/VQhROfO8
bao570hQrK3cfqOa0/93W0dmw/TV9zu9ahglHvNNJqLsZmoOjV/Te92NiMztZxJcqFJwpIFj7xkO
pjM2GFM0HTkR9ghNuf3LoTIrsfR2D9uaQKjho6aaVDbcjM0wWXSjqNFSkEc/o23RrWKlTwI8AQC1
lheVhwSLLpUAblDR2bgsvLfWbiV2XY0oIbWeP0a4V2PEN6iGGs5XqgiV0S/daMxeTOvefAbIehyr
KG5Fka7p8M9goKrH2Cv4ZjldN93Q19LMkP6A6l4Fw5ofFkDcT2Ds2NrxoXkCVJI+p25WD03TvQyq
+2+Zhv+0d4iCsFadDNRM/8KOzxccu+qrXXG8hpmdr36cyYNWDfmWkVsPuwv6MlojwHH9gpDjMe+u
G1XfOMHe6GTvANQ+WoUUGG39d0IgyjS5GKpJdnEBFcqTnWRYxn5/jI39TiZyHYLlzm0LHhEMysgK
wWMX9087UwiyF7D/m9tXdKgIUt++/AL65UDYiRqRItGWfwczRYQF6zMkhiW3McIpCG7lyz7AJ75X
LTK+YvtfEg5hkUzuhWxGVSAp30+pUgXP6Z9MyqDs9Bid03nrroHLQEnv5WMfAiVJuw3shg3Pefgb
AOEpHbf3sDEXgOGQlLD+NhryLkPxqALkeKER5kViyQhUxFVpPIYl7xhOgA2URI6g7r2jFAng8pk1
/oCQRTxc0DSVKJ1JuTHY0EM/ttUbCy2KT0qezIb4ubX1ssbYV+LzukrC/wKGSlbD4t3DxTIzZdbp
14nsqG8tLNNMBiuuRqMbHclwGTHu1Z23a+k26aoxkDNcC9qt8oKOOLPjHaCF/rXmS9WgVP6O2hyw
KKbnogvTpeYSbLVFs+japNljONq4yOn6B906heNYiOzFRsc/DZ3t9usGtO2/xkU9pq55+AAwNDxD
sN0CmURXPs5t/J9JUpwgOzg2nvf8Dtpd3Aeb7tc5z19dmPzOl5/ssHYgxeL5H5sBBrERjarNzhOq
0fooYHFVyLzPT8ghBIdKeHce0s3DUjieVIFECuCpnjtyROnoYfnr2Y0pVO0QWMwvWPnz34Cs9wdK
gUElJnHPqFHprdmGHaUUUQ9xAa8K/WzhQlJnIAge2ogPh5/Bou5y3VfQOyyVJPFXZ7sf5mDGSjnD
KGD8Sd4OKNyxzYwIaWG9LSDM6+ByAd5w2G7JWS7e3OUMIcLxmmU11AyiiBh8N9xkvqYQZg79nDg8
fehVlgS965r3pgJsau9M3H9sSdJVK8DvMuYrO66WPtp0vG9I85dq/zFPwlSAAyAlm6kvRUTvYZAA
8DYLFKRseA0hQPkychM1ne1ygC7MFXuWf/ksvgN9B1sVvDOl3penhSMcfrLiLZmzr8iab5o7U8R6
rIFQzDVzpqlgHekOGecpBgGs1pIOPnpSc1MN4/y1TwMtNj7xg2/iw5aiBSV8b2upAJDsSbacxbg8
7V0/ld4Gpnb5uj9C1QkogKXIpU8h4hRwjyyzGSffhvTBBUxllvT3jUFSjvXomScHtCjrjai4EH+J
w6CBGBS0+h1wmwhGtCW04KJomOhOockS9BeYG2dE1J3nFT2uN7u4DlHzb+5UXFODpgm0qrdmGPdK
6Mzi7MErEvuZHrItlsefnJvHflo/vG4D+Mm64GgsC4sGtLIqN+3bFmYNEhnzR9niIRY6PtPAXBUz
QxXI1FY7i3ipNTtTvr8SJ17t6t+A4HgYubq7aKRxKXr2n+gSJLER3xzzuPcXpCnF/xCgluCL5S8p
pKcVSEn2FGXdYx7pr1U2W5lObQSZj31H6/9ul/ir6S38MQL5ROCBAiEQvUuBWVVhLreiG608zC16
sRY2H4BVt/y4bCS9wTjx3etJV320vgQx4tf3jWwFpkCFpEJgpXpm1wX5TndNTgJ0csNUBs32CTnI
ETGwQL3Z/qPwia9dutzyrHngo94KJK7ew8nvGaFgbT1uYYMDH78Tpqjg0E30Ad2vPKHyLYdk2L/F
4NlZIm8YVyd/4fObagsmekGnzBDlIF41Wd8abp73ERy9BPhEGanuVzOuSQl2NtSxIL0V6yxlARPS
vt66/YNb+8Bs98LROyKLB1fKA0KKTCbI7ghoV/NmHat8ZgmC0jQsw+NmK/DPkkcP/K7Yxjw/0Gx6
jTEe57FG6xnzR0zJ2JpkA6mjwHVn3QRpsXPMDbv56Ze2rT1mXAPBX4FU8wxwWNbBPIt7Nh4F3oYy
atPPKZzUgc5tiBnC8WLEwujAt6kt4oW8d7u/pyZaSj0TW8GUQh4XB8ujHRFOZdciXKgzmK7s2v+A
UvZV5QNWAdlI6nkd4vOaJbzCAqstlgYMSmfIx0ZhZ7HnHQ5Ka18CCz50PMbiZOgUAqyMh5JCsH2M
ALqtbnVoUKg96Z/mTMOPCL2dispoE0cG9Psu4ENypduW1FAD5QULpwtoIPasGo2aF87fMBtQFfxh
8Fb79SUfaFh2jX8bWzhSt3glKrWtrtp5/AkDzq2KiZRlN7o/eIqetpG/G+hmynZEDe8N8uSw0aSl
EP6cSQNgHDCKyTL+MJj0Y4ewr4zC3R3z0HzpPkYLgQJTZQQOQHoEZIAVJT9Ir/5lrfjCWm0pA9Vi
MJ66j3w3vhywWLnm6DsubuYZEkQUoLKUbUBUfDMfEPtibhiu9gpnU3ySeTqXkrfxSQNZuGsgvMY0
7BAWvNLghmQQewBuz78BYJEv1NXkMKFDfqSx3nSxsO035sugxGOFKR4miGmNJe5warA3OWA1wW8z
nXaY/C0rP0FGR24WcKot2Dzp2+wluwwmGhVmNZBKa7whrS8ZLMYPdBQxJngsJrs0x6wNpsAf6yJE
gC5ZGNfxHPi1aHcV3SUqXC+Dh7oERwByEhOBcBgsYHp4aQ39N8nW+W/jDWb8Kc4v5Ed3N3DLDl7x
4PdEub8MlK0vboz5n0VrXWOzOderxjdEorUm/6Z2nW7SA73oMqPelI+ia2eHBfBZuPCK8c4+dmmr
nyiauM9dJOK0Obwtou+Bas3hjKcqzYcLvPcAlbPZ1fsEmD6Wq7+01C5YzPO0DleJPxm65Liv+3C/
pGtUM7+tJzo5epuZlbeN9PPrDnqnxP1qA0BeOrvEEkusRAj1DLJNEBQ6DjQpbO7NdW4w18V0UW8R
koKuYgYqVyS60/91bdQde93Imscqg50FULZCmCH/Q35AeOxfOH7mnd2l0RSd2LyRvzEcAQ6ER2CD
NEN+aHWK9lToxF1Ys4aAoXZEMiJDOS/MvnmAVUEzwpQrXMptWdYTgE1bjChld4sncWF6rBqnaXRF
G7n+gHkorvnQZoWdW/08g3pSx5GZGbT4o31ya7o9Bc0sTku6N8e9beMqWvbwfiDp9oBhW3zvrmvH
Qm/CMgBc4zcUFAy/KYXmQ6rgOYqW/LGR8/QWt910huBqPdhklwcwWM2/DVrsY9jO7e+ut/K+W2FB
GIx9dAfzcHoUKo7uoP6YfvvuY05nVbKtZ19ArfmZr6I/jgvWi0WrFlUK7vbHaLAzBDxyfVJ7jqsK
DY7XyAn1vsFl+cXtaNyFHNI77NDa5945VAPS9MfOePEykEkcwhRRvrOJ2itilsAHVgIHfRw3yydb
fXuANFeXcPcGBChddoBruUGoQSMunaLbhaueXIYhW4AWRSRbihyr/scJKU9/fLfpO6AkaUUMU8dA
iwSAGOCyh9UDDKCAF5Zi7IfoJIjSdavCscItABc66/JHpSR5S5GmXFNUjRqZuVOFJowJWM6L+B4h
eJCGcDRUy5ht72oaw+vSzPo1h0CwR3u99BfZTRZaSuNEEcZL/ILI9um+H8X616SZP8OiaHhbCFqa
PbAYxeCZeHPYGT37KOzqbmrYMXXK1mGWjbco7/aqRdY72L+oKjC5AqwMzkYofqGzMp+jDqNX5GQY
8HSDafmDLd56zo0Afozq+Xdn8fw6ssjfJhVOtyEw6afA6vGu27PmfgLhrgqRTQOD+GZuMKAhp3EC
iglgsY03cgtGXO/eTtNtnBhKxuDUJ2kgkUbd3TE37UKFEOH2oLDXORbO7SXPd9hM5jLpCVCJRJMX
TPvOnHtOUFbRw3FfwrKX7cctksK/xCt4EEcEZ9GkkC0u6rraGLYD44Cwxe+Vy8EXHH0+u0u0RB4h
LArYWA97FAHu7olPqtVYbA6CFDuMIoYO76+YXYoMXjDSXdmFdJsqmA0RNH6kaVmVIdV9L0RoE3TI
Le7z2SJB3VSLAkWxnhZq+yrCnhap4daQ8RhEY5fC3j3DB25A4X5jrKVZKfYQSxZt0wD/PFf9XOV9
2pJf4MBHwDchHNWgGriM140bgq3ssFjSNcwUUl8H0Z5nNbytsfACrLD8QDIiB2zQrnEl5QITwSwF
pnaJc9y2YxugmB8xk2F4Byjf34eTz36jchlA4BSZApQtsy86Dkp8OUIpdoEMGjNYD9rKL6YXYssm
C5itu3HH3/k5g0M4UqB1OSz7KgoYrpP5jK04b+oJY014gt6wI4VbGqQIpEs4pPCQFnIF15Y3SRl2
Zv/yRC/yERGU7lcINXYtsbVGYuS0pKe286o/YWenLQYvTOoH1M0E8zwWCvzqQYBIi3XNVFebMcGs
xbD/VFXfDbs97z50cIs0208j4htetsMOBnw+DP302rrVesx7LTweD7DsRP5cmi3BQ88gCDmwQE7J
C+lhZl86AYOMK6FDbM4iNDmSJH7KbhmTWecHic3Zxzq3C87DRlLs6yMfp7ArAYJcK79BKLjHIcFj
DGnEW9hFOC+wRQbm3kHXHoHfrQVApFkHtoh9g6Y07aARBqAM+s2ZdSwYy2HwFCelU812GzOShHUG
BmN/8OGo1juKZTJufBitN3CcPb+pvgs+dwQiQ03ehAK9pwXmWU2T53sFt9NgOgfB6tO7FXthg8w8
abd/zGgbn0Y65/IGH3YP1c3Amx/6SWbbxw2mMI/YvuA7IV8Ng4p2tIsrNhosW6N+mIZDj/CKXyyE
NKRquQq+sENBzk/OkJhcc5+HQ9k2WTzDxcLQrM4spcvBAXYGF5TE0PUE2PCTI8YW8JEQwIduBHGP
7XTiOMvVpQV4oMugbUBJJ4ArEY+djNGtyUKDbKR2Btbst2bMroHl2E+Z3ih5Bc6fIgEdVTIr9xgy
iwNYg755pF02ZCeAvSESQECTExWQZxVeLM71d7VDUXelU4SlPulTP1TMsZ69hDnsi5+6qQ/G+xy9
OgSgMrA3s/apqAlSSJajFhNZCxE0uS63AADUKYnV/IcqOP39QmMPxhCs2ldx0kkQr5d9QhJpaVJD
WvzQwG8qlkfYIYoGphV1ZiQonj3M/dInpHHATVgAM9OXVP+w3PKlVd09HNBmcsTWAj9R06PKFxkJ
fH+ywdCtyE90436cZ6vpIcZIstczDaHR2bOVcDg7skgVKuQMlAKE4PSgUUz5/EvocPq1Obn/l1KR
uepnp/EKoTl19y4iWOdPimUzMqkoxxwN9h276xl36tzk0tkatigYxoY+npFlhTEvPYY7EP6CeUxA
yGAJ5/mMxfoCrpNsiak2l60OG7QMQ8DYYlA9EGbbrtLc+hToaY7lAHw+2glwGctIucKvdMNCOoD6
G7AObpq0sk9L6hEh8DRtcYLN3Tr3OAK5SsHSG/BwFsuCMvsPcIMDlgYadDL/2luPJWORtdjbY9ts
kil7F70P5TeWo5u8JlHHw0tC1vnPLDQwr12NuFVD7nDMYfOwIvMFCid/MOuYeuD17aAOPvfxcjI/
r1GZbZP4DdlwLM85VQR4oMLzAdx/1fpF7GvuTnvXDtEdadckPqH/8uvBcRBQTmbx0Q6WkVRFNrkd
vDa+LPRn2xOSx3UF9aWO2sW0D1jqh2r8xUWwAayLTZsAkoO1gABJq8R5znFnphTdMy1aNoAXGTvC
SKl7Pf2dcgCYJTZUoQLcMaFByr3IXyKzaFLHoML+fMF8h/MnLOcBkuDXZ6cMD2dcjA2cO08bb9Mz
pOy6RZYIMdOzdekPsIeiBd6JQkTdBVuVyKDCQru5FUkPNyJa0Fi6jRRtqBcGlmXSbfzg0gmIY7t2
JIY1PHzJDjQcmvltQTOLcwqP/7RCtSQ7Uk+wZ7UnIRvMHKlr9uXIRupl8XPn8wJNBhcVNC+zKXWL
9eKnaAWPSzuwVDyHQqchZguAhr+2EJaFR3CJbH9vsw3oFaaVzZCk/NHYrd0BhmILOylE7MkaaeFu
Kqdtke7TERgKnXQfib8U9naF30E8zCin6ZmwyU53dlkE+wWzG6FBD3Wxg1WXF/7Js3id74nv1R2M
OTcAIESv/2DlJb9ZlyzTG+hfWBp2iVt6YLBLPw3HBVYo7B/JAqmvbJ5jc0tAKInqNdmb7LQghRch
79RjWMIfA/zFjm4k//FpUckDHLnb5arxKe1BIG1V3C/Z3DX/QW6UoRuGyT/MGmF10tRDZ0Z0i5Gi
falFil2KNDGPjoZCp/0Zk4jgK9p04rMAZ66nyxkbcXAuoYvgzUOkJpRYRyUAa8bWHRuxIef9fynf
8+ar5dDuf4imwareKUDn0ehx3sEBgZ8lLMAabOEzUJQLZDvFyfugLWgILlYKc4+FzRlWSn6/Dq77
SSVy6aJxZrUrOyzznhWOiWC6bHpVwFoAa/MaGtxZlk7FU/gnX3MtaxH5tHvKdIJ8NER2YuZYVxKH
RYfzJ8TgZ+N9/jIJ/o9qiOcF6wnsdS3QQYNoqG3pCXa8OR4imM8GCOvLhYyDi5/7Jb10RnbhucXx
GdW9Gfg7uHQ77FWChui7naWmu/SQMWfFvNjJ3EGvEEQHHFQKNLBxd8ndGDTmk6NCydpmKFrgI5Pl
JaA2j06gAsRwaAYrTf5pVrWJE+52vhec++gDvoO9rJBY60B+aINhP9hwyIJzrPA69QVOQZHgpPbA
/eErsfN7VKNNI5HSrOQsoUxy916rvr9mySzm50FPW/YssDzeSo4E34/EI8T6EERLEjxpRgQpSTqs
FCK0BC8KPmsfYcvbjT2wDr1/0nnhE+5WD545MrJ25+C9RTtEubSxkcBwRpY3BQjrCoh9l4RbBRcN
dK8RJiCN5UbIeQn/OopUIrdyBm4ZB3KUIbUXoi+akORMTc/np31PCNJvsZv7p2wMLq7SfGY1etQV
uT9JMJMSWam9OCHQ0TVXE7AelJSZ7ehA10WRi4qSFklye2Pz4xYM22+kWAKZ3RYYsZdbD4JgxfNm
8HfwpZswoy50bWiNNiLfKjr1w23li2iqlTXU3UCFiRgslNqfBhkhjksN2IDC8mWzlpRuH5msNw7S
VcFaWF/VOqSyvwBp39dyTvKOPWAnidapteEkygU8KobUDJG8erfQe6cGgvDpbLIflM5rXGrDBcho
wR6hb04bJBsq48BFxGpiacoQjnxTTRYbTxWWKCvwNq2Rx70zLfd31bcaF2ZHeBoNiPGkxzCZl7bk
DhnN4Jbnwzf2vhsiUHjnXxs5CnxfEzh9xgO1BFhoWYdsA0v3rezXaQxKCccwV/cNrKkrngKFACAJ
ciqIGOmyf2LWMuM3GLRUfVDS7oMswGZZ5ycWyxEXLmLADziz5z28TV1Gt+MocPf/A/uJgSdgeLdg
+SZld+hbNWIkwFefgRuApwvCs3MNCK3JM95Os/5dQQ5GTuAoYDcUUzuivimvzV3fr6M9C5DQAEmq
ptfnWOSUHHoGv4hCJLT/o9nCMC7kDJYuJEnsP1CwwOIFbWhQN8zAc4bZz+043bBeiI44SNqmWHu4
Lh4Q5kLmqqPIJb/04mcsCKya419jkyENslsi99snZpHvu5+D9hAPvotOUEbR+IJStCS1TFv2dxIc
merFbOMcE/7eBJIPhdiGSB9xjwaLTiOOV8Q4j8t8scY06VO+xT+DEQva+LavCMY+GQlg8JIsjHRd
0YXAZ9Ff8zivPPOLe1rDgPjKuzb0/2ZAIgjDtJRMT03WggPi+/5/HJ3JVutKFkS/SGupb6aSbLnH
gMHARAsuD2Wq77uvr+2a1KzW49qW8mTEjjhDMwRcCJ3C1yslViBwc6MW+BBNkb4pRFmczzgRxbe9
rOqXOsJ12kWPE54LbSrgTtCmfN2FD92K0mDQQaIt9V3cZ7SvG3WvYMmkafmE/dIAjKl51fm9qYzX
0RylxbPeGL+aujSPA1bnmFXKvpfRPFvtemXY4xWmpWaD586z0vnDmhjKVehW7T1zl+nLEP23A71l
DFQ3QgWgYscMbcc7V0yy+GKdXP3Pa9R4CFrYB++gpo40X1n50GcnF6lXPye1lsAxqKsh1H8tQIG3
Q4DSG+TE2imieqoH8ddWLSdgNE5uAl+S0mSX/oMItL4ZVJs9G2eKnaUMGvaRqYWClnXuczonL3BX
sU+YgU9LXv317Mvbja0uXpxlrqJxGcqtMLlP14o1HZYqi1HeGgjzJtUOMhuWXayzy6aojf7CA5sY
/rg6diDzuZoDEgmMEgUaplMoQ+/Xht4cOt4StK7J9ohRSbybtF1zJfybYIQ1zp/iqUWAETNhypVD
WKaDGrDnwDuOiiNOc1VZ55rW5T+b7x3vQUVoGWDBIkMfeEMqlT6Fs+FRz8Yw+5XFNSKyKY3vxzKc
Q2pqIBXausS7up9ohp+EjYkFM5pQEpLX+6pT0wvrWO+FOxUHZyn4JRCdMI+WCnrkN72pA42WGgdm
6TX/se823mRpDpIhsraffOpJIFnL2jo7MrE9bKSh/FwHMW0qbzBPGhrzcXHrOuT8GM8dE7gILIbr
we8YdwLIojGkRaOj2t008Yikmd0NBaPOGVReg2k5LD+dXtivzawoW0XRUYpswNoQ63M6rVgIGyhv
5ctuTfdCIbmzKfVGD3GR9AsLZ5stq7NjcP+SppKprY5tXT7adZ1lszpJf4bWM7emS6P4Ct4y+PHS
zZvY6/MwXdTu2V2dZfSrTMBeVWkWpOqCYAxdsRn0BJ7wAW3Sf69wUvROiJRek2ydQX25SzC2WXin
qP6BoS6hLuM/asFksOAObxrOrE+XUXzX64n4AWVRNonujpsMUXWb4YhCttfJzgDu2KhNqezq2NMj
ARl2HPCx/cLu9e9xoVKt8JBXsAL1nZ0o7o7ugBikCaWahbU5hDs3tKTUJmxiclSlU+zGHHQ0rpeL
sdSK32kJRWTF+sNne8+66ea1LRk1b9t6Vb/n5/TKVS8cC2dXqesmLa0DFOR/dd6/iNzekTq455o8
WkV3yXlBjZ773eTWh1QE3T6tE6Xd9DWo0yFujYA36c7pE8lX/0DAangpe5z2lhjuS5L2vp6gc9Ho
fMxjnhLWqeHM64gzq9ncaWz8xMH+GoTZEtMr5FfBLO1X2F9bcKTPVvWYxrvyZOeDEbTNdGUg+Nbj
ZNOP5QsTMJItMQuftwjtd2J8GyvsZ8rz3tkVeuZnp4UsMdhqQ/1f2ShR47IIXYIIVZMeQOzdyLqc
htQ6VW79LKr5YKT1CwE2uAvZbxu+qSzhRqfX9AbqeakFooPuGkR8tdqaJ16RAX3C0Vzb/N2IgUqa
3zEXAm0ejjLWd6QODqzz3Gvr/DEPxbvgLutN9REv8uBh9LuziBSi93j1gGgm/9YUIs1Oi+91nU6G
S5ZjmVo/r6rMl0vse7kV9dLbqdb6ybh7i63xkxltJ6ZiqxlJt2GrwsGr5DlHUt8mmrx1w/AG//nK
3sSLJkWUTTHZAsdAJErGONCV8tb1tRuCwzXBmE9nrhs2+IXz12O9x+v6tiBX+e5IhkOo9ktrqU9t
t6xBD27mO/Ekg1HJOj+xpm851p+mzQWDjUbEhlao/rZ3s/Pq1d9lJV4Gu9m3lhMSNgt1E93dcIZv
yCgUYEz4x631ulTr1ZoWXtxKRNYksApn8JOBSzG2FGDZHuP0z+maF4aCHS5VaKf51qoxUfPcPpm2
+ilqb+fYswRJzr4KMUfK4N6ZsYHyJpYcr03xlVjzJrHXJ6INoDPFyS6USwX2E1g4C4g2OsvUxFAQ
4suerVXvwgYq39fkss+I6HqlC3HdvueKAeoWHxoiUatdHVbwCn7T41Xt6t0yIUw1zou3yl1pLbxi
yuya8I9jdvpO83VjrikApndUzfWQlv226G51g3loJCecTGr2htDQF3IF+WbK3U3d9hgSdmTl/V3G
Emgu/qHjJNAGLWp0bQ+aG7RKvZtaGcTdeqxploi7ToTlUv/1LUk2l/cVhSTpapxStQ27Hvx8rfto
sadX2NYtIoJPbiyYlmnXxBpAjQi4t7NobvJZBeVTeXTwii6cpzjiL/0iRclH2nl7bQB2cOUebulY
msveneyoQmQNval6+Pvqy5iJNsrAOHxHL5dD38GGWqk81rNg90gGuawXuDodo1YZmY3cLHJ8YnGq
L6b8SZnzTQUogD59GSvpshu7PtQ2u7jc7FRpT3r8a5fDE7tafPVBJFZZFwk33sQ9XXENjjw1+UTA
0iAuzIOdNvc6t8D8u5Mdr1edpJ1e1kc6CY/syQt7/XUd/7Ob4aWxueeAB0Wj94/+SN8c+t2sa6BQ
WGfOPPt5OW0gQnufUrAloPfsAa9uOdufkD4vlts8jYW676zliX6O48DsPjbuVVCCuIkXamQJnBJK
Vspto8DpxNpBjVHwlGrfGv2b1sqNI+ujV1YVy7nbs14huaX139Kur10+PGd5t2vEcKK74wVm9pks
OFYXjaN+W0Gt8YG9ysK94MVuGD6i1BzKiyy0b6Bu1kWv0VTX3956BL1CyWlqWkjYYq01Z5a8arxu
tNPYlqfCxDKdJ9RPo3wa2n/ctvdun7+T5vn/V3kuoJFEpz/lifrSpUOQrf1nNavbasV1ddIXGbtQ
MSmTq+7qIDxCDxVpVX48ma9KLz6XQeGyz4xDKjG7tNqUhDjfWwBWFmktwvFzCYacd06xpU553Uii
h4Xf0d7gq2nMWNGtpJji5tzXdrx3OvefI5pTrzccM+xb2MzkEZ9qpf42/k/J11i3j3zhgcSyPDDX
F3ubTpIDGazu0GvFqyF76qyLJmxF/QqxeJjiga/04YgU5bVGtPGd2T6zsi5m5eN45yh1N2mucghl
5r1drNdZE+j/1AeEWTI1Ub7CtnvzTKJsOQAJPrczuKKw0k0/Y3ArWNk6gqs311tlMLzIS1fOfF1c
1LS4NUb+k6asRO4ceU6a9XOEaUcjFCJkY88/RoVP5pFNUwxtMOvNHWG8DmRpNz9s0qgBs60L7nGy
a3lJ+1ZdYSuzKIKhIPlKPfc5TZc/ziU96FvnWGTdNU/Hb+bIWz9qu6Kuduas/iMxLTnVurBu44sF
wQwItcMkjlIDkcdwJucs+lT4zE0ZGeeqaC6rNSMML/lvZzvXrqu+tKa5DoYTuV12XvIyars+7DOE
ZFv51hyI5saF3KCPCRY9eUT12DgzaMuW3HS7r1b+gE4x/k1oAM9u22pHWmdryOL2deyW8YWeBOVE
ZR4JMkNv4dmnEWeacISv5JkMdfCEC/f1MUq8BhFUGv13Roz1Ej86tVpSaKE5jDbjRH0E533Jag9Y
0nRhg/QJ1g2NZ5uXZs9DMR5sZ7jj85FFN3ndFG7yoprpa55W7KcyBH+r+29kdDQleUnPS9FWBXcv
3Peg6ZeoM9sLtyn8WtKFWObdlgn6EZKZQPpIVOABRLSJ4gc1ZFUr3pLBUMg+HJpWwyaGmmoAalzM
dMq+Gm3HFJsEhBPSQMOWCxaBdx7n9tHVgd14jW6Zt6aNCnDMPOLQIGi8pG5zdQhOiHbKN00zfBQd
D2dbn1fs1PviyjScu045VDkFhEUXwYUbQZFqbGCv5RjWXq7y5nZ6AqXzcMnM+FzpHEaixsVykvVu
8qgg8AeeCRtkNMXr4Mjd/53YAVPSaAveNkNHGiVlpnhI5rlh7RJH2alj9mZn2b9creE31NmH/eX5
Tr2nEQopLkkLmA94x+gWEkuM44ghm2zAnO1ccpG2tf7oHaMTinhCKmL6c4rhWIjse8yr/9Rkcq6u
FN+Iji7hxvmjbweinIv5FVdaJFAXLNm92WzuyxC0o3Qqis8OyvFAurR8bLmffQhrUnhYkMy5s0Zt
WAAL199NWgGeNXidq9YpMZCdo98Le8r2VqfzW2GDLB2O5fLazj1TO5snDEhT3cQ+oba7y92x9A0v
HonqFHoNAzyqkSn0TCKpO9mbzs7p10cL7hZkXt3LtajJZM+D4meNZ01BRtbg1S55E9oNGiedqjpL
SR23PqY24pTLJxX0mnRf0TbNqJr4RRk9QFveaf/EuA6vZjNP+6mIIeH7OBWbLhbilpXWPAVDN3Q3
kakwqi5dLt8D2RZ6HgCTw2618ZmggmIuzl4HF4nwtpAN/hMUXEnfUJahilbZxk9t5iW/XlouVrjU
bb6VAGWcvHS4V6OwflaxWpe+lM4GnJ5joGE6iWkfU6ANDe1taqrkFqeGevKS3NGxth4JoK6p4He9
1iGzjU9hbXEWB9KVRv4kpUp4Ap3Uudjjmoa8kpVoSnSH+bCaaOFNsnQ3PdCRNU97HMEi39g0U17y
EZWdoX/KyUIoU9RrmSCe5nBH75MRFWVZ7d26VnJr9Kw6jUbR5huR8WhJwSxiZ0N3yXptivAhSbCY
SUwGpHjnLd8BQHrZL7K65bfcubYtjQPlg8xXfxpFtLsOEjHxodkeZUBMGJVgGNDsajmip3XAzuZ0
dWgSjuga77ex46SB7ZT9E/E+rG4ltIfcONudl54ROpYXD0rqxscFWkzh2GYwGa+7tP4m/9UHC9tw
cD2d8RlSXjszvmRR1lRd1DGKfE98/JwR2fySpLKLcLyMjcf49NHx3B8G6I29AJ95yQTXO9NWun5H
HX9+ZulvdikqTQRlPXQfarKY/5IJYCY06jY7z91g8T9K+5+FjHDGxCjelMGM4TyUVX8BOHTDwmjM
J1cxtChWLc5MIxm0r6nn6tnCrYYyd/XfWIMbMSw7CWh7dbYEgd6Th9wJAKm9KQZfXYvF4ncEjXxv
UXd94e1XHN9mpIAvVfSNVjtnXbW5hzO5pxO4IXGHlcHJTHLqNbMmv+Tpo0VEkzVzjTX6g+P0oPuC
mIxedjx7k7cZ47klnc3AJ91sz+YP9MjG4VdvOTSBJEXml/AsyHTi1tSZQusfFK/BTr/Ak4/V1OX8
3zq24QSj5GeiesldL3QdzLUi7p5nu3BDwWYFXtcjwfgZJSDn1evHaXIh+DOcixmYrShzOnXX8loa
dP9p6l7vqOVC34E3cpTnRa2fqqm4IwCWYPq59KeG7QyCvROL2lyI3l9Uyw5G3d5lJv0LDmH9sld6
xLalfbZjG7e4Ihtk6et3U8+/nRRHiT5nGNxD3R5VPF3QtVrTycLGLi6q0zRhz6EZAPw/6VP7lSfG
GNIDcx8VZb1R07P4pG1hh9vsQybLvzFuLtWspYe4mh/LxllVien2SJ7rpu+Yk/sHEfgmETzIkvdj
mE3ligRcvOq5OzOEZfXFy2mXgPK8FeZQBKrKvX9scIxBOHg/tsktmxLPb+cswQ6YBFrp+o80lgyE
geGK9CXD3NHKjVOuSWChsYSZnV3YtvyJ8cfMseBzjD3xyWne4hLRH0PDzKnWJ7kx2nxh3EA5z1Zp
8rNwpr1w4XGdlg7z2KU2WlUYzESI3xY+flw2lOMuN6siGsfxtq428wUTpM9VOua10E+BZixqKF37
zdTk2WN/p09UrT7EJldPu0bCL+v8RnxJuZpG8dzFi0WZyZCzGmg6sPI83xjr+stK5uy4enQxEJ7c
5lgplIdv1F7fpqmLDilu6cpPoqmd/0SuU4g/ys92YJIrVTxVqaWh69brKa44EGK135FkPY7xpPle
Z94zxSWi2U3z1XDqv9gex/2wWifPnAnIGf0N1MZCfrRcvKhEFvhYNNQbxqOAtdHOWdM8ezOFJzC0
P43lsDiDyhB/HeY9JEUeOKm9jctE2epL816mpIw5Hj3MWcdCGJryg26sn6bVfGsIqQfW4En4nVxE
q2k8dQJsKKNwQ53vQ2a+i0RhP6K053NOhJmTKEZIGdf1OaX14lKoZCHJHx7WJX2DSCQuQL0TSiAd
AjgR8YEWzQv9lzBOjuzPzNeUc/BX8NfxfbbczZ2dWLJ7p/ahQEdKxLLjCLw5U74dB7kRgtCmTmSR
xGQEO3wYEvkeE1ajeeWNNgYzwqLVD3Bm8JkuCwravjm4a16G3DkFHPwSLe78a0sbUyI1ALVz4vna
F6xBWNlU4JUTILwy3xU9eZshTQIT0CH0DF4YEIV6lC/u2+ysF+nxvBMJKN36R7WTzxiZnqlrIeuc
KXNAin4KG2mS2LTFui2IXZEmGahfad07/7Fq1yriSwiPA1a+VFxfkXOGG+ziXq+0M8VPl9rpntEp
T6XdvqAl7nkcf1wdC9viF+ALd/iYPBlRtuGiupUQZdNltupbKZXAUeI7jtguY+RCZIAJKKpbrK88
U3GWXhn3qR9wvDQ0RYtxZFn/UTEEqqlVSGbjKDd1muQhoXf2wPZxSeAr5eHCygfDSCMouzYw3N5+
bsw2OZpqagYWNaLg8fh/HvP8mosqqB73yQw3wjfGycOvcoaXhbYrQt/as7A0LZq1zOJ2wxumHFP2
6TrV1c5cUpg9kDVu8CUZkgMtHNdmInEkGnJTTeZeVlZoap121GFDbU351ce1eERyUH45IBbojUCn
T6UeszAbncgh3Kfq7RAASGOFmtw8OMs+q2R5dXlHsV3JNAITYJGAl/3T6s7NTPGAWGmCoWUx+yMa
YPuNj5FZ+5wn95fTcZsr2l/dax+uraPol+1zlTqBWvXXwhzB5wDKAAzeWA50TsEAH4YjjNFzgjcf
WXJ9rEXQ8HZMu91wmi+R9zhNjLH4N6j1eJ8SstFLqUsaz+BqY9XjXQO1INVy5ybx3RTwoHG1eoG2
rm5g94Z9qkY9P012zfdpWt9z5T51bnOn42IJVcchnZet77lnBHFs/NfOcThwTRWKwyzOdvnMBWWi
yufMlIRxJmeKl7BV+VuChlr2ddQcbJD0pVi6U/IIilvL2S3gXLE6EoInVYsGJDjxmnmfN9Yr1r+G
saarmw4razPQjMJHWF0bDRgoteYnl1B8XngfvEpjX5/sX8PK3jAMjaCWynvRLKdhJUU5JLWxyT3x
Spg4XBSXhygbDkksSeHQ/FHMB73PDl6p4P5wPx/ct64wHCT78VTzm+VvUuWmdDtgcSBHW27WPNkQ
DfhoCoD2cv4wpbgz1qZ71+BOBOFUExFBPVWrhVzhpCnwsnXBjYPl3KmDINv25pM2GBfeJkQA18og
niP/NYrFIGXNc4jI88baiP+8jEN6VeslYFN1vVkfqUQji+9lUnwUWve+LM6RKqEXqlmMqDFnrvnQ
DFJH+KUsYQmUgRqVZGA7bD1CuMVOuzGtdTeU3lcljGPhGU8D5UpcaV/7DG2Cuweo6gJQMB65bSCm
MLpe+q75HiGIjrUnWzIA2A8KTVih2VM8N5HDTOBGTRcXqeFxGCaDX2vxyoX/Uxmtc+5Ym1IzqB4B
YAoNpM0nLoLqk1qR56TExSaqySuC8zuhgcHC5rDHZtOSdz6lQpmvqsLYOqm4TJkyHQlsECCrPlIi
BUeb4C5XrA6pkabaH5wFzNtUhYKybGLJZeCuAho3XqeXfqXGnUcxfeVeAGnIZWI7uu3CGeaMkes8
do26Jmty2leHcS4CRkj8rqrQtEc01oyYBwVb7NQYFL2NVkH9WGtVe8JOT0MFmY3dXAdVnf0Dz+2o
oysiBMFxr2n1FWKuCymnuNHpYVAvkb6lozKfGtUzXjm5rYOZqreqFm8x2RrYkVeyt0e7a+jAE5Xz
OH+ZbFR4hMnkdQdBDQeNnK4YMSCsYd+5ABQRYGd/sA3gFCJ/GfdxZdiUy/y6wpIiZQ+7uosDajie
mUW/8BUia0he4r7e6LX51UP0iNnbLqVz1Uyu80tTRNOYHvIUnzOz3xsC6VVP75m3jFdz5iIGZhWh
om1IAUesErr2unc30+ajm51vlv5sjCn255USBroqVt27Dd38XFX1ZizYwZfXIIR1T4tLfHNT690R
I/U0Bc0hoqXFTebeQ+I0u71w3Ag6iNGqd+dNzu2PpumCayBXsbiLr9pon1uEG7Wx7W2dZi2OihOB
5PvCIgU7GhT/TA20kEp7lRiVNwqWjkuZveir9blkxX/InmBcs7p354cQXfPVqc3fZFj3GXfE5yT9
b9J6tJ623KiP8NniAUDgipPLIME1yJ201a0u1VufURGj9tQammvmt+SBTK/r/BzbGwH0yNHE0Sjd
A2vLSRF6ROP0qTd8d0JgENSfMeOG2K0bOXlPuZlfsBgvoHh4BKYM0DTf46b87gZIMbvjZ0AT6HuN
hL9wbE7LY5mZcy5FcmG0pBbF9d6QxL/jCebXrLJXzxKvJHcfeUrr8SjXftyrv/HERqJuNQg6AnNN
1HASbM64FGgGpUR06NFd7rfG/G33/RaiEPmjWIrdPHjURNXiL2HQFvVCt86MA5MnWuhWvT8V+bE2
ZzLdEyl8k0VwwZIv/+bGQXmKm+2M1PtQgc5gQyvXMVqOZubrQJIIof+t+O3n3PsAo6kPbQYDjos1
hlKSc1Hr4bkbWyoAiVD6ciiu3EdZMofu4HXVOxQEGtdUXhUkrVpxHnseCbHTJ/ycp/mHgaY7196Z
LrzxvPT6uyyoh2hIsrPok+Xq1ZGFHuHQj6951jahnqLp6Z2zI7rWclNIVwS/9Mt0p5/E5cCfq4L/
k/o9DhojO/NqxpBegBCRpLz0CM2GCuw4OC+8GKKE2ZLt2UFOd1xiNnlg4WnDU9ubdtKPGTBuCL5+
cLtP7kA+EM9mWQeCdb0f5z8aSzIpPRlP/AMh5dujoEvQlOrVxlu1Cx5d7Z5yVU2tNXCd5OItPcUd
vPwb29eLn3StL3m57qrJ3DosgoXJ2TUTU5cXinWJ0nE5rlWxJy5JvELfriP1bBarFbP204FUlbzf
S7keyjS/SpaCOOi2feZubRJdNX6KLfE/EpffBuNWs/452hKVxUL8pz9Pj+sRnED8sq7FwZqNu7vU
kTnuIM+CxFJCjJkKb9/ZjBX/7tXzgr5QNpohn53qEwgD5ZfiAf5ty/ArxKPwDNneFZ+O4PaF3/Q+
JPGXjtQlU8cnduhS5tnWt4RFqX2DETuL0M4Ji63t11ikgVvOQTnDRDn6XZ/pS5jrejP31r6YFUA4
HH42X1jG8CultZ2mPHTHE+TUVvL3eDhl47bIX/ueX03nbWhHO6c9H4Rp7ltB+RydUvyBhe3n7UFd
h3B+hPVyixy/px0AjygePbdU3eX6UTx2kJHY5oLCKxw8cDi2+cxaKALVK9WxyV880GqByGdQmVc8
trEud3K+SlgojK9UOswpgVdDC2CN4O3qs1L0n5lDTDKOcS9mbNk14Ka+XZbmaAm6JdMqahEW3ey7
GqzLYNpHKlRlinmJNwyBFlT5Sijn3ejZC9TzGKMFDrKjDkF8UlP2nFgUPq59QP32Vs9IjE5joI44
RcYfbAS8tODrfvfEVxN/0oe0yXMWMMr5CL7R+pP7LqknkmSdlqU9U0PBJbPHKdkabrZDPV2F9JsF
6SJuGXmLcMIFRI8G89i3JptoRLV1QHEnexdjbZDMw5qV0VCPfsd6D0toT+XkbE3rqdQan+m1kl9q
eyeOwE/511vS4AEksBqYWoozpQygAtm7ULgfaE/E5AFtjI1Bm5ll8wl71sGeGx/mGpEK8f3hA6d/
Wf1ZlB/tON9X5c+jJafhFd5OtPBmLnM1Q68HNJDwBDZBP41hm96l9Ud3UzF2u1ovggxlitVZkcW5
pF9GO2rx3qb4d9KTsMt/JP9S92co/nOsfZ5nFFm1wUi8v0qqTaaFwxjp6lbMOw+BR1fCVUzPTJOj
UR8Xm7qi8RfH4/gIf9fSCB82o4P7awDq9XrLJTiNPE8ETnFNLBUQE5uPR5Y4aCD7+aCZ08Yc09s6
/bKuENB35kjLI3V6neLnBqWhhQVKvlf5z6ZZSLDUs+YHTy4EGP8vQdyeKCvsRR026oU+Tz4251DO
b7X1hfsZzu7fmgwciVZkmlwxK+595X2wD/wWTc/ddoxWrurt8oXsM+xkmnMjQ2qZzeF1GsyoMLV9
0f312JdNLLdNtoQOgWq3hxB1k0h6W6OBFZm8i/v4RFNYtcK5tq3n6+llpDkDKi9wtA8pfmZuoGZ3
K/sXzUBw1m+PJfZd/uWm1VZOh5oQ/TLbG1pyuTNRLQ6WySWioeXSTxRKjRh2ENEZxo8NDUysbg1b
JiXX1UCkS3Uzq8CUdur8dqsaLXN7GijetB1etMRU3IEvT9ys6c0ejl0vUA7qUB3bg5c4Z6mh4LhE
2r03wcDWaumRA3AIatY9Iyy+N45zdMxh55XxXp1ov2oSMkjFA9BoEgbxR4hl7Hkq5+ZqDQa+Kqc6
Rt37VHAnTotLn1F9UFC5RjUiZq79aWBhPCZrLrnc7JeMF587vxgGlI47Lntbq05D0vzyLv5MCpXf
datGGoPaQ/R5qVz1rLcpZSOTc0+pY4EAOsIZnqaZFguriznJB+0tbpcjra8onEX+iyyYR/lI8ZBt
5WFCAVhqDLtetpQ08uIwebXX9bT1tPUHRvnWIxxESTvfQacZ8pHp+B7VA/2KECV0YWaExCrbPtoz
CSrTAT0EZv/CDuPQ06q3PnXujkgPAxkIXG/u5uN6cjT3uDhWZC9gg4kbce7t+u67eMBDo+lcimW8
lSk0URlf4ZzBmVsumrm+oU5pQ7xnWwxz6U+DPIsuvngtJzqz7FvN+7iv9cPq2rvFKli5bmwzZSWX
JU+zkVPO1maATdmmpbUmVAFb01DObsttVrGNI/SlRjwdTpOHfZQjMzJ2ySEb12xE5qhpQRl0WHPq
QJA3Ue35Bmc543nIEXmmMCR1kTT1lgaoa2P9rakhg0JRbgOrrrmFPI0SVcOWt4lGykG2XySOTlo8
hbnhBtqiHuyc9SKp2K/mEpZzSvua/C1INHkawKfLm8swfDqRZn9Q8jcyfRujTlG5i2O1ohIhTIHI
3Nqq/7ZzgLzBRHRsvocWsEvrtiYS4zhbhU9eh2YMReHTZcyl+3v72E2AkMZrxLPzI4DuvmrQL3vS
INMSuCLeElo/TpUI1ZlCJOH9lOl0ZYncPqZ3mriO/eZiRCZmG3A1OHo9PTgmRnE+XjjQQ/Z+7lfV
OFFKcMnR+2Eddplu7Je4SCKHPSuPMzSjhtYgttir6X4a5ZV22MsoEmIgw1ZRKFbhwSj6+MnNy0tq
TddZtZ6aznT8qrR2c0WfrIV6Gls3SDPo0CYcHOVsNelhMeVGMdK/1KOgqVGbZ1o1MAlLjmVwCyPT
DuwG8YHUtmqOrt/M37SqMYR4p1YqW4cIUlW7T2YMK+I46qVuZxQnqvJJoj4uEDQDUUCmgYE2zaPS
6SFH07eYQ/aR9wilDWGILrxfunXXttYVtW3XL/WHQmCe5GAKpKNypMbHhaW7us7imXL5qYrhaXZ0
WJWx3+Q17UgScBqvjx55grz1FjYcfkesN/Rs5pBhvOQVmWDKN/9EnpeBlzGLx6p6V6U+Uvbn/pZj
trV6/hFQeG8EaVmL1UNV819Gq2hGJmHyMVE6u18xbx0Jg1YO7q9buFsdKIn34YdejEukdemfq8ew
qkVQO4iDM0YgOGGDJUVhGNjJs2vG+9xggJ3LW2Wb7JgrH/2dpnFE6dkVZv6vJFRbUV2WrcubzTWr
1IZyv+jMP0M7czfpz5mqF37rGibqs/n6P47OY7lxHIqiX8QqMAAkt8rRknPYsCy3zZwDSH79HM1m
amq6p4NEAi/ce+6MPH+RG9k7QmdUTiUibYN5D/vjrn1tYwN5AH7TBRILyiVh3nozzI62g6rJYp5A
XDOoBUzYytTmcWhYEKhGfDZd8RwKfWlmprX+jEaxLFmzx8aYM4YOLwrMljXzK9rYzDEk0sB18dGi
0aeXLMst7JXmoewRm3sDl++IbdJUxWM4evZTFcRvsRdQvzOeX1oEGi0ML6p3IkpRXPt6mfGu8ea/
tbX3G0JHjx0yT0fjHFrzGmn/LswR4Esxr/DurEqsZ1iiwQr6J69nnBUSzROPrATA7x1DbSyLphKX
SHjfgEi5TRTaZnQ+JzX0A9O+5Mnq5DM0OFy3AcMYl6O7cTB36/hnUiz17JQpKlteqmSxj+DSFp7h
LIDOPDWG7NZmPXebCEnBKO+wN9SYC8w00XUwsbaMiXEYo7Te1VxSkXsnR8Q+m8bC5HoO+Idd0BJk
SfKNU3It8gCtlNmtUgORjZlDYkRF/YSJMF9GkXyw7B7URJyjY0t3zBFAvemfNJl6NgL4kudmrZ1h
k7Izd2K1o5VPF2nevgELfA2B6mFLOmFlPFSmeO/EgGV02FI2BcvBZZJkjE94sE1KeD4EW8TUvm2+
0Y37ZlG/zui9YkTJDMC8UynlnsJ2mRp5gOWHCnRE5Wo37LGIvbKRB9uPVjhN685D9Gf1qLyE6Z4b
isWF5EvxNC2BgxWG7Znz6On4r1T5kerTJQssxvGPhHgtYm0uS1FcxBTSMKP5qfJxWxJxtcgz2TLj
KD0I5bW3reu4X2V+cp+jW++Z2wbc7c4Dk1I6M4dzzalZ85ITQA0Kpivjg8fd7ryjWvx01fBFe35N
C+8Sz116NH3dLA0JKz+3Entde+VXkcnfqHFH8oupXcqszBezzp4aXeVM4uwHuxcFvJMai7NnybWb
RF+O2xn0rPSaMmsfaqGeTYFyVMvuqxjcdMe+ul3l41ivAAwxnps3RoSIJcy+UCyVoE+ts+p4iyeW
jkbs30ZR/qt68DNcvZs5H6lvBPKbSTpruCHMQExx9YpJLE3Tj7ZB5/5j0EGHpS5uwmxTVccUFAIn
M7uKLOrWDjcVC9dtNZM0PWZLKh94OTD0rHTAhhnrV7ct+/PsDXpjGSF4LavwUNrgQ1qhQkW0gYTk
hmtdX4u8CI9dk2LbI0ZhrQPz32Rm/Q4aHy9Srba2eRcOmXZNfVDzPYSUqpM7LBGHBJyS0Qvb8JM3
e384gWhPZm+n8YZPY0jTSezsOkvgizQAuhdt4DxEqQqWTe8/doUTbxtts/AdGw28pN4DcTevLDXM
B5iavyg67M1QC3vPb5uuVVHu26q/6Z6m1uRi4ic+yia01xIjDCNejX/D0viEz/nUUOB3aZzUVHHI
PJi9ofPY4Dvo1QoLTC02MMItJjUZC55FPkfTazVi7zk4uvHRvKp+8mk1TGQ0HUmFIQ3yKNmFBQX7
A3Q10T62KyfbovBxwlXDJ9+dZtMcrF/gWajFIGrApOmamEKdIZUDmcLO3lsZNxUrc8+7dQ5cJojb
fQJkTJF+Ednm0MBD1M0JIC8CPJ6GIzSFrmfwCUyMCUnPqFCmXfeNpxR2MyNEsKqx1a2GXmCZ1InC
1oC15YxnI0FTAJhha4h8uGCpNtZcfC29CotvtlNFdqinYLi40lNnA+6TxpTP+KcUYotZYD64Juf7
GDfDOpDIyRCcyYXpNS2zDBTGg0TGqVzGKSDh8LRNPZQRPAum+B6HCvA0ByQDfz5iB0QjrAd8PYAS
FmzkQDIOsw8+mKABJ1iHU9fc1fRe+tq3CcDlqvFJGDN8HNKFFfyw1e22aQX5Y4hbsbfnKft1RTgs
TT/5ylvGHoTFNxu/AK/aghTYKNxHLzTUoGUln/kSyOesz14dhXpZDmVzbu2pxrCN0vycDr3Baxf5
Zx/9yFKFybAH3hUtA0foz9r3qtXYxfkL8STOjuFh+wC4y1vUOuxWSce+qe1zGGuG/tfw7b3LbihZ
/RW52OraFRtPoacHnJI8ko/jYYnXlfWs8DftyqKqt45N25bY5jv5adj7xxrO6sKIa4ZiRmhKYuqK
+o2f1JoriRQ0Ppka7u2yAq/YIDlB21d0JDiTQ8NWfyYUVOjB2N3Rfata1moT4WbbpX14nxfJKv4M
qjC7wnuvtnWc2ctWhvOWx8t4d11/fghd2wNuCEpcpS69aWVec1zseyyNw81OZoielVP1Z2NsxSVu
U/2o2yyj10jFFdvwFLJtknfreqJBCWjbeC/cxl55VTB3u9n+X4buE0k+BROmia7TGNAyoKAomux8
VU/x/Gz7Q+Gx9S3REPS9kztLp6HeBP3HwrnvxFqEALVivttVm8Q/ltdhzS0jZEAhPR/ISoyKOZWE
a4mb5QYPrTWKW5BVzlqFMtoXse3e2JaEr0lYNWhJkxFEE8BzTCmWsvahG4u1yflds4dJJ7FAFuTP
Kx3PgNSjNj/5s4Uq2+f5qAVqDy3qsl+O9tR+c8L1a0S146mF4LEkQYlpDihrdPoKA10458h/+CTR
u6JDfUEIm743Ftl4DbHtdzWNt4WIy1Jeh+DHyCICfm7ZDD9SizWhZZnJkxFZKLnK6No5M7dsbu+7
Pvvqog7lfMk37EUtGq0REIePlNtMInXuxvCBPSlHWEQLk43Wys7zg1k586cR3okucp5XWSviU+WN
GFybXK9kKK4h8mjaRv5z3O4VdVuXcIF0AayJvDcese4xBugLJN9KPrYdYkk2ZYWDbwSLn7WudfFU
BoS099CjPPXCLPkn9zEML2JbNYt6GNnrdAAch/AZ1TNOA/fet8XdxffLx2zC6VBO7ZvyYjCT1KN4
tPKd5etvxtywYzv/VKrg1TB7Z1UaihFWldFgIml4FU6ONQab87oCkLmvCW/DK+KhUS/7fjfCz65s
VnlTDYLFzLaUIV+B6f6xuA2AD3sRhpT6YrhiIOqjpPIBk4oqeCj6hXCs5GKzSGCjcvON+CkF/I7Z
aoV2mcU9Na+JuGHRp8Ev4tYnqHVfYYXDwcBR1PH/E0KG9kfBHOwb6EjwNjgt5RGbf4TOPGT+5mU7
cCcbvMfbHlkSGXsX6FhIPObX3GOtyXKcgiCuduUUZFsJqXdRZ+5zPcN2DJn9lwhatBi4u7Dss4VH
JugTGGwwIzSsaWeNPCRjY04LM8fQb3iB+9Dnol0i2zUXKfusgzJB4AuXmqedYvRztZMd2wEbSun8
yF5ukU0UGzsA5NigJ0T7LlYkPJgbKMjGD1YpUVy5vvTNR2+3VrLNGJEOiXAYrzpqpdIGAQ7ar0MQ
OTApC9l8FUHq/Plw+ZadaMBjxMyv4DhjqUVNZW1qKzJ3//c3Lf7H1yEsuQVF6W3CMChOLjMLVgpm
u6/suxcr1l85MBVBdNclsWqFrCV29qkPd25nOAhNCVDIt2njO6uBAuelATS/bRHB7B0rQ9Rkuulv
5JeYlVnyMqNMxbav85B2LhkeQEBae9+aqnWjmmgTDBBvMOwNq/4ukNRepb79IY/uX5W7YjFkbojG
zK4jvBNUHk1bHg22vI9DR3sdcSQCbPTqpxj0Ipr0wTziQa653FtkknytzHJXYyqyV0/Pf81kjOhi
UvsWqEji2GDtsMqSWb7OJNF7SCt6cYwCy36HfN5/ZEXZPvRuHWQ7JYCImgb+83oyaAXNwD4Cpcje
lUYwLgq02nbF6oruP97kdTy83AMKqHghcEPRrP11GQHINEDAMdFHj1kvQ5bAcuPmITO1WfUkdw2W
TUVTmlczJ4/aTluoT61EkzwgfqVWx8gQtLVztUfLv/R07m9+qsEW5roB7Dtl1gm9uIdTC2wu157Y
cL5ygVSTfXCU5+1lNsS/mlP6JdC9uhUgnk+eI919xQLxlFjVR20FU7zSPhQw16+o1OsSgWEK1oj9
Hw4r3Kz1ca7gaqyrkdFrMdXWIStsF1cEux8vZlE4l5WMVnbR3ZMOmoZSvyZJjOxFPiIs+RnCcgp+
k5p2beeDBx4rZGuWdrmJxJS6/kR/cesVaxRw2eUMHr51p1sCbvRqIDxikpJIsdKuDXPfprmDqQLv
XsdVilKH45k9AGX4L6E6X2lpJ0vNDGPTBkO8x4Lwy91g/Pa+7v7aGMAbQpZq27lpc9Twy1gfWM6E
+FPF94IkkZ/a4OAPOFpOIWrgHUklNJLyfn7kkTef1JSOb24AHaLxq39AtN8YcrI0CNr8qavGeC2Q
HB21P+bElBVtXNCiZPHTWKXKXw4x9NgS5vJXHcl6p+y8/2SF5VbrPgS3vsiUFd/PwnJbAV1IN3WR
9/2B9w9uM8ykFJo8G39We9xweToEOwqb/DHJ7eI6lBlNK++Y+cRqIPuYc8Sa7PZAvYjShpDKmiUJ
CdIy2n7LIso82objLaum/pAW2ZHNWEXPhgsrouQHN41LFpQ3TdSYQ0i3LtvP3vTLC0ksKLYTmW/C
Fik+GvNhnzFKXrqNSbASlSJ6ljFdmk4kztk0j68MLQ2u+Diju0Jv4Jis1JwgMc74cCqgXUBb/ajg
8bnT5KjL/twSr+jERhQfsFO8+3EfsE02w+hBqiK55Kgzn0XXDOfIqoI1gTAF7R0LU9T8mLTg/sw2
MqzMdX81v/C2U3m5JTko/02DyCIbIAh3mOj1O4S4ghICuULVePJDOir7JO+836QNipI6yh6rMug2
6EmIBG/93yxzDUxVrrFvfRPZZIdxsKjFzIhDVFfyIua9H5rt2VW82ihCapTPmXbif2GP2wtaBXh0
/L6ZhnCWMvyRbPTGYh35fbgxXRyn0wDDru6z8BnFDfaZdGynFeaNfM/4/9Z2nCPw/vSKO2fdx6Sc
upq453m0b1Ggq6XDGuGD4SVGuyJesROp/4q2c9a6nC+lHV56tkfLBEzdReaZs3MTA4g0xfhS5Dgf
K12vcfqMeLRKuQfLdWmB2p9rI3/06ZOzRWziPkiL+mgDoVgD06KuA9K9rMMIfiWOPKY/PnaabELH
yZxjOajZeLSr9GTZgXWkpwSfm5sBwk7HuLgDnDi/z4EDAnZlc46zLyXKDB+borsx02/klj+tk70E
yuIW6VO69iy5Nb7GfpjvohDEr+VnZ8/lHJtTRb5T1p8M33UvUa2rzUi28oMPrOmQNdQwcZJ7S8eJ
TnbCZtXOAwYULpRTzOPMBAyI1BDuJyi0MaPkDBiVabHYJS/2BhTfWGUSiRUkNUYXWMNHjQwckRwP
SI7W3UJZBEscu8ZLUvZvQsg3bUXfKHsf8gq+M35YdsNzNBAeGHx4HpVrwSaWb8++TLPjrgLfeR7y
KdoR7gLhSzne3sAkQYCCfYRroFZUndbS4OpbdqCWXbP/mzmRQAVgonVVm27tQHqILE2nXoHpYSzt
5sOhtgBhYKkT3ySPFIwkeLT79iuE9LwNVcrqdhib5BQZ/j+6uIC/ZTv/QgseWAV3zy7khaXom44b
eGB/nZbNd4eiFsgxYmunj96gmVWQH6GqV2Wfr+XQXSFRYiyjXBixSCC1dM1NVdBoQOKotyxqfscp
/8fJXJBGWD8QVvTRKOsLvPczlMBf0B4nYICfWda9EZT3NXRIxIKZoNHc6Ah8ct9hBFIR6PnN0PJq
15hJaupDZD3HWmCP7yvuAtidOI/9+DW9Ozpz4KUB6LbFXMQShPJ4nCZNwgdMS9xdBcoFwTyztmAP
AGO/TneZY298C4P1UyWGraj9F8JInUXqAwYU9V0UUGGBq3rja4zBiLriCm4PAUWJat6Y+KupzmdZ
YDQI5uTA9DouUeP7dbRVdnN1wBWhnXeiXeCp8SBNxbjANRmbw1u89PnQr7uhT16z1FPMvSm4Q0DE
i9pGQNfbXCdZbTN/jNi/Mr6pf4wofDHa7GcoyuFHR2Ozk1ZEUEQKa60af9zBIKyL0Tkyb3+igAuH
XxfS8iy1uaIPc24MBh4NpbKSeb+rd6YxP+oo969wuAhuVYbzEuBC+LCbmhcl1tbD3fu+MFO3uJst
8Z0BZIPQ7TFRDzSg6KYJk6OIvN97G7gSYMvXA7lXp8kriqeqGxm/FRjYwnJCO1EQk0awgGhUueHZ
+Tdq9znwQXG5JodT71z9lBV4ZI3V1YH7yCrGYlUdafAR4zniISD0jx2jm8H08YgMLIysWVZG8pG6
7ac7mw7xeTDFUxDTzGPiU2ay06WClEuoKu5mqkSJBSfuaM24VxaxkbpX2Y79poL1silBogFmr7On
0hwfkwbjnMVuDDdUtylCVttNU2N664g9TBS29l55YoGlo9lEmD0ZpvtoMCxsPagn9fRu6tq6hmaN
wJb3ajEogkZEzEgdZ+mpIrONTNi62CLvwq/UuAdbRd+x7p9m+iBlFA0bHi9A5yI0H3//UE7d2W8h
4thy+mQiBrHAKna1T1RWUY/+uiBL7AJ1J2cLPNlLRmLeRhiRuQJ589wStrHB+UgvauBXYAJHJhlW
4pEEAhzQ+rcQU/6AM5Cewk0fKvp9ik7BlMvMNGAHMr9P7dw8dD5Qmkzn3Ez4MJQRPY0u94qRhcDC
A+qzTDbdLqZZ4vFyLsQZx8vOArVC+5jw9sbUvzjlmJwXr5XbsxzymrNR4EhAyVwAMGC65rD7XSd3
hybAf8JSHGovEol3cZmqR7uUhF2YKtpLT8LF9zquj1E+S4tqsnK43lRrnC2pQZj1ls8TArmh0gnu
WIF61JxwpePfeG0r+kYwVNViVA5tRDNzl5Y/wOiRwHCzrR0m8esYwNyyticExNV9KRnM8UHUiNAc
6oJlcw/ga7JwF3suj0lXmfiP7qY+Gb3Poac2bR1hiTUoGLZkR4ptOta/Ie5Ddqsw6npko082aseN
VTfderhzQLAjfNXk1h16A56oqqutaYWgsjqoz2UPC75E8gw0HswCmviD1IwuUY6e3DQZgeKVsCu5
q+BPPXmV+Y0ghV8kQ2E1Ni1SYNtpj2Yx7Yhpr6kwizfCIptbYMdQaMUOPvBWEsyyLcMKwwGhr7rM
IKQEISplW0K7qNk3zwobv5OM2arJOnnURf+XKwylsLs2aS6xCbc3UxkYRckuQzbqesteeCXxhFKz
pErxMdQd+gJBK06iCfohYWNyxf7zmDlRcWSR+xqVRr0OTY++KOvg1hKVMDXW1Sm5rSFTk4Ce6Yox
0+QteXuNNVTpaCXn0bip+y0ms4BFe6q6pc9UDglX1t7iIeVQrogTq+idZGHoZTegx3DG2dukBca/
dBr7VenzukJ4e2jQzG36MbTgWZFVkyEu+PYE0VMhT3OE7NEBUWCM7tEjpOdgN0KsCmsYtw052JTl
iDTnAZ/BbOo7XhGJGqtbmlIb3zquFIZkRGybD4buxxPsPIb/uf/V1sNnGCQkJMnw0x31R22CPRQt
zUdheYxiKgJUKqnRCpI5fxR4RxZp0r9E+RBQXoTqza24v+sZQ1tyT/Uc7ts/C9mnb7G7TuP8gxgG
7LYNCBMHNyciRygt43OW+WrLZ4gsTVbvwdBTO+WE9xJ3u4onG8MV7hI4Pom763XlPBm2bRyARxcf
bQkCznYuOJdulUBg6eIwr3rHONCTyY09mG9h6j63bSWveW0mzN2N8rn2iXyvc/df4xj/xj620F1J
fJ2y3OLiGPdkAWyFaIx16wTl2qDCuduI/F3iKBu/npWtIFGxfrQTd2kJYsRwAEdLMADAbiyDSYpi
0jXU5mXCnnQOSHiigB2gzvjKWGdt8tah/V9GSc29VE3pg+5yfAYu3KUkivhy/YQ8cyd4FQHuZ2mo
3V3qsSJKJmWimbyWEjhSCJiZRV3wlU8WgL4h+bBbg5FQgSsN1OqzbsZnK8DKkEXPXIPFxQ2z984C
/R2FDITy4uAAc2U0rT/LaYZdAEeHhD00PRfb+phUvjOKFv0EeXh1CmiFGAWclgLYmjsjk5jtL7NH
HJkCjB4sYprI9UPmUzPtJhKLiEzjkvMHnJjJyrimHB23E0pGhrCrzHsL3PpR20CfkfFGYBxi4oJo
6x6YrDynOn0Y/HzTlfLAxOqgS5PciYrYhnHLqwBIct4oHyLC8FQDoqgqIl5MvA0DFm8DgROqKTpN
VtpIRHhBBxNDX1aOr07cCw7bksg4/ziRUY8vAnUfNmIprJ1Io4NdYdLoy/kIres6efNLh33YkNOO
KI1bTVu/IKfrSj76VVrOLmIGlCBonImq71R2dkiM7juQ9K75ZHIAA52WJi9zkL/09tNsDi94D+GE
iB8Rl99Ra27bUKwnh9xbKApxezbuMGZifsyZhKdI4EhHU5difPKiDYqMJdzJxRgiS8fy00TVtYQt
NYlTqxHf2B5Ccgct87QQINTt8ZGV/kJXfJndcAhscZEFpUOkjo1JwkRHb4RIoHCReOJjN+9qQRKP
ILGs7ObR8IqtBTjcBwlBIA5guQmPJPu6kefbe54kekwFr2mwVlnzm/Pd9U5Lce9uhhlak2te+9za
2CGzJydcwlZDR9keqCF3Uj4X/NCAtDRzLZqmAkctquYi4amFGb8SEQpOwNCR8TtMzo3EtfeGR3pB
gMMe5TEyYFTCTZZufdkdkGh9s3FCl6MJA/Cof0bWSvS5GLAxqK0sC0iXX169CMFfFBH8JIDz1Dpa
xTYLMhdPno95MER37L8HqBizZLwq66ZajKHmfBZQ+sbysYH3nxjZoQnivW/Ki5t2p7SqLsNUrZhr
LcJMvoczH6E/hk9Tbj3XAUd/405nMc1vRJotU2zUKxyizQI3P85Bl9BHFryYqW9lMu5jtgay3AAx
34GHPrX4py1SddqMEZ3+0Tzc4MX/jSP88f8l0bX7ljf+uiMcvGFi2w4XG08GKFLyDdQph+fMjopo
DQsvfLQRJPzeTfw+4/QFo/2znp8rtg71yIcyMxaeXNQ4zKiSAqBptHbo7cOSDA+UhGDoNhGWPq/4
ToaYetHfVi1bUsS9sUpgM5E8z9CuAX8hU7D8OXfHiAEyC1/IZAa6DoIx5E+puLzLG8Yw+vVol8fl
2TXb9ZiwUxk53mksUfHo5eR9KWlsGsJCADfyPZNfxLyPacrKMZy9pU3MwlgiXLxRFoMbdHccBkNW
3LDTfSgpOPrvmHBMoP2Ub+PhGYn2Z4OrRJJ35soPEy1UR+gvw5eHIC/QW/8VwQcZjjaR7nf3v9nv
x77bF1VzjLupW1fg06cIwTnwypOjgQEkbLjL8RiZiJ2sznvq47cMQetsDzdS7Y6gQFhmeqVazxXi
xUKwDIl2VZ2RIhkhqPK3gtiEgSDeXiJtAHz8AfsfWTXSedZvn62ylpYPSaIet7jHtrZO38gr/fAC
/43orL8+Ue1aAwCYDYuDnp4vyEbu8fQ6xCgWQs/atGR8OfXwj8OASFx/S1wW3rx/iUIHRSAmE9JV
zaZuEM2modpoyv/f38NcNzApcVZnxYdTu/UNR+i3L+11G2Lr9Zv2Wcr2Ubb5fgL0UzI07hPvTjj/
p1vJ3qDLdgV4HAaqBMFw1hBBQwzFoxk5TGXTQ+5hQEvDYWc0mPMJz230UyVAplC3rkeWqW2Op09H
e/yuayJWAAKpVYMjKyvTrVG1JtctaltUMlE3vTRuBunGOE+u8zeSq1sSJDbEoMuGWa5N4W164uh0
OB2Eiwmxb8vHXNdoRKg3+DKl/Sz9d4P9FmCkddeLc9M8TbyR+ejg4sbo2Eh3WSuIfZN9dvn9qsR4
A8aLIL1xV0Q7POBxPfloyXIZn2cuOBYKy66FvOCY2zlz9i0KCFb97WPuQn5R9byXTXGL+/FcK69e
mok+GQ4GHK+8jQi61paB76Wov+s0PXU9yybXIw0p8Av0gf0e2zvBNmxAYyuCBCtotkjHVs37GKhx
WSribNmbo0nYp9J8b+fiPOrqvUq4UYXxGGXtWYzjzQjyXYxl0ONs7MhOFWV4yRFVTVl6NdOJC6fA
lGFv3dl6GL38o5fqGkT11SrrvUcoQR2nzwkGkjJBGp6Y31Zc7hnZgr6OeI4oxx78oT+yIbv1o1ut
iqGwlk3qvppJ8ckcgrVYr5x9nTjZyi6zv673jm7XrXyJDdrA0NE68OSqWG0j1Q6YMtJdnvjE6CTf
6cwO3CiRLfQ4VptCgYqyhrvkfoPnk3FbNrCDjfRMgjOwxkRzRlnjqbmvpQM/mnlb5Kudq33ER+D2
7Zso+l8Da5iwmaKEdfuSsJsltXLHPntV2wLJ93ykuooWmY3EIZLuwR+40Ttb7AKp5CoehjUUzH/o
CSmx8DSH3OCzvBMpK1YzlvFnjbgm4tB8CKZ57wkOBIZfCTLSwEleaJjF0sdKHmGpD2qmdqym3oYy
3HNafcuRMD6L13jAVFoaOc2MLvc4KPaMNbeAud+7GEomg/dmqfxALT20E620f70UFVcePI8iX7f5
vKkJtHVthWwN6vY8FCwKkn8OalqCFAOYIhEBLLA2H+sh77BRGqTsoYUkU8Pdal2pZahAeEIoQqxn
pkteIxhB3UEr5yYQDSwdm6e3MrlloVJTcVnbcSIzewjDH0KlNtDaOVoQL1ttQzB1wfQuK15Bk7w4
LVOoKTqRELBFrqDW7Rj/Q4qCgku6X6Z0Tndy73ImgxTzv7nQs6DeG0lGZPoisvYK6oB/SSxkcs1h
DguOwrTfaNcHalk1e9XYr5p+bNHW7Zfdw6Qzy0/Tdz9VUu1kNR/Qq/KlELa0GB3zpbTqt9GuljBq
AE24d3+sB2BDRMzVrMwIEIJ5x2YS3qLv2Pvb6SCJBKBcy91GbRSAkJPngyl0W2KrY/FnjzbsP3wH
OauMLNvUbfGHP+y1s8ibmPz3WBu4NxouzbZknmMz1iOaI03a46juMZruk905oDjvbhrvWEprNevu
C3P4eQywNbR5X5x1VK4KIt663NtKw13VNULu0HkoBu8NmtxXE/eP2mXhJFLjlwaN8Ma7FlC1W6eB
wR9N0K/cIxzjb3pUezmiNV/2VfbOrgLYXDKzMAPaCD9/OWb9LYcTziBzEY7GhRFl+ah8e5XdVcY9
0yiKN83pqQuxaZS5zHyM2Z5x7KqUB6JcETTzoab8oFt9GFPqyfiTAN3PxAmWcpI7C6N5YKebe45m
6LGCQEZAUuujk/x23PQlHh+RjMsqB3ngF98+u4rE8b7alh3MXDp/ZekAyXRYN81P1QTtAcK1jVG1
QTcSI9dsJmeZ197JQ/ZhIcVZQcnfEf3G2ju8FSZlS9+d8i4hiBvBjp7WmhrCizFmGfBlEg4eMCxs
MrgSgvuMErqckYevZhQe/Hh680pg+xGvZfhLhXhJpvDgkFSsMuenhelkEf+HppMJVBnhlQVRm4Z0
tsEmMSNyBKp4l3jmvoi8Qz6WekMkIaJZ9oxetvEI6e5s69pzH3gK6cxIeVYx9Fonff5TkWJlW+G/
3DX/GpmuusrA4Oz1/YtJAi/R9ndkd/5SeOa8lO50HbtyY2fZrzMTHtZ15iEx5MXPjGEt3fkyuQDq
orb/cMm82XngNBcglE6Gjr59p312p/qdyc3v4Lo4bcvpzQ+FXEaYGVRvA5VQD3ATn4zMgisFTmyR
I1xfDFgfmXE5m1KAp+S6kgeROgA/DM9D5WTJTZqG3jLvBB3XcDFjjbotun+RdD15HzwzZD+yDzs5
IqaXC99xqTJE8giU0xBvMo/2yvWyDz484Kdtici+8mlpfYmv1/8pxnhHwse5T5u3DklTPeaIMjr5
BQboHsLIX9Mwf4jstFaeYZxENL4D/IoxvjYPzjARU41cBLLxYxLKi4NLkvHtuujNYzBEK/iExybn
M2NmzupaIWnq5w84WR1NuaRih1uQpeHrJJlKw70ON0mA4CoUDUBK7+iFmIu8ZAdt/wF2y94JGLKp
FhweG5lxSld4y29+Pv/RPv7WU3RuCyxXCVG3HMXDuSiGV3QH3ULzAi8G15O7Pp1aJKeMcpA4OQPC
D2/Y1TaaJ+hvVjl8dVl2MAIbVmOKEPqu75Ny7xMfZ0z4AlnkMQE0doQ7PjeQi9AOfDWpAh1hUDQh
llJoq9o3i2iVvCi/QdeRq3FVDOSaNmCwqHDaMFFaCG8ct6wElg45hG2fnVnenlJ8+2mWPNeD9Re0
Cqs8/o8g3VpoIHHOwGlBsjAwOYrybRIRkFersy2GtaNMglkwWlXl/CTj4TFlkg55YJFq9HXxAwvM
jcF0UdUY+TAP6YBPL3AhLQze1jQwQDGFWwyV2HB9fbt5jAGrBX1K4ZcHancPb+lyTJlJ9czc5TJF
rMw9UHxptQnZT0UW4ibIHkGfr4CX0LJGGtPHT+NChs3KTeh5q4rzjOyUJZt2KsZYfJP+sxvuvS2n
mDt7e9bL2QEaykd0n++09OyMthaKEG1Xb9tiXFhOvYvNmTu03XV+AB8a/xrdbGH9x9F5LEeOZEHw
i9IsoYFraa1IFou8wCia0BpIiK8fr9nj9s4sGwQyn4jw6L59R7+wXqAa4WGgtA7bbluGqCuwrBQu
27rOX074YaJg+o79CvEQWV7E6fpWsmRFfSr4Ccl8O2bwENmBL2qL46Wa1C1N9JtWasOsN8uf1gB5
D+7SqNgM69MjNJFjMQqKJSU7AKNt4eUoQy2GiMKFJDG+ajEiBTMI2BBjd9aG5EevOqIPBxjV7qID
zxhIunp0fB5sQfSiy2xC4whCkm0vIBsR/qtsHgVqED7P/kTU0p7ELZSZ6CfRMs/GMF+aZTQHZrGc
kuasI2bltnure5OLE1kuwnbdES8dmSDoe3iQWEYx2xG+Qdjxm+L5FgEw/SI9tT6qmMSdxWW89ETH
1qDuj5NtwcbobkhSFihh1wpXL3lEdLPhxmvcf53mDpvGzT8YGJ916HSxFvxETvRc1D4HO1NMsLrV
PyJNPkwnvgMOTGalQXob46GFG5eXPNEPSRS+Nj5FRMzS5mja444xMqiK/lK6YtsV4T4XGDSJdqrA
5fBA4w/bIbV8csdt6aYR2hmNWWOLWG8cvF9V9JhcNK69MFEPieLLrrt0n6n0XutUwX7A8hGv9s4C
yCfD/p2DFlBOYB4MkwdDiB4dqCteCya6c9s2+RaJlQzFwbLyRVZnR81EUxBXm9h62nG8GkQ5u+9M
T94nX74HBgLWSNQTMDz8G8WoH/uKD1QnD5wKDSfCwN7C8qP44hn1vYnwKpKg+6JHrbno8fzUwr+a
9CmqIp3YdFxvOSHVO45l/tFqfJOIg8+kA9yxkazDntkdwtVDOAkQ1MLb5vnkY1eM96irQAiN3hre
xJk8tt+O744fgHsO4g81QdKcVNm8tSW9Wlz0PaFUFS0XFhaXUKSsYiIDTWFlC354yQxmMKa3uvTe
pqJ6CS0XLzhh4lVP6SMbIkZISFq0djX3mcDMCQPvZ6QH8YUopiApuKCDVWnVsg05h0btgrNsG2TO
Da1VwudeK64N8q+M1n1xO39fSvnQ2aX3NqoS6q058ZOvhiFZbxvVQDfjPXAfPT877a1vwn96q32z
QLUYPoDcty3YoHj5EU4OQPPTMV9GcZBvEhcZXj/4f0nE2C8Emc8pw8jd9+y9TjpfVBoXBfMxYcAX
uta/nPRulk+XsXFYSyurO3hUNj5i5LQOL4T6vkUkGUYRP4jZMsghjOvm2u7JilAcgawfkRXGRy3P
Tr0NLCPLfHJ+yXYAk6uPIpuDVf+lfX7CuAlUw3FxcahWqqmc98P06XAN4Ak9Ebp5HCJjK+PyUUjy
mYFHvKJcIz07uGoFSciNDu9Ps96F5byYgVgOWgZd1SP4uwa/qpVXz9VPxfPbqSKqZNTW6Jki1uVe
bUUMo/2neHsVj85LyE5+EYzJy1TxWwxT7dz7FC9eejVH4imMaj0wALfYPy8wZaMB/d+Mltqfmsf9
PiSusZQJdCzJ4HwQLUt3WCJBPbKU04JL3Hqvo9s+snbkwC/3Q1fsg8n8quDTQXOeZqlrftk1ygQN
dl1mdFvdV6vGtDcETCxHC9yqGM+ja10N/nzAjuxF7jIvkhsqoCcTErvF6C47CgpHi3ZRPywaI/4X
6AybaD5hXYRQdEOCcyEJ6Dd36LtVZ0Icdi0kLOIHz8S7y8lEhKLtruqivxG0h5JfcLtJgmqYkNhv
mBU+TOl/eon53SX5r9vUp5ojjWUprrvJ9IIVWtMlwXavOWAo8Jk2t4J0DqFNR+9a5TGtO2J48GOm
Vv6qBPpG2OmV5l9RwV/TroefbFRIt1rcX0rsAwpLIhEWUrWgUtSB9OgFvqRD4ptLpzR2Vlu8+KiG
55ViDq93ByccX7y2Klgj1A/2aCNI3PFk9xlaZz1el26OY4XRZEYCCTvvZIVikvl5r+S8rBjtmmob
duW3FqC+SHTz3Bg4UyIfUoJT5xhII7HI8ZzkGKv7bNggP6HZxHNPW/8DyvTVGolUUmCuWCXVLzGZ
NDNcpyjSa1jLkze8c9Z/JHpkMWHCTlnXxSnMQQqO2WsBigsSFLZ7AfRYOc1P97SS6nZ21xNSOTS5
MBQ0DWuCzqrdgV++29mAQ2fY47hCu0u+LJS/eea4O8PRsR/zsOSz6NB1biiH0ajppKfKg61eUn5U
bYDpubXezWfvEWrur8idU9smGz0ncCu1NXQWw7UW0V025mso86MN9BE5Qf3njcm6bfBOu5IoMrvS
wQ2wasZ2EELXJs2j5zr367VsDXNdZ4BCvH6i8OaL1auFKofuSawdxrfISb8NKzuXzTTMp1gfFlJ2
nNLGsI/s5BDG+hx3z81iVMo4voGVPPrbQml3LyufF+AOMtAxN92vQjE6RxRPRjqTHREc64pWKc3u
BUA1zte7aKKN3hcInYY3ZJ4fU9v/tFN4r30AVCRx6hG0OHI8tw1FzgzjpcVoAJpwO3ZHKG+PMKjA
jpmfyg4PYRWdwN1gkWbTXHfBnsXLF9lvixylsBZxnUNAXWomGgPQ3sckaNdA3na9odYwIo6THLfI
ur4rZofktOiw5vp/Ae0RuxSLzF7r0Pj1P5cCp3hOrUI5PaJq+KuZbj6Zyh7VRBQr0Ax8JZOfLMDO
r+q6v3Yt8QzULimxqSG6UOvSOvEpNTvwA+UO3cCq1xibmSNzL1pUPZKngHwir07RfjQe16E8DR3B
KGmx9P1+mcpiJiZnH2vFpieLXEzZ1q/M19LkzDIZbTY16W+CGNW0fi0GjmuvYo3ZrQMXvqegit1C
ZFhmrfcJIeBAwjZwbQPfG6UwUdx+y5gauGbf88nXBOPOeuVsAqn9BYUk9c5Zi0RfhsLekbm+Qyux
iGW+n+zqh7nAGr7TVvcgViR5hBTX4EeJHTZHfc9sXyB1nFdj0R/7OmBa0cN22AmV03DXFQJ5lZfl
oQ7jeA5bf9z0HsglNRwAt88LM/tByLqQ5XAnomjcePZwJvcAwyJigQqHUlaMO5q+he2URD8/OaD5
oRG4KUSbdnulcGKGhiS5MO/ebT4hOiUcMazjmTMYHFVw2xf5Uwc7welleYIUptWZJSg07uiVs7yH
gGacCB/ZpFkXvpCz+eYgk1d2ibfdkCe99pEg2eRrBcwgvFG7xVgLSFciTqDYZM0YLmKjEtQzrr3z
BsIOY+U9Bi0vMbg9kyGmq+j1R9Hnd7RAAKa8/oIGv0VWEL2QHYlCTozzoXIGZKGCTh2piiSSqIFi
HWQusGBnibt84SMUWWAE2UgRXDw8zcQKEuiC1KLyt1kEtjGfdrqrbdq+fYkSZy68lOqPckhmrwMU
IbOLv6mCWcHZKx3Wo992JUYZnnEb/Z+zwCsWBNYsccZTDqofPm4DK5QSSsVXJ6Y2GPQX34YP1hAM
a5BFSOTuPMJUmmAOYN+Jv4TkvlKL19UEQM7vvonJWvVecFBFchxQwfHN7MkH/YWKlNAINyfpGkfG
rg/8lce4IwlwqlrFoFLJBW8VbTn2Bq+sr3gSdn3d74WNi7auh639/1JJMeexWyCoACV1kfoHDGKP
yvP7OacgyAysKU5aPzJylsoepQ+zq3dgse/+SGuV8585XgSUI9341XdsplpmdyYqepvwc1QeCRS9
tsJyiW5ipUkGFHZ/JZNwa4e4fYZcQ3jR/VoaIWthOjhzr+2wPIUqXHNyHDU+cK/M93ka8ZNAmnUz
7hsjb3B8q+Z7sqrf54ehdfAPzDiBfCfSF2petoJNcWJpwDrX1NszyXuQ06s+3cUZYC0LzNreq+x4
FRN2QS1NFHYvxa4mK3Ybe9YrSgu4lKWBYGwo9qOAHxcUFcjk/sQEAWqTwrM5vKsYc4vbo9uNOX0R
hZZM8+1Wvbh6AtTfR214k4FweNQphzkLjVdX46LG0Q1QwoATjAHnPS2eApea1BxGy/wIszFCQDq0
XfFa6Y25DkbkqHE9wOLxseZBup4hAoMrgQsT422yMQ02Dbrj7CrNRBjBucQXj1CmoVevCqee58Qq
E68EeYP42ptOfC3Mxmotay1ZukzAaR/w9weUJSP/3GD6+KLTA2rcz1IEe8OPdqbU741MFsolJpOA
mkz3L6Ou5qGZzxLhb9znq1vb/YEjbGumxZsbm8W8hJyAomsvMgASKJi9Uv4we775yE7zwNykPplC
oFzjmee4vyPyGg872CKewg+sftBwtO9qAHcRj1hoTdUdTFExCQ4xb9d4kPjfO8QSWOSrkg1A4yED
+1O5gEQGnd7LLNtrmVhMGQLitPK9YQVL4vRYjWsmu3IC/SKldewz3C+VW3vg2gcrStHTaIhyAX2f
fUUXK5wj5p+d0NovNhyzHO3WjBxvXCuED5O8x5Ov69dG4QQopnGLi/WGqGcNBLBfdam4qqpDKNey
sgvpfcqwrHD+5XSu4Ueu678DCQCzWA//ydr/N07WHobaMknrNxKeKT+ahr5J9RtZeERBKWR1JSSZ
XrlfaIvuVsUYe5wWGfLoWYinPzOIGWrsHUJRtIN8JUY77v0nxCJuyU6w2bMA6dBx+0J2Mnv10ZUF
qEzES5jE1lU3EDFBsD3cxVWYCiAWFBJLM3OeIZoCMEJ8ESY6UGeqpnlDIQo+Lj8yEhpZO7oINioM
sGMXXQ0rWvsIcrmGbk2TntM65hWaXoduQI+Zo7uyFZFEX2TxIKZyziWcyS5jRgymHmMwrZKebt1c
7QXi6Bmglg8vbP8yl2i5lnVjrd4pzDh9tLfYKg82RuouwNlUWemnaNhNp3YDMC9bDYpGwG2GQ+Pl
HzohxxF+FZAr5TqxqPSdEgZu56o3DyEpIq/+hV/sVU9bRtmRdqzitl0zOTsSJfwnq+GRyegvDrId
FMV9EAwmQ1Jra5KpOqvD6iYaiCRlBwPP54Zd67X9Kc3k3hC5iN3dPTS19c9iRMEzleCDJUdpEG3M
LL2HUkMfyiTE6dt9qNNbS17Byc73fGMvVuDAYKLjavRi4/WJMyPhrZi5SDp7zmvX8L/tkrjTyIzF
3GZvRCzEHifRe6mbf/S6AzImxkOsEOea72wNB/I57ogtwg3xLwp7k/yMitylCXeC76tH6+jfwvRf
eAsfY8GnYqjiQdD0HPYp+mDD/crLfMOH8NBKfDc28ATSI5/pjzERCGTvzuw+lEs4EIBG6/aXVcH0
gvVlTcJftAxiVDuc0Ol8EGGzscf6vaw62j0EyGPLJM1LkNTqcGz59ZR7Zi8Hepv1wL9l7nT8Detc
/QkPQ4LuUzhyoR5dDRt48Jxgm8JYNC3iSqy/XMwdWoLQKMXS8cL3UYp/DjZVdOQwhWSdbmOhMVkY
sg8HPytH3/PNF1i7DbSzQ6+lVwQUI4QkTudIF8bRLqi4w7pf8a+alorqknUYvzDHFjMrCp9Yfhvh
LiuxuQ8Mk7GtqS9qOnSOSREv4kEv2OTUl1pnWznYzo7A+GSppaQpmJWL1RK7tGcDHnPMXe/mu1qf
6m3VIHQeRWKstUpt88Gv9xiHz2jyiMrgTESJ4/7laf6j2mcKBoWW8riGgphpR4ZQzq7GP9vw79JX
7Aw70R6FX26bjLBPPQdkF64xAV1pL/1tn1KQgIQfr0FEe4yHX6f3tgxWD1W/8YekWQ2u/AgGpq8T
udwpEagHbFvbBj8F4xOWifqIAM8jp4X/q4SvCPzZWDPdI7HKYrJf6HyWU74Cb/vVoPB6852ILBwT
pUhkAlTELNXb2VlENarMgtmcKsi00Id9AGYlTfUf2+BnNkDhAFF+Y/B2d1o+JIix3ozommtnMeBL
NJTdrXfMjP6c6iN9Y79vDOsklLadDOvVZavOCD4IyZrjVK0n95vJOyFbhFzNWYJX1OXNKlPwi5xu
/Kvt+H2gpEG4ZrxXMn411TPKPkDqkkFvIJo42UmBC7Hx0jt55WzAhnzCXxCR+1RH7tX0PJ6Z9ary
4WYF/is5xQ/GUPvW9KZtnVXQvNQ6y8tLOXjalrGcBMSH8LDpggyDSuyv9KnQF0BT9KWt2oc9+S8U
qeZcurjeEdGHa4ATR9cmzUMUCQrFiK66ZIMyx1KFuGRiaOiW7kfjO2/tEL27IdVQ37U3jfBn/Mrt
sQiATqGiAR4wAkWNmxG2KTJfg96dxF7ogD4aIR7s2rCbj8CpP6Mh/kuN8afWjGOBFET5am+naXXQ
6ujXCJO15eMa0FzxYqqQPmt8FcnYLYT03pQgDgG4MTcifmBEEcYhbL2tsMtdoeUMuhznnpNXGETA
AN2EF4B9Y15Gj8blU6qM8tOt2qsCbu4jUK9Tbd6JkO1Xr5DoC/Z+RsMD0X5AwazSWiSgdd1yg6Ec
RRSH/bYku44bGS1YbYwomHOPEQpQJq89+rFi2FFANmW3zYpGbrHNfreDZ8/GpMDH37GrLkaHoQUj
DCoF2v+psZHMKBDLvXefaARzD/4jsDPQRdGTD5FpING17pcFAIj4pH7L0ujLNsWmxmOCWtU5QMwh
80nuUCHxzHoNuUfjHoNBX2dAWVt+FahkgPEG1rQNQcBWdcP10l30yb6kTypHFk2fQzvt+pDzr3Qu
IVW4G471gj3a9+AX36Oqz1jIX71kmHe9ONR9eWta+56k4arMxovgDMhL/5G22alqYNA05gLrtwd9
FLwThML0OSlPbOfWeuPO6RyyxxzEvHCbNAR3/khtWffVRguHc2sPj6QxPyJGxioH+VPE+ped6cch
yxYGoY5BUt0jRAFBoF96HFmMca4sPc+Y5OmG5Z7y/spXd0xQngbedHCT7tY7w6XurN8ItYMXF/tY
0o96RPElsrmapgX10r/0AgkF7yyz01RiZIAJZg1fWFCgLWR4VYLxETXphrkfcbEt1lOo6Soky2bA
8TGk7rpnrH7o6+wRJ+mPpsfHMOhIqMkwsgL0QSRy8VFpYfVmZF1AaMdMeko0kON0Au28sLSV6xTb
1I+uyHq9FV44TIVTdA5rj3Ja/rWZve7s7BjH084y9K0L0GVp+vCE8A2GS2mP8RKk0RHq2mLoMTKN
oYMKBbLO3I3wTEOA7w6By72BWMh8sck/v2TlUByyPIm2z0AFKYsX3ZLe2TXzXRZ164kd0BpoCgIl
mOizvqh/86b76gWSArJKX4qiABsWNx6KPjEsLLdyl1rRXlHlgW2Wzs0bu3obVPaZjwQPm/v9NI6Q
wU7+zHiRXXBPHTIrcvORaPERW+oZ5Ttu6/odVMqSFLpLY6u7brKL0KeXYCjK55DtiTwDfaJFOi/1
ILGzYjewTWfPXe9uc4PbRee/2+m+OLo5EGvJTYL5lB4zH5clih5BSuCmqsps6QMsnlmJc1BB+wIy
B6aC9iGerUWVF589k20GO3MygHfVYINleuJRsI3gaYP608C2sx3/fUrcmMkdcnvXvPuhh86XUuE5
OOIK2mNAepla8FSqoy0xaOFkBHg8G4F76rfMt7pl8ARlsErZmg3fWEEY3Ik2J1uHcXOmCgo2ceBR
5GOfDm3jnrA9o0EBolAz0+4Ic1ypyvpnZv2d2+knDOSxSiF6lVnKpH0qPg3WYrPBak6Iqlos4rDU
goBvp4deU9m2vXQqbQ2jNWXqCOUkNG9BpFnMgqIvj2GiVpTDGgJ/u5y0DtSCKOjxRIXElnfVygrz
hmsdbWDse2tLIvGJUMdMmMqeHGtvZky4mjsCIhG6qEM76d/M5JZuIX89/ngnB/b2VlycWZrfyqjf
Ak14781427jtb28mb0ncHvzK2SoUtZPqvuIRuZFb5GCMUYLOAxLflyWZjZh/t8JoNoojGkMQmvcs
8veoPu+aqB5dxyYIVEqExQAXhonSY8ag6Fqqdl0pA0ekOwQLIvgyyD/RRQt4lc3KQLyMOBysxtbo
kfyllX2zdaflamUw7gXs+0VZ/Aii/QqJ0LhmN4AsAZzy0CNtU9JF7UEEzrrKnQVRB4ehwVCWaOjw
8WxwXNtMsowT1/OL3eNjYZzGcLaTPzT+CC6A9S88WyH84iYTeO3niV39RQ09K6Qmh7sLGTEWOwu5
MMObZ4MeacXRcGLYkH1sAq5Q30GVn124bn2a3ggcBC45GiAMahC/lW5uvbFZwFSYi7jfMs95GSP5
q5vGtuMqge/+CdlnY3TinGT9irzKI4PYrYbF1HGgRI+q+O59FyeCpcOzBhEUTCDEmro5mlp4jMb0
Fj7zHixbHJ4K9wC8kjsRqKNPe4PPiJZ20+P9kIN3NiO2f0V8NJBPVajxhmBc2gUHiR6Gnyjjtpab
nRxV98RgqXuVmS/k5yA5YqHADIxHdetom+spOfh58xRid0/9VPHGqArMZlpdqGovkfDB3GB9Gwmp
0aG/ErQCsDbWtxOzPtOW14TuSfmes4gIFvAD90oUYLHxM/sepCN/AbIyMh8Sf7bIpteYIT2qAAw9
lOGJ2grkVIDi8Z0gc1j2fUDxaeI9iiXysNwindwkBVtjeEidYCNWj9AmZfTUUdcuB0nAj5+cnKq9
N37+HgNgzqU8NbGHVa88ykiC+zIufVIAMWMMZCf9d+ok78zXznHmXYcBYBuzowG/KdxI/m+Pyqka
As3keIzMiYvy2bN63g7Q5lJnhw/PY1gmhrGLihLXbj5saPjZGZbWF47ZG0h39LYlHXcMcFcVH7rB
Oxh3/MJzxoOOVSFk45Lp0RUR19qws8/7uxa2b1U1rYwxfuiTuZEyX9FubRTOndIqyR2zh4WpmdzL
0FtjoKiBRxdRg64dU+c4gqFW6SBnZMNRRSuCQS3BrmMMwtdKla9QImbxwIlWsPcGz045CpV3IBIH
9dghatk0aW1H2juF1Zyl/cMaSiQEKL193vIQULTnY+brx7AH84nzaWgJdApJDoO3Xq4tizQCUEWW
J7n483WqQ7z3uVZHs1vGzvSvS5PXyoTASuXw1kfjErPsP3ZRKJAlu8jU+IaO0yB8CH+Em/7VGTF+
wTCwmDIlolA7psdun5ojHHd6zfClcXyK1+5zir0rySHkGUiYQpFTbUkReHUMSaip/lxJIlLQLyMs
Oh8kDDTece8ExU9jT5zMlehXFYspQ1jvwxRNcDedtV1X5DLQDp5YMpztEGsOaEyxJdAHSha8JryV
DDIHjfIgaOub3fogbQMAvqNWYeBtP5CrXcoWWaaDzmXmF/LbqdFa+Zb5rxQeufWp/ztkpbeMGrbE
GvFza59pNhL+kl+L/VYC26Onc7ddPH2ME4JHVW6avllp4IJrq2ZiXu4jM31PyvSG7ukugQkyZV4Y
Q9puEiUh6HOuShLsbVAVSRRZi1iFG1s4v24P6EFz1bp5alCGLnmv0crweqLUTTwMO4lGQ1zLBUKs
i4efgpzQBbfEzi4Vzv9hn6A1aPNh4YU9sxEAJIDXmHns9OlZ41SHcUSABaR2ndjhPm3tB1N35v28
ywtRa/9iqf5Bm/TnmgHxbXL0HdosdgS29296RlZ0yjrZJaVS6gJgD8whmamoIyuJAeSK2TFiBVOm
y2AKvn0t/dGfPgcrsL5i3C8o+41p4Wh4nczBOca62KjE+WDhyiHlUkCOmwbFsWLXjBejOwqwTMuk
Z1mZV8+79VEwCDjoXfUWpvHHYOJKrNKLkzQMSxqI+jFD+h218toKklcLB1/Rlx9ZZqEQbV5Gle0N
Fg5j3r0FXficOey9KNzEXrzyRnPFLb0MZHH0mwvlDJUnSTZQQeeagzfHSifIcJH+MsTmrobXa9hE
IuCDxRznESVFehCclhlPiE8aD0jSEQfrOGt/MI/8AUYsfytA/jopgwA10umR75yt2O3GM9MG/yR7
54VYpLUt/Hvsya9qQu7bsyjrLQa3bsbwR2m0z8p/QznwxuLnUvdiNpTqnbaWwJ1kqud6qkdL73na
dM67ozeXdiAFOYty/EX11ujsHAeM2AXP0Vkr8DSYrGwNu9Q3jOe7pVmgiddSCimSmLn2BUjDKRw2
Q2Sjs20INfU8uQBG9Gllir6zCm55zAMs3BEtV7pOoL8jrkZvX1+KUL1pk35T0roQndHN/HwiqWJC
pQc2bS4x+eNMgM0sjS8Ae8SjjQgSjbDVj5Dh/gpfZ/Y3JNmRAeq98oFSQ45l4MvImHYY6Y4dTxe/
rSjM4mhjqPzTmwAGhmMICypI+rl0Bp1aiUg30JPHZoJ9pUJ9E0VAZvvwnxibT7CRiJusrW04kOXh
Q3AafYad/HbNbFGm3PTkkUM659xgtoAzHYB5y2GYpxlyoIF1do1XqvVZ6E6+Gy6HJHH/YJGiHp+0
0CL9G7V/H2jLwMrBObU4oTDyqmhWNpWHWnUU+wbZXISF22SD2DQaRSNkxegaZGXyh4iFrT52lund
ZsiAaCabPtMo82murIxqlZKUPJFe/tihGRw7aECzBhBKiSVR1BttZPKDJzTBXJOay1QQbJiroj2k
tgRu1DzDStv0bNeDvpKITxiNNNbNTXp+mU/yMvFk2tYxrEdjotvGqZpslYzFlwA4vIY+yFAqYKBT
Wso4WzHh9vRj9jKI+l+IYNoDZ+c/UsWxmMmATOgwjG+jiY8ek/h0pOdnRmUpASuLa7O2yL8a3QTt
YsZ6FcsxbiEaA2Nm+XpyqWWdcNEUvIBJJzbEbXA7+4ZdMZ2wu2Xvtd5lKpjVJqL+7rtQnhJMotPe
1Cy45rztc8Yv9bFtmGHMXSKz6nk1OB56uzTCghSX5g5nH4kOJFrrexOp4cIRlPa8nB40BVfTN6Ny
/iyE2cqqbnSG+F6E2bFa9U8GkELcaV22YgRLOGlgKfcDVfIF0a5cJKCr5rplz59RuVTVcDtTfNnC
876jHMpiPSI3QA6Y85gqNSsrBEemxh84umHgTXiKUA3eGM/LvtzG2kHkwNERK3/lUR6BZ5tPZnfI
fQ2Or+l8GG78iLp4V4b+ayLkJ6y1JTKaRdppXyxyqMp692Sn3g9aq4uNTAtxXnQgk/Q0OfbNjfH2
jv4aUNWBC1ounIppmNSitzGrLnkTvFU6oT+4VjUYOlMDl4EyPxLBfSQZeV5EWrgUprUXqSQaXqZs
+pyzmSK6Exxdvkar32O4VRl8R9nXZyiu54QGD7KMTJD+m84yltl3opPyC+LjmPoWqyFiJldFWa7R
+qD0RoOXGVdpcYJWKWg0NeRqLsgUOWIjzfEwEgHuFewLrMo3jrDfNvwwxiaB2A+YetsaXoSk16MA
6uDhRPM8pQFOEZMxW6Byke4bYx3myWRCAfABzVQvhRUSDEIEyt4rjPE66pq28vXiHKfmjgH/pwgH
cWg11gR6bJJHnJTaNXAsUjD9wXvvuvIGYRzV+/TkcNf8lXjlmbJQRUHIIdyxkSRS1MVjMPNjalkj
rqACwmx3dwbtouFt0L1KO2X5eCHn8dwTmpPFYs8tjoXdYOsRO5/+5HyyjV80NTpbMy+Xnk+gm3Bo
2uNm19X6p5HKT8iO6LyclkRGVEhDHTLdL6l6G0mCZhqi39XH96l6bsTy6Wj2pFhZDBQXdJrUlPpK
H9BS1jmO72YAtMc/e3JE9v1MmIiiPFt5jXG18+zhCwadaUL+hJ0+Z1JGeGkm1Fo5ZzcFA5aFXruY
jfolOxETusGckIxaX61Zv7DwJNMzaHyOVEebIW7Z+ql6laiXn17L1PYQvSdoYYV2GIrXshpBIaGv
bmk+bUCZTbVrJhMnaXQAhruW0fRXqnEfTd3GrKst+5JtboY38k3/6o7IRWL2UrNZpBmpq1gXx/Kn
jLMlGhHMIz4tYrDOUNQSCAepd6riY+m5y4FEtZaKIVXYNQOIARnRRyV5z/Qwy/7pRmugyXfEsVBb
sEM0o0OCJGknK/23ran8Ed0Ry5JoxUSBSkrL1DgZ8/OOnsdcNEEl1knr0AH26kUoJKBhcAzZYs+K
hAN3CkNexCTBHRtDEGnGV8SLh4KsSzK5aRvwDM2FVZMU+4SQOu1nphUWCff4fyzA8UiVCQiIwf80
UbyerJ5MyLzGuZz2ABTL5wYn8QBidinWj6dNmPrDXWgB0Q0h1fS6MpKUBsR7IO5ii9SsGLut6Z2w
e1rv6olu9aViWd9b6xysM4qa8UXr5R0d76adcNXbNrk/FkaddhlCUOjGkFRUC+swBqjiidnw+OIU
QUAt7lB9D7b5yoj+07FJuXB7egJmGYXFFBH/F2pIgDK47KOBg1N6EhIaNFIxJK8aggBGEd7R6MlD
Y4bPX+Pc5t632bhnKu4vZin6srUTlPyF9es1IFYgpnxYBYAZZPchyZ6kR+YaesmqOfc8jpwVuwzV
2tK7L63i8k7FRQN8soy84MdQeJ5CBgHSvKVVypK9RdHeYa3Fy1Ry3zaUMM60C5+Y0tG91h3Icelg
AKlwzGTlGrHtCuGYt2QIXN+NKPhktUMUoZqcTcZKNPWyC9FIxaqItWWrB8s2ghQJ3OQRN3ySKLJ/
CRTAHdyN1dJ0aFuHtvzCgbEKyhZmq8bSznOTVVmMn06Z3KCXr3wXKAgFiFZTvOKSeqkLR3GmNgv2
N3vhjLidFKbUyT5FWrMmSH6P2/xUjuqmZfBHcSUOEXdsDg5YZce+ETtiGb5K8DyEnL0FRD5qNbkj
DMz+4+g8lhtHtiD6RYiAN1t6K8pSZoOQRi3Ygi8UUF//Dt5yYro1IxLm1s3Mk3k43BChAbUklOfU
TOu972PK7QDklYmP1cp872HazLH7TnRIrN3JPQ6GuKXCB7uxtAsF/DKbrJ++ZpZ3cFZia1sKt0fn
Ifzsg8tmPIRpW8LQOLN8BBPhAd8oyRus8NC+y5xBnnX+Pp6Dr9JLn42JFW+n7wyI8alLCYPGcDRB
QOXV1muoh3as4D2DdbZLDDoItPSulbH09/C5CGE1RzMjDOzBP6KdNSOU0MxfEVCHNRvTLS83UNNR
RgVS/gjJhnTJFD6HsbxZIn8NMbdwqUBiaOQlT7JvCIPZta9dKraHuSD2bz1PjNEyi0hWJywi8v+b
iBdllA8lfhgt79uzFo6V4jJ2bePFqASNPCWdfoD7NpnB3W262XduTjH1CRgicb98ioLHj2lN4zHW
5W9CuJQHdSP2Q8f9E4s8xQRPSmnAHomszJ2go+aEMfzOGN7vWtVtLCSvoPIPvTu+LJkp1TsXXtaM
nnRJhtSiaclLCcMgTu2+XupBR6K7AF6QLyWNZxZemRjkz4NXU9da+CE+2pBAiLI9shTRINbtMDAt
BB4duBNtFoiid9cv4CV2abWhvU6yAw9NnoN5tBaK/RqfXbfy+4jkVVX9zBkMj8Sdv8qyueJCHahC
oWGitB6Lclp018RjhYm1rv9NNMclL3iWIxd53Bb8r3Qel0XerGM/PmqbL9WL0o8M8Q1qi96VLjbQ
lGuKdiFIgQS16IvnCAjPxUWfeazM5Blb5ess3ddoCoAP1carYkrsUgwbI6AMhCLoz1jR10pXlxFS
2zqosnkXJS4lTibvDRvlTc1sQDnmwDGYYFqiYljd/NU4zq2U7Ms9k+Y7XKL0TEzsQqJ4duFYwN2f
AS6IJIKJCEDDdLutJRf1udFExdW3KK136lAO4AnPGXCVLOXnRjD0IjwGmmItn7laWCGZSBdHGhaW
OAz/NYHp4LeHz2eryt2hpY94kmkY8pKm3VNk/BVhHVibM6iBgVLJtZ3GDd6keBd7dGVZUHcIENlH
k9cx692PyMHyvijC0cGKM4cAZORvYAIMbwYp5GeZui8u5kKXIyC2yyne9bCucYLiUpPTfA49w93F
fOS72pP3nsYufJ/Y/nNpFNu5itRWMpTCvt7Re/zDz40R6ezsFM5Ly4E23yInADS6OE6MdOYkQv+P
pjljHVJTi6kMC4+L3AUriqvIGl0cM7PmQ4Ul7bryLzVx1hb81jgQODwJ0kWgVAnQSVbZ8yOZrZ3Z
Fm++9J7CFlCC7TzpFtcUYVCWzR7T46iuQ9ROBzMPf9MBSb1K5x9uuOccF6jJWus5F5X9H9fmuDVy
vPjZNHxkunwxsJDUWXJz+vhi9ponsGPsMtywB1WJ7DoIjFRpj11tXmAmcUyeEvWDri5UvTXAQ9ra
GjbjkbpoM0xRU7TeybD46P3uOWuqcStJj6OFtl8FH9HKITeE8lK89Fb1JuzkFsrioFL3D1fem9DR
PemsN3MYD4nNcXtKx2DTZ+6HXhKQYCofC1abaMTu1jDHdFsUJvfoFN07V11ynqK7kLghlwFqZKZc
ZB0YIIZkfz2WYD/p9Nl1ZG8lStoIkUF1swDPVWxra+Cu6sHaaONbld1PFpl0pDjsW/puOAaBf0y8
+DYV7sGGK+YYvFxD58eMiD+AdvECQGdjIeb1rOmC0sW2cpw7fIA7tjqbrwvsTgsHuBnMW1LWZ0k8
rXINTLfiKRvTj1BB6OOv76Ok+jKT+ChZrseTiXWJ4pyxNREEWOtE/a+KstvoAo9ODO9DNhOwE15w
gbq7BfN53MXntKpIn6XjDimgxSsxMyCl8s2WhA24ib/aSG8HF0GjZ4DVYf/GbuyKrnwZmjLYmoB3
8fUytBjBobfgnQLYvFccm/clG3oCHMTA9MFvaB7zqO4q0pGTH6G6Lri6OJKkh0NlEQ3YePJK+L+8
XUw/TtJUDxjpnU2GiR+j2B4fPFg4tJoj8beD5nS2GqTz1kMV7MoAngXFk14/LF2SLQ404Qw7wDnd
S+SwgO5Sa58O7rtDWpCCPuKGPqAfxtf4lgzUIBR4lDjpZmvXST6rKO5O4Ga8neS2gGj8QbkKdoGg
2OcFuS6jfkUfPUgK7PEmt8kRx+mJFgJgD+lzVix5EHAbK8V+CfvKGd3jkwjxAU/K3vcHskXw2zgt
3VPhHhW1cBtKdQWUq3DexVn5m8UaOgtSSAjNfjdC/t3LeH5Fh8ENnpQ7YYJPyGoETu7Jkuh2ywS/
9Q2zWAwlb6ChEbv7zt5FbXZXVnaJ5xr/SRbd5SQpLiqaeZfX47bqjZ+ICOqq5kwWaefdUx05webd
auXNIMAfzQhKgy+2Dm/heALF3RuEsRLrNBD3bDV2Mz+BkU7/EceZMqLPgFdmciVAQZmfLT6MrN/Z
XvqNj/5Es8K2kHxXsrkmxYT2MCXnYc5/pCMo4gt3FbdFZVQ7Eae8j8w/FYVfTqTaVecFd4bJZIv/
wluNBP2fCsPhtdHynPJE/9KQ6IXIx+KKeWnsfoSeT1FOi5hbLFuUE63Ye9kOn30ebC3odCHXpoX1
sBYsRGfvk4wBbZWhOmsKXkwM6NbEwV3UJN4riPDpriKUMPgdmdvK5qwx6nWVVeewjq6kI6b1WKd0
fXnxyg/7i1VPZM3cK/5ysh9Uwa8YDS8Ucz46KnwExGsSWEtIW8DV2Q6a8asu3A+AqiykoTf0nfg3
+d1nD/EaSpt8wg6pCYa4D7nTvI55c5ay3CWDebJr46WFrJyH5qVpwz8R8TfC2iYLlv1Aj2RjI3hY
mPGrFJzdQzqE4Qvp0DmlMYkG0lsBaSRoB+1LhoTGEgmJNnSp3Gr9e2rRTONFZKyBai6GXfsxDeRv
kTvBOnDHA/0pr3YkwAYHM9si0MpZuJTVmbr7FFHdr0s5upvBTId9Kq0Xk13xxp3TJ18OIbtc6xQR
YBIND1OV1aiYrNOAx/QkT9t32cDMbA0khTgvn3Cr7Rv24evYNg9WG3677B9Xo3I/ewu/S0aM0Vpy
JYYDwcZ+LDV71IEMJTYoTGLOKeeRuyX8iEplVVSrWCiGhe29dT4hkBjLgpUYnLlrrDmZR6iuBVCu
lHUdDWAMZRR18EiHt3rwvG0Zt/mv4dMmz5/Cmhkf5Oj/eGh/+7amyXIg83XIkqbbR4b97vvJn1JF
vvQM3+ogJz+vo1d+xsgre+E0pNbblHGNi+QM9TGhjrl1MMo21EUOELmGEE975EfV2mzNeeNnAQzP
ZLyptCSb1m1NJf2LnoBV2CHQWIAJYLYCin0Gu9h6i6UlyMtdJo3jNBlLRaB55Q0G6X0e5gMPqQNy
PKfXMn3gCiI92gX1ymYbCw+8vqdFyRZ8VtegjuW2m5feVh5qVAOEv65o76PrsUMpIkSEWn4nPquP
Jm5uhiPnpzoBOjmRyDyNaPXvpSqz/wqQdDiDvLdQ4FKeG17S3Wg9pFN/aMFmrR1zCjZovEzXZfxZ
9vRGTXJ5xSWJ/2Sw5Vn5bQZAfBAkm/R8HtPo6EkcFnwdJ8do/sF8hqgF9W/N5/YZY3DxivqBBsuv
PkvrvXDAX+IENTmVpZc+KBALU4ZTC9AsfYi9tdWVuPtLF5wrCMDgF7Iyh3e54Xw2cwiOog9+PYlT
HgB8+OiIiZe0j1k0SLx3XiPBTmks4FMTXNMQP3elku/UzODRmpDkR+X/Bj3Ac4CQLu8PGnOizG4O
OmR+yzoPPcE31LUsUtZOTY5ZTB977bE2b+BVCc51g6cOwmODl+Zf2pC/hplfy1J+mFnDAzi76HF4
IBd2kSH229IbXjD0Q7BX/sOUFYcohIS9kGYkANqghIlHbnAleSWvbdHdJGH2Bh8RA3zdbK2lrdmU
NUPc2F1SLz4VtI0P9LFxkKfQxk7feqPcO4Zzcxt1DgeojGPRZFsL0+uaM8ImqiyYYg5tyk09UFFU
VcdIY52LMrHKA+8pwNDP+yi016HlnfHbxy9uoD6ptCgAoQoEa5N9MvbuVc0J10iZQ0rAkwRvso0n
7b1hi1eb3M6mSwfwJDCIoIwjj0yCHlRtyy98s9bJwuoOr9C6azm++ANrHVENLcMbHsexJypTdO0p
tpLnqVLpymmG6a7T4cNQwwx1gnxK2JLGzJzI3Bs8y8qaH5mW0AOaKxZmKGGowCNsCccPTJu1RpB9
VZGJDTsr/ih6uogxDfgFx+BimTFW7ZxbK+qckCuNqcIXgf80V2OAtgl+6zRHAbZFZqmUHiUiu6CT
Ib0Epb5qibJKgy4U9sSJA2LePEebAF6YiJfxteUagnckd0lNM0qiqRVBatzgXjo2PbgRgOMfVtB5
BIidt8KLaP9LxY+php/UCM+I+e+u7d5dwo3rZqwgHZj8Wcf3rwH5JBYb3TGq5U7XmJPYZdukVWLq
GeOSdh4n71jjOP98gvW0h0y3vufujqSeYJ0lUEBH4yjiibFtzoLVVLPAn9xklxlQOSqD2DvfKKY5
ddJp82nCvdSi+wvM+CfpF4NV9FTXAqW7dg6N37yyyiaHHVJUA2gpX1Wh/Yb14jwN1SebFngY2MLS
wL7aw3RWWXQChHxhSyfWFSlvCME82exhuXrqr6IUXPqkE1ZJX/4wyu8qWsjWMWPsaIQs+xuTiGIC
KM5UYK77uquvU4Rqk3QUovByXOtlcW/XRYhK4W994f9wXVGE7Ajvk69lvOY6Tv9JTw+neQK5V7Z4
7/qYZJZXhhrT7AjMG6ToB/cS/FVemayg4FwghON74Sc5HWq3ruJvjhHHcekCT5vySSC1ibJ7r1zt
sdIgTtUG+YuaI24jzJWldt9UMa/pHLnbuMi3cW4/c2vc47a8qLi8BiNzpR6cV7JQ74NDfUnGyj6t
qB8if0jkNWv/OSDAgGw/1jVpe+n1KFs6YWFBJoGWdFLYvfHQ1iFx7XHv9sDYTGwzkhzkdg77r0k2
pw7dibHHbzZ+pP0TfDaskkRc2MTggyJIlDPB+BaLXBWsXJUYD5nurG3ug4Zl8+JjXS/Y6I2OOgqX
ZnRK2YeHKHSqXRsAXIm9gOOZRJazZcYencU/1hi6Q7B+/04pqxsi+0+jF783qAD0apyLmvBqCueC
d/Ge1AzCDYlrGJTVotPEC+PAmnEcO9bw3A5FvK4X/uZQU3RNbi3fNANjTlvle0VNIG/0NHmAq02f
fNkVx6ljZZZFnXUxCB1u6rL6DtLm24YA483ZwRSYFAJjPrVwZedUonnCYRomoMxh591aP8Ch57c/
PNpZlMWLhS6CL1fnxdGa+t+5mY+a+vJtlBJINCr9IJGqKIkEgjPX+b9uIk8qjMesQIPGe/6qoPtx
Hxg21bOUeCQV/iyl261jJh+2S4tl4vj/OjSZS9AJcY79li5NL/sSNiycpPtOsxCXcYBFyKwz7uai
e5wWErGyLjofbohAH4ZZIk0u02FpI3yDft+nlvHpYfSKBWRWGK4V6S2cRo7xIKlP4qHRc9icYtYJ
jj6kknCqrzmXQ596BxFn4LGsr6qhV8bwir9gsO8V5iNei0m7d+hbru3oHnX4ajIVcS7Jb+YcYQ4G
p2Eth+KxczESQEap+u3U6quXNidHw670LAAHJg9v8MG4WQOM7fEXPTPsl5L5Kwzab4yBZ6FKsLVU
DLeJ/5kV1WukBk5ndH9SjHoeJ+KUaf0QEw9eJ6KagHQv28JO3o2RliXEo94zLo4iQlPJp8QNk7Nv
SkUTiywvtPTcvMB8hoVADLxgmdVqAMxjbjwy1uHQWn7phEtii/q/dxgT9iE615Sbv5Qx1jwGcXwk
XlDCh/aOXZKwL5rx40PcWGH0O42xy0nE+SHeaSLZtlgM8ddOeXfriOSQKHlKpHka8Fkyzt+E4b1O
oQ+yNDciRn75OcvyG74HiAf7pIrykyOGWgcY+DZYcZAOyUI2eEPbkrE00D91jKFfWeqoexP+Crqu
n5psNANEk+TgxdPBqkLWQ+Z7nqKsQl09yypML0jECtIQICMRR8991P6/2vfsltGR41u9FnCzyMBd
JpPyiFnvSZDt7WBmHyvzv6nviZUrWjdso8ZsryjiYyxI4DSQtYGwRr1LTU1F0Ebrznayu5uExZ6c
n7kn/cBmaEmD987Y7csaT2zM1jVJm11o1dzLZGk3emijs6a76ira4W+KjU9ugLdYSrxBhK01A8Wt
8sABBv3wjpkZmMzACX8snP/YZzDaSA4nPEQfwkSelKspaQ52NtPbOlbztzcWf1gFNjKpaXhv1cqb
jWyLn84+cKpczNDmTmbzYkUkZUNVC+c9xLOGQ8O6Do0K46vHg9IZsHyPpGYaC3OpL5CWMvifXfkc
SYhNtn6Cy9HQ8gub1/RZcxl24R9NKp1Tzm7bzA5fDe1jBx0SEHqBg3com1d8tqfE7w4piIokDn7j
tP4SEM5Jz1Ag0gaSSFD8YSuswx4TZMsSb8NqaD9yGmgLd9Mu+YRFByuz+lJrgjySzFhoYcWaqIBE
ZO7PxkBNX9aBRRL6I/LN/WDwxJVLC1NlQRG1705obSjABfIvIm5lzLywMKmqCLMiX5mp9wS5/A5G
6zeoKAPmtcHdKP9Kejd2QG7Yv5P9HTof3WjciBg8yeh71zBC+pWw1DQdyTj6pu2QguwJlDQ3dp19
TKFrHGvHtVZAIF8zbLWZtP6MYPy0y+a/IgPVH+v5qwuNQ+smv9xX/j6XZLSTfvoXwLrYirGpnj1H
nJI8XKsGiGZf1rx5afTSFX/QnKF56Yoyc02lps7bcW1TN4WXgWJCyr1p/7KccefRxYXRg+h1o5dQ
BrHECrvNZppmqkugwNFt2ZTWbi5LQPYupy5hAyCSgDmxKnVvc6LsFaWorLew9rp5jsnOe6yz4RzS
0XPKQmAHoscV4xgh1WTtcwiLeu3VGWhjBTrMdd0tswQb21ndVcWXL0RP7HsmX6QBYWvbzfeWDbq+
d5Tz3UhQGqp/mRpj301U+qH244T0TLQ7239AyrzFTMtJV2/NCBtsFeEWd1Iicg6rlOadQMj/o2i/
sUeoAlTYquJEfejS8joUpII6pma+uC4w902H1a9yA33J4bBiZRtcgNA4V6JZs/lwP6cCERJfsO7C
d+T7m5rCjI2rMV75PLfQcJ7tNnvvRnuRIZMvKzOPowW8zvLYMZNAX1O/plbhhNjULeVzdd48FP74
0EsOI4EJOzCcUQ3dsGfmy+xrzkCymVJKWAMv3ruMd2XSIGSHdrtjUP2XZnztXWTGm/+nE2WXUWBP
Rs8r25/Syl6muvg34rxcR/0EayD/KcMcv02ZSnqixt85lxxK/fg+V/iAyFA/lRmtl8bof9F/++lF
4bRJoT7uMDOdhQefSnFTOqz+t7aDxJMTQhGIjaMfHlWCfkRVy6nFuzGFM7I61YrQ3HHeDcWpL8RP
qgNMSRQ9GJ06jbn+L9POF+NcsHXxpq6hhnKxUx+0b/L2xw2sYJdRJLH2BvkhJCcuzwVtheC+N2v8
zDbz9DjhTTWNQm1D4qeQ0W2KOab7LDnulmXlvtTDhPYcfVDmdzU9hinH9F+LtvmUFUmlsGA/pByV
b0a7LJ77Gq6VP42ctnKk5TR46nLcIgGdaiujaLHvaB9TkkTi9Yab01IcIoAe4le8dol/jId4Dxdx
PpYDDqMa+iQD2nM7qddQDMSDaSuib+GR3dHZJCjS5M1F8syN8+hoAgJOMh8fQzK8JuRnBgnArovc
x76ZYSPVsDUtcwLoM92bmVCPtIONNOkq8XT5MNq5WvmB8xTNDqvFBhYVMsO8NUvv1cH/6XowsQYJ
Qc1N5M/YcvvX2SO8DLzj9NITvP4smj+r6o6zGJ6KOTr6hXVrwaywElDDNgh9fmNzM1akBLRzctiR
e2P0WRjUh6YsrmTnXlPK8Op5ekFeZjMHUMn1ckG8KrhpA2mD9t+75pCIzMtn3ARnmFdXWq3y5Rmn
N4WZfnL7uMdKcWSsbXnnJUe51wQdh6MNT9YqxLKgabet/X2S23vTb/dFO8AcnUsgLM28NqX/3PlT
uENUuFs4xTYqVOBC82kr6eEzGqwH8KvPMhNvreleQxd7KU8skL04ocrJOZr1clRlE9swnftiUXR9
il9yCJFOEF+puCbrQaOVhc2g9cS9SWCgkY/c0Py5pi9RbVyFRbk23ml0vJJDhNxNRo0mWY/ugr7D
p1+pM/1E3jrX/iES7TWSzi+G83xvaGdXcpVtZj8KsN9GM3tqmrMM5V7Ywbx6ZU8/YOO8ZE1ebCkv
jwDBc+it7IT5wqdhYKWnroYh2Fjxl+TJdCHydWnKhfRjK/HKO4pVAw/2de6SVYmbsX5MbC4YqwAS
jewTEDyVes9tWP02YQCa22ncayInkLGUBv83uFbzH8dU+1xJL/8cnJDrzxYV735SMOWpGMfgOo01
YJkcatI2ndIeDsbsVMjlQXdNiDk9MjSUH23g4dXnYSVwQdvB2k1auXclLo8G9AuVW4tqx+EFvlFI
I2ET8hQ21qzpzDVPTQIRnflchyGPGhtPY3hvU/In3I5YIdXHMLhEJRSu/aj5HoCwdDOYzTBtbjMF
ROxwuKrzEPYEpOtltrEH9rQDmWXs3U/w4A+hNf3FtM/lVvXSywkLH6c4PkC7Uzy2MUkRWglQoWzC
gsi8xtXIx5lvu0FWCbgvCdJla4cl64o/tvOBgUaBecMcA0DWHJ47xDXmRI2hkd5x6u0G/F40VHdV
K05NhpkSJJD9zEE/peDJcuVDZAm5t1xTnlsuzEMIk2DrcHwnKAEon6Uh5+V0aBXjKD6gra1t/A1u
zrEjg9d6iwg7+L0s+nUTYB8gqBNkJ4n90t+CozXUSrtm8RXDQ96LzFUfJXmvfS9tEI6EOe46X7z0
bRgFLyIDvWJ1Plq5Vxjnesh7BpzW6/7TuvhM52j8cj0D+NKMSn0MWxOv9qhoSd/21Yyzy/ODXQLh
6LVuoajgDADWHdvBl1GQtlBBmx6cnAU8Cy//LExRfoba7y9UpgpeJASaAF30/mU02HJuCuoo/lL6
O4m6LJ53miGXYS8mXp9IjlKoI3va3yX01ILdnpHI5qWmMRJiTKUQD7LAjfbsDu0HHsBfs+6UCeVy
7vhOSRk9d/3IcJPVbnFl44luknlSPbadwTOD/AEU2LENsn3Qp0tm02wfCruaM0rDPVbvScHGaLLf
cop82KbORXPygb5sJTFkXLP0FkU26zreXtET+9h0P1CICKcAi+SRf+Yyn2qQoYBxaZaayArxbmEt
m5o1njT0REhtGU/zRM3s6jo77Q5BafrRRnKAfQxaM3kSOJX32MbzB0lAdlN4Ybs35iJ6mHTi7qrI
tt45GMLAnXRErK2o070NRfczUUV6r9EHXhyF2dOMqp7bjTggzL0uPNpSy486KdpDMHQ2KqhsDybE
vD2TI+dGsphL3AQ1CWJIEa0Hhxd21WNMmsacQYa1O+xWD7R2A7SiMHubwxIg5ArKLUJlwvQ6pXJj
dSCzhrobiWrhRo3l0P8XFqn5mo46WntO4m7pzKtvFc0UO3ZN2bWzgurJAd/DIqyJcJqL9N+YtMFb
B575zKsTznKdn0u6jzcplpUn4Y/9c2AM+VfWpP1RCUs9kU0NH81xYOkEg/1Zqwj0bktaxUjMhqYt
8myFI6q3KunYMQ428Jy07w8C0uRT5MXRxqIYgbBHS9k3W4ajw+twozykLzUHxgOp5/6/pnEbpljC
XZnlcP6DRXmEelCf3WzmB+gpu462Dz4m7MR2QcLvFFC9f13P5bpNs5GIgbn0rNWRp/8xRHsHq09p
SuvjGgpdHe1Fj/k8ziLrFYMFqNPCduS+8/vhtzB8eIbeVOwqvpdjwqLuXIQpu9TBV/CVjTx5DWb+
ayuRx+6XMMcQcrEz/zmzAyq0w+J3NN0aJxhekgjn8ODcAwi+VFh5nGzthfjGPTk8j5LYj0ssaxyL
jPMRutx6Ekb47LauvuVuYZ0Ahetbr4g9BlOsdnbRl7yK2ZYAY7SK+zCa+l7TNYPVpI/P1MZSb0uq
52HOq5AYQJMR61Igeo1FGYWRgI5QCX8/DRz7I8+qHv288PaO1cGGo2aXcL9LAcSoRmuVF8sJOmK7
BapIs/HTYt/0HrQEwrBgWTWuf6FNEDoZY4v2pAswufE2Kdi/oyIFtnbbIjoIquGupJLZsHojWCgr
ilvkobS6UV3tbWlVjh4tEYgn3m/e+7JboOmqt1toJb55nAD8XXh1cIRM7AlXVKd48FDUZCKqk9/P
qpGT80yD3SYikLdu2XI/dV02rKfBo3aqdb0dSSfgQ45JvR1gn01HHAIiD8njg5lE7qHLpXn08aag
6MjyFTK0/xr32APDJhmfMlxHGwJ1r24sRoqFx78mLTHD5TVRZImQuG781DnQ611vLcKaHPqbamsm
kF3QLgqQunZ8thiYyVGP3a9MG7Qkd7SPNvydXeH7IdcjYEUatIy7zXVKBiir9p4wSXJCV8gPLc6o
N1m2bD9tj/zRSFoLS3pIKCajjvI9adL6pAT/CuFrfgDDUh7iCgRzxm12JnadvtK1qb5md5rbvY7C
6jYF/vAf0cwATluSXFQeOevRM0jxYmJ4ZxoSe9dVf7rnCDX5SbwRNjTTdU0T2tFXqH7gHwM2bc1M
8IcD2bA8WR17kKuqc4IXuH8oJyDJ8PmZGu4Ox2MkBXcXNVFJVbYXHsANrLLBC1azGUffYcKSNa85
SwxEwMQ6J0q3jl02yYGqa1gvmgIcyI08M7pRbTspJ8oa8ew92Yw6Gy6h4jfo3OmnSZIOp/HC+VKF
Hn9dF6sAXoPxOBACJpqbip3Cg/HXe3a1lkVQn4wChypZaMCkzUB1c+QwpY5TNRypEqGQBfZrfrdr
1wDlPXXGwh7X377lIAcWPViQqBzb4yBBToVJuFgm3HkzhAPrkEH25gt1UsPOtnFr8XAL5c4XeCCn
fPZ3ZCv9cyHz4CJF+C/Jy5/C8c2HRnJ86e0uveEl91ilI4jL2HwLG1b6kF3CjSAnsw0HQOWNGzS7
SBbyVMgie+6i8EbP3wIZ66OjkytJvUhVnuhpsNjU2NU1qTz1FPcwyBSSyLYLlHrGbgG3QOtx1cdQ
EsGsc5Y1vPzdjnvzR0QieU4ntD6/hVPNc4sWDtftPpPGZ60XVkFxbFzLilc5mtpOxRN7c46fEIZE
jHggUd+fC4m2Qno3XmW+12yHuMXcZzUoxzKyujX6fX9AoDAeJ6tBqhsF3GdzZDXTRMB8ybrNF1Iu
ISRqzGZcHYn/jzS2wO5ACUzZYofphTf8OZ5ke57qls5hYxfwSYBlD4ALjWbQ0j9pjNM/0Nlk6gxT
EvIdRbfjd5YPGRCFNXD9HMxkDY9wG/Glk89XNRWyrQu9GDOe6Zfzo5GHNeDENIc1ZrHg3NEPJl+m
rqItJgaXY3DqesWN120TKnS/qiHkKFHH1VOYqeHS0Ji0b9Cd9Mb3EsQoj+aXzIsxWFSZf26IvB4a
wdRi5AQX6LPytpJjMWkfkT2VKd+nU85IPkUNM9DUzVGpJjha5gy1nL9SvPqhbW6SLqTQaNTV0zgS
bgrZJz2FCgiU4rxHfYdIWB/EPACBU7Cz8mmIPkSmNtao+FiZpsDCVTvmATBu09LfI5avlUEFzkft
0NCKI4cPyGXyoC288D6HSXUH06KFem+UXvQ5DbO3a3QX/OalHnamtD7zJvhP5Tx8LB+26qozh/7C
aEjRCy+WW5opgl1hShlBShecBcft4LGoPaeFv2TXaTrNVRSfvXm0bp5ZTj8RpMh707M8jgwVkA1t
P4cEwqA3y0fyuf0Z+9Vwi7jWsH3VYhuIqdiHbprs2nFeMFdJGLNzNMIjhKn2XrX02nTjnD2rbMQl
Znl+RqnblJ9zOlr4FNxquOH4p3KQ5qN6bVutTYcJ4TEUM3InCSb+LFDAk5MgfUBzT54Hlt9oQQS4
CZrFlFCV7UuPRooN2mClNoEuczdOkk/PKvT8Syg7+TgOyJ9bYWosHIZFIx1LSD6jQlkmFCPhPkiV
0UerXANnmzNP5zHInLVJFpwasc74L6IzEwRDhvIM9sCx99KYjQdqzZm2hdNQV5ao8M2dOliXvkMv
M26xM8OBc2vs1tpoZpW1JcC2Tgwe27ov8OcRjjO2EUh3ird1um9ktyB1S/7K5DjHCOfWgfUYJrzK
iYnudrE74VmPVfrlc/TD87fEDaEQferEKTU7Ll2fFTh2Lj+LkiDel+1DEgnjZXY0Y1tjc32R+Kgf
ZkV6SrSN+rWmAdGZuNlxljGaY50gV89T8k9MmVUeOi/hSCsTwBmr2uIc77f+fMWVgsnWSZY3QGx8
FU2cslRJwnHdsTr+wLuX/ILSnL1VnDqKXnrt07I25oRluhbztNmHk7OXeKad/3F0XsuNI1kQ/SJE
wJtXelIkZSn3gpDUElwVTKFgv34O5m1jd2K7RxSBe29mnuSqKLsPcKnylw2e1J/Kh8VeruMZrx59
w88Ryv/XHLvqcTS6+aoHk1+iBPrwVqQJ1r18Nk6WGYSHpKNJ3Rq0ddY6oiwTN2Hznk2UQg8EEElx
BO6N2If5XtI6dB8q7PGZRR4EtHbMbgFciTuuhL9qVrzcDeR3+ryZsrS8RGb34zdT9BQlHmOsSUWV
9rLhnas27C7SYsZ1KvHbTdHM91rXEZXfXjDQlagNzBdtBjujGm2YyczMiRMaOzPFb1LwiCRjmtfJ
x7wkPTJG9fUYJOYO3NzIRG/eUgazjS5GtfWkoow1YL+BFT5utB1/NcDqjxXO/qfIsrvLXBTpH+Dc
hRmpKkqTk54uhjZfltOkr+S7bRnFqcMEd7Fas9/4SD/HuotgWsfR/GNA+wFhAD2ycYf8YQjT/BbA
u107ma3wXC4hhiHEjJJz/UYFmcfdGEtEaN5Sz7miBbJyJ59GOu7zzDwoO07nHObAEgEGmBZnVc9s
E6INcQI27DNXougSDg7+Z/AzT/iphx2S5vCq58I7GFPjbF2jlwsZJPvGi+Xuw8pjCh4D+UWSPf9I
C6+9dY4Yj3xfuRvjNkdE6pvPOi64cbnwGzu3Se1lFILD5FTUR+dFczJEqa+dRy9aExnhr4muu80F
LONBSXGfsdOYLPPufFExsi9KX/AZlMaHrVN/w0OZk8vc41Kq7BxQclWmR6J94zcml+bOHzPzMIFC
WA1NZ2xCtkrcGFXI9g8zvhbZ35gsYK0iTI5zCGK38R0+oqgnJZIzFGOTN09S1MkpS9mcsY2CHVTk
u9DhrMeqA+ftdPm4At+PwMfR8CzsAMhKMgUbJXAucS8glmJ4LSqW7H5raMoBkW2M7LFPhUCBbL0p
sbFs8jYO18QMltagipN1RWc4XHn35M1Fsy8t51zaMcR0X3s8iNHxwL7yvQsYKKZ6QNOPeS55uXfh
RDeuJi7RHE8Jtxl8X1eqNtsb19IEYTJ0XxCaxM6mLfrA5OJshVNGryzzpC/tECm2/1eWeYiTp5pv
LFG/MzIe5wle4xNL9l1mTreB/WIDl2HeNpaVIo7TE+SkZKloNRr24xzrr4ovhNQYQAssmnidcipL
dU+gNqT29jGHo7AbTRFyxwCg3RFcGkI/YmpBx1IwZDbQCq5u6IAYtHp9Fxv2n0z9Bx0gY4RYF1e6
IT9djbguqIEJT74fHQZlmUeAHhKjEItV6ICt7Rt9m0w41laAFZ/bXX3SYqJ9jqQ/WS5CDWtC21Ce
nLz65XqaPOeilp9oHMZ9lxCsGIuEEQeJD1PbMdA4nmq2D5R7yQ3GVvYanBQ8YWm/UiqBWaAo/8D2
xvsm9+gYQqQ48Dp8HIBGrmsHE3s2uUABHVu8F3mVvTL3+efEhvGQtz2+DQOc1JwTPaI/b+AwbCRn
LHIMqm7prqPSucZqjrAXMPzaDBW7xjPf+Ft/ylm/JVHHe5YF/KA7e9jbiwA0+tKgDlsn+9rNncc0
LaBphTLaeWManhBxaG/qdL1PTGg26EPOdiafdTUKba34QzSVEg630gALRA0CZtNHYB4DCW2TMqqX
lOga96mYzxb/hP+YcmfYh703APjgAjBr0wN10kigSAXxmrHCim1k8UlESATwmTKeIVOF6YZinX8l
LYNbnCYvXA19UjVGQKRxMvnTfd85931kH8UIEmUVDwE/fBK7UJ+T/GcuqLYD18V1LvdgEBBRD77c
mu2/mehi83qr3BvMKGuMhw60P0s9qLrLtqh2/XaezP7Aq3ikGYMCq3EgkjxrY6LAN311fJUcJqy+
d6VBZaNqCb86yQBUYQjbnVNAPMsiv8dc2GJOcHhqoPFGd0QWUTQaXHWh9u56r32ac3hQWediiojE
yChP9mHVatdfCzwU9x7LB5pRrOp9tLSeqQnsNFU632oZYZWVMnLpQT62zJEs41OU3NFxkJ67hsYf
r5LVsdOy+BqzMWYfxE4ENrBxnnQwglPoTXlCZZDPw4xQUQC13AZuHr6YPHHwjBHI82xXfRvEcI5s
19mxz4ndFO44vkPSrChisLpb33A0Ao4NamDoh5NM6abglck6X/HSuwUU3NzFtqXvB5cFugOJCF/L
tB7gOLJDzhQGaG2qbdtpm8txerLFdMlVIDf4n/pT1prdveIXj1igQ61RHvsX+JCgvH0wDiVZtI3d
xH+lYdevgFHrM78GNksdgKRyLkZ6kbhyRtwnKKtp3J1JBPWe3/YeYnctjwHqWGgCG69ZrTfBIExm
r7w5ecJkPPYzjwxvzFSzhxyEB68xydPkbOdm1IEptvr40fKmHAfJkJP8pqDdKIrpIVT12awjSItm
8Fe5uM0LlV3svHB2md9nR5D3Bu15Zrar7bq6a7VGk3R4Ei/oU3cHkKBFCdfGwVOjfaeM5lYHab9p
ucWv+HBpvvKmW0e92xErD39Nu7xrqzYkja/jaxn1BBgIN2PGCvifVtrS9gaqYrTrKjGfTLMfN35A
TSxYQNI+PjEJhRXvuRQ4VkuiihxSfZ/nJxFlVXb8NBXxwgMXBLmuVfoBlvZbizykqk1+ZVZAAImj
ETUQmDol/wI7ENr52WWX5/RExMQpkRWSmL4LSFRfs9+1dLk0MYXHCITctnK600R2TyNggevDBU1f
0jWsdWrtsqmJdqVv/XPDMOenqVIqPybOItH01aeGfe97+S/54Ri1ABFc8HfY+IX8MlBRgyAJces6
3Blb61Xi9L7GlaSoGwnwDssu76Is/I5itAdh2vWLlxmsrl6RX7HCID/M6feECfVpoDUNaBeuGNhg
y/mMFlYV1O1boUZQVAU5lqTLfvw2RvUXE/4pvNAd20kZfPDDcVlS9U/iAicXwED2MWT9ZzC33Jkm
nFedaajnJFNIfjFqb1kU0MCWnnOD9MgB5St/cMvlz6nmF9NSZ8x6pLW5qW/7gII8DaRuO+K6WNd8
3QtlvEfEZ/YG/xj+Nqipqh1IrsyN2Pcd7MrQbZpTgOt81dvpm718/uxW7l7mY73B8of1LWBOiLBb
ZsBy1wGo6o2eRvmA4Blvk5Ry574Q8y5ybDhRfeoTFgwSvmJJQLtPpZtiKwb2gYybyEEVJP7yWOTn
sXEu/mxXmDP79DHo+3CXwnlAfYrxdI5Dtyfc8Zragd5yqn2vvYC6JtfNLoYDv72yrJxWOGUiBSg8
9054n/AD2U82VOA0b5bhUahDxI32boIWA2JRvdRO/uwbPSKgFGebU/COIwBpRBgq66qiKB0Jkekk
8O/I9mG7T2Pz3pqNY5uAqipnIllG+p7PC3w0hIwdRF1FtJVe1Niyf2nZxKjiLnUb1YykSaj0UsO7
20ZqeGLbBPdodSGKUYuJth/Eig+2wNMlxNnJnX/5FCNc1VW7VXntrcWMXUDbQCKDAAINLRcBCwfu
lLjLuwvBseZoNnPwwYAOU90cSWFMnX6Lmjn9RVqjUSAIg52MxqNhFVCna1JstonIOiovIFsdDwe3
4Vs/ZnTRRN1Y4Ycf+WWjtfwuiLiyuZ7OdxxYFKALENAnRxYcmjRnTMdcrLKYUSCOCbYdZ8ZG6+HX
XFPCYOzaISAOixsdQMRQbLkG0fJSC+8acMs4AhoLmG3RB7B3P9FHBUuQQwOXFWAa49B8gffx37u2
87ay86kXLKnwKiJ8DO6k6d2Ycu9qqo7sF6z5eUpy7pbAXofK/acs9oQUMuIm7kv/G0cIzHxXjHek
fPDt6ta+TJP/NrTAxHyr9t94Cg8bfMhqE9Bmj9kqfuZkSganJc++KsdGopujh5qW4fFQFN2lrAzO
5UUA5cYbUg7IHG1OuGq5LagUPZ4N0D0I+BNnHxAsi/bivrWpbXVA3ZzJ6RLsjVXzzu8KxMUxi/WJ
jEPUryqQ2SsAc/3FgGe0Dbth+uf3tvNa2vwiRkkwyr0f0KABLMi8NgYBvLiIjOfcIGtTG27zr+mi
aUMa0F/zSXlnKm9QvmcKfH9CKjWOU1IzQjiCG5QkxkXRGaJTY8XuwZtld7UlCfB2QmfkiW8/N41O
jnYu5JvtCgdfS4h1QsvmPs8VfPokDyicj+OQr45NAovlb+LAZU7IgZqWSRMC6Wr0wv7ez2TxXOVd
/DUmHtsx6FK9qkmGcoqIx2eKvbI7MxTLKzpv1mSU5SWcC2yKfrW4n4wuugbaDv5xZXI+wR/qLZ4w
PLoJqSV7wiuUxXmNIqqnnWfy8Bdm6vwJKy4RZuA1KQ6gbJh0cjBPy4xEO0UGk/XeFINzoV+eYxJh
6uNQqmY8OZYRd8eIYljSSxlE85YMmivRKSIHxFOQxPJS8UXcFKKVD1FbN9ugK39S1fPlM7A8O26O
MB8W0W3ksLBpCn+X1zBXar4hO9dPw6MhWE6ytspfY1FQEmA0k9usdaKaN0wgi3Ayy23l8NuWd60+
EV1seVgS7gcYonkpoVFvw8wJIYYHNL+jmfNy8+hJLoeWREnKU/ep1Q4TS0O22/Jd50l5UbfXlE5c
U3z6/HKMZAM1b8UV5/+OFoao31QgL7e6ka9FXvgfiWJPLTG3s0XgMrAr66vswpwIRNXftw3v07mc
cOSn8eOIFYWQBDZJmny4N1KWrUhw4f3VkbeWvfbWqk2Q4YfOOji8KVZ+3/C+rfvgfR69iKvPMBJ8
C37SDmInDrupK0Gk5T3xFq8aQen1im/jHp7X4L4UesKFF0PyzvPmtba6kWNROJ+pUWo+IgieWKO4
4E2+9Zd6FiKM23f7uGbE5MA2cthOrGtZVMTqhjK8VtGcctmjxxqmwgFMxZsIm0fRQ25LkmJ+LgIY
V/yUEib7MMj/XB0V74QVXVQTk5An38C2PiBrlhu6ncxDpLNyPXDt5biQvw0ysa9NwV3C0648yVnW
XEcpoHa3pscaDbcMWR7Pk12dAxmVbHSmdoFXVNmWS0u0jaSVU2VTimPgz/51ans4alXpfxacHnAb
tWcjzq4lk2Azinu2DrJTloX52CpNKgsI8OwTUK1nOTfmpmpHfsAwfsXKsymAKRhvLnVujKfJmH5C
NaevcelP+yy1RjxkuPG48lOKMrjjkWGAbltyPBsu6LiE2owpFs7HTvf2DziR5BjG5LM4M4GiNinK
YqX46zL8uc448kqMk1/OGmJLLRmtE8RgNqWF731qyIllvfXMpP8bhW28AeVlrFBn6NQFNY+gMfyY
dguetoj/dbJ2bwBHsW+NybyWunzgpqUfXLOHRDQLUmiIrrwTOrNhSY98B1xu66cRDbSmwJFnzcLk
Jd4QZoJLw99StEbwIlujeJxYR1B5SCt9zSDByEpWnq+3da/4aEtebERDPQJzG0KH9ptXs3gyywlq
aJyBo86jzdlomSulfqcCoOZE5StPnKjHkPUrf3ZFM5FjDVcezjxgKbch0cwZNNnKIgj/2U03vXqW
+Ars6icScAmmMvb4xZQ19k8CkqXRf9sDI+4Sl4RdbTnwLeHClTZ8DmD0A4mwJtw7kqBbklHtHXW4
U1ulzrgZrXcnQzMIq9B/a+zB/81kB2c4xSe/x8Qx4vcNR0brIpcXPIFkIhnEfbg7iw8lLBRZ0KAN
gj25KuOdrW66usokM9TxGOg7qIKhaVknj+Pto2n6kiDtAGiEaOmlW8b4eZiDm2uH1nawVLIRNX0X
PmWe2NAN+UjRPDFKyM0fIP+yDfU34SnFo79JaJFnoqflzZlE/DmyVfEJtqwJNVWf3GW6/F6JzDkL
d6h5R7nq1XDy9qhy09lKK5l+7TgzvuHXWde5UkR3XdfYmrUksgtUfFdx/qrXFmMrNpuglNvIaYtL
gm3ozRuS9mpUorpPigyLXN1R69HQORavJzs0x50V2N0LxieQu9x6zZ0Js5JbSxy0T57B/M3/AfPo
GIy8DO3sLswadzOGYfueD7n7aham+RziYr+v6VLZBn7GhaIPXXNNkwmzMM+5GeF5cH6B6Mhd6HOg
rAaLPHElwCx3wfgKuzPloyiqVWSyoKzofwo3yq3QANMYowN2qpwZtMQwNzBZ9X67ICQs8DSm/VL4
NQ+ZocFLGw8/SREAArTJbsQER3pvrrYeVB18WoG7bwxA0y4IOyqUkhRLwWARAEYU47jR7APo2FfO
O1w9LZPEPGB/K3JPTswnPMsZm0xYSpSjnB3MsXjG1+rQDNGr544na0Gb8e6gLbYcWaJm8xGGC9ci
x2HTBWhTNc3H0Dc3Z3S5yc2M2UXV8w33rIjwCYbwyEiAKNspepWAujTSbMn9qSL/Y9Qfls/MpGca
1dLJbXmFD/GqNPFN51N3b4a5/VtQ8gLoPHuaDARMZ+6+KWEiDuDU7zhHq1NFWqXgsIczTz6gK+Oy
R5lcGVl1U60clxCltW6n7B8ixaVponHVdYq5CFgKRifdLSEtURyKeLq1Ur05mG2Y4qyYb4A1vuCJ
+I1SKKFTFN33IUVdYcjUiiMr23naJ+bb4IlMgSeu6nLeA5M5FmVKnzg67npMRmcd644TtvB+vDbs
H0uc/Cvf1TzwBJ42vx+cTT00LvbqKqItF0hrSpAGHjMoL106D+Es9BsYmkjsmPXzfTbL3F0NptFQ
a516v7YmhugoLXa19lxQfBiWU6Ahj52vKbIIG/0ZV+H37MTVknSkLCjLSIYRdGcc9Rnv1Qdxqnkd
SRgQhcS2BLcY92vThwsWYKnLreatSmaaW6laIg+UszUt7HQcAYR4QQ+6u6xEBapRujeBdthJbRCS
ipvFyqQ2ZtMENvm8hoVTFKF/wJAG1aoHlUifl7nuUgFnACct/DBAeKMNZyyTf3NfUqZGaltbRnAi
Gc0wofLFtSQfZTtT/UGDwp5bxZscjQfaST94BGEi1ZL8vef/MIrMG43ce+4jUN1dzl4YNi2sXd5S
HNFLvGr1IyarehO200lGKHqJRr4PnU87T54YTpt1VIlXjl0E8VR1BdtM101jPVUqfcB/hqO+ngjx
RG+iM2GAIWGNHncGtMU9FgFv5Sc4XY3e3laxsPaIK69jyKcwd2yASckENQpcpUYrPn03szfMSgVo
5F5xDFBfSufvIjL2vUXtfdVgQDNifYm9CLdVRChuYmkxc+dlCMHf2SGDXD071oqcwsPQDfIQL3hH
xC34SBAfWhDgLHG8rWf2KMNR/3QGsoBhl7b3svsHxVyfQBNSjxMtB6FxX3SjIgrKjutAITp1NCFf
c4EFqOY3IRZESPApnahG+c3IACCOyD+LKW/XcZ2FiDfRdAjU4Kj4BXuQElXNMtqvoSrmQ2nWxtom
eXFHJYQL5hRbv5WjB6kqTCALIAevUs8sP0QeZBtmQM5fLukCEXj3cq5hSTcjil4RBfu50984LI98
aOKMoIEmn9IMY8kwp3oSD1tWDBzYHVCynluTj0M1Swzzu7TGI1Ed/2RIczhM6L+72Q2aAwxw90Cc
RLDZRyCxeZy9GNNSzTHR/45XP8xuLoHDPzNke9aDLXciMKtjq1iq0hzyc9L2eN9Q4mHOcEFzOx7h
buwm5ITSs+oK7yg8YCQGuRb6JZYW6zH2ubk4F7dGbCjS9nXW43WaKQLQNuKf7Vdc/1JjQ4La2Vl5
yO+Obrl/Wo64pYM53lUhXiDlAFiePI1SUt2HKQqiMQ/+jiBQu02die8kfJt1Ytjj3kcShIRLPsvV
3ns41tV+jMsBdsbwjMvqhgG5OciwbY+yUURwZ43M5Po/saAAr42LhIJG/AHs0DSLOGl9aTkWbF2f
2gJBkpNHB5wXXaTVkyZjcWYFCnZ5otWvyAUcBLeYNrYt43VqTXpfe8W7yUzGPEyhvBgvQRA89m0m
oIm0AVoM5568FI/oc7yBwFh3LaIciAmeqWGs91ldIQrmj0FgPVSDB0SIdxbB4hYvZUdtSgtpDnSK
OmE7hhTkLuQW3nX4qN+CkTPcbElzkznttSjn+zCv3F3ezOPz7CF4Jq5eqGX0oHcmaJOmV1Qvc7/c
DLMXrTnnDocauNMaBPCDU9Qu1Ubylw+M/9CTFZdp/etM4ZVWMKwumNVXps9DAzn3RlHFVY3tw+xC
OErC7j51fLG3wChgR7/pqcWZrHPMGW50mQfRwxxOhm1p5GypsXjh58SuIHAhjktTQBC4mlGwW5q4
qhLfndd/2QuANUUcoijYjU/BVPy0EdoTN/LwwAJcPvQDxW61reszLhMeQ/PYEhZo+mOmw2hd2nAe
+6CP1tkC5ZkcepoCSmPh9lNKGxjZYsboEkoz4/wL90CLWb+KHtlqyE4ZVrqMw8GdAY71bio4/5kT
qD2GQd08dHDNAyUxNmNV5aRZYGZl6Kc3k908BWJY9KX6ERNM8goP4MpdwEzdXDl/hcGZcmsDQ+e1
4KC4BJ33S1fQawrleIeh5GVU+Yuu4wOF6ROpU3Fs2VjcfSwkqBejdf+FcV6uS5lSCqqz+0b231RH
XonHQubESYb7SJJXa4mcuoBEZ5+ztCyKAxY0xKnQWJoDc0iygUVofk7++FZjxmkSepdGXjIKQ1rg
YIiV7TUruU4RgMIiYErO0PlegSuY3PofwY59MJRwtR0UFGFQj7TU1uYBN6yGzdnGfD736XdpqE9q
pZimB8oCGrun/YVkuhjab2qume1q/D6ywU1uRFRuF0GCvJEuKjIfyl0Ewo3CpeIaRy4hSMJNoCYx
igwJfhI48kG59nnPCZ8sPpJ4ln1guyBx3RL2xBXD98sdz1HBd6yPtLFJxsgkhmhkx6YvL8VQ3c90
1CJGiHXlQAoWuDVb2Q9HGl9Mh2O7ZzPIUVCBlfE2kqEJ/ETwd58vZu3/zCNNmH47nK2aUpuM7sVx
Gq4Zx+MzI6O4o60KvI5yaeYJO8h/2v4yIGKshlEFz1XMGTArBzAzYWrij+BAgif1G6sP7r6kyVdT
Vz3FGMsR1Ij0IJsymQbQSLrM4/vRKbKHTpFBAJjuOtMeD+Y4JGu39O3tgjPhwFTiHQH2gfeH9Wye
X3wp3ulgZoSyjD8Zt/dQyBVsjIWWmqiShnBR7SM58ZNFi8fg2FsqXLd2jPw6Ra/cd+XJGqczdBjc
inTltEWqyN/F2FMKDqSVsalH/UjsQW4YzwlM5cvOMDANA3MkoMH7nZzsE77an9m0qOgisndiveE7
FVGlqUbataaC8RQCNDN79up6/V+AnRW0nLDXbjX8chDlXehjhSisBbTZuY+Zx4HFN8l0VN3Se6t5
R1QADXZIhNN6yMBDGy3aG+bkPzNJOe1Mf4MTjgf8Ts52cV+tXDWwTQgMG3GbisMImG0LhqaCGWJX
u7nGh+Wq8qJ0Me0ClTymoHh5VvCkzvhlYBkB+29N/bvjNfQhI85vx7n9x6OG+KLjEqJGFd/UnZgP
ec30CYnAhZG4Mm36L7C/wbjpq3UnzKe+dtljwp+gBfjmZA0EWKJJ/GbLkiyllDRLV5hghz8pDDR4
Anq2MNmZgk+pYXO3VUh6Y7px9cTT178ziN61cbsj2/vtccTxNe7MPmW9aWcuM30rP8c65rbMu4W/
J5p3hpmlVSUBqA79JU1JX0Py2GBfopoNGuehNrDQygWeS5HID0bcK6/jx6an5zbz9XkkBBs5s9qJ
2f9MUE/XOLzFrreGVyzln/FSdGLPvc3tGYBDZDEY+G6Q7IY6AdHbXTTD7AkVC8hHOVIp4/yzbeRI
0S1I2cG7hhU7azfar/Y47pigmTp44shU7RgFWZhiq1qjC3FO4iM0+7kFcld9JM5wayjz6XPzM+md
d7/ibK0mPjWiQd/K7t8bEDRmjvagWKbWZTx8tZP3ImoPKlX4WTf5V2y0m3iWpx5XgIXJty7dQyP0
rc2r74IurZXfBSUOS1/hC6WZzdbmuWK4BQ4RYyaltaCoQfsyx/+59L4EeXHx+ZNZYpvX2eGlVJMn
AqWDKZoaG4b6iYOAdxB2zHkz67H2S0WJWLSEVPDXjH2ZnxrICx2+trU/WXDxvCamvsX5mhxwnFEg
nss0pDXT7VlMzemhMMkVjSK7Q1u7jVJEK57LGLKG/pUisWwN0PEHDit1rTkxaF9OJxi/i83bGpkx
RcBRmAaWHv+lJBC8nuPEodiHfUJant51uv/DYYKfsh8xDuGLMGf9XJHXvMxa70UyX2tH34SBVkSf
6JU99LelRQ7hhzuq1YBPHru2WVtpF0KFn98s33mgbPJQCQv2vvRwDdTFvOdl9eurJSPS5K/0A7CH
m8BeRQt7vK13YIwPrc7V0W8wW6dRAmcEl0UAJJ2Nns4ZQz7XtjiWsB/B18WvVQ+unDriF4uoBBMI
v/awSqo/ut2fGs9j9HLrfDncd2QVsSbzRIz0Y5DLY71UqMektsqY6gEXpv/ivFQoPPVnVtGymcNs
4LC8L9JYUesybuKSVqBAUHCqCgwPqVjcgOO1SOgYjXvvp1fJbkYw2KRWo7Y6ry+u6PhnnOilkvKv
FRME/wp0Wm/eJyAUcP3TEWvF9rM9wujKuLdPIy1CKaUneNWeOdQinAHeWHWgb4ABcsIfmmcbDHDv
BepQuuWr0Jb/OkGaXxMNfisS88XuCxO2RF8e0glHMMyDeWrHi53SpDfSCbjSKbvw4LkVrCwqxXGG
4ewidE8R3CoFDgrEzS120pUXoyt+RDZDosSCr3rvnaf5LmO1WBHrXDpZGcAqwIJNZJ9hnZ8cQShQ
mrj2K+AXTdiTgqiZDSgf7Q5lru6o/50+zK7Zlcqjr7WDzAnGxKOG7WiadXVKe/PsOd7Nj0jz0Hrm
8Yh0GtrK5pn2zcm1HmfXf85Rilh3eE9MRrp1++LOyPwzRIfPaSSq49XJXwGtyGjC54RWa85xEtIP
HCuZwxoHdnlHmTaDhPw1EqvYdUPrHQYNc9ng6FPF5nNSUzrkTxQOq7gItp7LkOhn5Y0mtgft+/65
EXazlSq84ftFRIzKA7N1DBNzJullYsOCSEO5Hb/ly8c8gHIFAwFXuew6FxdQfkVZIzrr6E3smU+I
du1b7A5wvnq8ozyHPQcOR4ltOVfjd5bZ15QSH+oH4urVbYlfuvSrpf9PJtMtQQtnaG3KjazGcqdc
imwW33bdXVnkL2YfP5l1Sy2G61xtj2kIRUzs2KOvUQlSq22Kh9Qxq71K6Sxjobof5Pza+ei8HaGF
jZDirY6zX5QIXOVk9mnt605z3Q2XRHASyDLHhN5bXIGMYMOdCHRnMI2RWu/rApysn8u9l8XEJ4z6
mtKmgttyYa3P2Z0VBbj+WihAHWbpFVaHJ6ufMWr6MWWqOfCJpHR/MeDd4bG4emb+zo2cPb0H3lXh
MSyGTw/da9XXxpcQ1FJqp7oHCPbhdd119KO3BcuXBjgIzNnZmxmAq7wvt6npf3ro9BtziLhtJdSr
+vxzKv6C0rIHns5r23XPldP92Mq694fup0ssnqRCflGRvDRFURSLIKMesMcclDAAuIbdilJXpJ4i
+KPkSa27Wn8RvGP0piUEiWf6xIq2y0fSerkZX6qBh1Igu686H156WW/oROjWvkNQuPbVtSWatQG2
gT80LYGfJzeZpg/RVNH6gx0e6ijlfQORqCL8V+d8DE3RYuquX4xU3BNuCE4lJR+cDwnh26X9YNlD
f1EIPznz3KnEMY31rm+oGJAvddPJdWfL+hr7wykbMaEoZH9GU++UDhEoVA7M9Lqk1Qpo41mZOSM/
P3g+CYolzf6Jbs97Ajk1S017P8nqUopc4uTkelbFR8x9cCHb/MMducb52j8WXY12D59+NCpA7PLJ
FbN9jqr0BUX3RYfDExoesCDtMIEbHlO80dotq83o3Em8NAyJEAfhjH7jDvM3tmHTqVdPF6DFHS4M
6x7AD8QIp/loUyqSYnXDrv5eEaZd6UxdKoGyPCggnb5JA7GeH8uUSbceU2xxIn5Upf+OzvpWToF5
GiWOBTBhcFG7BZY5UysTOC8WqNqNYXMdUdIaz4jVr4QaHui6YTWHjrgxUEDFEB06r6GsABbQqodJ
NSbxP1PrexDOYvHHgIWgyuetdgF5aOSSdaBJZnsBmhb/FcFzjxSLCPDNBGGnAQmQVWROiQ9KkXI3
5DRvKtcGeW2BcegG6znvI/91jG3i27T/RinAS2JBPzIOqAUnirsaoynaE+dBCC7rgzUWjxhlMCp6
bCpJ73nME4A706qK1sKYnrsmerGrBqKWm73ZGiAT7oEHzyegHNffgTfuQJMbW0gAhMoSFEcbN8fk
FvQniwezST6yBCVhcPmWKp4b61lSfSZ481auyXGAeRgT+oLe1cX3XFlnnPDhNrfws2cxztAsjtu9
tlKKh2sHq14U36a57UgqUMXT5Vx1WM8Bjnfdvy4humDvZINObuXBV5I3BAEtDw5VjPuqHN3Lcs/Y
c7A+DUIuv73zcTSp/5nhxUWotlEL/FzPyt14E4I12/elFYjzExwavuzPY5bYiJjWV+j1qBSh9wAX
ZYE58GO1DMt79fL0DnGA+3wexjS9w6AqrOynjszkxoKerZoBvjsr0rRZZiVo5PkNg+F8EG6PgR/9
+zp5Fm1mTcRDcBw+bdJaSF/EFtQY7QrVMuC6yXc305BSCcPZ820AKCIEJVHmRuXVjXP18T/OzmQ3
ciTbtr9SqPElLkkjzciHd99A3rvL1SvUTAilpGDf9/z6t1ijDJdDQt7KQQGZiWQ4aTQeO2fvtT1C
DDbkWQ0LQOzO2pDmto4goOECYIeWueFu7Ex8oEN/KiapMJ6FcE4MUOzISpkKJGpgzEXb8qo3pxf6
72JVYvUinA/QTQtkheU7dFssaSRIMih/q/LxV0ArZ9OAWNi0zqwxg5ZjVpa91W3r2OqUechFR2aN
eM9Hy7uwdRQPmmPZC7tgMGrHQf9Bws6qdugntJ4WAyV2Hn1aQ9RHRXcR18JaYW1jO537WmPbghCZ
/IHijdlsMM3UDKbHJCNS+xJB+US+DQHUmU2kwjjyfVTxVTirTC3QsZyPk2JNe5CatJnlhT5FuplX
D6TmxKu6t/RLx/duiKlNWNA4s/lx+XVgkVJfO06xaTLrRm+b5kFDd86BrNr1Hewft+zfh0p6nDWm
9t5z7W3exIKCAvGN4wTbioH/rcqQUoaJylGv6SFNKB93QTjpJqnhHrEzimgHjynmatR1YFxZLx/a
msGaHqSEfwxO/zpJUhpRwzASI9YNL/1kLSpFDEbjeek+C7UHdn5xoSvDWo12cm/ZabdjqGJtCMkl
VNBg8SrQ4puSeRMRoFWzJIiF/p7RvpgI05ejxo1su5m4wYXK9rVIekCWPWyyqsTMLB08MxXnl5T4
WObBtOB1ZKV6zKOL3E5sJMLtLQ4WRMB4iR1j/J2Oyrpvcj28i4LAXo69duf/J2M1y596w+uXacIO
XGqajx09d0h7bsnIaJpi68s6vXPaej4VAYJR7X1jRLdZl26t0FJLE3kq1LeJe9oa7pL6JFkbaGw3
nWl8CA/ESjeID6aBcp5NTJsksSFIiL8ocdEaumVym+SQnRNJscGXRtv0sZUvLLSaB3h+wPEzW0Ak
J3BoKkaNCVKWLCJ0tvcgF5jtFPU8NERS4A7aVUdDbJk71hWSy5I6cHxwKrdbGfCeLvI63WOnRxWT
U44UubzHzDYD3Xv0cdoTLPVx2yfUBkryDXNDWuxFZRKJkTWPasg2rhc7F8qVd8CVHrGclAf6iW8t
Nnuvyta5DuojJby2C9nLGguGFwQppLazkci6U47GMYMj6yKO1KYsgbTkzZ58g3fUl0fdIxk+47po
UzjfZJl334Pf9yXHH91PX2OGC4wvQvB5FQkC2HN3jlV/VB3ed8yx961WBoQCYURxKxwXKWqcNd4d
grmKiE5hTK5IXrXNASnQm09y84UU8Km7Ho5bmObGItVpuMSl2hhiTv4F+gLlUiC9Mhh6ItFvyu3U
1t1CFjayXxUf4a7567ERNx00lAXSPxB+RO4trGIWOpFM9FlXtHyKjkBOEQ97RoSots0sfqz6Fos9
Z2VuExl1GpOFMsXNBU9g4Vi+O1vkGfuWdbycYjh+ThlUvNKKNa/FDyYJERS/tB06UUn4byh0gHpq
q7TMbzK0jAe7ZQbrIZjgo5beQBIPWbHkPdKnaMGcD9BCCbd6TUN29CbOn0OVOMshpu01Kdvep1ou
OWcVot42cwaawvt7QRAY9AHHP3a1/E2zpQL1U2Bn99SWFqO6YGIFFryq2kUR6k9FZJdrLQ9GpDI1
M7DAuKgIx1yjPMHJ1BnJGk32Ffybbqm86hlAMU9M6x/Dmf9DG2PaVQx6d/jPwxWVGR01TmorV6GB
rKKhvlY6fXroHVcVM+FjWJUgOA3ogWkf7+rQfCIehtAwB3pX7KRPYd9Ua98e5hAl90PXjb/qDrij
nzZ8aGcNLtqIAfeGC0qsKZxNPtuoYrqnXNsHEDDf+Java6jEcw3n7UGD0H2Bcovjvs1BGVlVtgt9
cTV5UX/Vllq57GQ1I+1EfcPCMF4LuyqvWzdEQqIwHl8YmYn1tBpH+HTBTg1g8kKrWwZOcm9o2sa3
U2Q2dKCW8QxmTXXj07X7DmoICfRp9RzXA3xDh9al0w1Mo22GV0V8b0gv2gXzjLdOSta81a6DMEr2
laVvYFCMKxL6roK6zrfSNdw9C+O30zWUtSUoadtPkcOqx35Qr6K3602oxbtUar/0LBA3SVVQOvXU
ATzMe/Spd6Vlch0S3js/BYyudKbHQ+Lc0jvWaVuBBsvjFwXzk/qrFHsT1HkaYzVEenXQer45bk8A
LHnfTDFbd06bgiJmZe56yEOeX9yB/HAF4v0ZpqgmElcb99qlT7eOG3rBKnIPItBuap80QNsnzcAZ
MCKbwtKWUZHfAlpsNmaePZOXo1Z6bxxlEf/VJhLDeooiJzCcW38+Mw7Kei9AAkJvBrUWzCIniMn8
svkIj7SIwRJ5nlTOe5Vle+EiQ0NsV2+TsEgPeguOiOEbejFN582B9HOJCpcoMBotZVtCt2j5vGf1
+OlRTq6QaxxQir61UcYHoDQPysnDrWy9vdFWLxlnzGPv+XjO66Fed1b/EWhACsLaQRPuEmQu9LHc
aTGoHHotfzHSvDNTsUdC9pQHFTYGNEFO2ELKqxKE2OR5DI9ag4Moafr3uCc2BNzXhIoWvrI28Yzz
1EFMSPttGY5TdC2AFqOsDW4nSgpCT5DwgxgDP+9rVPwyDW58n3iNuu8KXPZVej3irbtPXKO9EbkE
Q6UFNmN6jLQXIh0RELuePy5MaROdLirbWIzIy9dZ6GmM6uzBvbO7KborHeteEU6LkynWFmE8zNJO
+BhYHjAiGYzP9SLmlBw+TAko8AiX4o4OU7fpdMHJ3uglR0mvLG9NjzB7eln2GjglTXndSzdZ1L3o
cxS7bMbrAo4htU0r+EOSeZgDD3l0XMdba0L0G50sJ0byMr9PDH+69DCPzG+vdVPNilDlFDfkxLzr
uR6s2I2CFQi6ZzoC2rUnEhJgWHAriv1PfWDcyyHvF+J5vH4TcS9KT7rjmOOHF7DkDrgs1b4hW3CP
EfAytpmJ4+TFUVCR32nIg0dgD/XZY6mFBxdPBN/77i3racDlLqcRmp/q0BiMHkisMsfSBhUITZYN
nM518R64hOsI3b5mbs9B1+0e9c4gi8XnbJbYIR4fU+H1rYrf5AEh8qoB/NSBbTIYt0SzH1DTrcKg
I7OOkd3KmjFXzPTn/3bm3OsZKGJSocxN3lB1eTYeOWZNnK0SWqs0TBjoF/4snS8xs6M+gxvLRLkq
4Kz73aeM5mKGhomWpcygOyybdO2Sa8y/9MupmhZeIo2jyDgBpnYQvBlBRcizhjyHUVL4mQROAc5I
/uKR3rhmfoyanEygYDpMOhMSoDfZs+iHdQaBe62MUeOApz0nY70p58RTH+m57NmYoZ0vvZJMIIOj
WAF8eQ7ASJZGIsi9p4Epm1hf+bJ5w5jar+LQDbZZo+GA1NWuFcOvmrZ2NTqXde3mF9h9cSRFwy3f
Xo6/tnMTl6C1QsQth1QvrgPQMdA4XLGWfd9dKg6qSqcAoZGaHjCLFivAl4riGT6oHNRIcaYeHeFG
l23O4HI0YROYxvSC4GFasZWMd1D92wW5OqjY4gxzRJph+22t9NLi3VgLV2pLQ0r7lyNLdEAuyd9D
A91uIJ4G1ZNTl0tzalqyjxImvB0049g1m72I488+jG94Z48ctsut04D8sHAOcZB1lxrcHEiE3UGk
/Bl5c4kCQ7O2KRHrgE3CDIw2BcqyMBleSzBwcLzM53QeQuJugTNS19aSSNdp5XUmpzELiCmx6+RP
M+G9LUwZoz0FMDOZJbZeS7tucAKtQgNfHJoj/aZg22bQW5HLVxqYOiQRuh2hY+glONs7cVpct9nU
0rsA45MCfF9Aq9gbaE4vAHAgeo+YceWonYAhThjgu3pRmW2/73vjsRsRldcdfCdpt2ykuLgm1cpF
mjFlll7we9LdezelLTXHoPituHXTyNnEFgrcyqSHkkqUTCMal2XXaSgbcjDZFDTOsumZK9oAOa6Y
lc7H+SBzsVJW3l1qdK+hhv8ktWncJ8IrAAjh3Qx4SVcTsJiug57MEeOXFdhHQbt2peuk+Tgtbxqa
Kdqyvs2Xp6syc81HjjBTRe4zEw38S8QE9Yx8o+q1nNAwFCW6iCjqs1XeQFcqGuc9GvHER15jHMaZ
hq3hlcehUu2bWWpEGp2OL2aiDi9GzHxTjiOOvf9yIgD6kFbjVkzebzJbGOAolKJaijyi71tn7xvy
k9TM6q5W85em7bxFMSYvMqmcAxiRblk0NcjnbrxUccaZHxDaAaEBeCQ2lWUNkoB5nl4uW+AxFiVM
Sn/LIK7KddgIYpszjlUaggrCbH75EOhxg6HhdCMXJQsWnwU7kHugk6g4aEXDU8kJIFo4yMiTxejG
1kMhpfnMrlVso9Cr4EMV5taAOrpq05aowylpV/RotJeoq7zHBPXeGyVhRTlQpO9eaU6H1OupP13l
sRuEClWaUNEKnXLEtLOfdGgJeqnRgh/p0BaaOR1pnonbAlk8b5CuHu126G4Zlebhhh55/oydsXbf
egONaNum0aJwEVXbYYELNabkLxF8ltadUQ3hFWzuPN0A7uk3ZCpmr0UHhPCiblPvvmhz89UJmvC1
H2gcj6XF5N0uDevg4kClxBtj+6pPa/JB6jGjGTDqqKtdNpBINS8qKGu2uZaPClU1XvrAinE95Jot
tgW9ozVkw3YHioDsnKTDuhD30fTSEGO4Ytfh/cakSmS9qMgVzW33qgQ3cmOSz73uhR98uG1d09/S
ErXwTXwt+FRGesfux6ANiFhoVR0LZyov2d+8TWaDB8P1BCtFlskVONJ2j2dSXhgh+2ldVdSZWfUs
NSs7xH5jznFbCE/mqDdOjx8yA8Ct22JcVy3oox693ZIAddZdGR6GIQ2IsoUCvlVhimaycNWqqXlX
SRjLH/O8P+qJ8h9tK/6I3Mq9wEiI2Xg2gusOYklIgiPaEAhxod/W+DGQeRLo12K1yZqlZefasbYH
uhJeOr7qE6Msyh4my0VBgENjRf2WUDsTKwX/g2hgEW+eV8OimDqidrNgfgmkvsfcR+RNlVhXLqSY
pRdZ8Q5AunfvejK4jwiGwJnlJf4e8o57TV1cggZP7XVKPQP/KeH4yhQHGleCMfgzy0ZEQHoVX9dK
hPXSbLOCIAknwumKzbJ+MBuyGGjym871OIrymHvYAJg4UaN1ThhA/Rq1N0PVKadMGtB0M/qHOkhT
2kloAPDZlU74Ishw4jCDowDME3Y3UPOCioYSl3YRVNJdmMfGVZ3lART/SF5WXestNdrKlHg5HiGG
Pj0Qn6a78jVhX7et7m8CQoqP/GeZnbaesfYTKvJmMhpECWZ9JVD/6uQbRTGlDaOngR7gwpvakhGi
AUYgbPlm5Xbe35X5RIxWE6sbPVDJ0QaiA6eogCdZp2GOZ1WFRxGJ5p4Z1F/RQGSdtE13V7YZHRO7
04wLyGkOn+A23/p2guWKcJGlZUBZaVST32m9sN9raZYL38HX687QLFO2jLQxtf+uHBfj5RCF78y5
5KI3VLW3Mv19VDFp0bSL55w3cEnwAgd2SElb0dQY1RBbiI/erftHo2D9MTorHwenjq/m1+IWPipk
NZot9/RKEWnLXuys0E1e9JxJwkVTtj1AP2IRVrbt8QWNZA1FdhpT/ZWzEHt9b9b2EuV/fx9Z5HAZ
VXss/LY9RCXBmEloZa8NXNu1G+YA54ORPqrDf2kRO1TgoGDocNjNk07mK41foek7lXZvMehovhgp
xEaSDEjSCpAtrWTI0GfhmrXbQy3o7cvK9ztsgxanSGBjhnjq9XrfmPlWA/1H+JjpcyKOwZoOVr5r
6DXaW9xYxSNOFePYRz7dEmb7iNWWcOvKFQ4gk57RYB5rTRLXmEFfHPrgvks6d2u7sbuE2jdd/Ptf
//3//u/78H/8T5gxyejn2b+yloFsmDX1//zb+ve/sCrMf3f38T//ltKSQurKFpZlONJWQvDP39/u
wsznXzb+izdd2Rgj/D0RjABgIt3ABo7l+uX7y6gzlzEhOTjCsHTdsk8ug9GQfxYN2jamMItxBg0O
Q4dAPzRVBl8z7LKHIMua9fdXdb9eFYexZRAFYPP73JOrYgUxZYl7cqvMT4MAGf3ZKo7BzB77KHnL
Hc5031/wzM+kVFCcR6RpGtzOP+9mEncMDeSQ7ZoazT7Spwvq0Z3pKevCCYcN2SKb7y9of/mF8+3k
hs7XNC19/ud/e3wNwxs39hNyYPPgMhHlk+zcNe2Y1feX+bpKLB13DX0pphugwE4uo+K+pcdVxPux
t9Kt1Av9slBasPv+KsbX28fwwzRNgFPgA2zH+PPXjCzRAQ9/A8rVosr51dfxWmOcbZvMB4AW+xh7
lUb8KmSH4VCi7oZ1t3AwrTJtG7tuVZrJP36i3F0L6y/8Fek65rzE/n6D2whyX+7RwuPrZMDO8K8Q
U9Mb7Plq/vCSnHuYvI+6Y5L1yrnm5FqjBonHHVO1y2JzNaaxf5+1FcLaHIfy93f63JVs0+DdEMIQ
rnnyPDX2ZbvDhrfPRjrJve//dsqqfmNu9dP+YsxL/s8NhlUpbFM4pgm+3p2f+d9uIH0eFcSakeyH
Ci0XBr2cwGgRLnUTzAOIJ7JiaJgv6qrtX2ltXOZjtjSLZGUQRsc8s/zhl59byeTn8CQN1plzeo+T
IoaU5TfNbur0gyH1y8gurr+/uYZ57icroQvhUqSzev78yTm3w7bGMdxrOBgxEkUSe0XlVleqr5s7
uxTFti9HNMLIcVCzxILz4wzCLfko85ultf/+D3TuN0su6SpUuzqL688/T1DAhwUaiQu2FPULVjvS
pYghj5Ll99eRX3+3wTZrOsLmKlztz+tAKZRKFU64Az24DlI0hZAog/QpjY/fX+jM8kUHa+lQphU6
ydPlC09aaxLEZVsagNUL4iEneGoBdF/VhtkM999f7MyvYqUYZC3ZQtk09//8VRjCQDoOabtLvKNq
XuziZQAhEvgP/4vLIPAzbcPCgHz6nri9M4RgMttdjgOWrM2FT/dJ63xUKDffX8k8s82arAJTSVca
7pfnBNXCC4Z4Sqi7/aFeBnmA38jG5kd8jAoRAjqJ6FFRp325i3EAM9Zow4lAgMbYkTtNb4gZf9ct
M7xt4dF2M6TuXjrT7PCgBRzS8aU8F0M6XJnRPJsivwMDCxl077qD5Tkac8ehouZl1xGB3Muhim/M
kg7pD+vxzLo3WfFUOErXhTwtOjpldoiONE4NOaTyPoGFNfqx8cOOcmYxmsJ05q+idHnJTlZ9Bssd
BSXxm0YQbN2huPS8vyZhrr5/aOeuwheIv1jyTO5OVyGsWxllQtsVjucdh6Y3nmkr0rkp5P/iYw+y
0mUNsnuZwj65FCaxTsuIX9x5OaLbtt0OXrH9/tfMX7KTj4LQLdi+tqEb1peyBcmzX5NEpuEYzhPc
MpVcpaK1iBfGBsDpLzl0uCxW1G8mk2dW5/eXd85dnmmfafIDDWGdfGinEuvgjP3GZIoTwUAHDSwE
k0jruvolTT0X14xdcHKJmsX3Vz6zJFmRtrSp2By0E/Nj/tvXEKKhR4p4ARaGKkd6EKuCevP9Jc79
ONY8W5VpUPOerhSzdABeBH23EynSYvSFhM8GEFJy4nlLAq3oPPxwO8+sTYG5WDoIDCU39eR2Wnjz
26yryp0bm+schh+WxNtSG1/++Q8zdfj9/KVccXpUkREg3sCcYty4xVXSefXKEs64CKHYrJqSwZc7
1s3tAE/lh4d27vdRK1gmu7+hlH5Slra+5O0jems/tE2JfIQpudG2al1FCRLf73/kmb1ZzM9NEvht
87qf3MtuyKYO/zHwQi+7JI+guSWcUs2Cv0S7SGRIc1qzs6fvL3r2B1LgWgYiFizHJxelBYT3sSUs
Jm/lnZcFHxrGMxTRP9QhZy7Dp83SXds1XcWJ7M/Fbxdh4Ndm2m2LsJ4uQji5ZW/jc7d+2PfPfLGB
4Llirm4ppk935K7PGRL7WMZSUuR+F1HkTEDI5xYPAsUU010FcPmHa5556zjuUfSZ8j+v9+ktHISJ
zXlI9g2Gf2ZRmQT6r9rwQunVuzDmHNjI0rYizrzPf/rwpCFMKQw85Cyd0y1FcbxXcSDVjsnPcNvH
RvnUmjTUcErn9vjDifrrI+RiFjsm2xcF2Ol50wpKOalKqm1RZQchsK2XXb0sAvf5n/8oivO5OlE8
xtMVOTKJTNBmuDiEzI3IquvUpPdThz/cuzOnk/mgPherbJkUxyePrYAy0DPimHYdCA4mkkaQ3dCx
rB/Y6zrG12mX7Yo08o1LJ2lbrAt9+Zs2X/yUCsdBsJBZqGIwiwIH//4GfF3D8x/M5RDIn4rj8Pwg
/vahyJUOUAMc+q4Zg3VnF48zDSLsJZ19+x9X09K0FEM5Xn4HB8fJpaKCnjsYEbXNw8q/wx1YbNgL
MDCJzgh/2N6+viZci5/Ej2Jz/vJxQtXfMNTziQgzfqXlRw0AhP71svaxzTCfp5b8Ye/++sGVbNvz
wxBQC5zTGjBKZh+3Gfi7WMPkjnaGoZ3+1/fP6sxLMe9rjgvWRqgv53bTTkLXnNS0m5Jp50wwAN1q
l/k/VS1nLmMDneB0JTiNcPf+XBI9pYLfgWLZ+rU84jxgVE24nah/uGPnL+MoXWFrto3Tw1Vdc8/m
Vvl2YjynNTh2rfe2+qkDcWZ921QKc5HicmT8z4v5t/UNcr3HRReiRMZUmVUrBebZtphMaD8tuXNX
gjaEy02XSCnFSTkrUxt6ZQmDLUXlDKixEigtxGWAu60lI/6HBX5mvdm8m8qStK9Mtq8/H5JBUlbV
8qHYpY4jrmMcE3cMRcbd9yvua5VAr3augRy2YKWffuFq0h0MEGb+ftK1t4o6e6lXTrnyQ8e7h5H2
arF//nDJc7eR04BkmeuchU9r5nREeZhkbrhDjG5I9GjyEhLHRexoP9zBM+uPQw7KWCpJycj75A66
I0xEb8zElhbFGgn5vqytVRQZPxQjZx4U7RB63uCP6O+dnnIQUWVxH/NknAm9RWwsHXz93z+lr5sd
kRb23GuihWjR+/hzLbSuTy4HKPQdhFmOn8lBaTUqUsQoMZ48IFnWsvLT++8v+vX28TY580FUpwvD
DTy5aEUChQOPfNc3wZ3JmQpH2K5l7P3DZb4uwT+vY/55HXr3kdL9DK2byOJw6/O1FkStmaARjZ6F
tFDMpffom8u17ZWTsVSgZu6HDioeMAs0EAR9GvlDGocywboKAvYipaOO4ctoqmId23Zs7vI695yn
HIWLeHQ8KV7hIuD5HjSdkSNW0wJKrx+7bcPshvuxsAChPqJkjAa0YTEyUDuLr6Y+924aHCbWStPR
7OzAvdGciiz+bTCFqMEWiOHiJ6CLnrbBUNTApijQES2J5SowLxc2bBrDELENzSlTxdtk2nW6rrW6
+rACJhuAyEw72IW4vepFJwZmj9NkdGvw4o0PDmHSnG3vOJVaBO6AyfeCpoTH/1lGIYhGjdwGD9L3
z8eYn/OfR2yHGFQMGXwvTOtLo5MRPZrPrAv35FHmK1KW0j0YLPsIg/2WL8m4sE0ANWVjZSuW6SJP
2uhY5c0/H1A4yqQ/YvM54V0+benLxrEr+NIMthNsr6BsxdLTI7Jpxqlff/+Tz6x8njGTF4oZ+lqn
H67GRRrVyKLfVbJJl7FEfVJybLutSVb4oWT6snmwxRvMBPhJuMm/9ARtAesAPWayt43OetdTkpeJ
m2uG4oen+OUncR2hK7YP2oK00E8++SMUsR7mOZmuY3fsmictcw4EHv1wlS9b+3wVgdqdKo/Pyun5
FsIRKk1FrWkOs8/LtT/MqbwdZ1aEVbz+w4c0X0uxINR8AGQw9+e2kQdGSyfLjGciY7lDGg5fkNJp
aXVpsPnnl2LfnWMHdAvg4snNy6MRAwCA7X2tZ919jldm4Y5BcKeacvhhNzx3B/ki07eloOF0Oz/H
v1UzxHfo8LOpmfSChMQEvTUQjIsAHhZvxE/tlrMXUxRmioXOKffksxL5KLHqsRy3Wapu02Z8B6zx
3DjmHaE9//QjydNy5v4pDXDmf6fHPbvLKGknJ9jZuGRQxNW3EjzG94/p3LvEN5IXivs3t9n/vHeo
z1On91CAkgHUH4nhIOy0muwfypczb5JlWzzjeTl83Q7zAqsJvuIO4UqxKsYJKyxSHpRj3/8YQz/d
drHyM1ijf0ovAAnWyaIrSXgYpIkVLs17e1wW1VC+OX1bxxdugSYCGU2l4QfNPIXzu1LNK7kEdb4h
wQGqzPd/ljM/mRIboYohmbvT//7zxsal7C0kE/4OG/YWt5M1lgggfmqOnVmNXIW3WUiTuu3L5sGH
O80zw9/nNYaeOOKX8n6T0mCAJtEr3bj9/ledvZ6igYT8UtjSPNlAUkd0ZkoG5c7F+38xjUimUbIP
QWmgd//pyHVmbTKsYxZNOT/3CE5eNTooXTlUPinKEzYieEUhyJbh1/e/6NxzQocxz+8FzbHT91m2
QQUoXNN2Gkl3x74NdSBDeutcIa5kF/nhYv+5QX8UBqzQeaOX7CASG8zJb3JbtxtaX0v5pnjRKsFF
WLmtjg2gLJeWL62VZFNeJ1G4w+HwaIbTLzJ44kUQ97g4BtBFTl8tcjff2S7hgj5QAYk5v2+Si1QE
N23eqlU3II9yMgGJI4yz7QR5ER1W/ZlYSbbw82Cmt/ifLcbAxzJJn+1S2Zu6Kn4Vhny3R+eTyvNR
IOEc8NwHQbkb0PZixbD6iz4I9rbbI+kGfY8OEv4ksu40yN80kpkwhPrAgwrEbKJDtZQ6sJtM+0YJ
hFxNV8ISwTxA51EQTxTPsXuCQXAc/s5C882q/LdkFMnGKaqHyJHVOu2RFTt6tdFGI3r3hHiMPNdY
FU07ruB9O4sJniCsbYKT8Saa5Yb6KVrgAmBuN0GXTW4ir7txKrSKMvsMMxfWZtF+1pgU56BxeLZO
SnBmumcCBzun6W9kGnPf5C+WwCU0CAhxyNfjPN8Efrn1BBm3AUJZHdBWToOPTuMm0oIDEgXkcuSt
uXGEPclaOWlAaEZ6RxLOAo3+r6Gznr3Ov5xC8740izcs3HMqqnZDdssGDuQFmP5Nq7m3sEQ/uFcw
OYGIgxD3D9DhD3CB97XIjxq6/8FJ/qozrCNTu/WM4OiTUwA2mgvFY39JYjTev/p36ZFGYjwGMRN/
M7geAcs203BpDdDdQgVfKSO22+c0bkSfQSZurUld1EQkLAAI/RV54y3gPEbhk33XTzkZyRUCl5LY
3NjZi7B6CKpuabnRS1nZd0ZjLHpZ3evVdCwqtQYWuYUsCbqiWUMpAkJWZ+swgQCu5bu49o6TGF7F
qP/yg2lrRPp716XXoVlsdZR6xJdtXNJW4VOvM1DFeDW2SBsWnpS7BgOm7Xi/VTeqBdMirAJCJ3ep
2cIWfCcMdJMN00KSgM0Yy9kghl2O6Tts2UttdMhN7/DiRCXUUWiyg1v8BTF601TmXSe0A5PfVeDg
lAZlguF9RNLt2jZZ5/qhH6H81jF4dmDU6dIq02GTCb7GhN4aJPAVyXIqkc1jt8G3UOqECATWY9S1
9ZJSJVwBttGQpwtanKaLKi0rqkOUp/wEJnwwjBfYgTeqgTZXyIXMo12i3cYOnnBLAe3qRsNa43rl
X4myjadP1pXQgJzmWvCQOuqd7zm+fxL8UO8OxyF5GlPIxEEP4JF++7D2fIh/sFdWTcgXsA4IvAXh
kIn6aaa7w7x7rJuhBPuiHizN+xh8VIPgHh7BeqKZKMP7lJyMRPqXBkSWMbJua1Emq9gTH0ywXwDd
4q5ut5TO+PbwqOjma99Mb0YMQlna96WHtQsWwp4ur3ltZiV4HV+QARrBOZy6dO/lBClP4DO61hbX
huAWEG29hL91q8wCL0SyMOPokBuvCB9WpNq8IcYx2TAdgMoj68WoiZx3G/uq6p2jBgoycK0HNH75
ohJI6vsyOI7SvR4y68FCTIgabUN7r136Rvta42zK+/I+nvKHyY2WgQU0vjZueLWfPYApWe2s4PFB
vWRZWd1lZn+GxgTeOtbecsPc5lr1khf2MZyPv/ZwiLvxt5UHZE8E0W9VJQ8p2M21BdoDrSvmDKvO
mbpo5A4oC0Vsew1CZTl6A6ydnggZBJCl4q2LWgJcXFyFbgS1FRuUXgGHcKNPWv/xPtAkKyS5dDNU
7K29a0z/pmoI04wyAigmskZFguJbePrNNHN5epxnC9uGNd4lxvWk5S8EHpLAYUJy7vJl7kFwa8uF
FRXbwG4PhcQrqo/1EzyJraZPR1d2t3ULTyyW2H8B3EGF+4VIO8S8k4sLs/a39tDOLiyxY+j6GAMT
LdC/hbaT4pCae8vzO5EiqnDjlOS2vniLSCOAfQ1UC4OGKZtlpQFPsF3rUA9yBW1rCbpn1+NbKVq+
EbFaGpr8hPAPrKsdACn2AI51zz/EqsTYYJsP/sAnbUyuLOxfSP58NhvKoDp/S00MR44c91nQXuH3
bxaFKh5qV64cu96ZhU56TrselH6Ngx/yzVDe27K6i8FwqAKBaBfhZtLLT9KD4GBCkpsGgrIyIk9m
2J1RuHci9SAf2951VEaXclSQd3jpm+ngReqX5mlLU+VLowyPgaddqn4mbpo72vPPxPN94G3bcPr7
ZRRyp6EZJRTTXyh9WHR6TmapBnIlCquL3PS3JIs/g75kyBrRES7Li8Zq8eF3j1IjgwCpNUGE9dJA
zUrnB390AeZ9aRUCi0dZWPs8MFetF1/WDcqSKt4DosP362XvBZ+AHHLickoNiBxdw0GA0HZEI3Lf
s89nMCzH0ML7Hq/zHEiR1ILwTjSOA+29+KG4/NKxozZyqVc46jB2+tJ79PoUUn7vNrsKGxdkxaVd
q+1EvpghsPuSLzAmP4jFzhV/LmNlzlmcTqwv5wWfybLhTCEtOncBlvYpybEyudoPrcivgy6FdIRJ
ICMlekHIA/48DBAf1gO58QeQFP6i9j+rybo0cBRBu8QzsMxBV5K5UEKLJIQjs/BT+8PL96XnfPQ5
KTwlt3c+H7sMFk4Lz1HD7z4NurvFKTInbw+E3XsHPcdqZI7Xjk5qT9Tqn17x03zmqyCPH48SiFa5
y2n2S8lrFHExqGacdr2kYtHDT7sh98P1iyPByFdu3ayqqlzXRXs7jBILpr7UvZ+G0meWFr1zBF6c
olHHnbZysJP0ITorfy9UiaLV00eqH/lOFm230qmQiZYxyBpO8UB9f9vPnGEkV7Rcl3Eq3bGTEymz
Sari/8/ZmTW3jWtd9BexigTB6VWzZMlDbMdOXlgZHM4jCBLkr/+W+um240qqv/vUdas7iigQODhn
77XBK9D+c/l5O2rZh3oxcbL98+d8cDFDYuXC7mI4xT373cUsrQGg2GoIjnOIEmwsI7luraAjlru8
w5Nhzn/+uA9eHJ9xG3dsVhRDd/ffC7oL7NSbiFg+TMamrHHjAlHwYshWb7q/dCh+76UyDENoGIbw
AOgiBO9eHgOPI0qqWh6bZryh/8iW9kW7Cso/LrVa3qTOl0lXm1ok21r/9w2CxRJ4tBUi2jDvX9wy
nLtxdFR+1C0kVALDJ5BzmAL/0sHiT7r+QO/ez//9JHldSP/TxOKuCa69FS55PHLAPwG7L6+G5Gvb
jP3LvJh5IZe5FN+nqAdKyU3kDsPf0hMnw0WJwVptoJ8EZMsnqntKF3+2ISpW3T0etegTbKYS9Xje
3I46Snf0M7kC1DUgrBDsQou+Ba2Vxseyn+xSHuMU42wji2gXzIKc5ow08VfX+GeNW/0HrF9CxBz+
s8r3hmdVagylnfKwQkOvs47NGDmXQUPDWXKuIBDvyAoZe85UlNwQQoY0fwlqfyGJte25vFEPUXi6
z31Him4AK6DZZqLDGxyFjfxKrJAF5C8KqWCH2KaOmJudQzv/lVe2fmxsGTtMHubJ2XkzdqxVjmFe
A3LEdk4F1fvjiuDmMNuNeTFji1yGPtq2qgiDTT3VTgVg1ehfhdf6D0voQCZohna6xbqRoR7peNA8
xgwojSTYsKYAyNWNNfSkD1aWne7nxAmsNT55dSuwkUEgBnlzSFXsvkYdXcGVxT38IbbqJYLosUiC
jrsSO4JHkb+Zy8j/NkYlOakADtzhUKF5S4/K1PE+TxrvOgMWIbfmXORbPGRTtZcmkY81xKtPoR3O
B65+RHfOHDhvMVtLsuK1bAgPLQtzo9oc3pA1zeX3yO5G2B0TF9TIkKBAizj/gRQADFmVesOrX+vi
4upqeLZoFHzOtBheSOG6YsRqiGGQjUCCRmkEsr/r8duOgL3okrQZSd8B19JcZ8M2S4y3wwkk+pVF
csoG0DJ3jHEE2mXAW0Ppz8kJ6G0Xhgb8rRWxUz9jMUbPVVC0D6429ovGG75TQZsepPGXAefBkvyM
M+Kctl474Iyy87Gv1j7Wu2CX6kj8qAKF5FUWbnujknC4Kw0wXCsOl3GVQPyCFJC+2R3cNIxkVF9+
6kBmoQoC1BX51WGUpWTaZNyvOl0o0AJgVKs2UNlL4y2y3bp6SkCoWnUZ4q+NsG43CQHqq6DqswNW
0uYxd3pDo7H1U7BJeX474yhqPpX5DGFUYofdSJnPl75KISkXTMh3XaC8zwhIve+ywUzu1lBFVjnp
jq8SYF21WgDrPMex6IEbiQYno4f7yeaCGZdYIFofINfQV+IesGIV7pC6jtlqUO1Y7uaCcFtQ21OJ
D5h3cF3aeb6Lglodm9bkhHJbS7UP69B601kQfkNgakBhp9kyr8yoEYLRSFAJjQ0/PCad9Em5CrN1
E1ITdVhdfgIvaS6Ob8Ubm3Ei0CBM/1zww2Rn415+KofC31uwFE4BC/I+bfzqVriteoCPsRzpLtXP
dUsMrxzt/GVCZnHv1VF9mdrQ3UKQAEU3pmI9GaVPvIiw73TF7SBT86uvluDewIugWrLIvth6Uw9w
cKklr46wxhevnJ0dcmtq+Dat9lmjnmSFq9e3ZwZ9Xe5UMPqGVp/9qiGxsbAi9ehiduR7jdk1mmOq
tu2kwILZAGuooeG5vaA/baNzDuz1LY8yv7mJHRO81lEMd6xujSKVyjEXHwr8uq3pHwPXIjYduHwx
weif4ytHmNu+nc/wRAYXrJ2T3TWJ8wVgQQnNXhTRvhBJtWtqurggxdy5PeWi7082vGxQ21iqNkYm
xScTdeaR1mRwIZg5hMbtuOmZFgv2RNlJ4LaRAsaom2TvBQNGUQ/m5Pd5bLtnSzfuFnIlQ08wBsCA
BEJbLjvTI+F9AexWQjFCO6h5SF0LirAN5V2UxGTQOZUV01Ue6TBOvM4rz0uy++46VGkKNwGoStp1
G1XY8gHgEv7qdF24bpVOd11Yhbd2R3QlP5W5VBqYEseTvfF96+qpS7r9Mlj+t2jU9YaBg0+guZyf
+A7dZWjUSzlNL4Rnm5u+leQ1kFQyX92dV4hAOahxO6e2faIFdN9KOdHEqRtsp5oAOSJ+gc84oXVi
REP/kpwcLIzGxzFN7wFELNEAcYsWMBsfy6kFA0hG1rHwa7d6DosCIybeO47dhjQc4r1JPW5qdUbI
mwGaww9xLpypvFWQsQ4D/+9Zj+RFzm5efOsW2W9r6WT7dmloHkZ13K+W1o9WTKaBnERwvwv6RqdC
BYRmNNNwxEYL449mk/NsmSqZVm1Sx9sWxhvKbw+GmGCqOZmwetJzrj71NN1visHpXxNiMeyLJfH9
blKAexg04zT51am02yuyaLhj6tZ56c1E/nyaR7sqLJr9Umc/OhtBwjyn3i5gwQLsTepwM7tztG0C
f3guUgevvKQDOtCKAvBMA0XYR87fFHt4MEe3xnXKg91nZi1d/M2EVQ/+Sk25tW+VTLbGLaGzN468
H0t8ZCQa1d9GqS55a/h+FsGERHQ2/BW0SF+bwEmfYws4wFaEE/lqpGrRftbOA59M3Fcglj18umTD
cU6UjW0TjBQD2lGNIeXHCoa9EZMin6d2851r9f5uCkV3zlSBWopIeGcdVI37jZ35e+3V85oszIi3
KQ7u+3Igupg8sk3ix0hhsa5fezh1POwmWC8PcRE7uCsgTGRpGr2FtYYA3PrN/dII99cyE7biuLED
Nzm1u3VfT/ouSjMH5wVe9QMDu2MTjM4JUCm6utRvfWdbWLV9ajui8dZjA2+EvFV/P/Iys8XKFntw
JGg9BAudhWDpnhynKE4kDelzxyKiAslmFlCEtRfO/phNN6ml23XH9v6rnW3eaKAohvDpOQflDZVo
6DiUu0pm58h4Mdw9wP+nVMTqS47ako11aQ8oZwg2TkfrKVTUtVXgyh1oqeAUaZCpDBImOo92C4ys
Uu0qJN/jS+3K8eRnoX2NjsYvrYPhbuoqvc0DUnj6RotzyJTmgblXiI2dVCvOFYEYr2ZUYPVzel9W
lM8yw93tw+BZZ5bwq+3U6ezoF4ArkKT1kPswtBQarcYOb0pzBsxMW3uSvnOAORa1UKxZ21RlJJHv
5sArf/XZGA9r2jrVrpPjsPPClpqAkdmD7ntYBJZS6kc3qelVFW3ywtqZtkY3s7+2Rew+4WQGb0LF
LXeG+uTi+eBnbNKpPYgf+KOLXsO0t/UUcCxaAcbIzKbImTqVHBvLN/BC7Z/5ojoypkDPeFMod1PQ
JFub1Q2HtHS0vaqTedrMGUA/Iue+Bg4QkIGBBRQc3vMLv6dbHBd/eNIgby/S0sUmyNvpk66cmujC
DDsF5XCLcSdhKE2eEQiu3i/q75U/lifbFJ9TrbKRiLIgek6kSAgrLQSw/rmCY2hP4gEJToYEu68Y
DIpJn119paR0NQEWYwsopiWjd7EJcFGyLOatjEZ1YrowEJVU129J3eltbPrhk8oR4NsAtOh0F9d9
OBH3PiHk7Cm0tdnms8eiTcnF9Lz5MpTs/ZRQemcXZf1t7pz+syEsbGtZBRoHE7FB9jU5JtgIaiAr
9beh8JodG+RycLPpM7o3hxyPqCO1wk52aPv2dJ6jXdfq7yF+vU2RjW9NRYk9JPNw287EPE3Elfp5
rj8lAbqyqYJgAcqm2BF9agDfRlb+Iw3D8iVusvi5YGCsicvQV3pR0Uykrl7Ft7qM+wurqD/Hmd3u
RwfIp/ambqCURUJBRmVAYQSQgJ6h1z5nbVbdtKCwAKYubs+6DSBvll56PztkgfCeBxzCHhRE808C
Y5ufvFxZ956afI5j/rRt4ajlrq0TYMRLVDIpzopbV2HQWjE46wn5NGIDeCheTxNW4PUcgrcqF7s5
VGVOQnJJa3tW1ptfSnsXyCXf2ZZbqDVzmQgnYOoQDlIyFhiAqF2QUvUHpt/LrZ+RkbVpmhr8fE+r
OJ9HgrQT+7GG2QCVjxyQxpjxE4fhzaiDfs2aNZ/dxCa3Pk54P7R+CxuS06kQbm3yAHaZBNUYjNOw
Gohuo5olsXKF1jTdhuAs9hgHFf41jzQnocfNSNv0SYMfp241Xn0CODEe8jjpvmWBRzQnFewh0h0a
Ph4fVOQsfuRvrPeY7cPbhajfNbHd3q+4qp2jtKKXjlS4pvDHDbSU/pyC718LJsyXsu3UweWP49rh
ALiaWljZjjRMKitirkqvpM7wxYVWVbquIaueSV6o4LUgTbx3EJz9CBrK/Jit8r6zqQKjLoJYjyds
nxTJfcZEY09Ubf81C4LlvqRuROisTorXFvKG7U5ELoXJKeGRQGrsEI1cdwpfpO7CXSK4b7EafqbR
Tuu+bOO1AmDI6x6bXZQX9a5tPaasSciejrB7q8vEQYSX5QjkgbK7GecxnfH6WFmeOflzB5RQxzrZ
O4IrQ7mE4uy3w51QagJrqhoi86zpJ3wtdH4B6MSlTQhdK/uTAjXEX7R6S00LFCkSX+YFnUaVXoE/
THc4pvJ0p9UAKP8aUyxByt6g77yUEfvVROofUTBm2ZRZ5uw0MVyrCKTeigwFKOPTrNYCG0/EtIcr
cpO0xb2WPsHwmOFWI9F5N9Qj3qnT5eOcoouDOh88toJuFnV2/UCK93gcof4Fiy/gLS4Rzjg1MN6q
iq0MJQV0a80bSHoVLXqYPCh47k3PACBtRu9YRCQwhMWitk7virVYlLftpMvZKiycBxUwhALz7Kqq
AByi9L7yJSf7tiVEGqcFaeCKFsYmRFu8JUmhWCNXbE+OVw4bMr2so68NZnmvgvSum4dYdGYv6yXc
stdxXZ7zZB3Rk+HcFK+xNS+rucm9bQNIzINjDWEKtym2JI/RNdMWID0ZUc3egzdSCKpIEwHGD8do
Y4H7lw7RihzsT0TdctMWPAKvY5sg6fdi64B5Ulw/hVNm7fGyyzUQf/7aITlhpmywhpVATX2/j7+T
Q+ptelOTR0i7AJoN0bTKus5mpGXzl1f5Uy4kHUtK8ZNd8PoBECMSx1cG4u1UEL4VZz+AVvefGMi8
zZ3fntFa58/OVPlnv4AuU4okOyVm/FJ6FfPGbLlGsGC9Zto8MTde5ixnqZfPfd0zzsUbfppRkp3z
FNIqk67rLXaqXkH6jHvLj4UD9i4obvQ4jfvUdb7STy8ucEXofiUpkkNVDecqY4698kfyD+Qw+Ods
IJFzxuq3STumagLr5lrM8U/LmZ1VNUjvnFuoWJsrEZCYtRf6uFRjQQtLT2WDukcb9XOx7QolWW49
EA/xqe65JTJytc5TtrRcvZjoMiuUF3QfbPDEFW9F6VEMtMXAC1c1bXwHgQw4fVRy9UhV88jGHN+G
CK7e8iakMVMkLuDYCYGC7G2BAsQ4YANZh3lJC3E99qFaLQtfpGgCSEy9T2LAYhG+At6LiGySgPaJ
ttXGTZZiQxf+QfuEzYPc+oEAe9oyL2qAMjfyQmK2t4ZpqMhejsguXxk6DGcgSccZLCC8fgMVKZ4F
QNtkKjc14drcC0F6e3RD9naMbn9Mq3U5+d6LrVoCExX5qWvOlJK4XQRB3jUfzfKsiG5s2x5tGdqA
0ZaYApgjo+jqL5Z00p9zKqBuU/PrVL2hnXpLaDwcKYTUMXQ1Z1XpTBlQz+I5qolpGyMj9hn2Qvo/
JNcyOH0Y47n61QTucl6mzrkdBjLWg3LYUlzlG6ki+er0KA/miVAKLcXPMlEXK0qaz3FOdFUS5N/U
wMOaZXLNTgLoPS0e950Z6TJe/kOHOiNzyR6bvZ5JZR8aCehLtut+dtuLYJoBxTV5zMBGO0GSXbJo
Hg/KRR/hNjGx7BNcBUGvk6jt7Oim/OuyV0eViunQCXhSGqHdN0W4EvfTaLoJMlDHGzylzp7MTXfX
CnRcsNg0Ve1ge6T4iuox+WffQqLxTYyaHHpawM5RS6u9gyEtVm5x9WuNADqsBtDZUHB8YQuHNAb/
ZtVl4BjTmQsHw5HvoUjENtXyU4nb91iVAM8q70rTKrSonzyDEtBLrm+dIexwqGneXXsAG+NXMSKf
uNmUIZtZsDSsuVzpTZ74yVrnFcDooRB3ODbHTYRv+VTpZf7SQindKmvC+pcxdJb5OG+iaH4V/Fcb
ulpy47cl0LZ8ab47OdHe157kV2epv4cMGQDx5c6rZlpDeljpzVsX/jNNqp5E5YJ4LwqioUHH0wJ9
bzCL7cDcdT8xQVKQOHxz0L7TbdF4PWkzV6273dKUncqIrJbQ2i6odnYTetkVBnkf+2zzi/hzNsoy
QaReeoPNnSDzVkFTers5g6eMP0/flGCXaEJPjO5cld8SkO48jJ3obn1+lf2SOWIvWi+8cdLQuSvI
idq4TTfvppSMmdq2ukuOmOMKy7WWhxw61w7pUbVLlPo20kQ8J2ki7kDbL1dgcp/u4jTzLkurzJbe
e3kLFtdsGOXVyFQwiVsTMEEt6/S0YFnbiB6pGLFAELZHIup8Rd1pUAVvuIpOt047uFsXrT2z+FFs
gi69ZrDp2j9AXYRqWrsM1cvpGt2yZJFzIHHKPtTXiCMMAIyJCxjFXYSN3zVletMs87zL0y4+Osr8
JPDQ3YXlUh/QJYHe8Nz0BkPxRN0kK+4M2XKb4zU4TjGAQ4GJl5sNl/FjnNj97RS3s4dbGh1NIaP+
YpURETcEV650FfCvp+Ow1U7n7q1sKu6dkdQf3wEkZoqRG41peE2mbJrvp+tUY+xC/OtCf2U053B6
zcO2Dv1sXWSLusvdLt3JXA+HpR70bo6R4kAQfdO1ywXGS5udmCmprNpwiJukPXeiptTtMv/WMfU3
GdNydy3O9JUeAPf7NbeYhmwOUtaTp2jWPyyu21vCDMmjM9YvNehvCC7iEwWq+8kr/Gg9lvxbTUE/
k0KExe1TLxorgm/eXsdbg3TW/pIEN1GtH52KgzCtsmo96u7ZiXsuVN5E1A55NusliPQ2RLv0mOXI
MIzjm0vtkqSSdy5RTTX75phzRlhI2ZEEUbiVfD4jGOtXi8+Zn7iKUBOiEKg0d2Zn1AOyqX6Cutyo
9eCl87pW9bQqM1KStCBnoHXH4WYmGp1Yd2DhYLXQkanmmQdir2O2j1VpO8/DOE7kjBOPy6gg3zAc
X261U06fPECzELNLhbSkJeedFMkdYWhyGwz1k7KWn4mX9jdJzF8SQQJ1bJXB/GZFr4ZE406RIF2a
KZs5WC2wgSmd3kufudWmdfNyn5CUvrZ81e2HWIFaU6EhxGxxVzlD011c2jteevaOhhlYASEWJqd0
7sLY+TIM3S2Nd4IGCi8gVi94XAQ1WZOywagwiLaBpsTA4JUcSWYgJ65Y+FEtelm5jp6JVjlkIQCt
mlS0SRIhFvbM3/J6ogytvOVucLtHXyE87BaQBwueGJpF8FQRUnaEFvpveqEFG5XWMxOpcYtlCk3N
NXurs8jZM55DKnkefBEuIrXcapHVzIaLWiYok5ENfS+NJgecXsyN22qawJDNSpNizA+sh5p54sU2
k/+J/yZ7tukDr0ggoySe2/JQG5ofY2c9QP5B0OtEn2UXP+ee+dYmXF3HhggFgvoQhmnlfslzd9oG
Fuyp2UKK3knTvrK32J8GEe45Gey1QQi6C4eo/Rz7KBlFtNw5otK3hSuDI7yhe4UhdOMkGQG1CB1W
ox8+1BYZckNsnqZ4jLdjRWpHBqL3ByAiMuhF8XMpwhe9XDVo9UhVOItxRRfTuwYMZWu3Mda3zlT5
WyXwSzJSCu9tbz5PfpNuJy8xAMWBpmB36+7tAk3WACD5Sbluuba7mPLXhnHq2ygxIgIQnrLMAjDt
iGcZ1eZeI8nEuqHYE8g6u0vDJbxpqfk2rJOYP66qiHZCDdtFC28jtzPm/LIjlSw32fV+/sMdTc7N
gmRYkp/1VmbIPebOdp5a7g2flOh/9knQfM1jy34eywJiDx3MF5ER+D66zSfdW4dWOq/J4LGU4+Ut
je03y7flxg2Mu3U8u9/YrZ2tEckWJ7tilGN1XgCzW0/bsAnvR6GRWQAbCpRuP4l6oQKpbAPFNXxK
KI7prMY/wS64656f9coo6k5RT7wGmJ3b6Rp/Z2SVXKRYHrkC/uB++2XpGOmxmLGMOgq4ux6ac+Mv
0XfbHuajTMPPI2rOFTL8gJ1/CC95xK5mYzE5imEUJNgYGNR1r77YoXtLRQ74NiB8emNn9bwZBJcZ
0afzVi9j/CVPJ1K77PRHzWa2dscrkLCYJu/kFPAe+9qxHjN8ZodgcEhBFNULtXi9G1XHrAJyZDcu
1I9+I86EFWHzyhMuf+SrDFe+LbJqU7VH8gaXz0BQX7AMFuSVxgTgLEihVvzQ/D0L8cRkzV71Lmze
Ik3OYcw+gbjxAMl4QXmJMqpMX5BKuNAkAZx3k/NENjm3a9e646yEHj0s/pHBXn5njVm8dcgWQgJo
9c+k27m3sq8UeJ8xuvEGU14ywY3CwvJBdZ43+8TmA7qmGbYpr4qfd9YJrGtL19rYN34xhKd5rinl
R39IDsZhUqN7KOFpgZmovAbIL/WC8q61q2JP9pA42iIUh74o3L1ngRIYpsg9+JUWG0tzayksTtOc
S9SziTv7otyc6YDdA6Qox2DL9So+22EybgHp0l4kjSw5e9RFT47n+FvAxfuOW94WDGZ5gBtMQnje
OurHWBTxbrHnel+6jb1HXj/jwmRMryTpJpYDZdkYwUQy/Rx43dfWsdrHLuSe3ED8jp2gOZU2JQjr
i8CzemJuizd+SkgRScF20+ln+tMtnNJEnRb7vFK87yS0rhvLukj6g2y5XbTKPfXJNc1XRpvOtm7l
sp6bUd65GWq7mGS/ly6mCz/QnGroE1MbGXs3o2/ZacumzmdwKJuOwXtDDwO9xo0VxeQLiT44iIGg
HjJJKsKKNfEcKQrhBej+ppq5V2lIXM9tlMsTSK3iqcPSRgQHiQn0SNHvesTNVlHUDhu/kgES66Fi
1BBkXzNm6XSARgaz3F5xL/rTD2GmX3RGuZP4QfIpVh61z1W+aVxC8aYqJnCrz2Oo9X3rb61ANr90
T760GPxveeQnh0oJ/04CwtxxxTcrEtqYLac4H+yc/psFaPAVb+C4D0X6WeWkNqJmBY1nCMolmoFR
mFh1hOBtej33ewY11ZpxHMpmwPO0QmT1i7ZzThYfWS494iFA7PEINthiGp5O+6RrDAW91W9nAFtr
hmjtbvSCXzPEbfgqSEDpcP1yyMP8lftRtBFz/xBazEL9YDQ743v52lIZzbC+m/YQTRCbR068ckz8
mSDbt8BHA24GX31jHOXdBGmO0VLSgh7c9EvB3GzTEToI8+0KI225kyuYOahdfMJrfOUQKExo2rg0
X12PIPkU8cimb5CaEyNBhFU05ueyd5G9NME9DGqIRV437y3hMvWN6+AO87nYOW0fnxnjfbaGkHqZ
8KTdYNfdM9k3xU7OwKphNMNdkAQkJ4tzNzXM+SzFBchva/acXBLLxaojZI/01r5dlltDwNkKn0+E
YtpubtC+FlsI5ESDOC1MeBpo55K+I5JXQiJA4uljHjAFHzzLJrzOPHiJ26+o2eLTaBzB1IvpBeqO
I7dQZ5clxcXzbL/GAqHH12s7bVV45XM6JV/amPwD33FspoJ+uRXkQ66UI28RAC2HkZBfkhk8pn26
rtN1PPnDj7kN5DkYy+aMgmdmjGq10Z1Hgsm+6smBLRPbPirpoWz3lL8KSHTzybjjeYimyC/VxPrJ
R3DrZhDHZYjqYMM7Oe6IPwbJBlbmSzMvgoQGBhxhSYLoiF1ma2YmhKyN+fUffUHZM4BPkyq+GUt7
6Lf+QN6sQ3btqpUGjYwg0IILXjHQlvVd7X8u9bxAJKCrV5dp9TAz1T4yPRug51bVyLEusldcpjP2
Du0RkaTi5ozbydzGsRMeotSdD3YVZI9w2eYaksaIWGRZ/G6FDKjbeG45+usw5bivpsl6ZYAxkuGU
N8fGHUucE04xrRL8shtRpcJadaHCGJ3h6SUiqetu9OwQamGpCIKpRsay8RVdjVUN4/CIpjMnxdHz
LzpNaW6XTp7f990Y7y2mib9Q0ksQ1YSHlmG049ow7k1mF6fBML+kud00R9+iLsE5HlJpBX69hgCR
rkFd2KemopXLrmUYuBMGn/kxx/5VorcCKgF8epEMO4EmHoYRd9bclMmD6rvortd9/QaemBlf7JMT
63EQ0Uud9sojRXAO0dcnbSPpZ0Tew5K4+gRVfr6ts6LaGDdxnzunGX5W0plvWomBfFaClFE/DVdx
ZtxbHTAiEJWD+A9VWLdvYOluy86kb2Mp5uPoIjTooIRfxDxUB1cSKjE3ndox6sweCaq2TsHimDVN
hWYTDvUvkyKmoRWTXWnnI7k51yaU1TePTRME+e0kx3LfSjLCXMOKlcNEtZjMrbkPU2t+SBnyMvZz
WMUNdK84I+hy7KKUdHe0PnMS9MVNVM4kmE32ON4ScYZkb8hntum8Rp7g1C0JcWPiPxB3Fl48q4AY
NmnE23/Wa34gD4V44V2lmni0PfudPNTqjZpSq0+PBgh03x6yNF73wy4L/iLh/siBCViG/wU0GtEb
vxNrlmkNsl4M6amEHZ5uW+ogugR1RKJhK7INM6QOL4LHmMXSg2WvSJYM2jXZSPLHn7/xB8JbkDC0
eABvXs2g775x7WkULrkODmVubbtZv8q8+8uX/eChQu3CGm5zTuMgfK/tNQVEnUzIQz90K59qxcKa
Jdx2a03HP3+Z61N7Jw5Fto0HAt1hiGn5ndy2MY3x5Cj8Q0Tzvxt+5Nz9a+8wNp8j8/Tnj/roS9EN
AhaAmhhq7LsvVRpnUm0SWCSduq+V1XunxF+cp8gei8cktZ3/xzeTtMYjvpXDY3z3cQWqwJJ3HdL7
8liy7KHzbfzpdii7rev8DRb5gQo8kpjtQ9huQiCX/rfG1rjWKFNOg6NK5uculTTu3AMEgIPwksch
mL6OSfoX6f8HQmkYtDbDJo/ZgXhPlHOyxS2HEgMkOqZN6GBAqlN8UBaN+P/+u0lfuuBofBzH7zlS
/Jp+U2uTH7NWXYY6OllAQ3MsjoAQP/35oz58jJGHAxgUJuSzd+84M+SK+fQA1SmnOyNIelqhwiT3
k95AL+g4qjdbDv+PB+nZrJPgylX5TUhPJkvak/YKgrMU1tbKLffbECbypgZJ8hct/UdvG+wObp+o
umzn/TIRjArzoLbdI6oMamQnDbKL7F3CI1DBzBmo+CHJNy1+SG//5yf7waaFc521AoEHzqLz7snm
vp+HpVHjISrq7muMqvEyo4H4y6dc36n3u0mAiuWKHBMRRuR/vwai42JRDtoc6wwD/Bdm5VsRh4dY
knRAT7YcgpMWf0ORfPjVvH9IA7TqfwO1MlYeUGZo8j8YidthvJ+n4r/zElge/3DCQ+93ROVkZNkh
t9PHgIYcadFWsW9dJPF//o0+eqOxf+K2gG0GWOjdjtVwTRadqqvrsDJ7aH1NKGZDJDrd1vbmv36U
w/ojiArRog0G4t0PVY0cO2G95EdW5MagrmimazdL/uUbfXBo8zn430Ey0Q//DbNuxFDayuOs9HXw
FMzFyRQ5cvXmKP1hu1zVnHlGP6w7m4V7wp+/4+/rwrHBJkKFAPIOnO7dkleIbEzgV/ZxQiCRd9kB
osJf3ufffzE+AqA9ui2e4W/rHTTMENIiSY6er/dzRipaG5+X5W/k8d9PTgdRW+DDtMLJ8ZvJqyJK
qcwbkixdh5j37/LqUUa8N3JF+8+PjA6F40Zs3ZKf7N0KnJRfoDyQfB+ktDjNN5hdj3/+iOtT//cW
4cDCZ3lffUvYiN+tPMkoVqo0jA9dql9kaO2LUe6YStJVK15bz/rLL/TRowsRacAh8aka35enCovj
WMwzzfX8UAw4Pcpmg1TmOiD58/f6YClItKL2FW3pUwS8qwqTwpZzR5rUAbzm2sTNa+9668RzXv78
MR98H+ZirqSKuhr+wncfEyobyL9bTcc8IYyeTlvN3ZJsXyw1f1kLH3xSCMyRQ9/GtQGc+t97+Zg4
Y2ts1gIEIb2dRYRKp6G6RhzV7wqb9J0/f7MPHuAVxQvPj3MRvNW7tQeSiFbMWM9Hx4zbhoS4FOXc
rORfjqgP1h9uPSi80gWi8huVI69j3S9h5sNumBhEdTI9aQJcsTdHXwlkfu1jGgR//mYfPcl/qOww
avCfvufnLyFpL7aGr9cs8FwRyV7jJgWo7JeS2ITvoUbo/P94mLT8IEuFISzs96sRB3dNVLSOjine
xb3MCH7GDJRt84l/+vO3+2iPj2xKepz31L6/nSVQ0OYcdXt1SmoHTYmrEx7mLB5a2/LXXoOkv8hc
6ykH6ryrFlpuIR27v3zfDx4x74KLDZLqg4HLu8UqSsCNrt/OkA8Gur1ZmBwcWsobtCwdAVDN3yJN
Pvw8l2oK2qlNOXddZf/jqUMIwLyGvD0Wq0NmwFnn3+0Ag4/6W/H9e0Xs4G31OESdq1nx/fs+hJZF
zI8NasROP6eyX/0fZ2eyJCfSddsnwozeYRoB0aaybzXBlMoUfePgtE9/F98/KUXJlFZ3VlZVUgQE
uB8/Z++1K6b706z2akxvO6cNYzF+Uez8+0U0dT6MVWZFNRKO8Pu15Tw4svGb5mAoEcRo4Irc22UM
DP7+3Pz7Fv7+MeuV/+MWDkuK0q6mBDGms+hwFSA4pE2pZ3d//5w/XQ6UOmyWbJ6YlC8uRxrzaMZ0
V4/wGFCguudJiQ0Cxi98q3+6HIcMnfXUvjK11q/xj8tBTJNiOHb8QyuJ3xuxJWCeOGpZxGDe/s/V
m6m77KAu9FuD0urikpJSuEnOQebotwA1N5mZqB8I+tL7EiTfr7/fvn9XUbzTAjot2wBl/WVJMOes
L7xPxLJ3qnqr1NgsQbqQwfDFG/ynz6EUNSB28jxT5vx+/4Ym00xBF/dA7BGSyJRqXj78/VLW2/J7
6WFa8M4oPuirmOyev39EZuLQSht8pEvsRWHHIx2SbfsxzG56MsUyHmkvz09//8w/XJa1Rv6sBHHQ
A5dNj9SdkReKITvamQsgZfZOvbBf/v4Zf7guCsOVmsVv9O/Un3rOrMEWsj4mAsl12QT5fPB1wCxk
0SHxzb64pD886bajr5/mOTSpLpckMZdU25qCy4Fa5BlTzpqox9wRvbh3W9dFHf73y3MIMoNPS7LR
v9K+9AJ3igGY8zSnEZ1ogdv0c4m84t4zGfQFlDDzjwoU51fnhz9eJ40qi1ea+3rJWdOazFx0k2YE
7n7nNsNz8S1GFL7PdJMYSWx4X1zn/17bi+cTfAKdAQPdB7f4YhPrZoshtt5nR0RGE3mmTjeVG4dk
3HFrVImqTvmgjx6NTd3YjcuIecVGLaZtUBFPFYInVVxPjCMBxdRAcM+wdb2Xxl8zb7EeLM4WQIam
vf39x3HWL/XvL+2zBa4QhH+9VLjQHCOZ9eUcOJvv9ebG3soNgpPNEOhbf/OOMWR78/h4/7PYkPW8
ebm6utp4m7fr6+2Vdao21z9+PD0027tiez4/O8Fz/8Wq8off0CF2DGoB3c11E/39lc97FnvMo9kp
IosEYhGJZ+g6qGPvmt7Sf5SDu3yRwuP84X7AVoTCZpicri9bWAgqPSvT2v6IsRy9ijvMj37aG3h4
q+yLuvIPH0XxQZHnEQ9gsab9fnGznNbjJ+WqqLxt5iX7YmmZNagvnss/f4xnQgF0/wCA4JEEbauR
VRgNQqx1Kwkya5ibv7Jf/v40/a/dfPE0eWuywUpNWQ8D1u+XVJuVzmSM1X8c5n2fm2c9IcC5QGlN
CHqNCnPjdOesn5+Ib0w22JL3lh6fktz4Yof9d9kFFWI9I1DWmjzaF8+Nh3zVN1YWZ5rN7U4nWenU
E3iGEA5u5yORjESjY8cOFt9edn+/B394ZKnawc+Sqkab8JJsz6C8WJxJ4NYXiHhbCQVNhaaAtSG/
eDn+9MMyyACdScQLR6KL/XCh7+9lyoUd0xFYgw1rMuYdjpD/fkH0xm3+foYldFgv7mUjVIq7YtCO
g4MZuU08cRrGzvymk6TmDY7z9Pf7B6/332sSn+RSlq9BC0REXdRHi+rdtEYwfxRawahVBybVaHCK
N7bhJyCelklmgfLrSu17mVzzIJpnDEckzNdL7jAcXLRVwTVvqX38rTJifZdnw0dmxQ9pIfbSQRnQ
mEuGQmHOgt4E2dSr4UUADm6H7h771hg0S1Lh+a70u9a3vyVkw+V++opATNstbdlAPm9+EdDHqFBi
LZPdx0La+QEROVCDMuOUiPsdecFS6mjIOtgGCU77HUrNYpcmvk5ycO35ExH1qItRcc4p8ifbS3FH
Gehs0xoCWoKc52ma5ur7YuDr2I6JnI59HsEN66S291LRtcHQDc0+csAOUhWBQGNFu7WaTr/HZhRO
Q46xFjnj0vP3xwAmgshpiH31Jkh2MKQ2VZrxBWsLzU5gisn4bhu6e5jZOI+iMOuXWeGVYuzfOnYg
5nG45mBqniJd03eIQdjYBiR/k28ONwWxBYFaWuy3pG2BjluyNyOtq2e4VQlMjIGTI7Kw7zVB9fig
5eeAWm5fZKiwUvWaoG7e64k93mZI3H7EGNoSzhJOCZcEvpdBihzzhCh97+PM2jhMu/Ntms/dabHm
ci849OxxZMlb2tSczTEljPuFmEKk2Og4gCC0P3A5TXtE+HmoMEYFvLzFs2OOLcKm8bDM4zmmlriL
++Zz1CYmMrm8MUYNnXjW0wbXMm8KzREyZ1/oC3ap0e6gHeRY4Sf8DmGzeG6zWdTSHTq81QdfoIH1
BXxMNFg4ZGrIh9FoaRtEO+6Vziv1UCxDc4QxPiLM1u3XpjZQHWDN3fo9Qjff8Itj25ri22grZ5MX
TsV4dIx3VmzWr6r2qgMQGOs5yjXrYGuDwkGiqcNcIR/AgYB7uWz14SZGdbNlpeueDTSUhAgN8eMk
57t5oUPYR7BFo9pO7iF+oErtphdd1vKXY/fjkx/lwOKnGfijwA3lIgffMqkd0IBb2lON4e0D4ZxB
nHpdpO88R+5+gW6jwqFjC+WtIjA5hF9tWYSJR4CUsLVAsbCiwT+RGto/MuqFMBdrvntNu9L/oDeg
3cusb45oEtBtTH0+tJtkduaPsTFq8PK1nm1Hk1/QcJcpMLw4dUOn8NUvoefy2ccbysi8recnE7ce
AeCIg+26yfflYi0vXlEl+8lJ5xspIwKuO639DhDjDscfvyFsfGIAogkVakfgeN5K90feIU4gEK9J
r/C7Yp+Y8vqXZGd5ULT0gVcmIyog601NCHsWHq9vVY+0rCyYpPOUdo8DZW7g+nMRrFVMYFhg0rxh
vFGaNmywxvXX1DPmVZ7S2EQ17p71zi1hiS5eEEdFc8g6O/uZOkMqt5m/mI/pnE/BqLzsm0dBHSA/
bt6Ym0PFWFBCzACAdoyJUD1lcXtTyuUF1a4DpQTCMUCLJNVDB74gXhl4CNu0RbZWjkr/OQlQdTQI
tSO0xXLHX4jh2mvU5yDKESmlmIq3NMunazEpXMxuMyVbS496LG0O3amYqAA9qCHp3Lgdf1Nbt9ke
G04FpoiOvdD9NsfEOcpdKY2KEOUMG2IrG+9tieN+6xWevbekm1+ZRlkNAdpTM3D0zNqTu14GCjFO
e6JZg+674OWnQeU46cbTsq7aaH4hhpD+Zv3paT2634j4D5ZTA84//BE1hU3dy9Ocudxhwu3dTR7b
871ZG8kOjHwBKKTF9WNDmcg2ZcOc6LBYSbfnSeBVsuLhsfALplJxtuiCNBwvOuNwkjvLQFM/d9NP
1unow841GmKph7sGU2yf/Jp6qW6iJKlOPkdtVKVWc+qsTud1mPnqSZQ/9Mo3Pgw1Dbsmk8t9Mtvm
s6WhGNokokUTrBajfK8NBRdI5YAemwHD+abxcIV5PQHWpq+GewFXIDCM3v42V2S1oov0zRAFd9rt
e9N2grob6cpA4XX8oORtuWUZym7aFiA+ikLcPRgBNO9EFp92A3y4cTdxVsFMSkYM26NX2VcLx4OD
keCrjDMN9qWX9jZGQN+ZDi65mBBQ+/bHZI9OCsF0Hm/aKgFoiG2MAcWryNHZTINrfEzdUuHsNsfr
IW3bgR28qK5J49Zf03JqTuiSU/ZAjHteNe4rT+psv6JD2e6OgdNCqkjgYG7ntD2aXvUxF6RUEN4O
yYcocGRRE1YZrL2mMPDjNNFMnoTjHRpErQGgkBaNGsLMvLTPHhLTlnT1TZHlz6ZtfK8s/UM1Fn63
OTkyNSbafjFcFO7kxFfC3VYaREUL8FXR0TyxvF8t8vZ9G+mYNpp83mpJHIW8PpgriaxCt6b3xrvI
CZ8CwNRedzJiIYpxn9+NRosqThQGrlV9DNRQtfsmH5Jznvc4xvFHhIhy82MhUvs0zuI9kdqrJN6c
ArC986bJ2zfp/LZUyRT0ykA2l8kmjEvWZ9gVRhFi8B7PCrbERkU1OKcWMlOfJcvPHi3wZjCEuZti
n3qqEXhg47wJW9vudrIh+iFPbHWQ5KZTTiQ2+bBDHBKIjGMvqqcwJfIYVTS4L+y/p6rLdWz0cg6m
DHgUiP0uyEV7O+b53VR36OeKNKgKTTxCL5kPUSOKMO0wuzkL4GnYxfsp8072OME6Rt35ObhO/Whp
/Xg1Ji4qfVwI5w6bCBa7iTljj0OzdRmqW3UadLYnYYamcxDDIR0qMd2z9kxXTt8/VCMQJq+dvpfd
YO7n3gXqpDD+AaxotqmjWC9nEND2DPYDpvSWtHn+vV15CLR09Nk9mJi0exy9/mEYHLl3ovobzKwU
PBDK8phi6MHWxHLAIzuVQWaqNHDwbL5mnrpnw523YiwMsGiwyI2asyoRKfWVa0JEm7U15lFzfdqJ
4H9t03iJ7fokgJEeWrdHl81WcsZAaaDdb+85Vo233jxr99gD10JKxmG2TP0uQ4v5SgDL9wzw1UHZ
eJdyjmLbPJqJeCm09Fu/uN1pFEm8L+BuVZp2i7YYIzmk2igryxev5CnQmuJnnq/7vQLX2s/qh0oi
B1h00W6w408cWjx3b6opPw6R8wbuGinukMfbmVbEVjpNuS1JQww5fPuHXgzl0ZRjw6sC6CV1yL1y
i9gMyBKkqz5ce3lT7ykbkh1JtmcEqk0Q40G4AswUbxcNLpLb6u2VIYEh0VX8Mbtd/6PtOAkXWrvs
NIlxAWeI4MIT9+z1tP9a4iZPkwVihX4gY2fSZq4WuKtXveGn1xp9KGBmpcYDHQEXGL1bUFoNbx37
Qy4tDwPvPP2CJVM/SandzuZiP44Fduepd8zQUVKH/pHdSiIqNmkCQsGwxte65e5MhUkxNQqxa9Ji
5ss4EA49K32g81MFpaURmlEBEPf7Gpl5akFCG+RP+j13cVW9KsvbU0viInbHp4UXea/3il9vhHtW
Gi0pvV4qqYq4hrgp62cDtPt2mC37ZfFZH6FyjFtfgfBamZLnKqeFq0DsBoi6b5F3m5vUicUp0hp8
RJW8nQyISyaUtofW9VGsZvYczjQcMOGL/OCUvX+zsN6FmuqSeDMyHr/NGxvyCSY6WTeQwCa8JC4K
+K5sy50W6fQJ6/Tejltx5bS+2sphtnfMGswHdi7+o9boO9ajT8EPBIQ4mc7urLlX8dB1Lya13ial
bLvJPFj1Yx8/wO09Jhkq6zpWoWPmP4A1xHge7DuZaOVJlan52PQRh+eaYiBCJJ1VKCnNTIJAJ+vv
HJndy+T5z1qdvBRR4+6KxfjEt1UeMPwS+KO1RtiuMmsAUryUuW3x4LIGpXFvHxLTBQXMlW380cX7
wBCooag6T1F/L0adoztIwtAuhoVaR7tX8WgEEAnHsxaDuWlEXj0UfgI2tDXNxyFfbCxoWJwLd+nO
ooCdjT5bwNJphte4rsPREsDQPO9bsppA5mY+M9TTNpFuP5j9IMM8dYBipHzlhw6sCtYTtw/cFkqY
01+Xsv9llPYT/9M98INjypIe+EpabMVxM/5CqDsE2VAvh6KtYYLp+7VjgGVSadeQ95dQs+zvEhH4
JtIMyfxOZAGEtB4voV9vaVpOG5T8dwCi800PxWpbLc1T203GWmtk7J+Tfm8X1pVaeKSa0kGiaTDc
tfVFwotf+Ruu5m+1eCIw3befVGLC9wDfDsTi1V453fV0znI7Rb/Xz7yIKTQV5cD3SaoypJny6a/s
ciBHYVXkd1Jm7U5hMbgezVnASG/wlPkC+AHGSqk5yXdLK22+KFNXcp/mO3dkKTHTmBpCA7M94BEq
tkZnUgsxz/EJkUKXXuM5axi+lfxE7t7Px482Mlg73PzZcJK3EmTAVvWODhU6PfSN87QYMC+6ZL4B
NfTSFZn8EYOQC1TVtxv4BfaD8oR20DxvPuH70TkOoKTWStT+VhJBdViK4WzMGHh6NfvvrVH0B2C/
YtuwQG0aiKVPFOfR1ZDmp3goood+xmLAhohLHF73ruw19zw043dT4WIWbQqBTlbn2MT+wyEuTNsO
OqAwf6qhKwAxGg9RLuwwH/C6wNpxAzXXB62lNt6R9BTf1ZrfH6qq2+uDd93a8694qG50jOYHtcQv
BeOnz8lAIVVoRgUAQWLo5mFka++waixgJwxZ3OLyqA5uDGok6cGrc2iJ6vPoF10wRPxoUQVIa8i8
QJusnZbHy0HAQ4Q5m/z01JSEeeungZE3BVsWZgIFAHir0jFlCfM52EQGxIqu5sE13BTC0vKQtSzG
Akv4hvbAsGtt9xHw2feyouCydfunMyQPjoTOsjj7Mclgy1SyemiSYjw1UbMjCSPdJ2nS3Su37x7b
yfkBfiINyR4UlLLqkbuF57uJ6n02gfhwcMHtJcOyXVHBLGh1vQa7jGVSoSrcFzTnv+kpBHHYerSl
VHFKBTbfoWuv2lH83z94Tv/ctdbd6Orf04nDeze8WZm6Nzte1jnzsf8PzX1k6ALstnBuGC4CaW3t
CuJyZpX7wVpA7vhJt3qaejhGhSa7rWetnLQ+H91v4zRHz0VjlyxtSfeMH5uiQ3PsazEb56lQGhWR
C90ypmFfOD29VShiXlKWT7NnzTuUO1iRjNbew1zlsDXQweJU9xLD99uLrlxwcxsnUS/yVbpyr7Xd
KV/yu67p8ydRqceGE1OYT8NLJjn6jR6+96UkSgR7BCNt/w6fMmZcJ3sxJiI59MY7zcVE75PT3dC/
rXdmyiYycb2J0DWzMQKnce5azwNePokP1AVtgD2P/6n1rlzI0ZumtdqAzo697b1+3sJPaQPL4Iyv
V93C4SlpNgUJv3CxiWcRMwY8J3fGK+r2/uDMhjhqNbzwlj3igehzL8hdaiohM6qY1JS3VhZHh2Gp
HrrFxFvdtk5YGc2rMothZ5kc6zwimLdU+I/wWDCK1b567BpEcNItnuRMTuroN9Sk+tCEtWFRUGlV
AjgSpgoe1zh76woR40xfrhNm8ju1+B/T0OmbxJt+6snkfotj78qs3TkYievegHNcS1Qs45Pp1djQ
q3fw7yUQeCLwlsZpQm9wb5RwrHVQcDtFGgh+wGtHNlXgcyBLUDOAffMr8xaqUUsB6pcQleqUp5kY
g8IbBERr7QXkJG95DtCtxKUW1zM9NocWr2KxnZpoY/VzD0PGPef6mvjR1VciTvyzqXXxuh8jLACj
wfmi1LYRiRipTndWgjHPdM4Kc4ENO4qFc2RVhmth4TIkDBMCKT4pMFtUbBy5kMHREM3yBxVj6WHN
AkmTfNDFacO08TDiMIopghJFKCQd48WpOvIOlH+DEpg/HEewH1WTEldYP+Hbeav7/sXAyLAtZygx
7NfTvaY5kDaaAXpO5hFjayXNvT8mDzpfMmTZ0naeM34U7ZB/ZAR3Bh7d5SMS+CK0G3aZrFlRNvrD
iIZji4Vr2spRffoZOCx0wPF1b5Yfo9fJQOqYj70i3cHZu2vzBeZlO750evqOn6HAfFct94NBhszq
uw97g11AFsm17yUnTfXYVzx3DHVvcT8dI/2MB++hNgkx37BHT7uRPG7bxi9pclw7ZW756JckjBju
hK1PDcVmSLz81HlWDWDOWKnKZXnkRft0W/nmE5p8iIkU2Y9FWtxVhfwwGGjvjHi5mTkd8deMy03V
c6Wt3X5oEhmaoAt0nQ/Rj8qW/XVbui8T2MNIKyZ6PzEGtUTOYTu289YykjeJmDzCzBtkVaN2aiSo
IMvaT4hVx5hKOVR2TBJQNBpnE6otWp7iUI4M1DdDWc1XrWnd9RGsDQ6Gc0FeQVent4ZRG2Fd5i6k
YEJ8WqUwTDsJYqDhXh+r/IqS1YCY1F3HkXofxz45rF1ovSbipI2xWhp2zEFF75MzSU0qbKL4aUi1
nuoZho9OA/q6BzCvbZUrn8c2c68wct3OlmHeIOG1znTyH7BbyLuoKciQ9NvkUDWYZOlugnJcLG/D
3KIJ8zH2Q/oC91aNCb7qi59mj7VnsWoYLPB7RtKv8kf+DMLpInp1c056ZsWGY9jDXdXFdCg5ym7w
DZmBN+gHf0hcAPRGyg3ktLRCzEU923d1HlfUoGB/vba7Loa+gMQXc5hcbLUe5hYedgircyaoqEZA
cMPgIZpqPOuYlX176DP32oI5so0m8Up9/kEH65YwoSTo2oYFEZzNLQ1oeIQTVKeuwGcRp/UCvs3h
2Agl5WCnproaFrvekong34sMWEk51PFu0TL41zCF3lHjyf3gLAv+Q/996jqfTkpaYlorwX1PCFSu
sejbQWyZ5XUJw2KD1rI6IsduAjnhMS5RI+AmpDscOl7q46Uc4mhn4VH9Tp/7F0UtxYSRPERTIU/9
ZPV6WFBzPEB9sw5042/dyPs2NBRFQ1p89plnBwxSrFPvg/nrdauhGxnBGu2m7/NaSI5p1Z9HC0xA
OY3PsqimV5OVOSga3yAfY2UiYOjEwtmeGWmC42i6YYfz9LbQyx+1slWyoQ/uXRmV24ZSrrBlNkmQ
01qmA38oMH5VmRdvvdiVdInVCcHA9Rw72UaB4M92PTFbb7RKoW61A39sdiRRUi3436Ku8rBKWEFo
m1wDT9zXssXZlhKSvUB7glFnUzJArSQfyHzJlEmvvvpmNATqGPThKYqLcuv72H7nFUyYyPaQC7qS
U+fDEksf0k4/zIVOb0agro7NprrXU/sXynkn0GzhfNcLWLTsx9CLmmxfGtj/mRTI60V22OUMG+/l
VLN/I/mlraaLLewcO5Dx8Opkvr4rvIxJEPKwLZRH++jKPMIqWT8nqZe867hTd0lNq6QzwJFgoPfe
cPsCxnST/idSGD+cxTSdq5pmTZc19QqL9e8pBKP9YvfFmxq02+F/DuXWxMaXOMUpMTztmHHMfSmH
hfen8SUdaDOyD7pEzctM41DImhS8Fs5j3NPxhfG6bOk8oXZwJzZpBrqb1qHmcPoaNJquANkKWX7L
lAXYqFnUTzNqtGDIgbkxWEz2lj+Aymrj4YlIoIK+qRvvWXR/MF2bQ4X3K6Du8nAqNe8iAYluif4e
QOMN5RicClk2u0pZ0zsQhD7wnKy/c4R6EZZ6qwpXHhMHoqIus/tU9yVDDMzc4TAkMiTOUt+xl5bQ
0moapxwQNoYOOaWzYXIgDiW4rJIfCpAzI6imPvS4ePe608QfMq+BKrnJTFCc+8R551OlQD1V47S3
sW3Tpm5EuxuUPBemszb8alpLxpBATeNVRdPlWT+NcTYgrnpkB1OW7GaNeLZumDdkxzEncyC65vyJ
bWt3/U52BdUrx/bNMFbxIS58Gl3aKE4NZ7/NwlqU+eRgxfQ3A5WxRztVeq7T5lP60fuELzRgW7pm
WKhtTX88ab2n0yqgfWRAoQ4A6Y4MMqopFH10bjyyorLG+/D0Ynrkz6VXtJKNg0IVhN3DJ5Oz5cxE
57Lfy3wosZt3OW+HgQ/ZJyvAqzg15SjPdrEGizwFOQb639LIC8u60iPBsze3jtDL45A2cK3d/h7u
Oat8ShxfM9scmy1iqtlLWPB8Yd3lbYdyxqVlyCz61OaewThiYaGK9By83eIGDAHm1ZV7ZdtRUEld
7W0aZGypYBXEuvcV9fSY1rCtpS5aJMD5wKXmBRXWCEt+BfbHfIO80QUnaii0io6fqUjAKlGY7/JY
gkZl7Huscre7y7V0Dgk6ofY3TZgSsR1T8Pm0xTOvpTio0uhoJu6D0jpS8lTs7jHgj6e498rbcdIL
GI6uc3YsmDkbNtwPLRpfPbvF8NpbbYhX9Wbh7e3HZG/ztYJOysfYaeDCS2IXTL0EkmvocHaYkY0i
1m5Ma2Se1jLdivzrwemuVT67e9zmfcCAuWZ3MBN5dtb6jU5IfWV1RkT6mzZeRzFD7KmWj63e3HUC
tVTU1C1EDqxRQgN4a4y7WNF1hz20okba4VsvSvOc22Z66ErXC2RLA6fT248um+c93YyDAYBoQ2gJ
h//ReS91XMv6LCK0uuUbOQXWxp1ycghEuBgJ0KG5f9Qzcggdm9rPZn61BQryag/dxyzaEcd/857k
8+tkLN/chZ2ORhJRZ3l9R/YV3f/MI28wjhjxMu4j9JDkipQd3pX6C2NoALsRB6VkuLOb8XPxrGXb
LT5Ie3v6SCpm8U4PqdBLCA0VPllyHSppdPKHMnPxK1gSDkKRGeAHdap4pmreo9mNOVD5aUyfzXqQ
SB+W8S1HWoGSmxiBY68WyI8RoDaQ0U/kocNCqtydUp22tf35mT+pPepm79BC666jXH/iUdMCMCOM
RjxZHcBWgMpQ067MxbHAQ7bOoMZtYTnqlZzaYZ9qrBi4s7UQ6uZtsxSPtpnPgFkFYW5SQR5wqODJ
jGzfoTnAYcR0tmtLoYWom0HjLA7JkUvzAdx+IOMBrHecZuSSl6ZPBBhegNZ1x42jcRZMi7yAXVxb
mzJjztPL9K5V4gFfIrqRwTzkcNjCaWGM1ooeyFDWfqhaHFK3eefQUe34z3yEYL/1Oc6tBMARQnP9
4nDwB4AtaYIJDUVTPwUEI8nQy1kifKvfZgpWYAalHujzeFesmXEcoX72S1EzaqTGnvJTXhgvrg4G
SQf5xIufyzC1oJ+umvhQzcC9IFrHOyGXq4qIOmIZjDYAGUrkHrEKL3XT3EWo9UhIYuE2rZXAWjfV
ThIPswMX5l4lhffc0MG5YzKf8X7TovEW49ZP2zvY+ywUEP+OI6yNrRO1xsGJSsVFzd+IqsC8n8r3
WTrkcwrmMA5chMDUjDwoqzw+uqY5hGjU6Jv43vJN5kQdON1I88DMaZqXkY8oZSyLjd6xg2cpqLe0
jl4bvY+AzcRV2IguPqe2/1M24nOsZ2+H2hXsKFyc7ZgxphzM8qlw8+aDsDdgRyXI29lhkviFumhV
oP1ToQYw3dN9HWk82n9UUxfaIj9udVZRD+mS0XSPEM7QGExpNT54hdDhlbcY6kxwQzcIIWpzU7v9
8uRnjf+8DpHfFmjU6XZIbH/8wn90KTS+/F4XcnqBRZe7WKzWLW+PFyp0Fv8LifulKO7yIy70Yv08
mzGiLf8wT5JietpZqdy7yUKOpjO+qEm/4uz6lbPji+sy12Dmf+jqKSUGHRA1O3A+/9JiE3rKwi78
91/1Ugl3cWWXMtFSi0vkoJo42HHFcT0jJgWatGF+Jdy/1Patn4MwFCefr+MSu3TbK23xCfgzp2O+
xuQt9XyXxUW2zS31iivv4+8X9ac79z/tMnJ3of/Lx0GDo2D3wvoyD2V/tKa0psdZzf9R3bde0j8/
5eK5m+OxN+clFYckjhkWLFcFpMy5zO782rn//7kgz1kF0vi1L/XRy6BHwsosAAKweXjFB9P55ith
pv9RF7lmsOPCdVjfkFJbzoUI1WZK0UJoYny5kBwJNFDnUGUnh79fzeUzt36KL3Dw66iF8UtfyCJR
ZPv2lHfyWCTo6Iwm+URXD4IxUq9//yD38kG4/KT1qfzHK5S3WEfFrKaj63Pjtn6p22/IZw3rBzGz
XhV2krc6rLUoqx/6ePFhrmRK1HvyOlH/wP8BS1qU8fAQNyvuna6l+xHTvxxeKdSzq164o4cmY0Zf
AUBponwFi5bG+9RozANqHTolJsEzY4BftphOsqK/5mDRQhM2vHog7gPfipQ6uKWc391GCEI7NZEA
2eExKpgzEVgKfK9eHYELAR721LuQc3NzDps47wyOx3L+0TFGAFstEilCWruCXM3RzgXSPynucxHL
MZR2PnDiRERBPJJbGb/c2PbPBmlAj9aU5Z8mk/z6YKGBG49uaxBQrZUt29aw+PqtI7PJ3PjEWWQB
VadjHETu0vQmubPLkf34XKCjfNk+/v3n+8Nz4noODwruh9WJc7HhzFHJdm338zHTuuHEDm2+LJMD
29Sai/y/P/nInfk0tN6rl/7imXSrpFzJI9Ex15L6xJgdUam0u2s5jP/V2MZDiR6Yz+JO2Q4qvt8f
ypn9gxrYyY+cWK6xjuzF4IZT47zkHL7auPmp9dnz3+/kuj/9c+sWBgwLT+c+4gb0/7V1oys0s9lC
Wc3pfzrphgRp2MMQQo1cHjLDYiK9WOoZNjanCC3Jv1iP1x/q4uPXX3D1t3LB6Gh/v2Kmu4zAel0c
e49avPYduiiLziRJi+zl0aDmvCE+nXLi71f97+fHAlWDgwUnPNrbSweSkjMtxGIRx3QNV7DspL9d
RpBPRaW+Mlv/6aMcU+dDMAqsvJDfrxC9G6cAJAMISEnSSaAGepx3QOG9/PdLQj7E2oy1n+XzohCZ
6IdTaGGvm/JEu4+AZUG+nLQXRbvzi7tnrt/58lcDDGL8XxwlK/bv19RQHCMxR9tYq5YhR9Yv/ROm
SMKDI33qHrKRR2qTtAUkZvC2S0pTeOpf8nGO7nxnHClC5UBSYMKox9t0OX2DjZMRgIt73yICkNyj
yYD4ofxXj7IwZ+zR8UhqGWdjcOQ/4p6Izy+u6Q8/E2YOk1hazApsoxc/0zJYCMpmkkObTg5XjNSd
ACuVCG1RGV+UjH/6KOYpeCl46VZXzO93ry9yS8x6Hx8XMYrNpDOGoAVGJ9200uDvD8VldcrbzVaN
026tsXBsXTwUkMrnjISK7PT/SDuz3saRrE3/lUbds4f7Mvi6LyTKkmV5Sadz8w2RW3Hfd/76ecJV
M52iCHGqGmgUkO1MBxmMOHHinHeBP5++hmVZHY2qQJWN6iD38bqKwZRYEPFqxK//xtCOoXEtgCN5
wRSDfYznBSZ+t3aspye0ybwHgnXvAiPFmywLqB33eX/wHUC810eeJ5S8NB/RwSKMDMK4cDDlam7X
fZt1wCT9H1Q7jm1CE9uQsaZU1iRkFr6lLnQ0TB3ypH7xllBZtdzx0AES/pqYlhwL07iJoBhef6W1
YWbZSq6lyPcaVXib47YO0HPfdeUhhHX63w0z29c0oRq78zQq055euI6FLeTGAAcPI6S0X97G+l/f
h//t/8yf/ggX9b//hz9/z9k7oR80sz/+e/8zf/ia/qz/R/yr//e3zv/Nvx++ds3Pcv5Xzv4Fv/fP
cd2vzdezP+wyCifju/ZnNT7/rNukefvtPKH4m/+/P/zHz7ffAoTo579++563GWHt+ScNm+y3P390
++Nfv6Gr8st0i9//5w/FO/7rt/uvyQ/8keqLf/Lza9386zdL+6fIMKAcIXcJi/63f/Q/3/5/9Z+E
WZR2UOpQsQXT2ONZXjUB/+SfnF2GSMjRXMMZ2OJHdd6KH0nyPy0ZPWKAOKoBVxPKj/rb/331s4/z
n4/1j6xNn3J4WjXvIq6U/wn5FrvI4ZwmlKiCz8g97Txo1cFUJhjgyK5mT/sGVxuMCFoMOWn5d15L
DR0tb2zOknZl5SviF88HhqHM7Ya35E4wu+sCyRvKrGtkt9U/O+BdsAc5AaDexA7+q1iatLVEI9zY
NphnoqTIKUERllYLop6knv4+dlakABanAliDqZgyXEZo2edTkUGpnCruBy5fZzOpzTbD9GkKoG56
eM32lA6RG6sH5J1XaJRv9/qLudBJWbgtIxqnzj6CExY1PCzmArA9ZpZHtPoPAxmLOuZf6SBg8Pc7
x8C94uv3Phj+TNWPppmAvGruCtX/bOnjPTCCLe3BRlA9nJXwcZ5L/rFG0P+TNZDgKEvYs8eT6N9k
Ad4oLhyKzQA0ZHDBG97LpQT7Oju1CGtOIMd/2UR/rtTVlYkWBGJ9QmcOEcTzz1HEnKKTx6gx+vNV
GuzAOe/y8SnRAZiSZDjdTW3sCdIrdMjFdfDLwOZsZZoOQhqd3IGr7yZoOgW6uQmeuNZn1EW3SYjX
UjE8AI95GZxgd/2lLzaFTdoOyxxGLUHBVGeBGqXqpJMDCdUBPdpyxm8bfIi9CQOTXLr574aarXaz
KQUhkqEqOkw5QC+qzK5XSZxy/cqnPD/lWD+8lcjGTf3NfdyafcmugIQoh4HsUpbZcCs9NGnqJrjd
XH8j5ZwKeTGOPftwdtdqDrhe2Z0wHgIavMVQ7EBf524CROkD3MySdpthKNGCk4aD//76+BfbRLwm
DHqdti+CAcpsRpGBKgZKomwTZY8t5NYElg9WaO+bA00rSsCMntr64fqoijoPpLNhZ7Mb0G90lCgn
eBwTBZtGa3LxqQUNViXGpqG/rtJFhTO+LUJr265tFvFSZ6FLjM7dlhs0ugGaMZtzkxJVj0OJ7HoW
nqoxbmyg7ccBOKq08xVpV5igrLOvdvoa/fRNiEL1tLe1+tZi++pWcpCU9q7x10L54qfg5otMjwUY
25k/FcuxQFpRduv6W0ehpkFE1ZL0Qy2uJPF0hBuqQMraSFpIPyo+ID55xDtyQwNinxvpU2cb9xFI
NOUu1T6sfK/FZ+ME1zjAEQebxzUnQLS7g1/mii+lfUnzT1mfuuj57GkbbbFwhLG59zAdkyg0tXqz
nZApHTFVdJiyUJhlWP5u+gGUeiX4qEsriWzX4aEo1yHdeB5xW1BL6JlyDI26vRm8bidb476bPsJk
xL+6vctV52Ro9guL+jkfx3t/E+BUkgGrcyJsYFPjMKrZiXDwQb0bm+5xmpJT+lfPItYb8iKonGoU
U1BPOX9Gu/Rwg4Io7FaJtLMws4pRHmgcf1fhUyBmyYrVe01fW1D6wjLXScYUcfsQCdj5sEIW20es
U4ZL42Atz3GQeu/zvt21dbSt8uykOh1GyOhrWfWtUk4PXc9jON7HaG1tLy0f7l1UHgzTQQ1VPOkv
BU6zNzwj7zpEpb2Km1C9p7j4bHrNXWgr38PwawwWmXFXFq14v/k2p4zEyaRzNFEjOB81lYUxFoxd
WojOFosTrfCQesA/hpPR83u8oWkiS91NUDePK0MvrUrkoEgChKAYWn3nQ3dJJymR4kwuItSfu3a4
q8eXKYKsMhJdLOe2A99s1iBnsp14An1dq2TxCRQhQoeQL9nyLLCLxrBnBd7k2ll3Z9mYuaZCsB56
hzndCqDacFfB7RWjx4+Iq35emYGlxWephDOkqkiUldkMJGGQFKnN+NOYHprb8aMKULEBjzDkBfiH
AXDk8OhlsICzFmfk4gR+j75utfYllhYBLAAuH47Qv54vPT0oOyXKItnVPX+vtcHRIKQiEn6yleBZ
yr0TKJaTE6SnofLX5uC8NPXH2U7wodjB2sdJbLYBC0vujbbglJNwqyrHlNrRFiNlV9VbjGFG1/Gq
W4P+t2p5uwH8pAldfFir+S3tPYyBdYNzRUMFZvYh7LSo5CznQ0Q0xvs03BW2egz9BOrPuFd4Ehv8
UTa417+/SPrme4+rIIhJtjtifiK9+mXHyxlWco5EpoYh507kpKoMOCBNDuIu0kvhSmKoLKVrNlud
a6HCbcSYLfcgwt8kkbApC/1mi9txpUMSau7yzLsxJPsFdhqKYHsQQ31WbDnfTqrvvEhx/qQVa4+y
lNEhOSr0OQ1RbDLPXz2DX2zkjjJhn4NTHujsMH2qC/Xerv3ntKgf5X54aOOXuM1O2PPcXp/3mUDL
H2vOZsGjpMV5iAzZ+ehKMmHdhyePmw62i/A9rWb91k6/T3n6Di+y774enzwMuTfphJ2L9HWMum9S
u/L1L68jopyIbAnxD41KLLbOnyKyI9xgDVx2pdIF0ewaDiStEqfOJgOsDhWIVFMeh30G+GxlAsQL
zlbe2dCz9V7FzViPKelrI2GnxTgRZlAB8q+m96Sn2r06Gccu8+9DJTxWw7eiaV8aZ4R7q91DRH6v
K6tVg4UdyFSoMim2gmzfWwrzy16IbTXzId39eUEaoiPeI4eq0u8zPhM+Eu9BLd2bjn+ET73twKZN
8PdqXcK3Grqs0e4xdX6XKTwbbhJTv5qML4RI3aYqy97hMRHYnn0sif5ZavF8NbYaow3bq0lcFpIb
OwEduJ3ZPYVqf+O1q4fE4sgIF5kI6ch0QGYB0oeB72dVxmKtgmcT0HHceDeKVN8BFjuCftp5OH/9
PlT19+uLZClrFPq2fBadzjt6c+evLGiloZ7ooyul3O7UEJ/s7qYvQJbhM0Pf6yAZ0TuD85um4hbL
nK3fPdZjv/P16BBiC1Qbvxdl/yCpzbepk561/QTvLeJacP05l+5JyIxxeKDtxyE27wRITs+Nt8UN
DpaVVlXTJhMA91J5deT4SzzBGq0sBlfGl77OQLRieg2P+PpDLCxf1OQsvKHQhxZH6flcTXUxxYlO
GtXozIcM4z8O33WZd/DG9mCPKewA9ZgBuLk+7PK7s2d4bVlXL05u4ElmWpgkjWUY7MEu3shfa0U/
IslKIUnfNtq4p0y5nUoJarO3HbLVLG7h/KakJtJHFBI4WmZvrtV1j/AOlW2v8m9wpz70afzOKaVT
0icHBGWgD3GWACw2tUPGPWMcwmfJb1dC+qzD9RbSuXqROaPSbQFUnoV0jHoVtMoMDhRYAIKZZirG
LlKqFmYI3nD2NH6wStzssAWOI/9rDQMWUyAQC92drUSvrY8fOAZ0YVi6Be4csvNDyjBYVPG1245w
nsZy5VK2dBqLci8dZItiKUCs8yVjUJzNYk1muaDIVDr9qTYMQbxuN0Vv/jDj8V6aPuBvjixDEIJZ
T/YB3vH0Zu4i7SFBlXZlKS2cCQb9cjqe1Km4hMyeB/XbsFcclpKCikaPe5Jtpo8JHHlkE4BVNxLc
z7a9UzLtPoXXubGH7BXLXBcIBbRPHVMFnzpQ/XdWOKtLZ4NzXF6c1T2cJMXwfVKzELSoqk8yzEOg
Cjb+MRIZS8mux1V3M/kFzJ5hg0PqwZfT31dmZyF3otyAlttbbw7B+fOvFedyj5Iayzwo00OppSdb
K56szHkxQTIm76MJs8ZJ6h46p/gaxfZ7nFxPTqzdJp3/eTDWYp4YbXZ+GyqFfe4OsC0QDD5/mqQF
SuLEnD5WWD2ZETIEk/0jwBhS9dONCDdlLq8cB0tDatyRRTGbavF8yAadnT5WJyh6UFlqDARE1Tbt
JTbZHq7elida+/QLSSKSmegPOjZwRXbJ+VtWcAXRYR44gBTrMwZOO2UwDn4T7OuCezrqPh7GnL6C
2k7P7CM1trZFxZKfTzPaedgZAKEC7Dar2pY2uNGm4gHqzC7g2PmfBsQ+FHFbjqWTZcQH3QzfIR21
Gd+cV9t9iyoQ2I13w5fr62/pfKEtBO5DFFwvNmeeK2o3DtKIpsi2KBxBtrvLrOTdZD+A6x9k26Wo
tHKmLZVdDQqeCoAPNt/FfUENVXReLA7WkPwLB89HpdFvof1ttNKCKANVmDxIhvSQeMP++vtedpHo
eyCh+HYdQ//u4mru0CVERWDEoyV2/d/RWHqfNx2aKP1dZxmHQDIOFp0SOiZkYsEOxsZj0OiHXBpR
N8SEVHpaeaClxQiczgLEBM7HvkjDHLPKeuQUXa+LjnIXPE9q/airCLkk1aMZ1Y8ZDsHFmCLeHR/w
tVnxd7lcAFwT6SSJpqGJhPZsx0dRLw+Fz3zkZbv1WQdTcjR8773XB1++xrK3CYvDyhuLX3m++hkS
bApxF8HaizdO8BRDlVfFczSvEY7LsaP0sdow76pR46J2hE9zo9rSNra0O6rCp1BdzX2XHkFn93FI
qhod09mpblMCar0kGSlMaAcRebXhU582riiTJTkFZ+Z90OObiQK1bnyM+sRdmYTL9EbcSUxdRdGT
HEebnYoYsEFOK6hDUI3bi2TX6pvbP+q68UHc0PQiPUzHrPhRqqhMmcBoIBddf4jLOgHYVzrMtI2A
feBBch4HUROdIIfmg9ul6SEGEp778bsQWHtdjLuaMHx9uMtEAKoEbTnK2I5ocIul+MtVDIK9UpNq
D1xIqYwNiVuiGVj25kahPPFfDaXPkscOw7egKhhKjfiAE4dJ8dSALZeNfi2YLX1IRxeINZItrjOz
oXJNR4pYZSjFa1m2qEmN1k1XoVSZlZwelETgyNWQHX16oahs+26OxlBlPsA6f73+1kt7GWAcqIE3
S695LkE1AT9TxaJ5FOanzKlv8XJ4CWz1PnguulfL93dyvFrjW9hKJE8yVV4uc9Q8Z4uozmtrmASt
tQ77m6ZjIWn+Dv2/U6l3u6n1bqomhEH8qWD5ykW2zUbvw/XXvswgCCU0R1BdEXF0jm3C7xzjvtRA
uWtnDohNkDPiltKrnxqOL3tcfeOFL47VogyWSii+c5Scr2N4SRW+7OHgeniTZ1aAoIP3Hi2xovsZ
0NKQdOQDrOwmduyXyrRDhPuf1XKt273wrXlr7iO8MK20eevFqjtT63Opd61S2sma/5x0/Z2eRC5Y
6Q3ItQ32wF/ord1fn+uFkEHAVICZmxrJ0zyZz8oWE8sI/UiDcohGn7AsjG2ltYCKs42JRM/14Zbe
kroIZwQzDuR2trhwjPdGHDh7d0SsIOTCCd1z10I7jIFaZ+ldTs9WKeO1E+ryTFZFBgyOh6YRpcTZ
np6yghJFlPZuR8+oHV5gsW6nKN6TrGVo5oB49+VnQQZW678RJLEYpVIl8L8Ig87e2LEwQK1zHWPV
kGxbTU5A3jdtG6AbGK+0v5cmFxcUR2AHuJ/N+4qZWiN/Dm0bcQEEQrTEldg5shze1tNwg6PSLujN
A0JTKxnHQpVUBawAGhAFYgGEnR19lZNhAupYeKDrP1HNZhKh/ZblLgjyV0iUp9z6qoWdK6Q9gtR5
3yvgWZQ/UWdnoLNf0SJLQQPEhIhZNCYukhDI1iEycWrv+kmwR8Nx0xnafWg3G6+CrOtIuwbfg7++
mOnp2xgDgNdgz57HDTWCRZylvHdP6uvTmy2MGtTlu0j3XQM6Hh6zRdKunIQLyTaOL1QXsddBCt2Y
H/IQv7WeRjx4SydFCcELN75SHzy1dWNhL8VNNy62vo+XcUcGEKr17fW3XppokwyTnI8lBn7+/K3b
zsI3S2WiEYU4oO3FsTRmAQRt38VtpNdW9u5SgKKu6JBZga24iIuTZtQo7LUEqDLY4aK1jSP13pI/
YAuyEQ2X6y+3UGtndvGy1kyOPpr+s0TSNAIbuV0kJ81h3NuldSh/KpP5lRpuOw43Y0yS4yBXpK6c
9BeTis8Z3ACq+0iUm29QwLNUKsxpW+UgjipF2ZYhUprY4456c2ei4drkPd7xawmriHlnWfvbkDYy
zcwtjmGzNzV6hAU14PIusAjUotNqLyE8hjwxghOpW9jmySsn9IVwzQZytwaVmdk/cDdieKIh93YB
DuLsOV9Gchni7t5THpBkRN/V6Ev5AAGz2oBkRpIAw+NxqL/h9/Rk2/s4lT5BBf+hl8rW0hJ4KaNx
FybDJ7XzVg6ot+vZfFrAm/HtKSdYYJbOn6uWzLgnjoDhUZ0fQSK9l/C6a5uDEXjyVpewYx7UZnSV
sEA3yM5REcKRLHpE/tTefAqSvZN8TLrkZPfBO9WRv1uyh/qA0txHWKSGtPA8mZMOnj5CgbF+1KJp
H3jWMUv9HeflWv/mYvMwydi08ZGpw+CHPotQCACjl9UAWqijftsi4zOlk5vV/Y0gqRtFvxablsez
RPVNpFPza1ijV+Yoy5XsRo1+X1b9TTh9RUpKdMtFkzRT6lutGx6y5CUJox1qhDusg9wKo+5k8F+w
YPmYmMpKhnNZPxWTAMqU7EYAleaUED8cawtnDGCE8ku5CWTnRo3SE09/h2lMovb7BtU3PdeOpqfd
Z/1uwBtAAWO5XQktF2mmeA54OFTGaNJcBG6pMxCU9GieF6FyUlDbLur03vPqbwTTnYdC7GR2d4g8
fKlb+0NXg7RJsOBOV8L3m9nlfIGDYRCOVzpojvm+13Cn7xVDYDm1BInfaVvm0cnACgHe8UZV/A9t
7z+HTnVs/GKXFtK7ArEOwJ+33tjtmoE+DReQtgDqbznPHbf+QTafe3+8/xpN3odKiBN39kpmo4oU
YvbQAvvAGcv0XaJPjCEtCilk7qgj3PmsISh1xodADz9VdU2pNc62vgWlqaNJuzXpjIcRojhIDtwG
5PSNBCxgsE9akb4a/LDK229w0kPk4qxdNXnJxksQf0UzhMbESkC57LwAFbAVKhNsCqCd88KArxWI
xSU0BHVMhNPS/mIpO0kp7o3G3GhN/CXP1NsCzVxEWLdhKL9U+ip2R8Ss89mzZOC7AjpAeYILxnlM
G9GpMqzcFvU56YPacGCnSDC31W3a99/wbEcr79RjM4CkCK2PGNfxlaV/edaQl1EmIJziaX/RfTI7
VdJSjQ5hOOrvbdB2U3YyvP4h7j+hQbKrc3LVwcU06sf1gS+PVcZl85OgKWKxz864JrBqHQXH0Q1U
/b5u6EQG0ik2vzVIJIjqN6TClZV6mUBwaAhQFiVYDSGCeZur6eOyy/SIBl+A2qQ6nNDnfqd72VMw
5l8KeZtP/WNv6IfRRJ3i+tsuLDXGZlyWG0HfmJ+pno+aN9jAyVV970fD2aXL9TYv43KbCMlRgMtw
HG+jIH6n9ZyiTfODy/DXlYdY/NYCPWJZgng4X2xlFLe9nTqjW6B4YXrWrvSS09g4z8a9F7SoyjS3
+Z1RxM/XxxWfcr7GOeQAx6DN7YBmna1xSZEMzbNGt62IorQVG9XapdZXoAA310da/MRgUQAgctdh
vFkGPA5emaDUQIfDA0xq1eA/LKdAJ/sRZUKQppuwk1w7D75kXfjl+tiXBywpifCfJGljec2ROb4X
N0MzsZF8xC5HjR56Q1qh/C6DSVNKcyX3vrhQigTI4TQHdcTJOb/YSbgMSjgGUVUF3SToCCUl67Ru
75zBO4lWHqndfbsGMlvatMQravos4cubnIZc6aRMbFrkUum9Kt8zhJPsZEOc/VhAfqyLm6ivPwdD
cjAHyfUHb9f0wNGGjgTrnarUj5BKpm0rr3nELk2+w+2aVpNGB3ReRYilOsPXtAc/QIOh75vHvleR
ynowyJ/bdq0stTT5oCo47EyKB2TJ5ws66LQxHDL6aFbe34L8IU2/FzKtuSMdACtt4LTfluBeri+w
pRhCU5cbgVAFIFzP9hGeC4EsS6wwU4+OU9igCBpgwYnkSGgI8of9aYg8NO4aSkVT+SQ3MfX8cGUz
L20xECyCVsv9gJ02e/mUHl3pNTIthQrN2tT/Wfmvyhi8Q63yxtJu5Ax53AiiaWOq31cmYGHeqQIa
RC8q+ZhhicP0l6o2wiVhilsiiz6Mt32Hhcww7AdYULX14DvaITGHb3HifRJYdy9NXvOy+TnIjWs2
Dt9oOiFGi5ajcTKHJ0HPWXm6i0qWAAFQ3AG+oDhwIWdHeQ7uaMoc1iAAsEOFgEIX/0TBEJ1oEBuD
VRzxgd2opkTPLRtBtyAhfP0JFjYB6A2NSzLNNjCJsyNVrtR6NPOWVmcqP6SW/aOP6a9PN5yzu3iS
VhbCQlTn5KbQITiuIOZnq7HsvAG7dbpZvm5+MNABSDBWkSLlVY2UtTKW+LCzE4T2EcUcEV5hDszG
CgA497XCWI3yVGjBSQAtfTU8FimNFAzIiUmuhsRlUH0AdmnHa1nS0sKDD4cFNX5edM5nCy8qwjyt
fe6WdYngOmXuAd3hKWGVjSXC0sNDk99o9Bn+8vdUGdEUMAGVpsfsrfXB4JRKxsEtKfoiXb1r2gkL
IuNYoDeEZ9bt9eEWXlIFQU+lkOIVeNbZxh5Q7bdRvh/cIa0fDcXtDeTw/RvH7+8G9YvXxtthVcln
KZq8UetoEPK/izUr+TUwxhIRqiDy71vFO2H+9CJ1/T02zo1y6ynPZgK0MgvXTDUX3xa2gBCXIKjY
s/u3mfVdVwX0krRh3E7tZwxBpkxxB18/FFmwCSBN/L0UlGo3bBx4HKT78/zE01ttkjQWEqrWUjzd
enXw0rXdTtFRHLytvE8tjm9wGVY+7cK5rVJHAmTG/uHMmkWGXqkarchyTo4+OgaadtQopuP09V6Z
2o0TxxtJNzbXV9PylwVwYQsuDQWOWetGwZcnrIZudGMV10vZ3zMehoXaVgN6WDUQ9yId4aYfsRa8
uz704tv+MvLsbQdNTqUCLX034gIaYZhFhy4vt3Vi7IdR3uCiulJcWQi8VHtZRXBE6fDOw9PgW6ln
9rS4ja6nitIejbzGJaS6iUwOJm0ljV8IvNT00UaxAVUAmZzt03CslFC2BKIFH5B8ALEHpnOQnrx6
TY3qbTnO4i5lQEQTTNvmQ857QuEQGJkKm8ht5BBTu3HaQrGbdjoWd0MV9q5cjUdPUQV9Du8aCwsU
ST2WhgEDFOE5pS1+HwrY7EVu7+IRid58+stNMnJgEIOg3QiThMpZjOwMJc6MkcmIVO1I/r0Hfb73
KJfADb6BK/o3rsuqQBLRlgNFbM2DZBdNYZIIOJEf+TehkZ4mOXuN+uxVqU6DSWM2uKmnjxMGKyv7
aWlR023m7OHmpgKUPc99VDstrTzAMCi1jLcy9EDYCCfADCbie1J/U8Ozur6PlkIkOiMcvPiP0uqe
LbRusvXec2Ceal2/UUcgMcXeyujDjq/DgOBoOR1SyJrXB116T3RMaKLoCqXeeV3AL4NyNACtuJqf
bxQ7OcR68ZhospupHi4eeLfxga8PuRiqBFCJKhCaEhcEqqpsKq/Ex8dt0MNHymVnUWdBQRsF+U+K
X2+GCKqdhalQYa8MvTTFgLPA/VJn5141+6rYBES+PuEZEU3x3sQfYzREe0zfBLgdddHnqcTqxFjp
aCwFEHoo8OWQFaDYOI+PCEBbUcigXREeReGX7AqVXM39Gy1Wlg83Fainb6TFeQozTG3UJihSuX0O
thlEVWZM2IjJW7X2VqL+4lQyEAUGKJIgDs83SFL1qC+ObBABFZDhjRZtfyduoqPcbJl8vp7/edTW
0uClWxkqQ/8Zd5Yb4nCENojEpUTDEyD/Ipm4ieC6o0WPo862SYGWZncjdN/0UfAPry/dxd2CdhXJ
KXJOF+yzJtJkbIgoUJddenKwIK0b5xRH+Slon1WkS1s6rddHXN4sgD8E02wBloCBljd1LadrN8Lq
LJRwj0EKmhTVI6aeOL9rtzD0d7WXvWrFmvDj8uCAQSBwc+0gKp1/5CmuVdz7KqqGPRzq6CYPzD1m
OPv4NrWTbYuIdHQP0XTlandJoxDLmG4NFRd4TheFYk1CrD7IQJAVGu5WHZffcbKmnadlrlbeS55E
Z71V741U/W7QrfCD9nZIUld0LsY2qzb16O27PsHzJHDtHrVj7koV3ks69p2Kd6O3a0zcpXUBL4nC
KssCzstsnoKyHFWE0QcX0bx94ct7Y0rdbur3YZU9GZaLMO3KYbE4Il1D8A2k8Wz68y/jg2Z3nFZF
TRbhV2Xydhls+oZMwOhedQbPwjXawlLWRcXc4cPQbOfAOB+x1obaC8ya2AnzUq/kB6VOXYxTXoJQ
OXiri2DxBRFkkUF9gSKcN/cRIpr6Xu+phYfGsW3aW6fKTl1SPhp7A5171PFX8rzF92OHMRatMfg7
5+9XNcItDaFpt3LuK2Rp1bTdCnGGbHpMpjWQ5FL0JKEUYniozlxA9CleR1CBWDBBAH9RaVAibjaR
+bWuVaA4j3Jq3RjK2sG7NKhYnKLRTQNpfjp4XoP7SFvxBQ1o6ar/HFQhVsTyRvHkXZ5hlFqp7yRo
SNdD2OKwVAv5irQ9CGLnE4v58ljXAcNiVr0Ly/idBOQl6Me9YMlncfIKsQTprJVQvXhQAGUjlNBr
ock3O3YnjHGNGIFiN0TNsKh3kf8tmd4rKoxBWOqQF+l6dMI6xKy2zfA30ioUs8jkqNVwv5+9M25S
cZTJHMTF934ybnodVczKoUYNdhJ3vmxYY+UvTbIjjEqpmgB8mhejijTR1Ub3eFtAtxWOA0V0oJZ0
X8raMZU+DDEqbMbfSs8pRaEpJ9aVOc8egW/Ag/aBZSpjcxupUFxAGac5FNAgcZHrvY2S5FWxf6ZT
8td7yGTKvwwttvMvxck4rRtp7JjhCT4Qkvg1WxVZ9oBIm1gxX9vc6ejkkAdpPrKWWGFCvbu+sC8B
SCJbJ1kHNQj750IwyjY6VfYDjdeXJ4bRjghj33Ldtl5jwbAgs60+4JL2JK2yrxdPZgrwgn4kpKrm
SeWoVw00MZChufUQ52isN8PHqpU/lVV5CyDjKOSmkenvNoTPTyuvLSL9/JqKtp9JN1FbQgYVConB
5AP9GL332Zg9CXaRSP0QmvygFJ/o5z5GwdbTfgzoIrI9f4xhDR+hWlkDC0cEkVpgr95qaPPsZKwD
I/aaASi0QReipjGTZqcMX67SSbYhPfoCu9Pr776QyzMk/XzRW4M6KR7pl1UnO2pZgl0hwSbfGGLv
5GD/2jxEWb0y0NIHpvgJhUR0nOQLoYXEbx0nrYRcvAVV1Eu4/E8bvZY2E5InvlTs1aF0TcQNkjZa
mddLGCN5l2yCExF9J4p2s6M+xGpr0guFt9S9bZkaR6BnOC8e+0L+OQz2izP+yEMfu/XgGbTUu6Yr
bjz729+YaYogAhUlNE5m+9sxI2WiygX4Wgk+I6jjJPd5Fz/okvb79YEWV5Ho0aKrgfff/Jxo8BqX
BpMYlmMitJEoyMqdkyAfHLt1E1Fiwb5aMwEQXh92HrAFDEKkN/xXYK3np2JSKartjWqHXIi8F9UN
Dy83vB9R44y3hRLtR4SbZFKs68NeHIt/jGvRlUdamLLoLM1JZQMZ2khGLaIRJirw5cNg65fhRi8B
QpnI65Qv0r4G1h9Ckg7qNf3ft8Xza/QQD4D6LwsM6CbH82xxVXIPL7LTOpzEgXPnD7mPUJMUbmPU
oozoxbzNynij4F08xUR0BRPC5J0JiuD6PMy/+ttT8ASgN1lgF6W2KpRVyQ4RzSixUJNACSccEZVc
39Z1f6uUxk1J5eX6kBdb+m1MiDE2SsQcGfNt1WsR7laVjeVqHB4FZnU0tkrs39FH2ibywY4+8F0w
WfyrCdgf4zqUsdhGaKjPkpFprGhSqsz4gJCFNgW7qeHGqCkby/MehJifjQgVd6X99fedx8q3YWFe
schNimiK2AG/xMreK7FCB7HpqpVxFHKGbVY/NvW3oFXXoCbiDeZrikIEzE5GuiyxqFGYayXmgbhK
pK6jeMj1FntkF14E5TRXf+S9fJfGqDbp1aPW16e4XK3din1z+QgQ/xXWNpFkNslSE1eVNva4D/3w
4/4gBq5Usi5FflHb92ph1ptcv9eCj9cn+SJWi1nmTsaNDGlW7mfiK/wyyyxTPcwqUME+3ktRnG56
fM5IB08yrhORs6ddsJURcDTon5uImlMq3XI/WDkylqLZr08xi9axiohxhCrtG6n+jc1QTvs87m/z
PHJ9IBlCtE9A51befnHWKU+QCpJrXwTvGM53oQ1Vj0EVnQ+AqEI3DFMSYD7NDVaAd/S4cPcd9nKS
rSy6hVdGilqgo+lCXNZG5AKl39gAtGnIw6ZqUMYMtxs50w6O+WKgdE/islILEpM4W2KMKHBcQLgA
sc2Sj8mqYzLCoHeTEVDVpN/3LXcqaTdZWD+Fa+FqcTQUhkw8ZYG9zC/gLcmf5BV0HYQo4oCgdYBP
u5mdSvljgYz49Q+5OJmgQdEzIzBCwDlfxW2oFvhIEBpbtb0VV5iy8XeDFeJOaCL/idypV362cVu6
Pqxoil3MKOKSVL65hFNwOh9WwSvOMkqJUwCEbqwYt7gI8+Hald2xFPnBb4jCs4BAvinf/rpJI0lp
rEk2O1eP/Zs3WgYKOqUVHuOIi6kBMsxotpUk8crSyqmzOLPINOlgBhZ4Rt4YTXkRO38Ef699FQJR
SZ6e4KylvGxswyMI1wQ1F05XOhic8gh7UL+b910lx5c6wH+9K1jv8JKPTfhime0tvCaBnXX+VlYh
JNG456PWB7dpVo7Gn0vOvSru3UbrdkaebwQcrAzzp2g4NfoeA4u9EPUMOemtuCXBQoQyP2SltdKx
WnzzX55jdgwgfB/G1AL/YE1k2Wdt+Bgo/k3UfBwyt49W277a0gp+ayugAn5ZB4yyikTdZJca0XAn
6oAdwAEB5Y7xWjeecinYNlgsRzq4UmSpMIr8EJvq2vpeOH+Bc9N3FjIHl0C1ruh9A65IhyFfuM+M
bufZxhYzMCx/JXcyso0XSbuQ7BrhYpwlvfZvZNM8APwjgL2yzXXwfCOT0sKy6EjnLFgivtQjwMHl
u97KyqcQydiEHD7DPu169FjaWgJKD/pHFNTm0cMufL3MprZzNaXZigshzqiNvR81Rk8BD9/H/bQS
Jy9axBz3XIk0IFkG6pRkkucvOqllLUcdpw7tyacx5y5WHcoIM/IQ5+TuZajeU87fJmjhJdYtKnwb
2Rz2aELsAsve+NW9XU0uJKWVVX9RCXl7LBiqZNOgboGrnT+WnabAMEOjw3sRYoF9W6qPbXSnd92m
KKCucqORXwWjUWgiXf8ISxtO+8/Icz60nEdKYoYkt6JrKkjupf/TC78F6qtPgU+qVu8vCykHH4DW
t0OP3rg4hfHSC5F9Gbi/hPpB6++E7ljbc33qd04TPHvjJ7ReNm26Rp9cOo+pNeE/hrKVYAudT7Ge
+GFfpV3nBi0IbiS1BMgjJKWqvOZZib2b6/O6OJypo9DEjhb3pPPhvDYa1H5oOgqKxlbDBDlHds1R
3xlZsinatXr44mhQfg3gpOSz81tp7Fep2iLl6aZRsJca9MgM9Yj+FOBhkg/Feb7+cks7V6xVILvi
P/NwYY1YtI0piybr6D5DvBW9jLH5AmFgI8Gb8A3UBYu1+vviLgH8L8IUQZK4cT6nUVtXeDUoHViv
G197wcFOxrg8MLjmSjtOJRT29rK+H2pnpVu0mIAY9O8g20Crvug3tJ5ToUDH/uxl6u6Kfog89OCo
NkyRd9Jeh7py9QZTW3tNRGBhe5KWUy8DQ4rotSwysF+uJ+Q3OBrWKAHiD7OJDWknIQxbyyUAB2XT
1PpRMACuf9yFtcQ3pQjOlQC+pCWOzF+GtMsmtNUSmq2hlNsW5hCe6LugOcWS6Xr62tm3sJQAQXPy
gi8DIzsPyJmvD3WTGa2bSTThAnDoIr2IzK3QydL2NMu2rZKsvOLioOjacO1DV4Uk/fwV8XNNRwe0
l3tvWbi3hhRLUDbyucpXA8qEUnnz4/qcLi0gWmJvvQwaclQSzkesrG4a/g9n57Vbt7Kt6SciwBxu
Sc6gYNmSZdnWDbGcmHPm05+vdNC9PTnZYq8Nw4ANASqyWGGEPxDZDGCKbgbzh4D8RlwlWlQixvWc
yM+9NZ5Ae/03wwL2oo0Cz+DqsA1CfdCmkB0jD5xAdMEFqCEYs/sp+SpldzSrXNF6tMx/XdvnRkPv
kQaSYsMVutI3dRK7k3AKGXxFXXyhm90EvjoOJ8oHN3Nybzut63zvhvrUpXtkg61zgrxDyN5zy8tX
Zy/K0fZSyHxeoVwjgtkhNUhLvjpSfoBhDzdtItN8TkARok767w9+nUIK5VAL0yoIW5dfWuq0SW0w
TEMbMD0oWnHLDXuHmPKgApFJ90R6NhcW1VcbWoVgSq6vNTsNnWSKKvITGMVV6Ph2CGIbRpSyfEzS
XxA7lHg+LeMuv1m8xyr3Ex17S9w4huAbX76nMQ9jCMcXNn4pHZwQt41FOGnEt0AbXHr2Qs9bCAGK
Q8pCxe2/WNlgcMFBAb7i/Vd3ATWLyZSahpWtGZ648eIRxBcBvBF9BWOC5J6BYmR4gCy5U0bYKhnp
fw8tzuy/Dki1MJlwIKm+EAqNms5z7O9jX7pGi6xyV99O8o0Jys4ujz0Rjtbf6XD2dl5fRCtXs48G
I3cS58qViPiMJW6t6zmrDDkqE4mAUipOQ3zUEdHW4xhcjx/ltwJhYibmrVnbX/oyuLHLvUbt1kkq
hLRR/aAUT6Xyci4U6F9DpZe9nyXDI+bgR5u8cZrPtrN4Qr45rjGdkKq9198IIoHVUwmAXk/Vbp0g
T5qWZoXT9UgBqreyF8s9vN8/ZVv4uoPZCttejrqbJd07xkXUtpp2ljrFf6yBYb6uTTWANqXg1Pre
T3oDl3OIExBIa/NzGJrnOHY71vw/udl5U5udc3mvIry12S+GX608rSuVOjGx1ZlT41auAEdDI3GA
4MnN0Rk/zj2XWI9zOai1f7/eGFl0kkR9GCr45XdOK8eqxpaCWQzwoCoge3JRLnBF6oMQRcMl/ThK
0hHQ2iGunsfPufQoLXuscLGY1rMvej0UwyGtsOovHyKLh3hpkqD3p+Qf2/4TZaaX5xQkdk8XMY9X
A6lCIp0qDE3E1Tzb8SinjjT1vsRnFuLwQRDf4mvuq1bkik1lsM12ZnhraWE4SHMHnO41s1UqGpmI
JBl8p4oOxmRgfs6rqfp5mO3n8dvkWU3kFro7JsmZ+O3zzvAbOwrJFYztRM7iXBnz2CnavlnGRk6l
8YDeezg7T2XZwnCuEadCH9pu+Iekzd5o7g6+cYoAcCFagOBAWr7OJ3ABhJ0yMHg9RN+idjj2UvId
d+hHq3aehIhFlxaHYQlcWSo+BU53l+fOvdJYbrgolKsNPC26u8jRG0/rnxDt2zturkNianCQTCAj
iIzuaj3UoT4OTdD6Jp/B1j0LvdK0jU4Bfgl9JEzijc9DV7wGAdwa0/6MlRE/+1lly0MXSi/i+KXF
spOUXC9SwmYhtkSLCCrhOueToXrnk6a22Lh+7zkExmg8okgU5q+qld4m+Z7J6UbtRMTpGnQtASq8
okiMM2vUUaZWyB/Eynfr89AarkA2GsXjoHpCoo7gw19csPYuPWAUsERDeHCT+NyHQCm4H3dWrX61
US8faX390M6Og3Fs/arVIQWbrq725L7ID9SGa+NvlWMUTOr/FGI0YX5LIhRBADVkZn7eeZLr/QNo
GGwDMHuKGlf6qGG6KJXZ4RtvVIabIF/dVpjTFzxFi+ZKjKRPWd20QXzgED3ujH0diomxNTCuIpnh
7+W52BWLKXWd2vhZ8dGQP/XDPYoEin1sYoXYAHG16L6If0vOHk38etuiQE0th8ATmvpVAS8E/a1n
S9f4jpO4llS4TUl1rOH9h4+1cAwKSeXGx523vV73jEq7juuItsOVtxoYMFNp9bzx7fh/vdW6HKQr
sPBRO6ba2QgW19Lx4mEV/B/SwYigg+a0nj1wnNcQEcLooHV719MGNoDygGDNA9wCdbmGQOqyBF8t
CBtfIvisc4rJ0fhmm4TL5K1IfEyOdTGuVabnty6N9X1ncq43BAkMaCp6mhxTV335uZOMWY0dSL7A
uuIOnsVtgkxJ+SoeJUf2YlBSJGcMN6CSL+IkAe2Sil2dNJFBX96gBjBX7Oc4mAjOjVV47qRNN7a1
1viJTFu1fW6yfxC8psFau50QBQ/djiPrc5IedOc7q+f9abg+rxmdE1FIRXBArJFNqtxnQZXajR+Z
AMsobKImOjUPlla4MVCJ9wfbQGQwGjLgXGBAuoAbXW6/TE7Dao7jlqXfvPExSp1OFOg1O5xPHa5Z
jnIrfWhCyhoNatrZWbGye3TU9w7D6/BIWBULkAJFOXqcq+ewjVkvyxn+4WuULp8kaL0lCg6NBbAZ
xU7hNCRQBA78KBHCWGg4D4F0wC0c+L3/Z2dSRCy2WgA8BfUjgVjF7Wa1AOzCyNMgDWtfo6INFNlt
HxRgonn2Yoe/rSp1y7p2M7LF6ibsEdHvXdVNdk0/roMqpuSvp1gFcuMgcf/O5B9tfy9sv/PmdZif
WJmfGyR1i8fGBuopGb6kJ34+tDvLcON8FNQ3ABzYrSCAITbrX4niXATKMihWBaO78UTJR49w5qKN
lseGp6LpTMB3DNQv70/95qg6TTwT2SkqamJO/ho1n8OkKDuj8qP4lE0o7fDxhQiYcPRpIDhKSNY2
5k43fyMpptxCYYsBRR9rDUuyq0ECn8DZZ1vf6nP4I079OLp1htmNmwrhsV9zdU6XpxTTsV6xdiZ6
awuCBqMUwX0E8XmdnnD/GKGkVdy+Nggw8pLp2dBfxRUg8sG5pXtXYXOSvb45S5vIvQolc5K296d+
cxZY64D+OIWvb4AR0HisJVnzBqQRTbxu8ApuYXgnnlAPFiAxcUGKRh468n6FRmbS7BXK36qJ680H
v4ZGks6NdCUQlThZYTpT3PilomPhdVsBYAHIXHyqko8WZH4zOFvjzzKVXHCaqNG+pGnr5fND92pK
3qhZbh0/V9kE8GXvS21c3oTSwt8D1C+H1CqPnPQ8k2wo1L5DY6JdXtXTYiu0OV8JWxsU0Ha+x8ZF
IAJEQQgkTuEqutwLtNClsVLK2h+H+mPqLLQnZKDFWWP9UGf957IYmDn+7x0tYoScm6hVC9KN6SCl
1n1ezgRVAVWTUdl7tI2A8Y3czBySWpBVXD5aYXeVnE9q7TfachpH3CTZo6LwLcUUTMvQ1TtIOIM7
mntc8isdM8hIogmKdhjwWGFCdzm00tfWMqlLTWW/c5fnpITAV3ETUKWdkXMTieekC1m5xHOoaIjF
mrTo60XhTVE97XyijXkQZVoRJwB2IP+9fJjJmUFa1mblz+F0GLPPSzu5maLe2vr80IfU9kAfxXVx
bxp7hNErnhTzIDoO6DMLkYYr2lFTzlhCdZzPqpX58JFRhLzNcEKKMMAAaiBMU2WMabEY8QV4h0K3
Z5XgaqYnzUwPJkGmhVZ1/0MKTT/PhrumHl2qR3uHysa9zokieFGElEIX/XKGCG9bFaIcbtuQXehx
uVo7ulEIIsD+1PXSYdZxvpFKX44fBrO5mWcI8zGFUDxCEzpGs67tVUA3osyLJxJX0F9XjBlP6ILP
NlcMjF6H2g+WJXZ2WzivJtlPB41KHHhirtjWs/naEnwq5X+zjiEBgRcEz0XavV7HjZzkWhBzu3fN
t6V6lDo/HV6FBl7LSTINnSdWsvhqAopbSxnWOMRBEWUMZS8F2/pGVKVQVGEdA1VabSl5DPI0kaPa
7/SUW9f50hD0JlnxUPYf8aC5kaf4q3iSeTC8Pn4VOBo7KN6sDATnMtytj4tts7oCoMxyF3PQEp2u
jSRmIx6jpUzZ4wgEd7GX27BYMjWgD3JCGA7Zb+R0zT+D6cRuhTPNTpa2cc5TIic74+glDVlrDPSE
38qYsauFgvCg67SEDbeG6oHU7UFPNT/a5UltXb5cLMjTURbWIUCKnOSvVdnqpiktmla9OR471j9W
2HoCsjtiFFU1pmdXGRoL92NUHm2lvmE2vabZIStvFEngoFMCACmM6frV2TrkS4MGqVP6lWzSgDhF
feLX7rxwlAK/a83nBoYNTQEvNQnL9P4gAMRC4yFIMJ2Mf1V5f6ME3d5ts7FjeSzBOMHV5Fprt6W3
CfE0ZMcW3U1nfaHaeIvAPj4n3IYO1T2qFF0V+1P/ZdDVN9oT/Rx3/9Dd+koCd8OiFAiCK8Z8gzDN
JKVN5WOC6mld50lWfmpPc5OeS707VP1TBdSmwNUrxVIqpte+50G+lafzCLQnWSx4nGmrhaIu5USw
n1W+rg5uU+RnEaktmNRONVpUcMzMWCIvlY5x0z8Iu+UKIsP7197GeUGZExYmcbroJ4if/7VWnZJy
Z1XElS+XAonSv/nST1LrqfMexm1jK14MtQo0tHKwAitjKKf/2oThBwG4EfLHzhgeipADcfn6b98N
Dwc6n2wDIIXUxC7fLVV7a4a6WfqiDCZooKoiHVERx1xvZ7ddz6IYSZz/UIcF0OZypHjQ5XywjPLN
pgJwpuj/wfb2pGRvA22O9Ka6TjIH5WS9ZKQqTcuuL/2CQyRS1dt5AfdPdV4f94oXG10e3kpUkOhv
odG1NunM9ErP2mIu/RFtTeKxdgpPtpHdVsDRAi4N0dCll++WluS+/+V2h14tS3OKkZzpx9Jv2+aN
wbuUFN8b8HHyP8aku62WuaXieCFHxs7QYhleXli8NYwW4UuG+5axmuG6MhJlqKsSx/G6PXYz5Sqr
dvMJOPOdlTgHxX4Yu1PaDA8GZugC12TH+TnPqTbiJLlzfW0cEfQzBWybOwyI+trJQZbAN40YtPqA
NboJXekuv5fiU48qucgo9UryMwNZFQGvqjGu3m0HiWLNejooJgukGnQCttPl0k7LrLODPmATTZ8d
itf1zI7lBknSZz3OgMLSHIKeWHFajf2eesvWasf/SlylYhmuQTlGpJdVjia136TsYJ2QmDyVaqIr
s8F2vrv4rusXBbVO4CTA8rTzVy+aRs6ogsZEz5p0mVUvtbeCz9Ri/E1VRgSSAYrPjcJpZXsKGdGU
7IAJrl5X1cADkocJBgzp6eoYmbkCIFUBxUmH8BAxyaJwQAtfIQF4/22vqmJiJAQAsMeAJa+tS3Rm
ZvWllpiF3xryCWuST3qIt4+6B1G4KgExjFBLARWioDO0LofIE826KWeYaaJXGRU3sWl7GcpVg+zc
C1BMjXaYluxhHq8TSzEudSBERXEVv7rbxzasorq1Cj+X9FvzUFYtHeLei03pEBF6S5TdVRx96izx
kGG6HaP+jgj+EKk9Ttx73fKre088DKx51D/BX6LPc7mwpAgamSlJhV+EnxxYYgWHdVigIu7m+eP/
R4i19W3/Hm917Q05iUroBLx8+4TgpmuzPUFM+HUwn+SUt2arWm3nOvnhLa8VjbEoPjjpQSt3ltl1
kMW7U/4GHQF/gFWwuvNrrSzRd+UcNxLdFWYsRcHoWpc8KvNS4l+Wna05Oy8Z1JBqUD7NQ3SXyejl
l8me1unW5jI40ynEsu5ZGZefoUmagnIUN2dCxtoW8UHY2Ebs9aHUd157Z6h12R/sy6wj2luytHHp
aBOvpwElat3Jbjxw5RZnixkGrc0rUd++EqKuC8SdkrYpqR2gD5djBsPC6oriH3lGEEEvPsdp/cTB
gpWt9pJZne0F39J5/paD7l8iybPMaKf+f3WBiifClZVKgUAn2asbI1ICx1gKrixZMjwBTer75Pvc
W7+WEmt1LJ7eP8q21xhdD1HpFDojq/H6qC2Sfki4JFS2eR8fqg5BZhza0DQ41FwcY0mVm7XnOJ+L
PjwMJvpCe/DR64uat0aAi+oNSD/CzdX1EUPAMQOTsEGSXgXTKmiO7bS44hS3ERoyUVMK8sINjXtj
Ql5B+bwzC1flK2TcaL5CTUJi+NrDtE3j0sCmsgSD3N9UKJFMrRW4S5kAwgse9OBjTxOsCTQ/jJaX
98e+LvOCq0TCBq0qBqcdKvbDX0mEShtFKocg99vmJ64xlC6J7EFLzOF4VKXhmAiukNwfM0hKgiFF
MQbo/UFQGYuhBw1GN4iNSPXrPNSveWi65fj7/We8xmK+PSOad8CnxcJc9UBSCtRTgSGAL0qcQhVU
dmAagieR2tCdJd0TZq6Ct6sbKZY3e0fC1vqwEJkVlu+gqNkfl3OULWVttx1zNMVfsIZyRZFTWL8l
S39MYTeoiO8hdn4Kg+gk249Skx/fnwGxDS7iGyaAJhBRJJkKJ4Z2+QBdlM5pZVg8gFZ79CQfdawT
Neyb3h9m80X/Hmc10eoch3InxqHGUC0jSk2QakbaC2NA0TD1WgeP7Nh1Mg55UW5Q9u7bzU8tSh+0
QE18qdckRA3EQxRVOn0W2nv1ocwOvXbs0PnrbMI5islR/ms0F9fM95yENw5+Ol1QpCGSMs1rFGLd
Gfpg4KlHXqsc5TE6Z6nhd8QhRZPu1D43ogr668g5CwVNugqrPYfY9WxyJHGux/JHUbIPqZyQobHd
ue4pZ8TFzohvl/V6BdlUkwT0DQ0gdfVll2CZrajGSketSw8dY6quqWcNCNOgrZgAfVUprYo+s67g
WRwGFE7iWwEpB/UsWvyxjq65vpOvbYSYzMN/Hmp1+i96VJIAsdwCqkjt1Hvt/ByxpSd8Yd5gp6jl
O/XOoNf5KZvp71FXs6+lVW4sYipKuXANG8AR6fjyVcm/pcHswoF1k6Vy7W5H2nh7XCJJNHqoGF2h
e9IiVbAFRnKgll8LxTibpKCCLqCPmMLSmAj0l8GO4LzsYUo2z3j4LkguUvwH0bGaZ7PRezOUGHmh
hx4ywQUW2fgvBMTSjgKrmEO8GzvPmlHrkUkmGsXrkhsTStVb2gQPeIj0swH0oY0HBFipitO4eP/w
ufJCJxpi5//nKVffRdW7JNU1SZge/kNXr5TP6qRSJUBPLQYHQRMpMFS/u1Hn0s1TmZ7nixdOETJD
wSGwJAFenaQ/ZX4n1qzgKS/JTnS0FbDxiDpqFdSI6RGLjf3XZVnN0B57Iy78Sti4MZkLaFk7VT+Y
mICKdDoGqdJnmS+AQsLrRSCY5omdpbHzaBAVsbSTd/4/pk1IW1JjoF+8mrZcz3G2s9PCt79gsH3S
TdoWQC9HIkqQVOIBxdaWteGImZcc1H4G/2+Rua7N6ERh0RUcvbA2vcZ4qI30e2dTrBzl4KB2OztP
PMnlGWRh/sTqx/BHlAVWZ5BcabWVmlpMqHFPednX9fKoa790Z4+ac32+MhAi19CdsGO+dmGWimnC
BTb2rUxGlrf3ZRz3ogRdzIamweKNgbWzeDdWhlDCp31EqYW3W5MvjcS0ezolmPiY+YcY2F6smv4Q
1aewnmM3sIKXpNIf7Lj/nDbFo0M5pCvGs1xHnvQ8Fwq+P3t0vo0jXxT+sLihKILKzJpEohZtNEVp
ziNZNPNm+ZBW0Wleqhd70B+zSTqbcnrOIuSaENpRVLdVmn+CKPwcqvLPUHWDmRKdvRdrb3waygmo
c3DtgTNad2prJHfKURtj+LqxG2EX2Mu5p0xPXd35Rn7Qpb0BN7+MwLiSxPJ5wJ5f7tl+sKY+GZLY
53CB8be4uY3DJnU/LL/MBDRRElDiiE4DOKfOMg66KI+axvALBDmFj1A7KuEHaxz2Yq3rmA7lQQMF
eCFKQBq4OpR7UglJNaQI2YzqVm71r4ki/xzqr11YHMqke47r+ijn5S3Op+E8/gaP+91BGQmPhZ9I
Bb9/9m5NkjBvFCaOAlGxRsWDBGpR/CSdlBdWZtQ85FJ7YkF3bo7BcVR5emVzL6apZypfv9RJebOo
iey2Cd2GyC5OJI57wNCNgw3qE+LaFGCQuqQWtPpwdFhG9IORDy2Hm0xGY1ao99Xq1yZFyKVLQ/Z2
3gAa7VQ3mu/1YfmmO7jflEpxkJL+ZmyCj61+02r2i0k63ciAqSWNvBr2AzXPVAXtvAfA31je4LtJ
6YVXM8CA1UcdBnmSh9DmmSvtvsfjfqiXL7MS3I4qgPRY+1nP1q2Sa38cPXrM6uysPSLdedc1Bc34
+VfXNplXzmME08047XzjjQXHswFwgshHMvMWJfx1ecV91+Up4gj+ECj3Zax+eKpl9SENpy+QVL5q
DtQn1KDwWvPVCauHJP6e6zejXP9GOnmvNH5Vmaa+JySJENSldQa67fLbZshgxlKLbNySOV/iNnpC
ofNFGKS17Uer0e7lJENEHzE/OXiagVrtTIX49aub6G1dgakD4noVgKtG5shFleCEIOc+okRIItFh
VnHZoHmYxn8slHPiiFtTSY5zHZL3pPeN3f3ojWiPtX+d+zMTVBEtg7yDBGRV8aO4CoOkC5GtRTUB
Hef7we5uWjN6Spbik6xTAnCiBzui8lbM0svOPIhffjUPDj0igXElgFjllSFQKpkOBep9yENZWMQL
xGmr4g6R9kcisQjvj7l5jo1ToWk7H2Fjq4D61sEXChOZq+4+lpuJKeXWAB+YrC7M7pdydJ0C35Zk
PowQEdtdi/iN7JIMnjoCbHpquvq6jkiVu5JLlOP9iaKB0EVJC7wgMYBWw9mtHXis1lFUM1iV51za
eeGN7JrRASiJINfCzUfMyF8bsNdz83/dXB0MXVw7qBpYDtbgDj1ivv2ML1pvIrWLN4Ui1//IuRCL
KOj/zzsnwXXaJeoYeJpTaxJok9XBOrTJJBm5Ofp2UH4C6vI4Rp0vB8UhtJtbleobME8A/0azc8tc
Y6XY9TQuaCcIiAsp7uUEUMHRGlmyxzeg02ITYqbloco/pFR1Qyw6QLT8aaP4s9oTlZrOU7egZmrQ
vIm630WlelKYeUWrxmyFAX/Y5KXOhh+GNj0IUa33t8bW6nSwJxQyk0IuaHWQK1LdL7bk4GvckBNx
OoxxcjsgKJFhtIqup5GkO2fidemVyflrxFWcAhxFa4BdIKOlA/Cl8tYzamj+tAGFi3D8X78fdydA
DsppkIzXZT+zM6UpzhFaTHA7LFX9ttTxz8xdON4nxXTudc7i90fcWv5vyHI62iQrV67CXZIvo9Kh
2xm2PzTEkIZU4WqPoXcOt/mrEhJ2ZepHqyrvBr18om/25/0HEBO4OuyAcdMaRrUFlwVZfIC/tp8t
wedWCxQ1lzK+JTa7Cw3AO1Z1zqzy+P5QG6uHJBHkFIwvMMXrTn9eF+2SzSiDW2XiCcUFLKoOvSn5
aVN/wnmgifdQwxs5PgRazNmI3agSEutevp2sTks0TMyuA2MpoyVk1TdFahfeEKLpiCq7EhrnsvwR
pmlHiCG9TEizeTi3uKxwd6Lau1Q4eMSmRmm1d4NcNw5NGXZuaP/+95ODYA+BiCipXjX4omLuK5Rd
Rt/C2oKFclYG7UNN6SFs01uLWnvu7JpRbmwu4kg4DRqKAupVgzgcnFySTE6eSl9OpMz3daffVlPq
pkF2jPQ9JeiNJiZfA2iOSLwYcs0sj+QOi99iIMDQXorEOhZqdzOq3VFDGaqch4f4xhi/mLlXFrKX
4WutSLI7xyTeMNB3Tt2tS++NWE3lXIh+rv1busqW0bvOJqSZE3Soy4dMe2nD7HGyb7CkAJ2qHmrd
OjlS9wNjmX+f8xPdEG2ab8XONZEAwykjLC0ijFJJboUsxyLh19vc6O0eUeJNy3K9v9/0qMFlEX1b
qyZhNQ1x2QopYistPjn1dNeY+qGxmy+i2CHZw1F1kqdEic/aFN2o5fCh6sKPBjesnh7LrHy22uCh
hYDWJb8qOdtBGW0twL8ezl7duUA7o6IIRqR0x/gQ2f0xiGNQtRKIeRT8i2QnrBTX03oubGFYiGwx
Afaa11mVJXWqGq2ZXEre8KKBpXuQzneKT1tHKuUOMBeIyEIZWkU0SZNVdTshGUjVbbZ0ejEd/VIg
GLRn3z809kZafVzkG6I86YgWBVdUsMAcExdlA2lrY2fqts7uv95p3QBOQ3KCsWKkoYSPjqLYqCDK
qw2AOaiswcmfUW59/+U22qA4V4hClUi/4d2tDm89r+hMpmi3CfyKqOCVauIZSn9MVOdUwyGw/0zz
m75kMQOi4W6u92ReNlcM9REhxUt5c62LNMbEbE6CHJM4gUMg6ZPSH/bdpLb2AYDW/zvMasX0fVl0
eC/DUKfu3Ee/+/QFPBQ11GO820zaiHOFtgjUUtRJAVSv9lyTh9HQWejliB6HAONbNI2yWjpK2oeu
m+nnBoiO/Hs9VJAiBI1o1yjwaa+4U06PxsA0oFoT58OdjletmM1+7u+0uHiV4s53wsKTBv1WHezn
nYW0Mb1Axzn/AErwZx0FQIEPmiA2eWUhKgGXgCaloLgOGe6c/Rd0kp6S6k+TZo+tM37NLb2HpuOO
8fRbkuY7KlIvkZ5+i1R7J/fZ+BSEmVSXBBQOuX6xvf+KvdC5tupiIuHOaLAVzvxoS/cZsgt1Yjxj
u20lgdvWw87dc72kBXiakFpBboL8WkzWX4OmQU8VJkGESnWGo269qJz1c/Hv+4Y0k2CrkRfCWEPH
5HIUI5GnQNL1HrjjUz8+OR2yg/LXVN/p4F1/WYYBCct6Evnrusw/SxpoX1XpfRAJbis1blX+pBVb
TR/qau+VNlpVogzImWOKNBVQ2+U7lbZSjfZSo5I9Jw9y1hAf9veTEyBq+Ku3KJyVjtvFLyrAjfcX
8PUxz8BU7hEHoFSLYtnlwIVm1VMwIAjUV4FrSsCsFsfVs2O2W17cmE9hMOoQmjCMsu7pD3KhhoOK
GEmp3CRTACDwW1s+0hhr8nxnHV7fKJj1IIkKPFC0/dZY3KYswIYvDjl26sD2+aXl+HKPkmv35ziv
sc3aU1rZGhDzcQQWqKwALVntNgrsarukDDilr3b4cTK/h5EPUVH42yQv73+xrbWiIk7Ma73Rr+QV
RE5zFh3jJ7tDo/jbaxM8Ov2vvLtN02ONeyqSbP339we8PkpYkFQtONEhhSDDeblEIikj9AYM5ev1
r3h66pGqkvEKCM5BAS88+tMGO0HOxkoRRAOxETSRWIkH+usYSYyhy3IzRKopaenMI2w+CaxScNKW
G9io77/dRiiA9gK6/FRpLZ2gebX16llyqqpB+kvBRrlw0lNhxkipN2czJ6lLjsFExd0wDoth3+Vx
/zB9GPRP/80zQLgmqhNo1vVZ0+WynashMjJR/DR298MUnKJcPllxcDLU3F2c9ChX1lGe07vGpYej
7gEkNo4BKJf0CUWVCiWC1QLWJeqQTZL0flMUbp396KqXqH5a6Gm+/6Zbn1YsJu4JsiN6ZZefttAb
TamDBeWpxvbCNr9ptC+KmR7zojyW7ef3B9tIUIAu8lFBtlB/vIKZBVMRT0auoVDTWJ4KVTBUHqdg
cpf20aw/5YuGwvb30qYoEX6HeVws+WEsxoNq/1T5AuN5dL7rarxz4m6khzwVpy6SQYJjvo6S0tEo
+hSzN38yfinl+ATt4piHv+zUugucCZ3R9m6BBSzZLzOVuPenZOOguhh7Nf9jOLeVMnMIZ4VoR3Yn
a2jpT39Ruuo4wfQIsz30x/aIaI5SnqFBvOZ3BdZS1X1ASxgHVbehW0T+7sYlurHDvdFi4V7KOxO8
PSIoWmQ90L5aB9Zao9uDAzHU16PxxAde+i+4yp4GBJJzZDWC6ff7c7pxPjKn/xlvdYDMSdK0ZoO8
2JJxUgyah5kcEL0FHebkUP6KqOxPxT/vj7l1CVBOxmATWR+FEGV1RnYEvQtUWI57FT8x7UdeaTdy
kHpG81PStONoopm4AB5RzzsDixVymegi4ipCbSFQKXC0lztYz4D+S6hE+iohpAyEaKpkqFd/spGu
e4XQVDbQ8OWIyixcMveqG1vfVnurJ4qs6QozprZZm1AmZvQqcc3spVC+RM5XYKxd9pBoe2t3o6rE
y1JQhFSChhIoisuXLZrBtgq16P2h+uigBTKS3LfKa6QdsvImn05BwcuakacO3xqq+CctfZi1m50Z
31pffGt05RHkJEBczfiYaokMs6P3relToype3MY4D8N3e0nVACss3ZerJ9NE7Hpws0AWDwQDR0F2
rHLNs903bghDLp93lv3WlYH0GC0Nno3O62puMvxIw6AiDImVZ5FZpElPr1oBr7onOb55YkJ9RzyY
UJzIf5VXKpEUFgMtTBxef8Z/BEwfqe0khZlJNZ2GXdn5ufw0jTvJ3UaJl89PTABelzom+sWXn9+J
1TaeQm7FaPD6En9LDg8YRGd1vCnM2/57/9MAv1aeJPmVEmMZH4lTnGeHDr58G5n+Xk735md3tfeI
04VID8HYuofQxKlhFnpM5pPcFoPiKuEnKHYYCT2PwUur3gNydDMNB5Tz0H1ZxtdQOvb1t6D8gEFn
Lz9W/ePLUObuNB3N/CRXnavFD/q8Wxfc3KQUnMGbICVLYHU5bRKkIQmd0d5X87sp9JGX7ssF94Ho
Pivkc2x9UqFGtc4P01mOAyznzL5rkWYLsAhElLQ62rtoCzHi1cRRo1SgsJIRr3OPjvxKR1yI8Eb0
lkft3pzq+4njGle31i2S/EaWH0LlSwNOJjFyN5Hy2yzLXHNxdi7gzXCTJSzyViRP0E++nJw2Us2M
lIXJCVGcDFtfDkf6cE9plLtF2bpYNfuGlHo2V2WvNK52W4U7O/cqCKNKiZ4xd7EQvCXrvHwE/NZp
DOVz59u6Du6BcQtODD31ZDoEO1n09fuKwRBzohbBYYHbyeVgc9i1YY3emF9EvkQRTfnqtL/r4NaZ
XSU7tGDTItfCGlqnFSbvTPbbVX/x3VeDa5eDq5jLh5iQ8KbKbR8/PlupKwjejT9GnxfrwxJ5lGy9
htmWjigQxPKH0T5Umatlj7LtLedZTfCa/d4lo2eFrqWSYAXo1pZe8UNNIy+2ExiOyhlyx1GNPlXL
x7p7Tp3HXs7cXke7uVbdoXyWtdzFqcPDxNkroszTlspT5kclP4TWIbO/673s1oTaBhqIo+aGWM1h
J1C7ZnSE8B0OvzCyco3UQvkJNR63T+gdnrv8Yws66P275uqqYb44YwXhHCbSVRkCV4Fciouuw9Li
i2BCCZXgYvbBEtAqRxuCcy43D++Ped2mhGxMKEGjnhgKxsFqhWSS1CeJhBygqFAKtL8QXQKh4Vbg
N6mXlelrgpjJHH6PjJ3Ea+N96U3xxvTG0dB0VkMXeerMTmm/iSMqWiiY/rrzR9J01/LoWfTpHlxJ
3FSrBXkx4GpBykVD4h47rV8SScQwyM0OOzQowgX/DyUcLdgWWHoLEb6dab46A8U0oxEq6j1EEfLq
EnWysOAe5V0rI3at8C4vTRdhWk8AsoW2nKz+yZh8w8x8ZUSFTwhPTeOh3otnNuf8r+dYpSCNPFVO
qfEcwQKsFxNPDam3ahwOs4y4kDTha7r41c6R94ZdW088IBCRgDhcnuszb241uS5is/OH+nvXfm6c
c5c+B5k3658l+2T3vwfCV7KvpIt949QGblAflOmY1idg2oIgZu0Vqa5vcz4IRRUBzKVmxE25Opyc
anFQ26BoNB2V5mxZZ2e+MxtkLr5VZ2nhknfT0IUKScU873zNfmhkv4xd+2up3Rsna0Scyqt/GaPn
BE9advP+enlLQ69m7D+P95aB/FWFKRs8DIaYsk8S+fVyMPIjPmvNpyTzmo/NjC7HcaoPic2+vM/v
ZTA0rc6OvVvK81Lc3Betm2ouau6dfIgUEADeGQCAMz4q1s758QarvXpQzip0A4FVwZ+8nMc8SbJg
UZhHZdYPNrMWIRYFY+YFL8VfSQjn3p7yG0fGAtBSfPqTh2lUbzKnL6HaNN+Qu3OxN3H74E+TpKel
+oqu1qEeiPQN6WNq/jFkiArWOaONan6o4poevh/L9tkey7ORoUqPYh6ZAJYHqnMsguIMgOjGMh6J
ATxJfe2GhV7IN7QU2+pLWuufYlk+AndLsTaN++zcSco/mJ4KbXtVuBS+JKlfz+Zd1H9JimfTvEki
wjjjg56f0G53U+k+kupDD+49kD+F8p9e+xSzkMF3pFhpZ//D2XksN86lafpWOmqPGnjT0VULEPQS
5aVMbRBp4b3H1c9zVH9PJU2I071IhRRU6sAc85nXiBupdgWJSWHNL2GRrFKt3mopQB6ElzmQPp8m
5qVtRfkIkoFeUNE42UINxw/GsVA5MsRVrppvwb56MIZViTYUp+M+7jYzWF+odOpGMYG10ZlZDuNC
D5B4WcDIqNSd0iyc7n6L+4kcJ26ooG+V/2SCLw1jFRF011tWn/ag3Lbv2Wpq2ZuWDsfzb/PGv5Gk
AxyeeFzUOjooHsUe1ViX8b5s73x7hTJa+qgcqpVzH5agjLtXuOp9vL7yEM4iXrGUAXwT2Qp84+la
0StpCLRKb72pK5b5ly6/t9FK/B7cSV8bVklnYan6zaeyNDKpHjJ7r9RbRV/q6aYCC9IdrHZrmK9h
8SV1VlXUwm1bNI2nj6Vb0ryu1lK+nAJ1UeeUMVogHFsnvFOhas+KRzwz6ysY0xgkvIbGymo0F8Hc
4AlsiXFnxT+HYZ93h8BZZC9Z+VV1hkWiVKsqOBg+dlUJWyCtIBArd5q/HlH9U4PAK7qfABhvouBa
u+HSgwKdARAVKWLKByd1xklWC99WB6JByFhU5FiSwVKYELh58w6G+Mqhd2k42mDE2vSjSJpOMpEk
05RYsnJK1+G45HAvOnMjLA4S67cW0xdLroHfjQvnO2gnaG20v2hKnkT3Tp+E0iCnrVdC5pvKdyHX
IpRuP59v10Y52fFG/DsqOo9UQUJ2H925mcf3SamvBStnGT6zmsgIniqFlvPCQ4ZGX1CmAqrYvZSw
/x24PzPb6EhpWknGfTY/O8FdLwjoHOPKBGlpHA6APJZ6TSLXXuuYX4oUqecSISJyAavlVNHbgSIb
Gzni2WThbC6Dau8kVFBz+3safwl71SOpDHzFqxxl4bcPnz/085Ib2g8cMzQmBOuEve74nPEJms0w
1qg5DJUrYjeBUhTEfNX/7QOSSENk1YATFPXT5yNfiJio/wAlx3gTgZ7TSdUNTtbHMYVaOyIMRmRQ
RV8m0fKFCTm1+Ol4Rnetk3vxZmkysXJ4yxQaT6ZYMnUZcVTcQB3CzjV8Eaww4RciYlWhdSjKXSwB
7NfaK5P70lumckDRng1VNmj1Hj/nyC5mGYcAbjd5K42fqeROzYt4zlb8LLd3dgirSwJDibOalFwr
Hl/IjT9AugBDUAg4c8AxJ8McKdAjQuz4btLfpaLKhEKg0b8bVnXtVi+kA9BuqTDhkPkh/nx8qyXK
z3YSQwCIgd5bdbZRq5WhzNhC3wmCXdOgomjBTkV/9fMpden9CpMfQk9cC+iWnkThaWI5Q+dYtYfS
1MLs34UqvCUw4OErm8mHUo7yLoRyrowrwoGTYO1o3JNwAS9itYMxSQaO1PxQ/2z1G2VYO8Y71quu
P+OZy3OPsoXg8QVYRXw+/IWNU0hb0X9iP6PffpIDtYNSDwUVUXrQ5rad9E05fPXH6NpNihl6epNo
IZFM64JndEoEy5MoZxdp2Sn016l7NKiIJmSwYZx7vd6t8P5Zmcgnq+2d0BbPg2DVjrZryo+f3+2F
2gtADNYQvVuyTiqnx9MrlSCmKBN6fiZlhRh5Hh11SaN+K4jW7eZBFN16w60d3R1t8jBD8oZr0rHn
exeXgEuE4HwQGZ224g2/KKzU1ktPMKk0RBMFCaDKIENGxH1oXnRltJvTK9Tf81V8POpJmIFjcJ1E
Qp40LbMNBgbIFaCrrm/AKd9UZX5/5TmfL2PB8gaMQhmcw+Gjfv1HqqTYSZaFCUxPH1t5TIndulYW
fQPDL7XxUVjUDS5SuCOHhFdXhtbOphrRpsCpQHOmVXGqgmR0Y8NuRbtwdnYmqloxwCt0Ezo1u8lL
1JKF+TW4Mp0pGIPIFDri5nzNNfk8zDq6iNNllZRRGcZGWHuyHGBFiRJuZGxk6Dwqvuv+DP7rmpfh
eWcGHgXSNNgnIJpCHVOs9D8eedVXba4pU+VVSrFMAkCDpuzFWru1KmkpxK9KIcwrYXNh6G6hSl43
5Pdtmm5CDCS1azzlC7m8YH6i8spMF23Ok22NuGdI6nCsvN4I6UcUbtvH3vcUdG+O1lnQADIkPQ6Q
0Tb6lXB+Eueo0As2sbLD+cfLsrsBWFGHbrA9ov1gagAt74oOm7fSBcnqUSf6fOp8iLkf71JcKlhp
pPZRdaTed/wIs8G2J2VqUT8d4yUcPRQ2IKxTeBAC9I4NOVMP3BpJGtXulsHcual8L/wiom3efdPn
Q8eRYbfPY4+FYreLA5RAoDaI6k0dhjszwRVQrbaSXV/bXsW2dXbhNOMEWoI84lS1vMJRUu0tVFLz
5N0nmjfRuBsQgkaiVQhXmM16Rrlz4LrS7lpMfGGpUzu3ZbI9IZV1em6iht+ZklYx79jHRBAo5FuS
2ViU5VrNUHbQsCXMu5XZXNnSLm3mRyOfTDG8CDvauXXlRRMWOmgKCEEUIRwjRrf0nZ1x90Sh/BRh
xqNC4bd+fj5lzhtxonsiALMA+y+oFXWmVktt3ZeeNkAdE+kAIM/cGVZFl2xkiok6tfQ2mdYJ6hXG
85XRz589o+MfBkxGQK1PSR59UuSFFavs6pK5auaNcS/Nwk8zXsTJbedvsNVbN2W/+nzY883teFRx
2P+x06QNxExzUkp6CLzl7rb5xRJRjGabFonXWVdg6xei3+PhTjY2YMGjVmrc5KyGLnAZdwoRR8ET
Hj3cHkle5pnQ/wwSXrP/InBLn9/u5Xf8EbbAYzdBRh3fbxXnMybaMlKv5K5N/KwGKznJvDS1F/C5
QyP9sKftFf9Gpmp8ZXDxMI+XNnf/x+AnOVYbTTHsxJkJRrdFAU2BvkKm3To+ve1MokrCbi5eM74B
u7TRN2GG5jiWnHl1bXu8ECFzKcDBLEiiEDVPy7NWgONx305CLjtZgA7v5pdi7pHGyzdDJKzWn8Os
YSu8BpE6z7qBc6jovMOZosd7ah5LrwVQ44wi2BxU63r+NYeOWwHKhCd0pcR7YWaT2ol0Gk1DEa8e
v+nQKhBHjVu0wLAbUqN6MVU6NuV0vco1hc1dMn+/8nrPd24OSGSG6AsTrCBDdjyiWVpBhUVBAalg
XBnEIRA012N/GPHDNafaNUbqYDTSw1XR2y+fD37hbgW2lpoT4fC5ZH1W+0oGaCH3MPvZlGl3G/ou
CkshvtVDEf0e61+fj3dhKtNS4kXSrocJddpbynQ1DbTMzj2Z6FeekDYK6itH+McbOlkuwAWhuSCj
C3rwDBrCkRDbOXp2kj6uJg016Ni4DXPjFlLfakrfUEHZIOkNvdV+EeKsZmY/RWNDbbL47uj9zyoJ
ZlpPpu75iekFDu5g9iGwk6+JgRBBN6+m0Hn2h/57hzHMoqnijWH0tWsjyeiBw1lFsRQgvKE+9OGP
z5/euUCCRkdQ1J4I9BCCPCUPahhVQyFDok0CVDS32Sb0g6e6inbm0O/r9G4aetdWUA0esxvBgBGb
IjSVdWO2+5L8wlKbK0/73K9EXBLwdtYl2q6UFI9nb4wWN8A8VOumgOlK6TodibSn3NUGTmHU0SB9
oedAFyvOgfgXrhBMzCZ1HchXbd0unIVH13KS2vl6qIYKrCM0PIhzRwK2IvzaoGpghumN6bf7gF0x
whneDq7CcS7NbMFYYQXzFWDf8XMgbEVqII0Kr0UebMqClZ4PqwEjnlLaiI6xcFLSvxaBQZSrfWzR
+ViuZjm49kJEyHM6/WnoAaVUqDWZxslZWYxweOdpykFGQWI09rQ4KZ0nKFsZHypqpdm7sylTT8BC
BNGicdxcmaWXroC9TEfNUGApTsHDwZwq89gUCOXJdxa5vILmkxDPn9CiRd5j4WOzYIzBMrWCtbox
8Hv4/AIuHBbsLDD9BL0c5KR4VX8EJ0qmR4aWGKzGkOaxBqce78uYXKGNyytDXZz+JJqoNgpl0DNR
wFCK884ashyLIBMZr36pOjdlSWONOJtOhshoGr1dtHJEJyx1R+Me7K07qN/+p7dMCQf4io7O8wfN
8viWh1oqW1SVcs9X5a1lh2sHMXatCTjFrsyv89oFgrhUToRmBbTS0xroXMqx1cbwZ3xddtPJPkAp
u3Wsn6m/b1CnlLX4fuiz/zlghlE5/g0FGx+0B0/OSI5r2m2tgladDbdYH9dzWO1pImXSrsuinZPX
i9zp13GeLf02utUkYxt1w5Vbv7D9MpuA4AspGOhcp/l1kQRW3s9QJaVR8br8Z9wYW9IhvM+lVW7U
dBJZ7dOjraRbbU6WyD1Jirzu7BkhsHlTRNnb52/9QjgGf5kVBlePBhL4gePXnqP5LeUy6iFO0+0I
Mjw0ceAk6h8V6abGMQmxNMtAIWyS15+Pfb7IGFpYNArhEE6ik702murCKmcVmATTe1CIUpx7qwqR
aovuPx/p0oxjccHvRH0HDzSx3fyxnJtSC3C6pDUWhc0WPYS33Jp+Y5nsdU0vua1lR8thLq71cC8/
2z+G1Y6HpVMXyonQgAQPU1GlKHeZmhwGu06AH9Re7zQ3vhzsB1tnuo2rz+/5XDaLjYt2ChGowOif
pfOxocaqUaPXVrbbqi232VR8B7i/kvz8R9hPG4NJHt8mavhVwZGNwt6+Luqb2VTcyU3L967IHj+/
ovNIUVDlbRF6IJTDeX/8OOK0qZUpYicPx3qnTHunQx4oxQ2F0nQvFxwxxpW99eJ7/2NE8fkf770Y
GsOsSoA4anVAHfZZstJXqf4x+ECs0/g2qIl8rP/Vivr3oKdVu24C7VXM3GZjehF0+Cib1lNC83cK
1pJVLvooWrVxeGs7wZXbvfzKmeicmTRLOb6O77dPEsPy+xD8TzquzQLaRdPeVBkok8jG58fcJVm+
StV60ZQFpqS2a1mTp5WvYDZ+4l5/IGt50grjytb7ocl5HE8IZWSWOc1FtuDThW4bY+JLPhy70ZBu
gqgP3QR0qm/eB6VTLsq8yddzBFSkQN2e8C+qnG3l39RwvRw18OY6eIsCE3tzv2hJX4uXZu5M3JzS
LWpfP+dYWkxqcweF6PPpeuFg/hB0plUnyAC4MBw/TbtKdIzk6dU7QKRH+6Xs3NZeB+BurYzmzvC9
HNuDpaDZuE8wt4xp0Kah8/3KVZzndsdXcXJuhUlbQEUlv4K5teR9uV+aB98Aq5xAq0Jb1ormZayn
BzmIr+0glzZoUamAh0tHAz3n4weQWKOdVgVWAJXbFPU6DYzfnTzRoAyKu6BLt4PmrAbZXspBQ9Fi
fPNlZxUqG6l5UTQobPmV/ePifiqOToynhaT3aTV4VPIGkD5KtnUK3I7B0gSYs5qF6ypg93LK57R2
7ofODmm6hP9T9pwojaFCgBSKjZXraU446ZFjhh0hYSBP69qWJVcvm91stCsnaQ6aXYRXYoVL2yVa
BAplZGGbeSobp8qDpdW2Rm9r1O4w6loVZvfkG8YtnoEbaZoemyDffj7ZRIZxulD/HPLkRAYvolkT
VX70VVl7cbjqlGwR5NYSJZMVqkdXHumFopwoN8KnFga9DinP8QSj8T2WjaNQhQ+MLaLe7oyAr9wr
+5DAHvRY7SVN4eIO87vG4jiZUkBo4XAt3dfPkz4k2+kwQJ9lpp/1FVttGjIV5xLPQPMy1bq1JcW3
fQGIejCjTaqRBHYZcVn62rXRJi7Dr5PWvVFOxT+S7l8oKT8qmWJ5RDvMr/XKS6oU+Ls9v1pptbK0
1sZXIPoSG19GFSRR2a36afiSayN85MwGC6pPN6UFEM1qwuc0jTVQSjkdn7G+iWN9nWbDQivTjVEa
96gaj+7nL/1czQoGjij4czJzapyJyPm4AQ7DmIoEJHy/jWbr1Y6ztdk4SKDLdudaPvA2e/oa9+1e
CYZN0qnLXg22TZjO4L71ZhE/lm2GCAxRla9Ui002BBt5HK7Ei+cbMvAFWVBieFG8pdPjzY/mUpUS
JfYmbVo3coOqVPI4h9pdmtfQj+XmS/5dUqplmCW/g6n6bmrBtwmrpTm6Zu5xtjbFlaCMwLFAzEwQ
ezxxo7RrdbvkSqzB8aq627aaeocusit31aKak13j+1dO0bO1KYaE3cmxThbDmXQ8pOr7Yd/nVuz5
cD/IB/yiXmV9u0rseGM61571pRsEoSLIpMgaArY/Hi1W7TmPejn2EuU9owE6Vi1dx1enveu/De2V
kp44R462HW4NdRcOGoYS2JjjwXqkqquoQuVYU1/1OcAmrnWloll+Ps/Pjw8xDC0OFLu4Kyxhj4dp
jEExsP5KvMlqdknbguQE8gRPR0v7xxxvtViFkjQnt42iPF0Z++woZWw6gtwgOzkp6EnsW4etXGUT
ENRQw/k4nvaxmuzG1PoS5cqdYWS3NtQVsqH9VNgLSWDFteS2Gvs7stRNaPl0OMPu2nq6eFH0+yij
YpJBdHb8QNQ+C2qpCRMvjdNd1BwmwBRyjxppZy9jHz7W3G1zv7qZdMd1pMFNHSqh03ifyjPkkqkE
uWZdEa05b5OIBwXCjylOssZ5e3xNVpOloSlJOFDLzTI26xtJHde2RlcgNO9nmKeWLy/I49Htn/co
UF2rAJ7PRerKKJ5Bw6SgzWF4PH5eKgapYhl7Iw3mYi6Xkn9vDPKVuXj+5OEMCBY+wQx8S+1klHFy
jFId6WXL5WtXPpY2Weh8iyHO6sq8OzvaKGuAY2AXBjQDNOdk3sm1pIeoEkZYHRZuTZc5k17rwXdt
rEigvLdL6771wyujnm8eDCrEkQ3OdOFkdfwMC6WPjUK2Ii83AYk3jVDBdGUp26AMts90y5X9K7GS
eF7HOwgjwqwBGQrJ/qyGNuVaJBdBxH5czVvRvJXU8kH151VmRrdZ7185Mi9sJYCdiDtIaFjPZwz4
Bi3Dwkj9GNi7SElQmjflPR5p99VgLSeWUOtUS0evAzASxuuVdyqWwOnNoqUqRPBFO+vUJGxGfbJL
ajNGf9D3MkDrui/fyQnd62q+CW0VCHOz0rV5H6mJO1cdSMouubJOzzJr5pVQG4Dfw9w6oyvLUZ8H
ucw1hFPl1hx4k9092al5sCJ7idvP98QZH5L6SsB4aVTIc2QiAj/L4McTK635QK45A6EewbeZ3WpU
3zCDe2pD2ytD+T7L5tfe//35A784qkGAhJutfW7SWXSqFrJnxF6T/zb8ehnl46uijg9xZuP3Oz5i
h3wIr9IvLrxkMLFsDZxX55SxEAyqYfs84K62V0rqeGM/v9okopnEi9W7Fyv+/vltniMhOKCEii2g
KxMuz+lxEDoJYXcFiIfa7S7pnFt0nWNx7qDsoG+1tn+e5GY9QPEJkt+9TAyihMNDXv8vzgD01BVu
3qRNyxWdpAVIWWZhG8MRzNB00uXxoZ7Nn2aR3Era8BD2MlbG+oHJ/jIq8bfRuWbSdeEMYnxTIOkp
01IbPdmdVbshLhqI7uakXBjGvDCKDdI3q96tfH9dljhOIi9s4g4G0vXa1iJu7mR1EwsJv1AaYuft
gMxx4hr6LJEXUcqQjA9lcuNgAhmZ6a0SaHdKZK8yNfTazlqyLm9lv3HR4VhJ4VVFDbFPn10KqTbT
ntT3zC7IkIzSCouJeFueNmgO5mW4oex0UBEbrrVmm3QysDx7GebVTVA4rzNg4pJs8fN5eU4XZ15a
gC1ZBehsc44dr/omRD0+CIXe91wvtXS6xybPK9FEFF69STRtmmx+Snzzq1bZoIr7alWb+9JeaFXg
6QU2G/IPI5XfdTVHqd/QFgl/opvnK3vTR5P99GkRnMNBFlYNnH7HlzlVUYZ2mx96ZuXcVZHxEGXD
faOahz4YDyGoxWRQA9DsoWfkioxRp4GtPY0Qt3DqH3Yjg0op9gSP+HyWzV0vlYchKh/jLL/NnWaF
q85yGnnbd07rP0pK8UvvfMudpmyvmEiw2CBfs1B/Njlzl1KXHHK1olBFC82OnGuWehcOePq06NnT
MgDOfXqrCnXV0myxIhA40GIAVhxUSwNPq7qGyh+5LaDjzyfBhQOeYxbOCWpwDsyTkzgmwDEgz20y
8q74NRXJg8nOVNXxI9nE/TBbV+og520aMeWgVeNtBHkWFa/jd5nqQ5JAmcV4I9Ae+rT5Zjmj187d
ptB6hPphoMWdvm6haARY2BVT/jy2KuyFSoGhjDRqwsys8cr4/CFcOIiomnM1ggVD5HHyEKLCL2Lb
wg4kUSTmz3uSlTspq5ddhfpXXy99yIP1NRLWxeUHSwIJQCokIvs+fhaqFKb1iE2O10TDTir93whf
A7vMvvSZWfPWp/dOm111NHe1na1af1y0obnM8FoI2m4j/mmJDue5Uk0BKaS3Sce4wPlK8j5/PJq4
ktMVSLGUEg4Xe67jMORtE1I4jLx+OsjWcG/Tm3Ziv174kyLvtfSdCuaLXbXNbVv5sChr52WyEMSs
Ddg3nQNNNZDQkU1Kz3Kex7kLl2En+QBbIn5HhnlUWPDEIw2elYTOfG4LoUs8GBJfy3bOHEOPbOef
VjatplzdFNXb5/d3adU50AqE3DBA+1OmcRUltYI2MmuAews5Gjwjmd/0LHtNumIP05vDcjBXnw96
KdSlN/jvUU8qAdi3V1pTjJEHtR1zrXuE53cg9fyxXAwOuhw4O1rllb300hn455gnUy6W5hj1KUQj
Jjm9jRKJCk5wJYAVK/hsrhiUUUQYS8RzcqigJ99UdsBtKWisBKryXrTZwvbzR7+trx1gFzYv0WNF
AwDtPARmT8bKm7pLpImccp7qmykcHyZf2tdDnsDiTe3lXM73tlrZq6qWv+mBc6eh+qIZbpImq64Y
N45WPmqYk+AnpWpLjDceQquKFlXh9Eu5UNd1U7zWux4thdjDLUrTwys3cDzxBItFQ24cWTGKJqJl
f7LvFPk0TVVLEhlx0DxF0hPOUHDclQWhw8KOrSvr2DiOO87HE/vgH227PveNcrR9yq9ZAwV1fgFB
fTMEJeVSUGWqVAHinPfyHOWu4wP2zov+0SwhlvuQyiPcqgI5eOzl8EEjk0fqdh0HL0M3eSN6M0Kt
P8YzrQuBbYUhoJrJw63Nmvulr/V7u8Q/IgY3PqtAneynYHybrPrNHMOv8aFtZa+ThnUUpF8HvT1k
Zqt4RYP6hSn3z/2g+9iRk/M1ef2tA6rf1dhPZuYuI+3tG662766pFupn7wYpbKIijAYB4HEcn5xU
MzIgcLedyHNyZ1VW4cqKBg9APgJGi9y640Etx7mH+Vzvy1C5CTX98NyCa+iG8m6QMRXPre7FkCec
eLOHMcBUneS8ikkmQw3qq/lUBtNdjFloVLv6CsfmRadQMaMvMI2/J079TNqHUn4btvVe8fNbDROx
aXL2eO94SiV7TWmtq2LbI00Py28zTMpqUjejNl2pAByvZ+aMcHgW/EHycZAcp3UbfYz1zpGYM8EM
2DJAgm56yOSfdvfz8/3wpFr+r4Hor350BYVO08l+qGE61ScqpYa5gYSx0xVrEeJzY+XNqpSjR2e6
mVT7rsXzo7adJ1NK3h3Ix++jfZB6L81SDBi0XeXbmltoiJcMChC7axYMJ5Xy/75IgiW2SeQZTovF
VdLq5jwmpOfgtuW4fTOb6ilLKduN6AXrPmQEM3X17jAhAAnMN09WvlwefKm6Auw/iR7+uhLhx4ow
Dsii0322LtQMUH0ukmef0Gi4zfL6aZbqtyoebodivlE7azcGzk6yy/t+qB4NRb3T1GIxaU+gFFx1
UFdYemwzu7yNdfVGHcOdosAF+vy1nhxzf12n82EjQUEDlMjxnmMaqWTR7yXtmm4jfafY3+t6V1nb
zvjVAUoirA/758/H/HDG+vcZdD7mScaglYE0dmJMOSeajcpDXhhr50daFCtZ6m/BJ+OoVar5PmVL
j9IKLFB5COfHWbkdAROoKR43vrJKCnjD0W2Nek2j/zYSFZ3D8R66xueX+1FXOrlcqmsEV2gyUx44
rTuBBQvywudVVtV4L+nVqqHXa5RPg17+ymRjXzr6Qc+DrQV7YJo0V1A4IHettcHeZp1227Xv6fxa
DDVaA9ZBm5Q3rGK6SV0ofbfr9RZFLXVP7E8W0UK+79AGSuhEvsuF8VXVuns5CRZmkC200YGcEazt
YNqotXnQo9SdCcsrySvsr/WwaCRIrYq0NDq8EZJyZ0ypJ34G1b5UslfJlnCdVpbqQL0wWGl1iZxX
5ynInQEUWmtN8iDX9WPVVQ+CXTYP1ld17u+DIfwaTOlTESOaoA3vTn8t6zg79yA/iwYzrlvCmvG0
xWzriV9PJvOhGmbs0G8caTEDex26pVbdRFChi/k+zhCoeJYLRHTyf22h/+fH+J/Br+L+X6+y+ed/
8fOPopzqKAjbkx//efjWt7+q/xL/5//9zvH/+Of6V3H4lv1qPv2l26fV8+kvHP1RBv7rwrxv7bej
H5Z5G7XTQ/ernh5/NV3aflwAtyB+8//3w//49fFXnqfy1z/+9qPo8lb8tSAq8r/99dH25z/+Bhrl
j0Ug/v5fH4o7/MffnougOPv1X9+a9h9/U/6O2gLNP5JR0TIWMd3wS3wgyX9HCQicGQJ+HEPgnAzi
l7yo25D/pfwdhhM1NkeEnei48VFTdOIj8+9UlIUV5wfelUKm+bf/vu+jV/fvV/kfeZfdF+hGNfxh
jr3jCBfwugZEAh6CaWCVe4beaOpEKbXs97Qw8yh87J02pFeaobVY9wsnKaRFLc2F1wW97dWBk2+d
GYyxwNB5nVLVjyF+k24fJv3GkoJkhfDLgKKSqd/lbZUe2qQHnt1rd1prGm6Fbee6URLtrpi1t3Cy
jHVUEQDQzCm8gHr4VpG7yO0Va41PSbXL0jqltmXsdK0sIIGUCIko86rWywiOZ0fdT8W0dyYM61Nk
SUKEnTqtWeZczkqd2mTBRrntJ1ZI0RjLvoofJb2sFmMUP0cka4vMv+/qzFh3Q4JkaBq/mza4Irtw
SpI+9DstfK/H0nc2vR9u7dL6nb3Gtogdb8duItdrNQMLe4R28ipag1J+VdUxRSwoXc8YSVZjMi4r
GXCwnsV4CbJ5R8L+Keo3WW+nix5xlGJjUrIiOJ5QOA6Gx2q+0wqtc5MwagGGRT8lu9q/I0j3PdYK
cwPPpqY0ZH3RnAz9TYRY8gJLRyxMd81gvUYHRfb3oRJOYEadb3Js3xYd/MvA2fbZfD9M1aYLf4ex
45mAy0ZHfuoU87W3py+CVmNP7d6WA0AxU7mbEH92i9D3krDDmh1PQUNit4my5CEvN3Gdv8xS9hJN
cBJVWtstsNiGQtZiSrRhIUf+D6dwJ2f+Yk7zXTg6m45D00MQrqEyVyACsoynkVnUpi6CA6M74uSq
JcNjnNSqG6jlne/M9yq2OIaG1nWnIjRQWuXrWPkcEZClk4AStw3Fw1XV/KWLrAcq0ks7in+nox6t
Mq3Yjqi+0ucYJViUhV1TazHWhVF0rt39CMvSTS3/TbGzF0eK5y1Kqz/DSb7tM5saWiHHbqk6XzOr
BZ8Uhdswk36gI4KvqV26UVzdRVO3gCs1uhA7F3aW3uuJco+uFho/rfFzAmtmZRLMUWxoXD//XWgx
XbS51hZQKH7XaPUg//USD8Zrp4e6N5AmtW47md/kUXAba3ttTNFjMvYYJ2TNgPG6vFe1KiWpmZ6c
XloPc/8o46LnIrT7PVTv9TRSgH8jxRMoQAtUAA+Fhd/Om2qFPMSp2KGfWnrqUDWuGkZ72xwyT7bN
Vw5FxL3r7jkdefNB1D7IAXIHtTl1rgSivrfjlVJP9xGyONZsZzepkbeuAre5zqf7JvLpVFNjC9TY
WlKPvqkwH30wNYw0W3QVyM9MhF9ImZFuJXzE+aos7Ru/Vp60yHyNTSQP2qxZGxWLLFGwiTHmpl4S
P6DH0Egqyox89+8fC3+s11Dq93LR57tJfFGU7K/vDONG0pR518qgVs1A2UIRRUhaBLBN2O9U8aUs
Ah0U2LzpqtnYRTbCSYRztjsXJZhW8aUKnHRlZxYYw/JQYR4kV1/Lyq5WoT2/JJlyjzgloJ22k7xa
XVpFBREz2Ovke4vGHw3YW+naiCrbC/WxgrMz6K4WWoPXzEO0L0aVunIJA0gdClGU1o09kzvFM1nR
111GTRSBhnjnK5t6dOJ9M2ZIjovvhlGO//quzlF60nS3ytFunpXmy5CgY0nf5SZDaR/qiwnKD4D0
oogxFcg1wukRSnSEZek+dsAMNHYRLGiUsmJTdRNGZbH7+DKO5vehbxFiLIx6F7TIHjqZHXtlzHsb
FcI106pTuA6BF6SytpFSMmCpQGtMtaNyF1kJCaBUmMVOt0qgkNDQRMshWuZ6gwE7XcYkN2/AC007
rdABmGYIQKaWtZBJhiUED5dVWY6uosZ0gdVg6RQYWzdBdGCqLSuVKC8dR2lVSwMQqCF/izr7awnY
qJdsROrlcdl2SK6W6XPDJLqx5em75IcQYbv6bUjycRe2/sCZ4qlq72ynoYp36ksUNYZntgikTZOy
BsPTbDIZ4rUS6HRm5brbtVL5pMQFJVNTHlaR7TwYYx3v9dS8i3u7WvOUw4XRzPlCzSmyB72x9GuN
Sacow66LtRutmNq1IQNBLCzrrVIyVDAVmjZ607kUa2qrWSZRqS/6GQFGmUJ/HVVbfF9VV6doFogW
cY19+6Juze+8MGmV0BYwrQk8lT+kiFo59bJWrYdJCoCKjE96rnbPsXlXmcYtdQrUzWNJ84w6Ddd5
gqPF8C0ctdEb6wpr5EzG+0zl8dY6LwMyzU3XoYUR2BOKnNqwQatiQjSr1pdVMWUr3WhV/JUCjgQA
cG5fVt+HsXib5cah+wW6qhqAEMu5MS/9zF+NBtJSSMZ9b6eKrYN+gzfAbvVK7FG8vEyng+Hkd+nY
3k5S6EAgS58HdZrhU9f1Yh7vNT0avZz+Ig49wQq3t2Fj5qj8SpI0LwPJAB2tFM7CweHeI3V9n0v2
Z8ikwGCkgIaHP0JH79cyHDwguiHQpJc4CtuVBewLkbNEo0rloMDRghoOh3xVl5b0qMvJcuz+L3tn
thw3sqTpV5kXQA2AwHoLJJA7d4oUb2AkJWEN7EsAT99f1unTNn1m2mz6cszmRlaSilQyExHu/vu/
dEbMpMcjC6C23oKrPATfu22a5hOpmlFTGXo0ung5CiZoptXVu1UyDPcgfJ1QtlJKmmovs8qhg3GI
pcvmdCfSygrmGtV2K/VTB+0fu01jwJOuKnA6tMd9bvpXN11+jb67Us/GIq6a4h3iR3sG22jPU51H
ch6ayzgmx9m8pX4t7KuEzMzAXJP+bsp+FVbj7ZAPVtQBm7t5s7rzMCBeNjXtedum9tHwqvVJH8rr
7OCNpxeLezDEnEZ8JMl10Bmbxyx7HTHwx5pkladl8Ka3HLTHKFYr7uaxP6AowD+2udWkeWNp5bjn
0W/PzuyU4dwsbdQD47DfuNbSdPGXndbYLnwvUHl6L+qVVAXh7x2Nx528QItwxF7cOXk7hFjhqC8d
ssnWLeNes6chnhN3iD2/7YHVRBl0WWk9uOuNYZg+ZaP8Y8EzeC7TVpJwvNRPLcSHgMlmQrwIqX3s
/OKuLms9mMXCwnqM2xVOe1laY6RpCW6febewYmua0G+qS7vk4yUX7quU/bT3zaq8WGv72rQJhp32
o1FtrOIKz6MZ0HEAEEkVtNYy8tsBjea0aoGtqzkie0BQW9gKk2Vr7YYnn/TJE6lEPRr+s9PScUp/
GeNVz3+KLNkOqsJTMGuneo/IxzpoWvNRd4SWpgXfMrMx9GvqqNj6/g1VwE9W/sNTU1P1bbc8dl2x
RfpYmdFUd5/l5DL5k7Q31a0eD3P1R5Ypjwfo8rmQZh3nQ5CNYTUa0MIN1QRTLcdjbolvI4ltUxsf
O00cFTmxQSbqs7nwAhzNtSLcF7XQHuGctqs5IzUDpJpPFkUt6MSkQrfzfa48vEUNc8C9Gcw0qebt
oNuP1qxFKCzG0MumPlTaNJyEmTehY+HYjxvSzTZyc5m3+WTMqodja1mKk2PSMJf2Lk1YWTZdnHpp
dz/Pprq9yfqpUMqNGkoOpx/DyNa81Oum7+3Jfvcby73z7PFM+vV4V6j2ySvMuKKHbX2xXPHzlZEu
yzHKoWwEuKaZBynTH2tnP6QVipMt/5nNHva7K9rzjIawfilaz3iwRPljq15ni0gLBI/HrRH1Xbpm
zZ3o1u3kF7d7ZxS7uRZ4PoIyVGvi7fTZMUJI2vOhEO1X22T63d+/aE5x8c22O26+CjWsAVVx9bWU
ipQ0F7+3v119Lg9j1WV3vdl1+Gx0FimyChPltdGDVB92dtekB8yrnsz1Ft1qqp+FNt2XA9fdUBZc
gLVzZ+KQgmx4meOxHHycnyst0hfDuFudrj7PxhKbnvzqmwLYtlXfZKMGq1kPUWIAsZSrxiEtm3Hf
KpS0W0pb6MpRBHq/rBcDeo2nsAq2l0We1lLGRd7+yoSnAk9z3lXqqBDP2bMDtBP6XgHaakRdOfyx
qjHEhIzrZBJ5UA7VU9OznFg4X2GLsnXupuXkpeUP6+Zsofnjuquc9DBMixt7A36CRr4FvYd9EWlD
Qebw89Y6CI7Otg36KALQmq/TyRrE8KgN/KW3iHzmlzbfOBl/K5uWS127Ye9Bylar+0N6ElkAChjv
Wd+aDJML/UeWAhkh8741L3iE52tbxT1HA4NiT4UFVr2y82kA8pwrz/HOwk3iavyeE72+S9gTDdKc
DyMEaL+5rytNxFXaPpkz3m3Dgnn8jDYrZB9fo5kuqryOG9pPTYoSOTjJju70u+yWN6sV7xA7/BA0
4bVWxrtRLKe+WsIsQepppXi3e/ZiMuhkQ1giHw28Wj33EyP7qGEu2dfP6RZ7DJ3t2Lzq9taHjeqn
UJaudawr52hugqYLs8bdqtXvyc3lThbm7w3babI61Rd9DEZ/ENQ1inGU+Zi2tnbyUmXqaPSFtk98
ZmaZthQ36cWpYKuQciu4GJREalaoh5iV8j7/8FTRPfV1MoY2oQ7lyrdcjaXd9ZvOqOWh5F4U5LRE
j0UzvE52+yXMOT8WV7uatsCfbiN1qY3R0m9qvy68jXntvuuZj2CLUPFmvG61HTnydjAX71Cb1jvx
a4dxLb7dJdfCZjIwQl9exNiGuoHLdc3Ee1iL7mtzk+dq4adIvJ+OJu9tAxt4q2VdXw3DHsPDOzWI
e4iwez/Jol77M0v2RAS7Uwmk9tln4tfYuyJsFvPVk1v4d3nIss/C7g+y60jqIMdicc3ArcxQuitr
stm60GHSoFvljnhaeXHc7E0V20WmnhuKm2dXKbd7N2NqS/3sDdc/LIc32qxtaw+WND7E0h6MRSPn
yrP3XqnRYXQH1ofvMnXjhW1KhJruY5PWg9j6xzztI7M3edESUF+fWYJpF/nmPucLVkktuYRj2SjQ
CI/e0qZFWvP+PrOkCnz/9iPPsSulOBgTz2m7JLuk0Z/sBh9ZCTt6ddvXhAdmt+DBZDbpN1GD5CE0
/r6uqscUQg7b8NY8ISLcMmDVtaX1WsnVICVP4S+Sa5sMlVMl4YiIS6cpIS+I4pTARtW2/CIqz42U
j4vDsg1vCfTfY39nWpTadNtYrsiK2Kh7yID3Y5MRbLOmMrJV7u02EJWdtrpxMgxNDP3/1+z0TDxc
8olqqshCvxQTV/q04PiRbdZuzZYn2YtzlnVf/UrQie7xvfEwjxfLgMEgVTw7+rM35W8eDg+2oUgP
P/jSjkTSaIE7E6BJO5nsLLvUYFYObA9LKit2nqcm63aab8moJjUxoBG5akYe610bJMLB2gFVLRQL
f7fOC0+k3obkbxslVcvLvtDc5JcJhGdu8HiuwQsOs5s+6PWjlll3xWQsOyErN2AA0KLeSgdYF69F
4rDk2vKotXvyB3syjTZnwRp6u1hZdeTKjdMteUbc+6y3zsO4rL9KraLNTrtjMmhHULl2l5vZmzZt
7ybbXKhbjH5Jxl2gXmitjEjP0Fk1Y/YjnTiZtbc+N4mIRU7wm/6BLgybrWbhA/f6+5HHmp1EIJvh
t2XPKZx6530tf+IyA2BY/xzN5FUjziRiF/qdmvaznnOT58v8kLfut2tDHJPtuVhahXuhW2JxdUkq
mm08Ub+szeojH5p6isokMDHXiOuyigc9yx7qifNXm6+Sm2Uvpu20lRkONv0HgfRrUI7JiyPbQ5om
P7ytfxAdTuylz7Z0Mil2aZJ8Vcn8aE6Lt8/pM9zNPiym8QCMvJu16QNHhmW32eLBL+cP1vEfroDk
MfvryckJAjFft46wx6zMHpQyabx66xl7LBeUhYFfpnuisBIYEg5rvjF92EzNCMfU+sps/X1O7W8b
39G+2/S4mDo8gbQGGfJSnlLPfu7q9dkamkNuAOOMDUFE1fRQ+R5LlC3h+G6/hAWiWox+XGRG8dr0
BuAiC5NbpqyPPwKpg+5KaIL2utmwsibZZoExcUzM6bTkuhkIbTzpvG1x0XuHCtgUq2tdhvPIfb1l
LqJv3rilxwwrAdmNjJkN2DQP4bIePOm9jXZDi0IyUuFy1YwtbQK0Z4fONbDJ6x7aXSfurYbocM0E
QvFkcW7cYOyBxNTq7aXZa0Hd4y81Gc+bY1Ga8td2JcVbT4o8yLPkV7K0HLJ6gt6HIZLnqjW0q/ZS
MF3tG33cZUn5DuEqrNSUhH7Wij3dxb5x7TJW63QPvrBd8LjY1QTbhJkaSwzFBZDulL46FMwahxkm
z/bP5G+7auR8KmKAGZf0ZWfwPCar+nTdbOE6KB7WtSFAIr0j1PGmDDjd2vbATt2JpGBniNyJWJrW
St1Db+mxBc6Rb3V/yenswmlW017O/l0/cIR59zWzlMdJT58dNMG9fiZ2s40UWdYobsKkyq272cSE
tje6jQBz66ntfrQzQ5YxjRizHhkUt30yXHsT1ZjI0k8SoFVcr2IvMQ0PV0PLdvni8PpzdaknwgtL
uAq7zueTSRPN2yWwE0Y8fx8ap/1ZLtlpXsWvWzMd1Rs6TnlNs5Xxu5/3YKrFjea7wgOOWVuHq49+
2gRi5T1MDmrNnzmfz8zPH3mN4faMVbHQpsgelLHXJnDbsnoWiURHNixPjlbl+2IpjgSYX9LOYLCZ
/OacZrePie5s89wWw1b9gsbzbajtH0aHCV2rP+ab88BAeUYhhGK/hHPaJX1QWOsX728ZoohTgRyB
7Rf3QnHoANkdCHoebyZz/qJBSM+MF5FZfWC4y0A4neOEra/f+wXKvuGEBfAZoNArQ5YWX34t3wvZ
vVs3V2DR+fpO9PAlWs8Li4pHxaxr85iVMvJUbx5yvJ5CXtyhMwnhRZhcwviQn6pxf3ZteXQtred0
bMaPucWr0plqMLH8QypSBjQuckSFxhosLXC5U2WfXjP6obOVv2Ye6WRx7usmTUO7/FGnU02cjH3x
cohByaOT+I+p1/4cO3UkSBrH3nR7Nr1bOXnqUR9GfdXcOdnQnUrLwhx0mXeWRu+tiB/N0uJT89zp
flq5LephAeojoHQ1kmOq9RR/nxkY/eWID0ZPuS1+2EuR7seBoHGO2YXhiOeC2XjV4YSpMVIWbkW9
aN9X9lCX0V/O7LVDw05+APQfVzt/aSEtEYqEc+tC/x24WtYRP6Leb/V6m9RDWRlzMN3YPtvNY0Xi
haQs6zFj5310vCxM8lXuN0cQ2/M4zjLoeMgjra+7cNFBgKqhC/Da1nfznFtBRn7prgQm2hhcglql
t4xtWcbtjMFRamHOXmRhmnp44nbagcnfldiLJgMn2wA5CuB9Hi1nSfaWl7khdshvvT69EGBIisb8
ttkplS4zH8k08EZq2OiQ6LENxoMhIIRXyzAfWnP5I/NqP8/VCs7CRImNvbHvLAyyDDwrV2f+hbvU
q+V3dOmyexpx3F5g3V8K6eyMVaX73OC2lCLbqdSorhzWYvD96wIx/S4Vt+YjzylECVih1CjBLZSx
aek/XTMxr2WK/kSb3jVpwJyz9CLyOjXhxtWyGdcQrud2ZInuS6tNGWqkgzT5/OIlJSQWIb5xZytZ
4sznWniAOUYTbCWXo+5xP+Aeg2FL6e0cD5aNKhoY+OPLVm+fwuUzw1nj6gIuuzhZA58BVNjJxF2o
ladS+c2pXFJ7PycVdaIbnRP1LvYtpiEzmbABgFbvrKweFuUEi7T8Xd8PVEUZjmvy6YLaoj3H+rQZ
+r0sdGcHZQs6Symp97WDifXi3W0JV31FwoOted9tSiyQ293+9Oa6UHM4nIIL2THbCDez09xyk1FE
Pop0E+GmT21g/E5LYjZI8NLS5nHp03MxdiLUcvMHQPpnm0EWnbfyqbN5VJ0UDTiN7xqObnPpCZ60
phlWwcoZwr2uvgEgmwmEMZXN97xK/dqcXTr9qFJkREHpv4A746/UMGhvvV9ETMBFaJbTH3hlTcyF
8bmUg3kQLtswrSWdzXPKdQex1j5NglyVwgKBLzP71LSWxUHv4tleOaSDReZKmY/HLUUj36cIsHAW
w8Rl3o7SZdhc+pvxYE1YcKslJyzv2eU2mro4pDhaIHhKkBHRZdIIMnfGCGjmYwc8e+7HMsFWWj3N
JUe5qqcv0Wp3WNoQazx40A9rHrWCo6mSWmeRTxConzj0pW4JN20qP9OSEKh0az4EXFUXtf1+JTQ4
VC6etsjQyAnyx71ENRc4c3owR+pWTYhFvXbMUoNJUwaSCm8iOWzucjEH8RsWyQcYGROkTXnkxTMh
q6WJq46JSlQpQ7+t3t2auUBvP1Zff2CtBBEQOr7Ka//cePqlCslWTw5WW321unNVnUvBlt2+NcvX
rWFuydpl32zWEzPbkxq25wSLdLMbnraEG7B5LxO5N3DqaUoWZq1tLTs9G95FXz5hBDLEm+WQQ7Tq
L5mazpYcwBRGbwaXBKdisxKsJZdn+qBN0j7wyJ8sikiUCzXsyMVC8UHbU6RrJE3nzVcN4SWsmiSX
IhDOEqQ1WeB5nzxLDr1bO2T7ou7rBb+4bitCWIisxh7Rd7M/4hKg3WridqMAanmxd6zK3sk6+yO1
Hf7vZbT9yV51XL+iMVtv/ujA5xAcUDxx6+lI8GdnLPf467jBwsQpXN5ti4UiGdQ8S9a8BeMMcukn
rdxbHYHXpc7bsmIpA4nmVss5TG5xpi4f260507kd+861Hixi//JskvhP4v8zadVnk0P28ebyywXf
Dxc+8nCc4P1obd9GEgMlxi9sQ8vxt5vj5WRZYASqZ87cgKVKNkNI9wXLUalxPFf31I638BC2C8FO
Ian4Atm6lsPyWxWJfnCsqT7faGoR9PEucAcA3aTx+DAHZz3jJ+48grrt5n7cIlHbVtgrCFmO6OrI
3NbjhDJKWShSBuJ7WJHG5Vx+l13+0uvDD/pydNrlyOPU0dW1Ax2pD2ASzMOYRbXLDD4PtNzSlwxv
KNURQcsrqOx6yIf12Pn5L3cpKG12GdS2/5tMgTUiXPCxqsVRYEL+LJO2/Af/+v8zgf5rJpCAx/k/
/0m4+d+IQNCiPofh838ch+qzhjH6D3LRjUF0+7p/MII01/5Lh2bjWJBxiXwnzfU/OEG3v0JQglIG
jTsSoZty8Z+UIO8vQl/RC2F8CBuBiJP/oAQZ3l83shCkSRicfI3932IE/YuszSa5Hba7Lm7CVfI3
MVH5zxTHoTE721iMJNKWPhjGr9Y5NO2dT1h8y6N1yYZ7SfrrjB8a0XRrtM02cSRcGaRizA7rvuqu
nL8c4+CXF3cOmWyzBrdiqMNV/ZiueqBnv8YFpVMf8JVwNkMNbarpfmrFo9V5ZK9x4j5wVJ5XIihw
OzuBVvbiUP1p5bXDY9qCAHRfpdeWSR7ahBB7dpim98Ml5+/2ZyOVHISaHMlGnb0q1nGhcQ6LOmvG
+2IfhgXQr3+FoYSnmqASycd5vMeon1VfWHrE7PUf3vadeqckjwfAk3o5DM7Rqq6if+1NNvEY2Xws
8jrIqFG/Rf01kCBkHGb9XbSvzCCdJQMf8s7JtR86E9MFDavxsLZ3eh7b8/OWC1YQJ7v8+vtJ+28d
xv8Tne4/UfTecM1tf//KP/9fIN3dlCv/9Vl7auRnnX/+r4eM3v2fp8z0/4Igd1Mi2Ajbb1qwfx4y
U//rZl2OiR3au1sOJxTxfz9jlsdfIZnC2hM+HNp0/urfaXeW+AsNM7IqTC7Qqwsc+f55C/zf0O5s
6H3/wrvDR89C7YG0HyUg/9a/sHqzQS1mMutmCKmEnJcJf45RpPezntjs8+RFlkbkpwu4Cpy6wE6W
s9c512QjMkqscwetlYSpnPzMwcOLXW3ZeZqkdrBN+dMsyMpdNBxnOxtJaJ9YTiDLgb1Lur11MoEp
BmPxWKu3AfZqaHjEbsryYEETjzLzh3CNjNA9W4eS9r2aNuOWqjiDZnXyocOEGwQ5+CxDhPeJF7DL
cQNQ9SuzOjlo7gzmvPov5uIfN2mT9paYebhY9r00qyfpdhaIJ+7K5qxTYlnsSEW/IAkgHJ05mvls
zhJ8Ip8hWJUC1kOP20FdEs3aN/kp0TPq22w+rxnr1SVjKTmlt0Dm4dCqwYndflQRhfIpFcUeoood
dk7Husct3V2XPPvKeKvQpwH89l6QKs+PRDkboegJbk5d/zabsOvc2BP7+qR2oiDoT/I/bGWD9MGr
vtJFjY+thtAX6HOXucUT8r/j1CxbtDhGCunFioSgWGeI3sxqqq9bTAPJNmAoL0bOXLHkho653slu
Z6wdB++NZjK9GRBElSRWLXESh7XOetG9Mj8tp8y0psvaVA8IekU0o3QKnPpOZf2XATwXVjbU5GSw
nicgpVsLU0Y09+Cof+zGb46ZmB7LZj4nuUWjYJ/NEWVMPxoW41160uF7gHWsWzx0X6ocU2Chaot8
/zfb+CawF8QyIBSqFUnomhgcCXu6WH03kBksJQFb+nun/PGQgxnVq9WG/ZwMMVNqA1oljqmzWEze
+LOZco4MxVJZdxjGRuGncSOPhWVlh7zcroXSCYHs288U4Qow0sDKE4pSOZSfa5oOh9IBHpdNtvMS
l5jc6RerbBta5ViHHeimS7482NBFaw0fgxTYXLJO4lHQbCU52BDGydY5LcefGPoNh232nhZZXdOE
wcasZnc3jPo7FMIsnnMQac2E2urbyFuI3koVXi+TDkbM9nSXYfFDzHzF+8TsV1lOBxdGEhFrQvVm
r5onmOEyL46o4Y39hAt0tMCsBCxV4CmqSnYGzFSsFvpQDImMIcjvViIvA3316Cdp0IJKy07FYprR
Os3v5jStYTJZZrh0XwYp3HtwtipI7OpzrnXACzpwf8Cd3kRl6inDwWNse/emwQh7d+Zm6MWbPgju
Efe13DLzuDTjK30+VlQyjVQ7uxFA4oNauo+kfdcM9fNm0zZh21YnjBvGmrCOrTWSHTob4Ck3do+1
EvlOe6kKiMHVO2iWdl4GJ5jwrzykbpUfUvnY+fHa1+JHgtU4yOwQaWhU0QEVbWT5y10vR51xE5lT
oxmX3vscCodxLic3HcOCI3wFNAFL9Tq0/nkqSTNB+IaGHD6OIZK4qcyPlhT6C8JM5t/TBnTsq7o4
58VRL0DzZs+e4ems4P0gGXovXhYNhlbl5NyXnfWOMPt+W9KHlZv5UGhqjlu01PDlufMUoRV9p+CB
uAY0F6ijYnYO68YzJuh+Btf+TjePD7puutBOl8dl1lRQQ1ZpWQxDUqr5vGZoq/7oe7ES85NRbvOh
mqs2GCv9B0jvEGJtlIUi71z8z9erPnafLTSnw2KsL7LUWWyMqF6zbIUXauRnu0iKx5Uggsnell3p
DYhKp2nH+i2PtVWT8eKhRyCzF1IVy9+Zjsz0eaQsN58unf5do9Q7SbFVgcz9nZXYsDIru4Ts8LJt
s2AzUr1XmAipiTRDw8t+OZCgQsfPpjAhcGzyK6CmzACwqN0K6bCG9Y9sd6OZT49Da5h3mQcTcrjF
WS/Sj6y8U4/NynRD8me+Y47lmjdkExXzkdfnxVlqIq9fM3fH7kxGq+QNLHyZg8inK5ZL+nOWu29F
0uqXoU31y6i5jzqN9ME3lbbXuuHL7hvnrvQQELfz9L5tKcLMxFnCRLAD6TbjXYyltceR4C0x0v4y
Ty8puP3BhifujSTkAJZ3uGvymkabrbexZOvJmqfh4JAzQRS1P1yRYfLc1W23s416egAaVBYFGJ7i
a9YJ+dLVmgt3qN0nng9CgBNDXJYkrqfSJBySp3qUlB6Rlt5lJaZP90RzvfEn5z7xYQLATBFd/1aK
Nb1utlo4l9uza2fzwbdgTs3DG0qf9FSxqhauyu7QKou4rx6JVcI0f1y3g7UiSc2d4ie2E5DuWNQ9
mGm4aZ645rNjxawxfy55iiYGLjeUN3+fRo0jBdBzObwKrycyVuV3k63vKv2uc+r20xIvzYoudFxN
45YzIdDkbaR1d6xlxdJnh2KLAdI9LGNm+WptpM7CMJ3hY+lhOVU3HkFZnZTznWQqByeeuwMU/D7W
ejUel153g6QtsqeRc37QoM4O47QeRwgCce929ZNuZk3YmI76cJFKT9gY4Nwxf6auskIbTfPVnGBa
CaMjrmzwiGzrs+m96e3HpfTsc4OIIqIvucNvpnirM5aNyRTVeV5fLEsU10yQVWSoNx/D8E+vPPXp
1r0PQBL5tCWHNsMZfBQie+j07NrCiblXtx3iMNrV4e/fDhLYGOmXFkIOb65j3zVXk+tmNzfk8y6t
NAMnEQCGDpeWP6f+eVmQXlH1f+LDMF8ybO4uf/+X1YhIt8VNKN0zY01kVgVeYlr7Gn3fNXO/lKHs
53Jk9avpVVTaVv9C7owKay3T49ERO8jkbBOhR2cnZMQoLgS/1dCyQhP1Ps00O0FBWFVAllCH/dsC
0zbLrasr4eWb9qFL9VvXJX/SVyaPxL8OQ55jHDjcb8NoHdWt79LSu9lqyNeV/YxXnbTjcUsPzg3/
FyxjWIfUXN9awX5/6nat5g7s48z8SFDG3vSr5ewI/41sVUqouy8sNgbWagDkGjyqzTO8wh2+/DEx
gq+SWwupvEPIMbZooTnWEGfJXS38JWAafke5cp+kVhXY1vyzc95xZnwwOxaleL8huL9tMNmzDxCI
S9t5mVLl7Ae0IDVtf1QU9yTbKa27eF0X1UZ9kcyUNXilYGUG5wcmBWfGDQ1uc5fWDCQvKETDxVdG
TTI2gTZDtQW73rkC22dNNLzdIzym2uveslrnMNrGb3iUrGa7DQaAOSI9AKB08jI2XJYBn5kHou6l
18lQY2CZ82XubiZI1YlG7pKkbtg6G0Ye5V01LdBEvH3XDQebu32c3UPnJftee2dreADWj2uSfFVJ
LmFLroEGrqUgHszZeHW1ceZTc267SX4yZ37gKKJhrjoVrBA+WbfX/n6iGd6yb6eDeQ4R2Ib91zdG
uI64yOU+C7ABZ5AihPTQSWIlnHnX4pIKvrfCVLCQIjgkh+geUW4QRbaT1FJM5295v150uzhhHUTB
UvPmjBbkJT8c2Y5bjjpo/ISG5HUJI+A+wgtxgvjQ0J24u8lBFD15eihh1pIjVMU5btiBOYpDMw/f
tvouGPExBibTDG9xOg3dhz0w4XWfPzjysyrwnKUf61Gr6AtxnHhltuCXEhbynPaBb87XCly1ISe6
beFi1vJDmY8wL9FxQ7aIFn3aG854Py6OtR+aV1e/7c1b4pSa17W+DNlN9gC5U+BlaUOV1pCn4Cwz
GEF+SSHXLiU5Ex3vJPtuC98WvWfT3rp3HQnQXQ8T0vV/wLH9KAvxCL8L2t0IRkKvODjThmWnbFAx
lfTnHXsm2z/xIRoxOxId+XKkf3f8E72e3VlTd5zMX6PQOQjvtbnuytFnmTUdF2VwRwsImjLQbkYj
bJxxA9gPHMx16zHhnVkOZeG2BkVn4JnY7B0brYIi7Xo2bVjlnhlIdc6sIjkgqAV/oeNOKZSMjOpk
MDTAvdNCYyp5PiqmgoLVVQKDMdCyJdx8dDygJiZz4HpxRzvS4ClN/rNpbY/ujW3QjOtNFBNMnXfN
X7oiu7dBTtGsynTH/XqEGQn3AEa5tbJg6AbzOWNQ9JfShXOzPlVb+wXhyiAixesZRBN+TFgC97kZ
G22PSfim9JBquUAbah91bEaWGpJ1a1WP2iiftEFzwj7rfjgrDRcUFm/2Ajmn2LH6+gimyrZXS+8h
vOOaXE736BryoHLO62TemFtXV23vsCJT6gl7AoH/R2e+9+xY3ifHud0IbLDWoWQbNytGh+qj7fR3
E4lIjOlACpNzhFCA6Byh0ujBNWry6fYv30uHnSMLwHBO6d/JXDrkUw4Nn9RwMuv+MOzxsHEMCwxj
9lUivhM0APumTn/1g7PH3cxn1lVV4PmUr5G3xx9ZzKV98prm/nb2nfZrlMN4VJn8k3Xa57YarLza
zmAy06PCEPJoabYTuknFZeI0F5N16jFf6x9qINzJh2CDLvCQjbb2uJZ+doA7noWF5gCDu7xGx8xY
vq42q236vAeHG96cH9Q0BKpq653VJ2XUybKGs+k6UVfbsXKHjRMeygpqaKkcSA75BPqBVMlJ+507
KtyjE+uxzMtH6XLNdHgBQM/04qQ2GTgqYPfW12gR75BWeGFdjQvBUw3WKta9sQD1S0wG4qJgWZZI
/OLpQ1iDKXjKq00yYNedVFPfZxzKsXj3upatH6taSCysRzSHZYgelOLNJ2knsdKrlwis4qB7HU1U
LYodeM5pMD6zf2PpvJYb1ZYw/ERUkcOtEKAcLVv2DWWNbXLOPP352HUudu00M5Zghe4/dXvq8E8N
HhcM7uCVVd5HevLBSuyAwd+lek6Ce1HeiLys9dwVElrX6LepvsfpJxivlnquu8s07pLp2efb6lGM
V988SJbb4AvR9XuDnGAMvur5TyZ1QW1hTTLym+pgTSVIvOY+oFsp9ZpB4RGiq0Uc9RnrO7E+C+13
Op37Jl2FIDJF8RajuecgJYuBrxgmDEL9KnQuwm5jCidXDp79/BGSSSusrfQpRG/AE/T8GCAtFCR4
6iv/NnFmJypwA105Wloa+d9QA9GlCw3YT3nxFiQfmX/voCtqwV8pAxPorWdsHslCM6P3hNnMwr8g
4KCUPwawG4P8qZHbh62yqoJtPXgVZMnkpla7asaXz4/Ned6E4mjjThiuZeyUqjOrzLPeaeZmCJ9q
/pEatyOmK0G1I3Wfg+L6HUMarVWeok4b3pcyJYxd7dDB9xrEom4W4lBDwjv4p4mU+2Cf4TsQh1ua
ZKsgfkby4g1g8C1mqXZwRclN1WMjcIZyp29ifz9jGE3eY6iXDj+XKyLSEAhz6JXvLEhtslFtayDq
7lAjs66t7ajfpKpZVyWYkf9dKfCwLtf7WHm9tmtgaMyggaKKcMx5geRqeB5FzVoJ3QWKtAN/8WQZ
dP0r6L5rNAsF5PogXU3rlFTvk8I+NhuKin0QHdXx2+wOTfsTIXtc5h9K8SqTXau29dauOWJQd3co
hEc6idJ05+G7XUha69UjsJKlxB701gHFiR8joNKymT9D6daYOPOl2DYjJFbTlelgOZURuIg9pe9a
8pkGqO5efnTJqJEKorexARmjk+eerxzMeT/Lz5JF2+unqdzm5l4qOJpmt2xe4qJxddTkVAIv+Fef
cHqJjzyr2ymHj7M5HYGLFOESAM6XCUlQij3KO0HbiznyFA4ujJm2yESW/uknHuen3q6LeKUcfc7b
zOvoHWbjqcPWU/aqXhH8asA8ovBHEvoq0y+dsi+ZbRDsLfVHUn9ipLP0syvDIpcfB9Y67d1I2OAT
M/qfLDnJZbcNOvNaMVqqru9JB9+Br0YLzxwVg3Arhz/d9Hf+gOlp0ZLdac0rphbUCPtoXE0KFV8V
tmrj23r11Stbhg4L+k5puCwQImQZBaD2LUa7ETFYwBSIdDTRHHlmvO0zpifFoJSRzsF48Y3Y1joc
EIXkqf2DX5MFZ2m8aN2uExxudgv3WFe8d9GWK9sfgCK5ybSod1HwrawKBTyFVS+ehuDNyh6CgR9i
K1onw9imwpdRaswV71cSEIKZ/5MrLG9elF0LSvbRvBjFrVEeSouvinLbRClTJZs86TdV+YHlg00W
FDTwyIPfZP+9Ef7C8ddq94K8FhoH5RBDbNrp4iMiVW65evuvDYQzTv8a6zJRZ0YXrb/W5WG0DoVx
toR3caJW/62Mq6Re2m47TUTB2FZniyZmjGuK2SP0H2l1zJudAG69N/RHMp2TlKECzpA5koLmcAO9
vUrh9319V85P0lNm+eRnpyHegaAOGFvo/8qssauMI+wgDp/YC2RhgxBmyL57zFYT4u9W82TmS5nr
MXV5yhyAaPZIKTuaiP/GsVopJsYDxmj7R6vm92616QRNLCSuod5q3HomFgx0W2X03VWXbEkcJM9P
uhaZx3Tc9miFh9w6WuUxKy9JdWo7hy8odre02ZiSxzfSp0eeHfrhIkSfLdkC8b+4qilhrqpymcrr
hwY2FHAOS+7o27n8XQafXX/loJmyc2qe+viZRft5ulXqR1MehGKL6YjBbcO8jcOHPhwKLrEeaCr7
NYLbZN05Y7KMCTRHKdy3/lUtvwvCEHuN057jNbAo8lYWOj9zP8/3UgjuOU+7qX6qwF0OZGsdFrSE
4ofZvSQdLWH5q8/blE1NsBHu5TS3qUh97ZQV9D6exBhXxU1UiPR9G3hgFEybg6fYoreXk1cukbJA
HtbNqu+BU2knNSG89Z08Z5cnpZeu352zcXGVpU5GCmo+/Q7BRxec1fyeSVtk6KD5HY2XB2yJbpDG
j8eYhcGqB+rIsXL1fKk4+jQLV+V08JiSJhZeGd2U6CApNwsfkyJ8Rf2jpmgWYpDv8YOU3Cw46tW/
anzMzRtyxTw5NzFdT7KAS6vFlYA4cpUNyqZETq0T3PJPDd6YytSG3Spg4bTImfzqxB4Bhse/4zfr
aXSt8ZwBHsZjgub7yKWsDC7rZw3MOwQ4JpYZQHstOSj1toweCMAY/vrdtbe5WUeljaLZmG/cXzyZ
VkVKe+etzMOE1XejhjuzP0r+PkcWEf0bMEQG4HbW9Gpx3Bbcz9ybU/UwSeMdzgTi0SGeeQVz4Uz9
PcX6LrTLpZgFO3Xa+Sn22VfGlcP6LZ7cfTEGqVnHGUE3tpmED035lQLPEnZjZpe1Y0iYLVyj/dPo
WKWWWIi3UcG0kD/nfd3cO+tdxcdVsh3RXfqT50tnNl2QbRRz44vbYvruER/LB5wFiel284sw01H4
l5pnwzqq+p4fKtQedmNWuDb9k2j82/3ceH7uhMI5IC6CQzQW+EPvqe+BqFGxy+mJ9aoA+9XuCBoy
pXYh7cT+wXGaWq85ecTaIV42t+Hlutdqx4HCZLGG5b2LTIaaakBsJXO9JvmdekMRX8O4SytvYEGI
nskA2SQU7T5DVYto2ZmIGZ2JyJ82/KtcBiwlWn/aSNTYbNTAYKujk4ZLYTVQWKsMn+2Ptcr8lLuQ
6TZjRew61R1pYuJbDrsU1nZVHqz4nOimza/jfTH2xjb6S6OWfF1b7rfJsOJmFs1vvcYcEt8N/0Br
jgCaTA9cQ6nxlYyryuBjydOqy/71wmPAni6V1yx0c8llpMVqaDLmHN4gvmvpoILySN4gkjpPBIXw
MQ3fy9DtgG6t3HD7xf2lw4g5jaJrVLsW+3/jDsMjG9d6809MN22LqNnRAxsSBDhtmq5D6Yoi1070
qxnHdMBhqHuQg6xiBYdRsSkGXJarVPSimjqEC1HI3bH5m0M3GL2WBSXTGIaca4WjEcWIC6N59vGD
ozjJnQkusfaPnbFmy8rDWpU8kBEcjEWw7fxxg+XYBkTrjsR9LIpo2fPnrT8fTfMEt2g0m5olLuLi
SvF1hDtYl85bAOdsZXr8WXl1tFqoRf2JyCeQj6Hg4Qs38LsM2ybYJImTVTRy1YPos248jslnbRir
UN2I/abBuUJFHMWXWHng863W9bQXd6YX19sp5aC/l9oriz70+lYUF3He9MTQiY5i7opxywfRC28y
9oZ2m6kUZCDte0lTWOyKjhnB/VsnbBrtBP2waulBZsCqOP4cEhSi90J2+ZF0Zhipcc+v02jNNBOV
faBSHN8U47vByZ4dkpA44ciRM8wm67zbxgrwQox41VopdPTDfB7Hjyy9y923phCq8dXCCibIH7p8
o5Xwcpcav39zSOW1/KfM91h/FxneJIvAN/FfRUA/AB7GzuoyRrc0fZC4YLaHoo5XZMXgPT3olDXx
wWxv0Xzu1V+SZCs8stVu6h1duqvSTxzfo+5obuuNH3voEBmObJOHRXuBi+fYHnx9nyifpbCbY2ao
HdPI8WevHi7z8NcMzNxSOanjBHUKal97zJyRuqvYF9E3qrVxpdB6v0tEA+JIiNxyfKd1k8U9qRNl
BcYYgUwLy2i2FbH14fvI3wYF5W9k0zTZqvgkgoFfsQbsgR7c6vE2nE+RdSIKkDSGXQAda2Hmxee5
jgwMV2dzwAbFl8ikp1VuB+vJcNVmpOLZ4KDK8B4ZIy62BqXse1s8FVRqhvVVKR7rXMz3dX6u4mcg
HFoiSLvkT7GQyFzGySU2C6zCJ/jG2ij6OVjQ+QA5zoB/MMKfwPcKcDzTT23SEYusJ3cHH1x4/uoM
nhGnZ249FPFiSseIJVNul/qrUTzV2NOqgOvPZ+LJ+DP7dc88e3+yu2xtGvATrt6SSHykdNfuE1yI
1Ntjj02RRkpWKSJxKYG4dh+d8B5JhO6IyboIkTr6vxmdQB2/8cCz4U0O2Ib7UljL9rxSq1M50BmX
v6NPx5xwiEkXWX6Tw2Ohvg2Fh84UnWug7pOdP75p3PGZ+GRLNimhaBQk+knM3i1s6kyzTdu7Gfxl
EDyLKV8ePifA43i4JNppCa/MUGG3cmqPabXqYvCj4paE4SpNz0m+g24P9kC7ky2QUPPZhr79pUWP
idaYmbMWwZvO4kYwD0v+dMTXUrg7UN1zvANcLHNSnpz/INjeq0De60xOYxfJsky4spFpkyDy4+si
doLYHuTdXB0FjqPgEhZHXhYi8Xlaz+GbkEO09lwzvwgibdYdYME5XNNe907koKtEcGxjc5OU1OH8
nexXAyDau5D+8UdpbBR/py8VbbNJrUfWFCxEaE/+8qtfPXunHimKW6kdxWjfCs8VuDik+3EBrnex
eDMyi1kRFHzTD42qPc3XbKAED/9ELoGxqJ10yA9WD26rXwrzwC06mp9ze5mbUy4+LGUrOBYyVVix
5FIZPElsJNSnruiIGMDAmCA2bJUws6T/7rsKFhowHoizHT9y/6iNd6381FoCeEGP6L7iS9Z9Bj0y
WOGniRJczGS3TQeIvGXp1ESFGvvUAOGTL0sHhKoyDIkgsp5lrOHcJKiASTkWquudEn+K6YWpS/Lw
0vxXZIqAwPmaWAFydgSv1+E+4puRf8nVqV+/GNhUaw4d8visiBwRPEM/TONBKh4ywErzOU1b8yEK
B1Hehb5HCU0lWqrb2XybJacovmukcMV3PJwE/WzxEBpp26WbKLgG1BiIWVf8AM23dqwr1HJDuEEY
L/fXsv2Lmz/FuBPAARxBNC3sKiEtmPT2c/hRRO/S8DPxKhpuYOz6YeAk9Xcjb0uYhZFHsZEkLG+f
MwAYVQSOJhDj7FMwtlZ1DdKPknVQyAI4+nrube2/Ahp6ECjMynea8FxwMVWdbALSnJDMznomlwM/
Gbk8vteSbjEr7Hq2yMJE/aTg0Za/k8q3dnbZPCFFjHFJ8b1F4X0yPgRrW6xePkJYzGPGmxa9R+kx
0XeFeuR8w/oUNrgwvsqabn+v6RtSeUZ/Y5qfE+rxsFvXnJ8SXrMBmE6+m0zE9cWrqLm5tZnl15Qm
wFtkUoPeyKPNOUoR6Z+NlcVozw1HVs49GqHYzxFMj+IFZpecAUWy6RtK+WGoXwQEMlv1HdlvWe40
Ko5+jVuATRURtJ2bG6V19PQDcG3S3qT5UJPKKOy1SHdayIu+WmouTKQgkuxX6R/Yyeg2xPGgiOqc
odgFYmqTMhynLtns4GMA7pH2ptTHwQfvL/m08poDQhHc6k+Md3W3RSImV56RvnrhdxpicJ5bkCDh
hxNQYnEl949YAP2ZvjQulfJEamFdbihfgYJilMZTTSgwEDREnVHu6Bwq+ezLnqH9NsqnmN3z+pji
GZwcqeV+XOvDvzp5tX6KUepM/6izFWpbk9fjAYBQfMTVhrJUsDbNdM3965BtmvCZTvtAd8P42yrx
u4YeWQNnczz66cny3yL04hERXs9l31uQjhxVRxrt5k/XSdi0Ld0J/H2XVcjRDmPtYJXAYpTK0jqF
0IG5luPMI6NH6j1wOREM0idlakOvMhtu0W394mrqj0LcM5hcXQu3Cqq9+VKIIg5T1ZU4lghIX+us
QWtXGPsqPGqBuMlwIwfKZ54+RGdxUqh7dXpbpFICpY20HOKMlmYiZm3uxOEI4ARFtM85R5L8g4Xd
oE0v6fNacuPSRzjfLQyhHV6WPf7xv3fR/Iy5WpQFE20v6uiM9aamUc4qoHmgr2TVqu/VpLgClgKB
EaTR/JUaL4344Ey66talrQAZ+/tAQDGd7JbV2ViHcXwPY/iFTCZy+6oGvx0iMJSuGlZGqeOHsFHJ
iYLlPhs8zmh1CTWK6omjsL3L1Cm1eRvn++zOa7X6R4SbbSSu7vQug8uGFRWSKoCiqmvZMOyp4QqH
VpElPMAwYaPyUygAENusJAXvUOnIXG2zfKRUYX6FIt8QwGF0h6A6zrVyEznmuqFHbmIkLBRrCQpe
u8EX7zbOuI6rqyH/MMPbHttjamOaYqPM/Vu6bG6ohXaEvtYP3URR5LbSpZzugegMzqsSN8yoA5AH
2e9InJ/o/WVXWUJrNoOiryBE7Tq/dPT94ksY3pkdnS4ggJ4ihnuTiOYLWac2XPFaxd2c9Bq3dEf1
ldna+BWN6A2ZFpHHH5bdkP11Xr5OQgfS4pfkEtRPEgEwIIhr0dg30rFZLvRl7qT/oTHoQcVdU8SH
Its13319LLsnj0rvwfHVnYzZzTJvafm01A2cGAHQ7A47altX6X5JtVpl01MN8R44Am0QP74XaatX
+rAf1J+ZoO36bGrfGn6Q6XfJExzmH9WVV3N3y6wX4QQGcUplTa9h88ZwC3Sbdq9u9Z4sLJ6oBX5N
t+1o/nZwpJXgA1v3IF/qnzTek+ERAN9a5pYaa5KvPAZ8g5ZkV7Tp/UZbsHzpW2BJkNNkt+UdFXaW
OPm68qZ5VW4VN6YDqTfz6GKdLppDF295ZUZ0C6pTIx/F4AkJMEQb0Na23OVYn+t9QG/Q13s1d7F1
rSq61Y2/pWKkYediFLlNgmSLJ8MueqQLJFcp030MXgH5d2oFfyuc1D7l+T1CHbAqEtZd2tkNkHSV
XXrEZ1WxSjJqC4FcY0DmKBBsrFa4iR5MSfIIYAu9YqMWu9IbkL14g3VVpjfVMlYaYZeJdBMBL9Lo
R8ZEqgxe0hxA90r5hCwWBISBAMi7PtXvNLNlj/tesTHHmsWavAEIajhT0sOIbo83vnAwSarpSNiq
3uM3tbyE08dy+vTJQ2bIhzcQUeNFxjPlFB8Tc4XThRVQIYp9G13Q8OparlXQKs9Yc0eB2Lq+M+M6
95lGL3KHGJ/6eFYMr28oyzWTsFggQrIsB4M+fRWjzped+mzJBD9tkwSM/VaMb6rw5yt3339XMA7r
O71DKvk3tUep+KdHX4pEqM8AjPKRpn++DmV4+sWyY12AHADgLO1IT0mNEYxgVJ9R/iIHBxXdLzLQ
VWhHyIE96Aw+eeHImOmvFghLSOBu2YXrPFQJRf8DOaLWF1SCx9HcrUYazd28hnGPjp0joJa4iPBz
kteKJwFYSMM8Da6TD45uB5CgI61y7v8Lml9xfFTieVKuYyY4DUul4nbHxwizddH0V8I/ZdoegMMe
hkMNv9nQ8KJuWQOPAt3ZFlECm+yzEIgq/1BTNyUWoDZhWcq/eglsC9wuf9b5DevYXJ/91jWRISjS
j4zYSag2QMI5B3vcbhv1rWr4nsVVRCYYQvtIgrwXjNrjZFxjkpvsEE0pQMBBLS7cyGu0i6vxbFIi
b0OvZHRKJ6o2bk5SBSjp82NUbDp/PxbHdBFokLcfBwSQlbjQ3wM39JizwhRzd/ixfkdHs6WW8xII
NoZK6J55SkCTMw+emF965Z8o4OQnsSjKL3LmcIp23yZXWA/0X+PXSurCKRp53QCQzcJL6p6tcaPi
rWlGQkecF/IEROMmCOtQciXznRkgttJTSmmewgtsy0Oie4otwmvLq27NBpH0bdU8febw5l5x0SlU
yBWSmEGD5xTAGKPb0BAx8RtpxyDaIoxnRUjITrs9mt9VZlwsVMys1P7OUTtyZUnW2WTT+huoGZD2
S5zfFheYadmp6jBCXeLHp3ec96sGMk79hAJCejMGB86xQmX8jcNokjLalsKBoKNVv6JfaY84p3TB
Y8ItWTaugGHVxGMGPe9zllA2jMQijeJ9XDckbiA2dyYv3BI8A57iNfqxa/YEbbbKP7V+LUozEdVS
13EbSYChI9l5MJ4mx07wQaTdavngEujJsGC/cH4hyXLlUj8TkGLUit3S6wZcNQK6whhtiVITO57P
joz3pQneiIJpEskFaUSHsZGMV6r++sMtKQ+l6qnFV2mQNzCeOtXxo0OFQ3hAE3RbABMxs7Ytvj6Z
xAq5etTZM8sXAMclDaKnWco+OuOnM/6V/UuU1718ROVoF8KuWTMWnLxsewTFWQuOwTQAL16b2Fhb
Kg2Dw7Snu+2if2r4nnXX20ePvwdHQuJJ68ih1Jlp8vRklypcb5q4GiilWzBY894q5JORkUAWz5Vb
wQTey7ntWobmKEpE8JJEy/kvgeVFncWBa7VOz0vQOt52COvJfzRaB6xHNW100R7CVmgj5Aicv50d
LW/IWPu+bEfnqmydCTqFSQGrUrrnEdj6ToNrrzeqdAyyE3wHYHVPs8APtS3qJcg6osihcEh6aZ/R
zSB8cgD+aByRATLk+QE6ziQ6Xg2KC78f1jIGhohqT4w8q3VlrkJ0EMMB6zJw7iUA7Jy90CBQkS13
8l0FEuQgf1bUiCHaRwMdfUr+ksPjZZoA1wEm0k+QAojzNz/9J47RYQyQReQ3ob2AfNlRsG3vE9Q3
xS3XpHkdJ0KDsXSQQmFL0o/evpN/4cjtiSAhCoMlq9ICMCI5ExxXe1XBjV9MteW/KmE/t2fJes8z
eiaZQ0Pc+yrdaXmvfBVchWu+solB4lItmfyNMCQeKEgipxc7t2xrhhc8U+PXaEADxUtLFx5pbjas
QYyzF4DzKv6qmJHOjEmDrUHsmzRs/OjcINi2ZvJ6EdbXc0hXxIrgQ9X8pYOjTyTSBarKZW9byqPw
/9RAQX2/GaxjNy2sGAdL1mmsg7VpeuEf0xZRACSzp+oVahzFHjygtQXnCX//f8HI72iC4q3upcP9
vwsVsjHfWMK/knVWjP+UUiWqcWfm5NdvAxZx9xeqX8EKquNMi064Mz/ItqpjtjpbyKTq4FsyHkgh
0awFAccN0RGboMp5QLOdEfBQL6434UuLd4Zl833owPq7ZXFsk+vVR7coPCakQa96iOdnlv6CY68F
5Brw5ND6AijEWemv0kWkjgD9Qp9ooSIJyPcgt0DjqQbFH13sCNGwXCgDmLbdOBKSBnZD2h+z2FqV
AQFz2OgxfG9SBK4+ohtHqNC4/ZrBBmbUo+LSpv1I381qKli4FF29ka2z1df0H1eHsiaBq13H2nYG
KRNSQhXJ5E/xArUvAxqcEAXHMneLRDNFmDUacG7uSKzhti/h3t+ltjxHicV4M9kei++h/EDdQmbu
SaBEMbgGtXXnTHRiIuzQJuSa0UtQU1w2iNPXgkH7CxqJtTsKnp18jaavqviRsa9045cuvtXYlED0
jbVen6jaSGSL4El7RAEL+KYrkAF0dmL+HQibtkF5HB300SVUspc+JxTHWeDbCM0Arf8alkBmR3ZX
fQW0MMBZsvhU+XravEfBijyRidx0MAOgHel4tqgB3IHJpP0HmdDVB0FmqybbEhIynYbyney7VYkf
vip/sCjVlqeFMPvHAfUJ77rqXCiPQFqr2WdpniJPXRvG27gxt75KWtOT5PP/pqCT5WgSMl1oSKRu
I+cyrVCBBwYYHsM3fNW1GM8LIixHyFW5c7TgXSbSTgj/9dm3AQExBuWazCWiut54UpzIC+I2fRrG
LpqOsvY2+/j3z+l0X/5oS/gyQRiw2tujmbAIEcmGN4uhRRNNHZnLFGypfqNLUAk09NeyskcdqUtP
FXodijQJ/sbo8wVTq28lF2kezUYm77gAti0SEJLp+Mg7q9mM4hqJcK34jsIRhcKgaL9qH4AO6qgI
SSxzGL1TAxEseMcEHTziFQXBEkg7GPSHkb/TCxBi58QYMTaJlyUeonZ4KUpiomXsCksKkmZkq564
y7dECqO+XL5KSGAuJEcefneoGr8aGOpZJLRJ+elQiBnhFzEFEHMMFfU/yDev3Sb5kHi/GI0QaKch
Dc6e8E44eReDwNySGZgW56Jt7Lo59eNrop2evKU/UvikDpdheKzXIzJQmKgczhJqYZocIKJM3vO7
+vFfj+RkaYTSkgA77oVAvyxXt9afvpDHqTDkyfBK6veguDTimeZbTX5CgZIjfmcMCL2+FH6ONel2
S7YTxvnsBicp4DbCBkSgQgMLZ7kpWvuN4QywdTt6OLhsIcSiDlXDkcDdWpHbVA//tLpfL58FgBX9
mgRs2Z2Xur5aUFth4YS6gNT5zi6R4KrNLZAxxUcriZO5f8Cw1aTbcbc0lrB5AVdqVATsxEHFwjvU
tJI5ICqorIjmzDFnWzERvHpCc5JKTvSrarboexHDt9/mureJGOQzeuxECfA51B5w8aK5n0oKzexU
C2/VJBL3/+mPu7yxZ+XYTiTLn83mKYoXUWAUu452Y2ekO+Z62Kp17u0OKv0qdxt/Jsqv2hJ+NcDm
ruLaa/iW8B8L1uTMzLgCj8FthLuJnG9D/pOzey26/mcl3FBGEfUE03tLiD7vjTfFcMlcm6EcgDsi
c19VJ13cMgeH6pOYic5mfK6tiNQh872f7sv5qGbe0tuFFl5iLDvRvowvhrpOJ88oOpJaqOTrvVBt
q8yTkw2eFQqhqrwlJEXkqC3Yd9II/PNh6OdIuxtIVpOE5L/oXTE/OyzIBpDkJTAdJkB5EwNTwEeo
odCdjclXgkplPbpVtGW0WDs+pejELHmHoKkOZ5kdub3iWuYhkF4CXm75Hhm0N5c4/iKOgIglhkxx
rJkM8kEmvCI2Babnk8xpmyMi0Ffm1zJpGAhjrVlu4XUk6qNpz8+GtpfyPRj3wmFgl1hWGVosMA8n
JYIu3BYgJeVeSAlR8YzMTWCQk/qHLpAVH1ss9+gfLrEwdDvrLGmI4IjuozQpbmQj1ivGIebAHyJl
9hrrrKXu2nwzWSGhfh8DBJP5FsZv8XhoxxuTFjL9AHIEzzQiN0PqYm0x40S3fHZ1Mn3473NGUl8X
2VGySVQ69vjQNpuOkBJ3cvgs6O0bh7fN8zS3o7UVXiVQ9rhr+3eqeBQ3K02yl0KYEAjkKYjXphQM
mAKeQTe6mdkJ7epy4MLHCi6sNLYSXsEyzcBcVn1OA9RTurQxFlA7qPeNtrc4QDRcU9/4yjDi7roM
NZ0ArGES/lqjT3RHCXR7/vPRRA1IdW4124tYcToc5BHlfYhOfMTYJaV2/G2ukqRRpKs23XZS/MXW
oucgf5M8tMmYgBDZzNVuhl2hG4NiQmdFRBtU6HA0gPSl7EjFgNXQi8hYNRHbLgTXQHvpwMXEB0n4
8qvXpH9OpU6r0zmGL6/aBrANEc17QsVXhg22DKhggy5yBh3ChLkSpf3E8p20caNWhGn3P4aItenA
4Yr1ho3bb/QtwQIV9clK9yanHO/WRAeQEy+9nWBfpc+U+gzaWqHzmKkSOwBW4RzKpESmbpgdMI0p
8iOhGZpvSv8Tc8Jo5W5p+fR0PwJEDGgwlQhpO3OH4waImfePyC5MvmoF1M06TgQABSTtR/i1xv4j
kDwmiaBgItyeM7iI/jUDrFwlujSXjk7OP0UEFN3SV5Qz9Q8FScrUP7L0TPFTanZZcbHq51JwlT8c
cW30GRs02Sa9X86WX2B4AvbtCFpjHLRVzdT2BqY8IEy4rDBCsPVo71ATic0XYz3s0PBeUeJxD6Ho
cjRti4Snxec27hqfxBiK2dpn0AGkxYooJSw8L9X/RSCBi5KAru6EEny5wBfI2n4ZsCRE9K7+Q9Ca
Q62/6hQhv/ypJJDjW+iuob+xDLrUm77y7t5kJxFp6lDcYrRXKRr+hoMTYspWQvAem5ES4UG2yfOJ
bwtxZJo4GhCbK5fCQHxI+2G0qK9eJCppS8T5osTJzEPVVV7DKIWlNItKF/mLiBDCIokyRUnz3zHX
PCoZWg2Uc/E/r9nMkraxzJ9I3IX51W+/Jtj2HCH/sk8sE2UQLRKhy+m/iRgtdNSReicZ1Z14jy5o
BSPSNFpSJygdLbrkNnbZeT3IDzJJ5QxmbTlOZxCgtlmEIXTsU/sVwXiMdjTvFsK78N9LFoRAyOhc
wqvy3dk2qOicEdQHDiEkhbH8qwpeFWlBW9W4jKh7ND7T8NahH7He2bBN/k3vUym3qHwDpcIGZAgc
YClW1Es+vskcfWH7MNXv7wmoOrRV9R07th0of53LRANSuyLlFKz+VTSpTQgRPTQ2DFKhrYmPCRct
siiB/qmQo4+g+2qRkugjDxTxucXXSQmzK/1/0Phzf6mzY1sSOvuX5z+dr1LcIrfvXqa1laluqd+k
RrXb75wzeKuwKz4iJPeYQ38lSKjSDxzDBF1hO7C8hCdnTjWt6o7U7FNcuFX7S+7xQNQ2ltUDtQJ3
64+iQ4Fe6+X22/fVeRTvC/sfbUTGOjcaqOFwhcAULRK9fES5ekZ2MCJDbZdwkqj8f4dFxR5axBqA
TOU22HT6Uwu+SfEAyABeiAAUcP9CoRCs+FUZ+VrRQWwUR+h3nHmqfjKJ3Wvr86Jt+B9J57EbubGF
4SciwBy2nXMOkjZESy0x58yn91dj4C4Mw3dG6iarzvljT65J3z0chWDxOat4C5HHrTK2mJL4+3kj
FrRXoBVaBCwTYKVBsRA5aKYKyKiB55D8zn44U8qt4SBzcL9s5W9M2ceWaDhI396jQgNxSaY/tb7s
VzVdiZt63EV4rbv40PpiAEkDVJEfVbGOpGXEkWTOMIqz9hfXGj9bchasi5QCcNpItuB9nqgCCupO
8AgW7QvAzbDWpCsCqHUh+6ZON+Cat9kmHBSwXhzyIdlWQnavkfFLgFJOHu0wk9JTOq7raEPacaX+
xrXLvxqgScxJnVJyQJLTMDE/YaIn1HYwtQXnMlNmfhmxU0HPI+H3YptV9cyH1oe7Ys5tOqwEauM2
D9lHoaEIwmSBWMGn8sTHzgSZ4GEXROHELeRZVD1BqHE6PyMkut3VHOD2ZqwBFeFLkAiDIOyE0+/A
pTwi45LKWwx6wirmspfNiAUvkdKoZ4L4TMImZaYPpi4x+6Eu7+aSt4MOFac+etcysRFCfQTtJR+3
VrSrZJY7hsPh0OZ79CszYGUZdhe4SYq/SZjAtfW02nlDRDZAhkG6b39FOwzwr2ITipsP809N2ZPX
tb2U4RvHmck1QOAcrvF0FSIBt/A4y3061epLOR+nXb63q2UVznseMa4+zE2G9SdcEgSuqfz8bBvE
EaJVQp/jQ9nZp1j99u0zj2SvrslsWNpQYzoZH2R0gWI8qfGZM3wFLIYy5Gh0FucpF1eLWKH78/M1
xVaChGlnEk+SPNkrkMMV3EyuvSXnZZcPx1mx+2X8X9JVTdywUb9aJPbAx7SKTozst1kQ9OFy3tMY
IBDapQuMiC2gJSif+Aasaj/4L5ewi6wnw5x7rdkJXRzBX3QGiIrRfZX9kKJTKpQ5AVtqXwKyb0Iq
AnogN9TjF45+ckUQzmbg0x3YJ0YFwUDIF7+MF2SyLyIV1awnwBfSo0Hg0oPsoNgEXzPStWEcNT/D
G4S0hxA2tXjDMXIGW8ba5E9MgQwJtUcpwCVr3R3EXP6SWq0y3obBr+ecVWWYvEin0E6NszLHLUGs
7g/7RfPjydsoY+y1+TsA80bOOuz0btQAowYTMGJmXXSbJUMeEyPFZDMRtYBpD5D7H+wHlsKuVVNM
wzdAIIFYViuUpE5+qyg9f5TqiaKEDvKSZ0GZmwS4j3sDrX/1UaLaVB/WlB0vvoBilC66o1eyH7JX
OvMXhgahH82wZvbR2UBATouXQ543ZCicGC4PTu1fW1ozKtMwi04BoQpBsaMMISqx1jOfRdsQeTsD
M3OB/W+sMuQTYrVjyRMmSZQw8f3wVNxtrTzZ1L6coiWqTn1dLbMlMArXPlaXPTODq2CN96cQPG1B
drL8IAeBMIkvfje53bvEMtkLA7wwI8KCZdt/+c13rXz9Q6ede41ojXSRiYtmDrMID3cRnPyFM1U7
Z0euBefX2eSdTpWDIu3pmAE7yY8FgldmJoYEIz7SHAU6itIxvnEXRUBDieJOfRBgwnMmNPwIwFvC
5iYkXR2qE8XYJ1+BwyqP7wIAA+kMQRQz9KT1wlwS6IiBg/17xTJAgcGWnOpZMOImeDv5K3A+h3DD
rhwHl05ZFdJBAEr8k1O2EzFy1jso5awB+tOp/WFq2jPdYFbeDfWF3Ows3WYrGZHD0v9VA6hfzpyX
rVFch+Im/Amag5TewTgKYzG8huDDYEwtPrP+TjcNyPXACEMAZ/dCqsFxoyFOA8wvnoruTr1d445k
7BVTfWY773+7P4h8JP0FcyJTTCgsHj4U6gxVYN/VfFy0cCjYyCEq7gMvv3SO5LOU74doxYBnIlA7
uO2nZHypSQ+1PkzI+58N3js0vqQkuzrdO2ugCBfSvC0Fx9xJf2IyTIK3XB+rX4ZdKLWGHTwN7y1A
lNRdG+7p0bigGdYJUjGJ7jpo6lFut0HySbwJapp+qfsH1aQJG1LFZXcLTrAH3ANxTcDHsdM+BXki
WjN8xm7TmpGqwWCUrDEpT+1oH8jLP1TS9ae3MNDqI8vQ9xGXWwG14/H6iZTFhhIEG5A0YcUTArvR
flXyjW3GMojiWHYgTmgC8xk5GR6OIa19DP5bVYQmHH/Ns9AP9CuK4adPz0IEhtyobTeDfzZRJ9fS
yxm2cSFPaor3SPel8Tu5t+NDYrzXq2Gmg9UU1q5qn5W0McOLEx/i0QAa5c3rLsCLOASghFe6tBBH
ACOjA2tTFsv+O4uwcG2qHkhiV/h/Unfqq6eGuk8/FtHJG7n5VjQEhxljyS4e5nBDiYOcoB2mKYK4
Bgpprk1VwDulooEUuY278OrjKDPh7iz70pjXwP8LwkcHldAg7wK+5BEp6ZdzWHF1/ju45QOpnEE/
5xXiF/eKd1vPYew5MF60awHocDoXp5GWlGJCVpypnST5rkPtWYjjheI2rq4m07nvHwQnJ5YhJ7qT
+Y/A5Owpq9peWcOimHORwJJfI4gVNuo6x3VgnmLtWg8MEdF30L7JVh39EywAWifWth7zm1EqsMN/
prQiBVpB9AzOS89etHayT7Gmy9XFta7vj940Zu4cuML4KqnMc5tftGy0kqhnbIy9uku43kPpFfWv
7ADLH2iM29Pv3PwRFJIFhjNCe9FZArJB9xLgqLAtNoQdBM5WE1KLOUknGVqccpvGH2X+bDBZZveW
r0ZT7qfc/7Qye96BsRO+CUfRGJZ4zhXSpfylxd4ptqdlxSxT74CYykW4DhBro2nlcPI8nm577ni/
BE8soLdLdNEokzEUYm6p/3zea10EzTt3dqfeZwT/xjVjNUDaCkILYZTPvxzCBOy4mRRYbAf1IAVn
p4C55ywQYHOHIHxTV6c82lfpIqV6bsF0ygXQL8E2zGg+YJ/LuVoERqJ3K7wOgiBHtymQFdG2pET4
+VEm1d3GBSwQMo0pn1d1lVUKusqXbM6bagYbrZ+KFGX5PQ6ZbWJc7rQCBBuvvw0ZRx5GHUH9NAUD
HdigOhMjBlQhiuQSrRgzm56tJH8FfmSQCFj2jBJvheXW+m5NmF/rR6shqSdavgbDC6GiPIkTHkfY
6B+4vWjlLXyUNCBvgYYqZlWY34P1rQEWqFFOF9ex5Z0x8gewK5cjctpiyuxb3MVy3cKN9OmX12lw
cznhtOQIm3yNsMKlvoPZrSZtf6p1BnXKqCaWvtCLtRI60xaDREDRsVX9sSEgRZkoRTKjBJJPhtIk
NuGKTNfyaest6S3b8ZvfX8AODhcKu7ZMe6vQ3sN/djx7R9U5EWHSNO9MvrflRyqRkLrySa4AxkTe
Bz9qksywcBpzojF/9+ne9G7QB1MFmqfhaChzXipIHLkEe0ecUeJSlOTH4J7M9NcrGXeinUGUZIF1
BUkN3sKFbLKMTAV84V097omWm5ISt4HLIpwRwNKfk/AtdmBL5P2TtqFADLv8znHz7oGNImXWdl8S
0yWMs6KtEWx72sKPp/YSUzjIunv8p7AYTwFjKUEztoi8Lw6y9lmB77g3qNSUjKiBBV+m4dGf2hzR
YSqCziFmiAjrEKdbNsAJ+WajbWziEbV3if5EVTiWP9q6WbBTzsjEIe2+rIiA+zcGOOU6dJcNxLFn
XkN5JySFeUT1GKxgUh1d7eIPRy/5MkilHzeRRJMY7pt8ClmNjHRKAwtJeBPMEeqGdvZBkBwzU+4m
vz+liWKlIoVEHpnOwRabXnwteXSuhwvIWAai6lvnhr67yW/L9I+LGtkQuNGiWPnrXj/F+b1wt5Fz
QKnJR08eDsZfCkgF0CCk3KNLCVn8Yfm3QP+p1duIbE+fAhYE9cqMF+oPEebmDCFLgt1lZhIAUood
c5qjDO0uFi2I7dKn7TMfjBmdaRA7O9T+aOSx79SUgoAe5VqwjFmaAoDXCkktlhMIo9Srl6oyYhpE
88oxvqG1kK/Cd7i1OV/KfpoUyGIH4Jz+UaAA4ouGfphDNDHAsAoC+XcAfUpzcbhFu/JI7jIdqLPI
guybddB4eLPYpSAHVh5Z7L9dfg9YP2zC/5NbaCEPN86Ik/H+zkI2Xk+cT0zVpTzRM3blOWs2aROA
WCBtiAwZ3Dt4We2r1z8iiKO21uZdcbOHp0mwoxyQyPKb+NuUSWtOL1L2HuoCYR5PawqiwIgtR8AD
kydhK4WaLWq/XInny2YVpalzbdvjmmeNZpKDmp2hRCD8GbTW9ifKCnGguQWf7LVjbVLHY07Ihy+4
GT/HTZx/RO1RnK8uyj/iHKe/EnoKPX65ym8Ucib5KD8qujbmoLyo+HZmuTJghHz/iAiqnvZaDhXc
orZv5/R2UtR80ciV9vqLla01+4wxocTq4OlkLV7SHt4PEsS6IsElXYyjP9wQmUQk28dQc3Xh4Z6R
Mh6gFJIWzvzfJ0e1DO84uetIinjb7fKADxD2masPmAO+QOCCOrdusVeX48IaTtJCxtE1Tyhfj/9g
583wSZyAh1xf1s92S/PCTopRUDV0GNF6as5dro88oY6motN1YEZATpnLd9d9+0O6aPEQIq7Upbfu
/AXZ3SMSgZufz1ULFwS/TQZtE6G5URrOzO4asaFiJh6Vh5gateCLkPAJXMgbbVlWsoIE06i/lDDZ
QtAV9xQWoRmbD/U7G5eoc8QXURc49XSVEB3SYQpnngAc/khE2IojzEHP1e4HnNdRimOf6KYU1XKM
aXrcZpyBPicLXGs5J/pFzGBptOqOnDCYmtzx8elPdPRek5ePco1LdJZze5MABthvzxxO+MJ2aLBJ
OAHi6boX1u5y6hVg8d6ngmqX7gXCOjE+sNGoN93d8JZLL542n+Hc6d8xuIsD4OUD5Np59eOOwNoV
8UK89T45S8I2QqhWyR6CZPRTijjj41WfH0aQgLa2Jl73RMEtTbmMoB6FYQXKuFsJ4qAOvmtLOEzt
5FF5Ip/IAcrAGsOrXo1CNg91iDAOO+TSdNNla531lHRD/GmWO/0h6A21jSAszXMfffSCLOGsFfBt
iT8m3g18i1n/4lnn1QXsMLcwNSasXskVHvvictUKuItX+u1ZYHr1H5cVD1Ewr8KB0V6daqhUIsyb
A8UiLROqWn2Yw2FceutKfUrzYDkaewFkFPHSXXLrwu8JkZBCpk+DIiPiSnQkhC1cXbZ9DcQPwV2f
EgUHZuou3PJLlWBZNDSXJO6UGLdOjYfOxf6LagIatD8PyDF6WOGJL21GoB/h6uB3kFz30j3QTcY9
8NKNb2D7iQr2CLk2Q7Ks8ik4zkyhWSXo+HH4/sg/xN+3EoeGj7QUIotho9Z++Sc8d3jB4D01a2MH
WxpdkR2Diqlfg3ZKpGZFqS2Kh2rZqQXSuG1FO/BwAjacsRdPFZuj1EedOIsoLInXWo5ynoejtdOJ
yeStF3f91Zo/wlltBs8Usx+fjAynH4uTgtfzkTvc7BkiIVYzMA5SXPlJHYDe6tyiJ8qyrTgJSosk
pHmM1MWm74VY+5yKDs/6SkvKFyoUS/q3FJ0c4xTqBynZ5fKfld2oIp8Y0J3eR1S8+9IjU4Zn199W
yalir2f5JKGkIKr5lia4f5dDtmNkBqAOZNZRPscELXrEKwyUw/t+L/J9UZwb48fmDz6M43pEQRAr
AvQq2UVqhAtMwBNn2mgMWdyO/BXCNaVwtMRYgrfp2l168XX0LwT5hAiV6y29U7EmwFXyZP2RfALY
w4KAB2Q93nrcWA2GIG6AytdY21XoIyp24ccKOIHwIBkpySLlxKviuWUVHJTD0pZpM2FEN1DkmxwX
/Aqu6AfuHPYKZntSrno4/pphnhZWfrofW6Dk3G0BCWLi/YEFG9DaIuii/bWBQuTGo14HtRv3eNx8
Wm5GdiCivdiaCyXX6KRUSuPNAM0j9l8JHqTCGeWHq3w22iYrTxD1en7BMWM5nxHtR30pLYaQxaP1
J5o8deA+a1rKqFBPW8xnxOdDMLndEzchwDGI3BebLGlWIIxMjEf8wwU2Z35mD3NzAA2sqjfDlP5p
vI0RSO5QorjNIOkitZ04O62poJKaCWuQWWzFJuSOWIU2eYzac0p0qbE3kbbB8VTqKg93kbw2pAVJ
v/KDJjDyek2b7RdpKM+kPn5ZSEHjVbrGzaHuCB4UyxEm44GoFMSdtb+w2nrtBBe9QjRWw6SvKITg
aQo8XLNw3fNO/CwyRz7Dnd2CgKKKb+mdtGi2sD9Z94T1IONbFvMwde6TXvqU8hUdJ4zNt0q6Ej/V
PWz3gEOzC4jIHKadg97bCam4QetPs4lGUR/a3bkFEgTE79LJTKUNr5631otXI/3l4Q04PM1OLVoO
D6DcQCqowMQCGcy7eu9aCMsPXfxSbSZO4j8rMBvsmkJVZTHYlsMvsylfI/suxK75ylMWLm0vGfwS
FVd7GwCxUDFYX1y+j/jLD1HKgMS2i8baxe1fXlxV1B7kY4nqJgbJfHbi8iakCfU6wY6MWrCw5ixD
8iEtHbyQqHz49vEGMacRXrJS3Xya8O0TQUEp82TIcIy+evyCk+8u/cP0DpLwLvmThvZuiR41aE/z
0QX7HB4mWjrlUlexmW3SYRcB+mpCfwrXSB3gNOI4LQn7DVsuxOxZkpwkcUdhjEQOmAYL7UnehDhO
FWkD5+yQ40J0Njjyg3ZKOzs0LkynhyeeXOsCs1y+JtM0V74DjbHC2Uryq2x/Gg30MS2RKJHYW1nc
ptTfWEhIUUR6/o9NnhjXJNKUK5Wh8DtbtbjQ61OkVxchgUvgl6BkPa7ajr0inRMSiNbOMH8BWikh
BcjQuenjueYcSIFFtiWyHo2J/DPYLzbJKVdO4gL4/ZjDR6i+DMrUjPKpwRwQkAMsOexaKvIM0JEA
8aqAPb38T3yngfQke3LaY/MgeAgT9ZrjmS+i7jf0JK5xVFChOBgrPVgkBfjthy195M6fqW85FTLp
6aKrsHJ5MqRPPhmprjHhgFC0pyw8mDnffM1GQ820saSCaBESxAAlo6GdR5kTeHvNWlvGd1a/dGaX
3L+MEoADcTgzAC5wcQlRYkO66nhR2DQ06sZtijPi8GanO/4XAQOF6BFbJgZbe6qhxnubTrQZiVKW
Dw4zs+yVUq0j9l9wGWs8ZK3GEkNBbPkOKDGjsVfMD7G9jxGcxfUWloHknxTQMZTo3KRfq5b5V8xr
ansVMiYOeAqp3G6v1TfL+AtgHPz6DMniesSCISW0T0G3892zV92xogF4z13WHDOX+HvZ7NxPMu+E
IgVkEWKCqyDKXm6798291pxKgKDkHZFpOqyqkrGytmdaFUwT5deeEVnqvhFoTmPWzTDIUeYQ8hMK
SAC5s3FELyk23rZSsVFh7kuRZtYInk8q0VmF9KVV2qS0PnrjcxzLtWFqSCpH0QE5DeIbEd4YAmZA
5kmBfx0lHxsFmvDUuFS+iuGg2sUlWDX59qLazOdliEYHcu03D/4c46aWN9m9O3/DYpjBsTBE1hOY
pU7Afw41mAjScJBxbEwuLZGw3wAcxSb0QBYdA35gL2IwAjwNEGsiPsx4t+rM1Da4JEJ26Ylu7iCq
JfdDqNet9qGNF9V4Cj/fyIml1j9Ys8TCzj4cJl+S/+0Pj27AqrWVEG3zcvBQqqiDK5tuHY7qFOu9
cw0qnEn7vj9bNEcnXTe9w9YFfxUa0eoRB+e0DMjNeOkJYU+TnBH7Slw4YhBMfSvird0/1IykkxKv
aEKaDbe0vsrlF8ACc9hi1ADDlh0S+0z+CLich7uxre1zwRWtodrDg4hynYtZOtYXVX761duOdn46
R6O767pl0Ark0JubdLFefefMnyITbVHoNPLwyyAAwNdoBGeyt2c2zhK3gzYvuZrWirrpSCxHo0sq
FnYN7rOpwl39ImPbP8jdwSUjxYIJhAhHILGwu48KzyYXlbiXQQuQaC3kdBfH5O5ynhHw6b1Vqwc8
x5jHu9GbZ4IEvclJRwArbbUnSUGli9mLMviDnB/ynHcHYF36seqP0bmDntZwLTYbWD8eSjAWuozM
R5ycO4DErsTWMd6HYi0Nq1a9JZjZwnJiUFhQzSjn9S7MTLPqE50XgZuEeWVLZy5UHqNyGTBVArOr
tTNV1HbmQPandC6le1vdYm7Wo59c/bZYJgqkj/ytKdlj2PxVImwoLmUhDXdJtUbJ1FJVKh0Ix56U
mGmVVRajVee0NKhjQAwovnctcKaavjCCtZt+Vo0zGRxvZYFiCcFv7fJVSXM+ODF2ZUQOCK85Ygbp
KTAr3A60WKG9cg/ik/DUz8TaZiMBk7D+wz4LylnVfVYm+ZuMXpazdc0dX+/gn/A+oFUuUaqFaL1r
eAlbIsIumtNhTsDDQYrmTf+wULeQ0T6J3M871HV6Hmb5VKFtPj+mKsvWUfwCYfDUZARpM4he5Q4l
RngwzAZHBsIWq//pVwHwEcs80tgTcPI0IqmxkE4Vng3U8Qqh42M+9234hUmqzaLxHMPmnMDgNI87
2+EBSV6SQXBiRbXUZ6JfEjJjDdKjPP0nrQ5afh31Lx8Jm4omrrkzUKEFkT6Iewu6GYNQUC90XvBi
X8/kqTQCkFCUoBGt6RDfbPCiy0h0R+U31y41vv5wnoImuxiRovimAOBW+cZuTjBXd6J2J4bxXcn7
FD9xvRtSzivvYygeKlpHcdeqPIyphsLWQLoOVN3CraNNQBnHYVog9Q7ztZUdDTThwZJiCoYGSGZi
AWFv/G2YzOr4mshgtdMXVemEE3GSD/TkoMKq3C8n3Eu8ucC2aO1mxB34xUbXr0K4Igcf4rN1OsxH
5a0OXk6CPxDIriR2ZkaiKzf715B/K9amIfgm/qaTsh/WQXAfumdSfUjpb1h/01k1ceEbhnJtcTuF
VAB5R9RUuI+2dfHMwKfpY/i3LSoqid37riC3mPmYuz0rTiQfeuXbxtOa0vYHlsTyPlB96LbfnnLM
iq2hU7KjfEX6Z4u2SW6+ZXo9YfM4OoPP0nT3LVIRfyODx4c6taiEyUS/hT0fA0ykC4twRHXli+3/
VGVHqbvbxjyzCRzIznGysicsK1SK63+NbE5trIQ/JvK+uzU35uT5CfLX9d9df0bsOYqP1Nq0zq3A
2ELjA+jKi+esKJAkW0s3YG/kY6g2Ahwy0EnQ2MGSpfkL9BSDeNpRDRTPEGX5EB+qdGPmgvFuh6d4
EbF+DOCYGJgV0qjYQESZpPUd8kBIyqOAaW31N9/MKB8aFDUePfK9ikdioRTiBtuq2V5LluF4lLVH
Ll01vA0R8zFyDNilhUI4ojFPdobxkaWf8bi3tD2GwjL6SDjCcvuM6obs1SUTg64uTQuB0amtV31/
yi2UC84iyu9UIKQoIVjLKzK3/7diQZBw2CfxRuD/NceTbixE40tE+8i8qb9smsGJixIySJSkjblA
LNVRXEKkk3TEezBgdWZicnahci07goc+q5LHTuhEBRfJ8TUfDdYV1ogqrFdq9u7Nb4rfZxHg2zyb
J82pz6hI2fbmSjj5wi8N9zFuX6J03aUQJ0f+vm+XUrt0WohGUjRQFufeqUYCxfTzY31EW0/bCke/
UnNvCN3d2pZXnrrqdCqflpr8TT2GU58CkrBR7RCwu5BtGkjuGbwKwvJJif4FqDxUV7/M+jUmJXFI
w+NZ7W/mXcndB3ILZBgc7oYgu9oWglTYimpRPaxqHQKxUTqtXizjiFMj/qaebiKDiANAFd4/ZNOx
/9cdgEPKRzJu0Wk+BnVpqAwp7AyLpvxKkN8Sy90fIGpbdUMDAQzHGoEuUgZ4p2nOaHqn8WeqFyvK
r9py2ze/jHAISUF2+WGD9BKHyH47AIt7mHHRcFeZXrAAayIj4xAkP1wPfnKzSP6R/mWuRN0OthVN
VQjeqyxHcrRunrzPeYhNyGGrx6X5OYBmWGRcK+UZ8VQir1JZxKlK0c5ZsMTU1t4iojFsbVbxcap7
f2V7EOIAEiGQa/M5/buejgIDC9NPi+4F4WkaCec1sL0ln0YHEoXlGsvnuE/qS5rfXIOAq5+6FAFW
hxyRuglqV+lk73zb+UlDWi1tLPqD/AOgZhKtcdj4Aelix1rfMSslFYcQxiRcvPlSfskUBCHfcETi
A+E/1EKAAN5IA4j7d+5ubSZxChlKUCSZa6eG9OnJ9YCdZrJLUansy4BEIoGJ8PqjVcRHy+e5GM1j
T7wQytPcXGftzvIJers7TAWkDORMcY7KVQDZrx0yHmwXEcoGgD9Hv9eAjekAZ2KdiXt9GWQXakBx
R8YzSu6JEnOTb/FAFzR6xBrAFo2PCzs+NRUpcX4KxL8UaYMOcJrIYi0HTCIVrcnAECfN/HCqb176
qY9ZCa6bA7JGHKopX2WDKWDZNH8eJmuGJWc21iiWUTrguhVsaupdNT4d3zn1ynpY6AvHwy6foR2q
5571+P2R+e/ZDOPurQutRmnPy+7twoGhkqQGDk+1vO2cDenTIU1OCaJq591Zf+JnMMm0cAtvWlXn
KgNmnLuMiLdihuYx+xF7Z0NoWHsLwSol9UWOspzv8KeTRaQOZOU4vHLactDPPZ3lhDlb2mOIN553
RqNoy3tNE05qIBFvG4iWi6XubcDteuVeN4/YeVYO4tNrJh88d50HewvwcFoSIbdGwUaD+jvi+h6r
S6HTfftrpX+pRjwDnT2Luv4Ki7sTf6vOTZ74c68509gwHRbaNMo+ZVgFoXM00TVYPa3oToZp9dk0
e43wmmBrhaylC9x1bnpvwQaUkrZrHiONR4PIhalnnTQDI8a68wnVnCFanhH8wimLlWX05g2YFJi/
X290ZgKtXho/UK5k1qAxJA1IGMbNOS+C9QMEBJqLKoe+AHNv2bcqucTdTzCcMvXdBeq6ri51qUEp
EwdECY9uveJuN6aHCqY25tYboQhy5SZfTfQPyfrf1Qkz5l1F8lViPg30hv2KIGke6QMhZ1p5tbNd
y/pQOvmCwBtCsoCRxZ6iNj86ho3hKbJf6m5Ztcc6PssEgWU7GQgUMMueGVg/KC4l/w/KIhXhywbD
Fy9lsuS+DttDO+zGCr1tTMIxrxS4mUwM1oEjwGQGQ1gRXHzjj0OBzBRLX1Fh43q/nAYI6n5HRBo9
oC6DiosdUv9tmZlH0MMO4jFSP0kbMKAhq4rJrttG0aYZ15gLpsFfXCEierYulNZPX60VyDp88N08
R56nP2P+YP00BN9SslU5LDoiBvtrC4JSyEyzRC3oyG6d9C25p9xYVCNyJMivnfC6qph2inUrcV9b
nNmHfzIq6QZ6NE0LsjcXTbxVvbUtPVSDnpglVo11hOvLQM3R8ALFZ0L+tAbFvAilPY/BMQMCZkkQ
GR74TIUToJMJ69vRo5XugoFQ0SXyyDmJE2n77LC6V+nWUnZExZX53srPzYRMQrQIxMPkN7W6wPrT
CVtb6M1nYbLgDkUnRWdjHx4H7he5oSCH2RGimrS7j4aJMStuVfUxMM9XF6u8OFyiGtWHiGYB6SI0
OgKoKqSLod7pB7KaQ+CX06T/bHUOLMoWW/hFTifUMsjz7bbCCbchvd1cA3937ScNC1NcCilQH8AE
7kBWQq04O1d3wF+wotSaXLmz5f7Z+n5EH513iPs4sWS/n/j5Ua0WuYY4gblrpYdbpzk5/Y5szQHi
nfx20MyofUYe5111sFnkVTom2uBogtbnaY186KlpaynbJPpBOLDHcqnOkzm2Z6FZ8A4SWodQiArY
L6JFki5JRxe+Ga1/WsCsEREUUyQxGagzWcfddjRXjrky05NS7EOkWtLJZIPLEZs/DONLGS6JtKZz
2CC/qwIgVaqFKEKPKpuADTR/WAKpuETvlJpfCqeA5X4Kvoy4XtSpVvoRdEdCOiZash/pdcdUEqPd
YfWed9rZfv37AIcrlto5/X+hu5eda9e+SHrhipHcPdLqVEHeh5Q5XYqVSY+uws8c8uLIWDkr96k4
rwCpS0UsMq8EJ2O3sAw8elvPf4vEuZJkgGyT4oF0tA+vkpfouZ1NVaOMIvvcsab5vEmOfnXJK+EW
MjcNVo5BferuT2X/IpuZ1QgCLeTe4lTR6yM0iB2y1s6YkUmvIsZW60HTcSwrBCLSwkQrc7/pNYjy
S80LY+4S+5E/+5j0VAvHEPuFTMQe37ZPlo5PH0mDgMXlsex10jIwnFAR71o7u9/4/buzC9BpHDTs
rFjMIFVKMjmFhTrZVtSE98jDZ0ylEU8V7e8pmmXMKSuNCQF2I1CvnrLVWbht42RSbiX0fAhlSMfl
5818Yg0odpq25kYxNwmAQwo81oCb5R39ZMQRmgsvWWe43eydOEYrZ64soGc+6uEZNmub9ai/kRUZ
S0TaG9BKGjTAOHA87plfEvA3tP5xSWT9GaJhyvkiW7uctocZyuPW+nTFok4CFPTT3CENWSZXdqtd
1OCR4g+ysN3BMgYnUvuG4JA3i8p+oKFBds/riKXVGS5KcCNd2gE3VX33kKsvUdbCCdQwqpAl0ACW
Ev6U9GepOcjRA73qzAdnJmYq2iIrDcxTNfUXWMYNDOa03Lsrr56B1PmLemXrB5+1e6Xb8zA6MrMn
RG40iI1llDDilmhJ13Tw0HFF6A3hiThcEUcbto9EmNjHT0gzLSDSgWnMfiJD545q4pNuPOOMV8lC
Dhwd4/iGkIJMX5UIUJdQAmvnC+IigoYnlYohmTDhf3ohn1c6OjT1AsSKLS+JMRMsPPfRa4TyHoZm
RQxUhKKpK1fWXs/21uzOfmhPxnlGACNcCWYZ6nOWbQQWvCFUQ2NYzzatf7ORvEvOrHNpVfpCZBhO
ASSDs9jl0ZSpALPqoTSAyh810gdvBWmX9zsx5eNElXjbeON5OMd2Iw1bYmp5GDUy9chPM6zV44uq
QHId5Q5x9ilul5lI2CKVyLnHyUK4//JLl8EVrbk1vn/5JEbnBjLEq0NkNrm2/wL7kOsSagsRaSGf
yWQited+fyJvASurZ9jTFIt/RrC9bOtzk5vR0GqqDCbM0RNWyQW5eSzPPJOtQ+3cqo3OUCZPjXxw
lmdEjORFeMaTPnk0DD9RSLGe8DmQ8okbzp1l/X7wN3HJ9iwgWZKU2mNlIX5Yaj3BSGSHUFVD9Dze
etzVSrPk1yaRpkueQ7i34y0SdJeYA3tlI3QyLzhHplUN47bz0MiTCJ5om4AAYoOSygNEBni8rB7C
CqQXTiQj0iPNSVLmFwAhjlH5dwz3w6xGDiPgSSQqXbQck4+UwDun2gbDRhiQlWIuzMyqvc2rc6Bt
OGRyB3EnETY8ruW9wp+rbxOGdJn6yoJ1YeNY7GmoBwY2K6h9jiq1PdPFkQ+XrAmnowcXKYIpICMk
g/MC0fz/0miFkYhvrydhlCD1fC49cCm35XK8kRTpoTJN+2upE1fi7YP6u3eWrXDMwj9632myUPKj
mWwoh8Eiid8UifptzGcCeHGTmcSMr+6j+NlBahJUoCpLhd5Mlj12RYMoKiHmH5RbY3wIL1b4laH6
tsez2Oas4CDNwqnS7j1kVh6lIA+vWI/Kynbv/eM/js5ruXEkC6JfhAgUPF5FEvRGdDIvCEktAQXv
3dfPwURs787MRo/YJFF1TebJjKGrclb8W1XubfegmusowuYMHLMZEVxck1nNHTKDid6egAXY/A/6
j3QvFovm2P6I1uEa0uEk/5UKR1tuLQblL4Hpl2/KFpwjwuC6wL3nXjN1b/RkB9LFgds9qePWVZcq
UIhx1vqJY9t8H3kbGurSuiKl+ZyPryVZPoNxjpKjisTWuCB+ScrmhUnAfP1G+paHtyw/yafho45Z
GASEUM14sZBva7+afZV5/ZUSO6hR9HNqgkPLERgw7S0pDIN83dDAzvpJ5Vwj9FBu8x+whSSQquvR
eQuIMpVYL7UUCQtUxHiDAL2t0DaOGzP2FO1pMAogBGUevJQHGykZjZCNzzHckif30tAEojzrJHdZ
92aEEOH9c5SvdTiug4sFAtueQO4GYJB5YpdwQzlnawkpL39T4njhcIgymJzBBfMkifs8xU4pxzWr
Ma5SJjjrVm7IDdarV+zNAx29U33D4ZuV8M5tmmuVjjWpeZ11zIP7M7fY/baE31F/Gm2/yrBrfvOU
+K9du+/So9Afs22YiW0Q761hpxngn5fkrkzNr1G+t9Z3gNohR2wragjMjD7M0huNlWm9jyxTQd+F
2npu26R5nd1LRrlUgmPlnlhvr2uUx6x1wBTMdbJwXnvxzvDeRhsQQONjCcwRWj5z0+uz37J/UBAl
NyrdqIF7Out6pfxrxFX6z/R3is7fJBH3HrrNbPrNO9qaWc66jwhvyLYR75dKHBVjN73dFemidnGB
qSyrd4CpIEIyicidy8SlzRqQqM3uSXfMzM5Kz7BGYgCaaHbU7ExGiZfwJR3qq+ofofvNmi4Ya9TR
/DaJeMVjAksWB181Poq5lNM1HrHjTIdiDF1gljFRtLNSfsuUj8a942A2GTxotyz8qIG2Wnd0Bu18
A0uc5eijd4ZDysNDjbftPBqwUNM2r0m5y5DOgC02qKrH77xGhOou2S8Fvz15KzYoR/Q8szQcRBxF
j83/RczoEHHksKOGosV+HJ5WIE9zvaHG3yz8YX+gWu23DPlXZDyMzLTaQ6qvSybMGkXnTx3ujAKp
LNquZMP2xzWPwCVfmnI3+xXZXs8TbVp867UCwSEioMX6U6+2TTtzk83E61JeEBkjf9XSgT6rbZPg
y5rxI8GRYp3/QGw3W/IjtwVgzp6t7CMTM1aTRYB9bzSgunc70NihsYzjPg4YIkd5vtDoyC0Ywr07
A7hQcXnxllbBR7VIQy8vqn7SGh63DMrnwQECwegiNI+zYZoo+/lrHq/47WW/ovmBjazlLDFALjI/
rs5g3Ofhpi6vBBTQxTb6xQWCm1MF6AgcIFnNm4VI/9Waa9rT6LDCRrQUbpfFQWYn0z5jXCQq9hGw
laOeWXQlLZeC59emWYF+Xcmnop8aH21iz1r900jWWcBySmKEIvAaRINiIEViIicOo8XOhaFXmf3r
4CBpB0ZyunyE5jWPN5a2K5VbnaOt2JkoXSBHOjsnReijr5gr41bkzKijfdH9jtS/aXRKOpTgGe2o
/VXFHNLldiAmiLSyucPSxVeVZmBkPhKuPpsQrY6FKbQtQ47YS/xnZZVfmmDXSRz2Fj0Ya5ceZ2S0
ryyQUkXFm7jM++Bemc6pVqK/tio/SS7hrgoyY2kq4jJNs+uIWjHN1D/dcC9hOj1TFQBVJYA0MM/X
IvRjobJvuIirYkvc80nYm9HIv/vpsydN0uHD1QdyuQLlZMGSn3LrrU7Bo4Xd2mGeE5bBPodxH6Xp
saKSlGrLSlU80IsvWlz8YGL6q4OSFOwq0kL8b1lM7gYmyxL6hT8d+lDjMsUGUhobl2VK2/GFq2IO
zdGjtfbQ/y80qR+P4dCeOrU92a5YB4Vz7bVUZeHScv6uCrSBeqigm8EQ2sXXcJjWijDAjbprNabc
VIazxi4SSYaTu5CJbK9rLG+gz5pZmz1nTaU2/xwjYtVgv9ruvNuhl0jIP0f45qIbG9N8a0v8okD+
kJmHTJ2s4lpqkGJHWHTWAHxxWEU5NBl7XOcTOheyZ30H6RVoST+o1sXEBphVVKN9cxgrXb8RKZmD
+rjrVeWYhNmh6CTBYdMmQSbYInwQAfcmW4Qx7clec3mokP5oqdcW+rql5ywBvEqD3jiPL1PqPDoX
q0dnmZdi6o9hVKzNALAvemQ7EcuhnGNzChq6Ca1hgvBROVpyZ6R8I6iwUnxvtGBu+p7gPhmC4RRg
CoK2eTBhCKhxuWpsmKJwH+c1Rh6J19oFw0ZGGfHEXsxjJMPy0PPVoDABoKeRaVmuo9zGeAaWCLQ9
3GKvcwBpsb6YBMn1swioIotGcFMKPN9OdxDGl6J+TwBVivns+SdsADY2EQQ1PK2apScTU5+KwuAC
jKmUWNqCdPzw/81lSYJsxWSvP1yikGk5q6UItWFo0iahDIwdFuUmaz+ojewtDObGRnRyk/eCvmp0
6ZwJ2hhOSoP+gWDIyYJOA1qrwehsMlC1WBOPEzqxBuZzGi+jlg5nAO/KWr1IjYVGNoUDLmzkztYo
N9wvF+1SSTqYQErYI1CYf45Bh1W4Hz7Fflu0qzAWLyaGK07gQKU3ptOUk+dP+zH5KKfa44WuiNlc
JSbyuolCt/tnNMyUGJNEZ8c++HKf4fpgmEqlvESapNfs1jk/bPwKw9yNhvfQ3NiCDDA2l8TWUxF+
dtOVojuNnwUe35YMMmkjsmM2gQxNKv0yCNN1TbqDwzuS4PVIyAB48RmU+aoT4bGzESKMWwOAW5Cu
arSdBoMQJVUfTBRbjsX57Z1mrg1RCAoMfBt1tW3wtqGdn1+cpKFNcs4H/a0jw6if5Zf8CwuLUiWi
D50lLQlpgyzGSDQZAyTv2D1GaqoW3t6I/ZrrusuXQa+sNIne1h+8DAnehFfAzjZFyPqxZrxGU4kw
u0CiIEeqEtBAGnr2TABMxUSZAoHq5kqNr1KFXAu9AAQBNA8d77mRbXSgXoUfH4xKrNJqpNuggWMw
uCqtW1WwB5O/OeBjixmGxjd8pnuZTbqcWOfmcwSkSx9d8wZyuIMvrMarbOiM6USEzdgNmWlOcoaL
1KFAu25DsbMhGIfUy+ivmj8j/XKwEs90ilpjHsyycq5Y2d+L5K3qQM7qexhed8j1NZ0wQCBKxOxH
kUyKGZGLnkuMiXZRUxra6MCGsV4F4Paarybd2wDQBuZdNbs5lVs757XqgEh01d70nfriRA3KimiB
GQtXU86T0lSoaD878R0GsERT3ubX3iHFlFayXmkDtpCJcIBe2yfVe2PhCmON0Dffvf/WDSc3fCTu
udCfuXas5bsoP4BWONVDSY58+XXaSzFQpZg0LIz5kSYUGvVgDWaA/qOhJRj4+3zw2trgykBCMfg7
t/NZT/0zejDA/W+LaG2eoM4zETV6Jtwzhc0XCD/la8aHksaXoWSjr31lDrOHRDyKCLwrzBGsFssI
koKfYTbICSVAtpFDER/Un5lqwTLTtI4CotRoAzseuUUfWYGoT/LZfU/9xbY+U9TQyeSvZvOHa0h0
Jd8mRJW/ULu3rYBswcwtZBgLManB5Sjll6yZ2hMJRbRB9te3iCct1A7io8ZoUAAOEb8i/nOYShWf
GTLQiGburqbfuBS4AkiHfFXis6hgen1IVNWzCU+7ygjsOuY9UeXLWAPMlr5sJxyh5VdnPKzhzjvR
4wVhZQxaLlYI5JKLzNwN6mtQ3FOCdIEfRXsiYIVFjhBPIFtvEo/y7ch4SA3XKZvZ+CLicwdR66XV
3lVB+694IQvBhM8I+IVNH6fjUCvrtYmebdQXqfQXDpuAhio0LOFHq4SIKAUcMQykKu8FjsqGbYHp
vPOPEPphfbK+Uk6ZIadqcdY6X/r/pdgJWj9M5jo3duuEnh5Y+4x+17SLZcgozodkGyc1eyWIkcOn
31kLFV9Bwx5YY6hAU4hgmFBEFtr8CkaSCPx8M+TlJq6Wc34IjYjNxh1ZxZlRlRITpnIyiGGjzUg3
5L1BjQax/GKn9A/9kZybEQll7+U7fI5T6sFmnit27cHvVPJVOV6s6BDIqwJeD017u1dxL+LqMfJt
7sLteyTVvwncqwL2s2VMYYr7/CVPi88KW0rAS87dgV8KyboQRNiHEyErmToldLlROm0i1EHoKjS6
p0QFpS9RqBsPPSqXencx/NzTxVUxHgrpkrr2Lfy7lX6L4INV+WRl/x89dYgT3KJsRwpVoHtqhq/C
/MiqU2sH8I9MgjZoD391TpD8VWZEvf1p4ckgkXR+LLP0V7Ufmv1dD3vNPxfAZ+x9hhBG6EwXf5Oq
8EbtGccHJdqWvL91sNKl41k6mgjx1zH89t9gnQGFrfw976V0DkwTWNuxjGn2qnsgigfffe3sK+yW
6a2cr1n5ZdD3jfpdFB9pisj2jz+zOx5y48YTMk7vOddsNv70CPnS8hPQbxLfUBhOcDHVk+HUBHST
lqxt7eFRUwekpB/WunF0WKQw828EJ+KHyvUT4Wyv3IvaMqM6+uXVan+yclMODgZf+haJiY/Q+Gzi
2mczVRYPLbR5Yh5Z/jaO4KD6m9lc5wpBqGhxvRz7prhkcbq0woMmrp15a5ihJHCLr51FutnO8bTg
FHVXjeJ93EclvdyJhHR+b+lse9AW0yVkPuJrN935qAqxMLlTk/iMoY19oquyCzxXnF7VbQx/0vRL
pBt2mq1xTdF306yb01lrtjjwdG2vkhYior2vjphq12X7JlXEjockvjj5zvavIYM3qHa9v69YVXan
ovSMGvjCrjWveovIUn1M1r1HvyCyExT0ipbREQxv6nOOYYc33hdvTbari2MiPuR0UoebwUHQygdf
GcExgP+5dH811zyICTEbN+b8x9HpRevsu2Ota8d3hiZg2GXwp3RPxvJiPMqIxelLARaBkizQDxbL
OsyLLFECDIfMLvv8Xog78UIIYM9WhAUJ3+F0UcBCzkuLu+VsG4ZBxiHB6xt5hcu6wjyw2x7b95SN
fI/jh8521rtSN8Zr3zzzF1V8Ud27xSjWMRlRZpzoSBOSi1k9bOsUVjCHXsNyn4ao+LfDhCRyA1zP
CS8h8kUiI1z9HJnO0lepwtdccqzFbVS/A7T8vn+1km/ADgmfaN6iyyPLZSiotTg9uxtB2EX2m8DX
LP/FXH/pMQzkqkWx4IT2UvhP39h0FRoUr8Sy5H4p1fcYfE3Rm+XgTVUObnqhO1iuqUBC2MYVZ2mu
/yu4axw8WANqmjpHy9NHK8l2Kw++zIF8aEo90nDQdubJaQzJqacDjVk/hOIrDp9592ZZj2JkAbOq
shVmIH/cN91BSz4NtvPZOQivJv8OUrYZKGjt0ejuKvdK9MPhWJtLLcCTsJCspcDoNefCODJgqZkU
YyBEZoog4StFQen4V5cFWu1fI0H9BHdDu2n+P5UPIH/wjSjTq9Hygf4VzMoQMfLR64h0wdy2OwNh
ecC39uIM+8D/MupdIZiP5Z9j8NOoa7Nn/F0c++EUERfTbaPoDM+YBt7pN2TUYa7mgI9/56epvdTt
MdAOWvVOj61C9IyiNwX+JmWUof907TNS1yWqSdYa7j7J2RBvpfbku5oUP3W1RZY3OGSOpi85EiSC
JXCSkGrM8OQpMdsIsHbitcQ5mXIWd7AhVYnKE2U7nOcUehij0CVlYeEEi8hxmFX9zg/YPDwoGmaF
x8jcZ2LN0dYaz4IMAPSLZvpXscaXZEzSAS5QooDW4ZUVYkcYcqBsVYtpF4pUThOn39XdBz6IZmLG
tfPFgeGhi6s6Ct41ZtxUwC91j1WYX9NgLNsoXdBRk6m6dVoCR/VfYw5UoKbp0fbF8GtVZ1bZc6La
9quTXU0GC8UujO5zm8aL7apvutQAnrvDGHYujDoUo3ZFXoaP+uqQJb86jqSO8a/EWGjKez++097l
lD/RJUpfCWrLfK8sZ9NDGrDVPjjxzUh+W8F6X/0YjJ/C/CnzvxJBf7YQPamCu7D/Z8XDAoPr3B+2
yr858zClD+uqm6G9wQWrqUIUhvnhFcMqY/RPXUW4iZeULKlk6zu7tNn6NSiztSDQxwZetR4msuGv
TXxzHIbd76F7Sp4VuQtQFVUYd0jsqOSzv8S9tSh9ix9uUf7wfXDN4eAAqpkZs5CMLwVTEcky8cDL
tSwPqAEhlBZPHIXdCw9NWL7xDCT6WcGYlT9H5nrJRjM3Y0Y46l0GBxsmNDVKtav4i5Is3dXDwBpb
H7mOqT8qcOOIcMlGh0zGp1PiSGBDwz7qhQ0e9A2NlCC55i8i+x4xIOKcGG2UK1uTfEnUaU0B7EPZ
6iMuCg7GJChYo9RcCDwyI1J4ab9vjGJcGWOEHsT97NLpzbW0Z6FWDJlYVmrTl+N3M+vw1eES0FA4
t2l2GvmVnJpnzNRN2sax07GN9g7YoGhX6zqPbI6Y48evTCqIcWvGMOLcId2mTrm3BmqDIj/4qOhT
hy2xA0xPQfSNFGAAVZkn1cWy/cuhaNNDa9qzG2sVqpmJfse6RLaBco58K34J+r0IUkAjNW2TxBs9
rfdDrx96JcZD9zI5vjeNhacwpHTtCIQhKsoQQkj4Pvi0KDZmQLQFOFrXptms044QiqogvtoUy6K7
QiDbTHZ4En7wWjvtazNA4HBHWu5Dk94CoNLdV+NOp47iqAkBCcTqqqU0bYthV8pPFcVAOlLXwndq
tXUmk2NKJHuZoU0xEQ4T6mZ1Z5+zXtCsq90Ng0Bhn8dg2KSM9poQiAhSq5Gljg4DKGq+1Px1lu9K
XDAxqXFZrL2ULBEV7R5XIxyw8S2OMpw706FFwyEGTJPNwZ0eMgmWU0Y0Uk4iD3lesTEu1KJBlTxu
6/i7wxXGyCYmUwKr34aP0ssTjCr+bI3LfwJgyLSjBfaV+M9kGEImKFQrDXldsI75QWlOSC2N7ghE
HSPx0tAQdgGuV7rRc8kvs4j8MmkNTYqxAqGjreFaRlZRkzfTlUD57RXZzJxHfNDMYjXqRn8APeGX
EztcAoiavrupCva/NuHcqa3+ismtS69KNa1zSVJZGxx0Me6cur3hT5zy4YA886AmIw+UOGdZ80oD
vDZIqcNZg2sUUsRATj38hDy6qmT7lY7yloz9TWl+B0duett8gNc1nfGqBcm+K4KNQY5Wg7G3SfRD
aVR3pYx+lYS4K2uW99b9wX3YQ/FV9sT0Wv13VGe3QvDdoS7F5t877aVXhlMvxCmzplMYIzHmlGxC
YvbYhLnWbBPWx58avlNLstGswVdXCB8yUpCSMvmqq4JDhLXFQCQDBY1zcyGDDbToSOY69yqgiZUm
S3JYy3Ym35uS1dER0NkXE4KVUNJPkl4x9y97Gd/HUP1LdB3wV9ydavdvEP2tc4zX3DAh0XZLy5g2
PcnfmdkvXXU44zBDFaFCG9MNhHiUFx0vOu1MdgqooHMkoKaMlz7f6d5SwM/aHygecPKkX7p/AC7D
dsucJTAGZMzaJbpJwCtR3jRZ3gi1gQmtH9KgvLUu5rPU0N7zMe722hnqPrdpmb8H/VRho/4ZlPHf
0BOMgkBxW4KdO3BlukzlXcaHSdu+VOVcbiDSSXLC2crYkQffnx62TMluGOUrAYgImxTjJSfVN2xw
xPWcoFlJwK7OvlVgyyGSZg2H5mZUm4jqZTEVrGoMs9oV0btOSJWLsB7wAHktcuNo4caY/J3uVNtq
hNwLbQXJZ1NEe42Wtk1QfaE/SR3W7U66m0KTdKMeWp+xsaBTuOqxI23K13HfwSApWI+gruIdWju1
3OZ9tJwKnPZN9aqOGMejEPBJsMBZsrX1/mAFsPJVZemH1ocEypX46UL2PGdk36p9va6slshMHMJ1
RxcWHSQN2yjzHVidqyDAnS//arKxJBsCGeq9NNrN2GJ9atWdiN6Gji+3qMR1aocPNazJ+aDVjsKz
KsRPiUg32zu+j7IQiHA5rMqk3c5SAMbyLW8ac0ey1wDID/GXFbBcN9h3RNUlKKpdJ6efiYQEnvGL
a1jboeWunBFsFje0USyzrsOuhDceNYxIp2Ot8Hmb08EI1b0ZaPvWhu4hoetTINhs943os4d2lcBY
SpGphCM1tgXppz+0RXQqI7nrQU4OAsktaASsg34xHgeGjaHZbPSx9ZQAWpOZryMIAWnjnuhq8Gdt
A6U8zX/bAUrtiogU4Z4VhzyZrX9u2MlXw7RKHIUh37CtoxqNULObWAE6TD1LUPhExntAlYgiFdai
AbWfBOKiVYB1zmG+S0LP10/EJ/PfobGF/9C1Fy2njWbO0pzIAq3AHkn5Uwzo88Cdj+6/Wn+r5jYy
/cqVte2/F+rDNl/x1ojwPkjBEBighX+omH9X5bdkHBXEHUN2BlvWR1NZy4ThwXgJOcdCWJOlUBY2
pA43FHBWWWBCysIGrAocFO4F/2zr7noO9kB+tvplhtebPjMUdWfg8uqy5zzZDNyrS7+gg9YY6kvX
zC/IYDJakrxaV+DP7K+Aw7Zhds6GnQY7bMk5hGWiy9cG9xhVUTOibz+SnoUnnzroEBI8EQDONkoQ
xLFXK5/8ELIXwqeT3QsungK/rU3MbrNwuSSN2kVMfkjHV7tctepmop2l8m1I2DaqZyw2fBx1slP8
swi+KuNP05GX323jqzRulk7vCr1XRbmr3zT5j+97GkC8/kzBWgb2G0w3fEdTjWbs4MmZJHfMgRKW
oVyC6G8HpmXM5i0P2TgmGJUVcRyfBlReZgh9nEFBhoFBsUljaQty/3jAXeXFauES4kdpoHA0NrR1
rNk9qbpT8h5ZTJD++IMwAnIVxrE77dGBjtS4xpyjktxzZsdOhyFE4ovrQTbXsz/6vSZsVKNA4rIu
51kbU2Fz+tYBYRZM1IjsMYjxUZxPO0aMxr4oDZA4+dXiOwoHjuV4GebWKiGIp2I9ZykJGdXuyr8M
Ogu52N3IscWMhyacNxddKYkLPEXsc4YmW5t+4kXN7JytPIv5tdPRL4xbpB8korEgJpsjxsGr+++g
lkl9AAmbASkOdmCTBybsfqSjRWoWgUWABrZ399o7v2HKpaiyDYO8YzBKNoOBpdODtz/yJOK2lvis
fCOSV0V7+FHKjuIrjX5V7V20NBQXf9iSret6EUeFY50i57MwgQMFP8Z4cdIzvhNWiBTyUwGVWH7P
aDcNS1t7HNpLxg5mZH31f79NJ+ekH4F86cUzA/Y30S11cBCS8pkFuL7fKaNS51+gvlkaPJFHzFEt
bm3HFqbB02+ltEhIzfunZR9sPobQr/eW8i9piBN+hvHrRNtMUMakP3g6HGcfKq9yugewqRmgJNpX
zNIhmN6DHPsrnGq2+pw0i8gyF1yozMzZPCvvhEEhRr+FKe4mBUrI+8BS1kHYx+PofrW56k2xwMN1
r9DJVMnvQDpLJzh05Z+Zmiz+WH2PCkbOhWIQVMWMtEju6OAbFC+m9RklvLQpAKJJnhVD2fY3tiHc
I+1gnYndBTH9UjbJkh2el1vudWyS9fxVasNyNTPIGrEKqDXm0VvtFBszQMM4QPgSHXmwkFBj1KcI
Y7XVpIUrpkqYZUJsPNj/tGzlFtrWVUgdRM87WFypol2Opr8LmTb5vbEf4mJlsU8tFIBm5KBaLiNJ
o/ciruAeIq4RDSSB8M/q2Ya/E6V67IP+dWAbl5g8LJifUxI8hzDe0jOTXkSWU+ewsr4FEeflZJyk
UWwE8g3FRzVPiWGL0HPU1ONVkzmeeXlFrdyX6yyyVpOTIHwRH4WEdVIOBIdDvnPWY2+eggqvVh6y
AZkFEKxkgkcA1cKJEeox9u1Rf1AeLIsgWjXlzQxjUhlJtQvR3EgvnNjyYVf2TRR2CHwTGmhVVaAN
xp7GHyEaeMJ1f19mZ+lkByzQIEdKxbMm98lv7aF7EiqK59RaTCqqAA0uiAYRq4xhXxNzBSnENKDC
AUJIATJNGnrggQMYeWTCwijvWbVhwSmSFdyiRQ0XzJxHz025zClxqM3C5jCQABNl/amR0ypF5ZFF
kO8Ctv+dWPbNuOp7f6cwAUKbK4BLVfy8obc3EoSnmbRrZ7SBerJi19Vzyyxt8tOVu6jILzF8Y6U4
42p0yVeny7aAVNLgrMyi34w9thcUGY0rvQ50pIrUVdoa4qUJF87RslCus/vOQb0FjbMumQQxshid
RySiXVo6G/qSVs2Xdkv0m2K/17W7VBlMUqfzi6AKvibRZpjqXeiQ/7mYlINFQ2dRVsUsH0dmIC7g
H5VaMiA4/bdnEmSgOOlni/KfEr+pBVOneFj2+GJjm/0QRkVXYofrvkuYNMUZMq3DDk63Fvm8oo5b
hMXsd4loC+N3uySg+FOy3B9xitrt2WjfLLZEub+trWts/hjKZ0fPH6tUM+K1im8R3l3M+XtTxJ7+
GgbHII/ZEk4dr6k+FaZyl1G1ZT6Tr2KSqLNaHufWsCimpYtfZyAkJb/qAGU6L4nOHUiFRH5ow70S
33Zy1LtfM9sM8k1VvEi/OyR4ZutYvVTVT+ps57H7mPdblU5OVw5RvwRh7ounDzG4fDXbeJWSrCLK
n5idmWwQ3DlfrTjMpqMAXDoKUNX5znoU4VeXjYaJytA3ZslJsGjafOXahK5/hLq56BnlxezmevNH
nb2ZGJg8I213UsE3Jykon676qBWx4H8A3sOKMNeGi2YJW4L5WmZ4ENO9JcheQB1HG2hBn6QksQQO
QbUmvIik8IoIY7Zg849JU8wT9sh60qXBmCfeGynRn+sdOes33b2MEYx9issG2DcORDYQSLFUK/3X
shsXer1tOEKV2GQ1L72EbWSH10g51QKNX9/sgooUlgi2QRAwwIW7Dysyh4xRac2ywr9nDKzDrEfG
fVi7Lfv3ei2yaT24+qofVLSpg1cU9U3RP32OaZvBK5hy6fYL3Y1Qf9Vrt9S9zvKXui890RjLLna8
rijRZH/qI20JXBzXPdXy4Wvhy+RektxGqm9D+Ry8Cu+B6vgcqjq+h+SnaTG8xbx8VnlDTR0IWt3o
CfMhljo557FxYTSsjglv+FxqYPcgY693CU5BRVwiI2WTC24SVj3ZJDTWGTqXNBzXqc/QPvjIkDtF
yCoC401DK4zKqiT9bCrzzdi44FHM1RDDZ0JtISfyHceBwHbE95hdi5JsMxI1yOlNNURbGYZ1Nlc5
a3iX47FTmUw3qFD+BirQntSj+TyJ4FYP7H7xv81r9qobuYWfDRuizGHNYk6revQXQ1ET+4eRkhfX
YLZoyZhM2DpLFC3aXkt4lCmvlUWo8Q+46mhF17F8FhHqN4wclHeNsu86cEL/CjZkuYbxJv3TGkpv
8TG1LeFJwRKl2TxQLbyusl8MOvBpILpOkZvCnlbcWeQCHRq43RZJo0XQHqre2Ts1FgutXUuCM8YU
dKhRCJYb7GGSQxeHJEG1HZfAdAY594EUJGXqbI7aLhfZUbPrs+SF0xFXEb2ebdaXxDC+xrQ8FkDB
JnE2BGwYm0fjRSvxRcwXvZko3tRyzdSMSqrhlPTtumjJVUrEKXDDW9mJ5+w80iUiRy2SeyfhoVAL
bCFE1Gun+QkQkbbpRvUf+d1HPw/AmTmbSh150BoYXxaYNXmyBNS7vNz1k3WZjKPvht9TnN98BlOp
Ur8xr2PynEPib0BK+O0/kI1hU9+S3EBBAXCOn6qI8WceDLZNe4pd+ErRzAuoTgHx1cnDbYFsueiW
k0fqRisbW1QcDc82r8GcUK307wnQlloxtsnIjhxFFLIqzIXx6OVBfdbCApF6Uu95gA6dsNCZGJxp
SJJN8SEQYsw2A6X6UG12V2YP6XbaiyLeMkhFgYVo3a0u0qLXNLnBxqo6VjSiMiLLzkreO6NCnBHo
/2qn9MwgeDMC8+mL/uqzi3PVOwEA14Q3aVRAbbnM017kWrM4VxyaRwJef3o0DY3BlCyx9uaIDyyK
12rFq86rkynm7wFlZybuuYsYRowPVyHOZdBomwqZvNlTtHYMKmPL+OuDfKsmpSd66VW9fx1y+8mP
vcVGcNJRRAUlYsEe7aaSwKpLKfYtqz+7Lja9llKejddrJWtOHVS/AYbDqoC8iJQ71H/CmuSwitwg
WzkUieM5xSsM/6VDHkTMwxax56zL+mBDxaJTn7dmxTVAPT6yRdPbEi/xVZ+GyxRhFcPOp1SoyGe8
aUiYPAIihvFRAuyEFWXHDSc0ecy76R0pHPX5eOSbjzbxXcXunDDeZG25GkmRb02aucm+xQgoVC0C
5xof8VF7DkBFK7ulQbrGWa4E43uDSCEKDQ+NK4tecuX96j4xxm8Doi817TDG7tFsmMS1TInzvT8R
GN7DMIWuaIEVtQaEPzrHYql/TzRzAnOW36t/lZqsRG9uok7fj7H+SALVM1tzWxRsPcloBfSP8sBL
ZXAXTXNCB/EX5MZSD5ttAzfe7r2Or1tHhDqM9qQJtyVKkRBtVkS6WKwl3mQ232HjeL19ReK37Mrk
VFHbyPwwuhkLIhYeTGVhlm9trFyjGTAOTS95RzZB6T/GIVOWFCTn3joIVxAZLwH/CJo2pleq1VIy
kyWNLlof0pMT1a9DviFGFo7k4CunNAMSqiNI+XacYaPz/E4pTkPgG5KtsUM0bsxln01IXCZxKHts
ca2KkNfc48N+M1v7b/izCTbVHOZRxpHNqIB+wYRvYTjnqreu42zfbMzfebqmxf5eY79QhuWlnOyD
6qunXB2xYo7rZgDEZZGMnXeXWTxQ0lX1ygQTOrs4GXS9DCTVf4yd2XLkSHZtf6Usny9acDgcg0zV
DxkjyeBMJsl8gZGRTMyjO8avvwulvlINstJ9UJvKyGREIAB3P+fsvbYbWHvp6aNo9F08AmXAnC3C
wuwpRr5qgAEijoAU+lAZ5d6AJhDzcAVOuPeX7eAGL3WHFTRiflPnekNPAuXbsgtuqgrZdcB5Ncac
gG8ld9FFmeYxRKmWlqgN0BbKVzV0+4nMA3Yrxn2Zt8mD/nJgBg3DXsw52JqQ0HNcHHnIRLyPHvqW
KiLrx21bzqeJkRCJ7++tISdOXwVVeVShPslpuCgkdGZ6loPKTl2CNLMnzD24bic8eieRoE+qmF+N
ioCc5sJYUH3ZdKwU1Y9HH984G/LUS3x9NZsgmQcN4wLTm5voW4FgMZvPfVPumzncgJKTkzmWS73P
0U7NqUvUVQBbQIKZcDZD5+1te9g34NdrxRdfMuuK9MF2Eb/U07aEwF9OB4rJC03qrqHH7xHzranI
8WGeWoKpbKqyFsNCnb/5oBM1BiAwpsH3NoDi/mplNZUU2giBIjlOtnzF+7Tw6P6V22g1TqL4a7UB
t/A2kc0QbYmeD/HrGSi1M5jx9dTd0NgkOWqkEFV0FdRKXMBVl9InkatkDRF2+246VFnIt1KKWkk6
a5Xi2GhgOy60wZjMpxhsBcVRSX71kuCgHrL9iy/h6ths2CaEedNiHUS+ikiSMwORKeehO1UMuoPk
+5x96OV1WFtEJRhDD6MPPD8+5ntl9duaQy5bFy69mnljvQ8ktk7vymYMlXYB/Rka7rZCnf3kpMnR
EveOR1Jflxpo2hwQEylI2ekdcp/LNWyQiIa6X/AhhFRgwoX11VjNcFFpHH1higxI9UCsPVj7U/3q
d0GydSXn9eSlXLwPmZm3AiTMVtjp1l8w/Bqn5fWz+Lt0Mo5elbhNOzJ+/CBHURrAPxkt3i3gIydH
zKFd595rgZyVAc2aGtBcy0eoc8Ux0EeQXdk5JJqyuRGtudOQIOM2RbTbV/7emJMVsYU57hRs/BKV
p0Wg6rCsU5WCmyxx4aUsadDsK+JHZCGcYwruJGwbVjWB6DvI0WFmbpUxL+bYOSmRHD02H9JQOUxC
+I3inLhFpFWTN/q0tvOt9iN9qjEXOr5LcidWZst3P9rRB9U6EeQYFU/CJ7PCyvsz0L7tUHj7XDi7
wMGsTINpE1AgVCmyAe+HN6xwkDQ98SStFGQPoG0THZ0EHhfnX6zNZNIHIWLY9Lvxq9u8sZ5yVwHa
ian561MymlOm2mMxNpyiPYQEeplPAf6tpBguuLBin5WcedzpLjD+Y1ZFEDqcaABFlz2GSXLvi3KX
l3j1F09SqhubcQniADz/gCYRAo4WcgYREBY3rehRggdSD35InPoXMZ5mR+DYaE1wXebgsAwoe5vA
jdGhbe2oBFXg+j9VlTEy9QEUxBN7iI2oV2XBZdczVk2aR2dSP6V3TyIHcEZLEf0T3y023PHMexmI
sXU86P688+zROCU8pul9KolMYJJcHyoXMppMuEni9klmDTYUNR3cgodL6vHK8gd5CKur1GTlVdlH
h8CnjVz61FhxYY/HqYxPbQN6JU0jZOPbgH1zM8VwPjMbKH5VEAi2FMVezAmgj1QCfo+GnenwKQZ0
qjdydvtDx1PUrolHqvuIez/fxcmyatDLY65Weg30x8lZlu284NH0VpUTuVyiT8e9qaxpFzTTj7Et
z8YhksMTmhKdLr5Dm97OnjtSvy+KJSCQq5CfEVjK1mNY3UfMbKUuL+0WkZhP/7AN2muRtwzVe2i4
aQ6gK/cNtDCcFAEDgY38xhH6R2xqHCz5grxBvFcjEu2x2WYVvbcuVmfdNOOuAwlpKy5TD19rhFQi
FjIXS+IpdFk4cG9ytKMh83cve8Od/LT4vYNRvaR+IgjNXhhzzyJ6UwgB6iU+dyWK1lySVJch3g7L
8rUZMu8o0+hU1QzSPOBZ7Qx4sfO9Y8SIZTtUFHTSdR9tCHPM+g6CbNHGB6xPG205Nsb+RLmxFE/t
gnBojsEvTukiOQ8vN8FIT0cPI+5awVmISKEyfVcFjNYxehocmLkJ401RI7IcRLybEkI9LJ5713gf
mTNcZR1JBNWiiFLEOOG0P8co+jkL+gET54K0QTzX5pSlKAeqOIWV7N9oSq2tbyPHD+3vEd2eaULS
kznO1p1XNbWDcTmV4WUrwZ0Ly38L4eYNEGm0+5gHFBNSRZ+sNSUbFo0K/aDwmohh/iFka4E2IV4Q
apbjg4pgAysie2EiUnAmCZ9HzZNRTd8zD5txtpALK1z/um6ectpTXjYIJN98Ha5P+8861JyKvwa+
t5F1DIjfJlrY6ghZE1YVnWJsahKiXLCy2Ja6ZORTjK9D2O4UMKuotCjY0E73scPJpjZ4b4cGTYVu
OS08hHl95buArjUx3FmegrIZUM9GtY8WadxPlctAc84ATyzyNAXQLZwmuVXuWyrBAUQRyNFo1XUH
xEZASMhAUQuXq9FCwPD96cHI5iRdx962C2GmTLe0D8XGYQQcUPQXRfvCmPa2DGqgwJF14YDUDnv3
quaKs3LSc9JF9Dhw88D8hMpqSRwcSrfbxd9OESd4z2J+VqXXjuUuRKrct79didbNdk4nL/OevpHu
CEvrDSIPZd21yOoKjl30T/Es9CX2ronaxg9Ujx70oaXHUCCewcLWE/Si8B6OLd739SSUG/Ut1Ig7
w+FCxA2+U+TvXUzXS3TmoRCYfbTDYaXsFphM4HoQXQm3fnOTmCnaFGOqy1PKqA7qF6FD82IuZKrl
trJY2VtcdWqOSMSm9WJVSG/G4HumESlOdsWoXrktGpDrYSEQxAlC2vIWxDkkyPGAC9GG1r1eR0Lo
tx4qMO11Dxq9D5wlJktuWL9WUccUTNKgS+463/5kOPAYdB0Bi+GeaF/E++FYogfFRed5rO6+QDkY
+fExZZJTa3LI8pJoh7TrL3kuMSsmGNL0StSZHCgYcAHnrELdPITBFgXAc2GbkzAKbBGRIKzVly7i
X4q114rHlOlYvklSsj4abXc72yZm2KQ/1EBqwey01HzgeJm+tZuOfnFrqSNPHJOyiVs9msCQD8z9
iyxm7IChyamtXZ37/NwVaPjQvbUzcUZhd0ZWS2dVw3HMIeUmdf5tcOjSWh4eQ0X95McRkl56QwOP
Dz2aB7eoiu2A+ZUDeL0ZR4xFYdbHTCPEIxjR2k/tjerCgoBi+ooV2bQoFlFSZzTqW6ch3lKEACSW
YYfHcI5Ke2v6H6qKOAS6w6tilWo1HJueOY/q3McKkf8gK0Dl8+DtZlPDQgju48lfA8YXaAMD0+oC
yUai7ddMcjJyxZgjhEaZ16Oo5dy97JzKvGKcy90M6oMX38tGuyxkyJfyxL/yeqa/EaOxfsm7DTcp
puzhJrNpaTtK4dt2FJit4pIYBsyGDLQGS19PjvoRLcwfBvVpzdpm3jrR/S9ok7meOjbFRTlCkDf6
3FgIVJZwZexTqfT2K+LXhTmgCouD5QUvHBigxqXciW5JWK6VPot8DmnuIWeam/Am7e4Lu10zQABD
JT2+oXGYnhrYA27OpBsXObFDTrZsHhaTF3g+I2yELjJalSbPKpDx0ZP0LNMh9A6ZLhhqDXggwta9
iNhSTxbUuKLM3mSl7ubOJu66/ZFotkwrd/gb5iOtG8WdtkAdSZ+bSsynrrqL64hvw6ZP00+w1fwA
ohQl6xDXmKucmIhMbBJ2ykBkqVL6gaAwpzom1heugJhblgNiM4OFBluur0bHfdZRCYjHxdubVna1
nhW5b5jAZ71u8C9OeNLn+rufrSGMJXMGBw8FxF3a6Xb8IJ3mhbnL7HGcszI4PEOnaChG90UgI1wD
4smJ6He2+XSTDAGxMpF0d8OYX+edoW0VpLdOPuHF4twVp8wdik4Dz+h7gmDoTzf2d7Io0k3tOQ3P
5YSraux+YF5EHbtgNbIjucv9xFxGhXffGPNeDzmdNtR7B42sYeg9qrLJu/N9JMRjXWOLogwJi0Ac
op4TnE23rWFRd2syfE0Wr70Ni/BVE6zbKOC7KUy/qT754Usz7+3utORYhHoOyl89BsxUOICmjOKJ
pBlQ9hSTnbm2luZ2snzcrTIPtk5GIFsEXURTIWZRSY9oxNQkNR2GPESDO1960pDYI0L6LYF9m9sc
4GUMb7WigO4K1JGYA6O0YrQX90fScLa5tCC5COre3iFWecw2DTLtjZjkxyR7xqQYDcKFMtPK5K7R
wyW49ncnCTFad4yg8grOms2GgnXIlZSfZpXCdWQPuHFjAw/0niIXfXeaBF8DHWAJbJZy61i7yp9f
h+TDasu3ymrfTEazIApxstSpfg2SGHOb4euPtfss1FNWQfeG9kpcoM96NJqdyJ2fC0dXHmN2hMzq
Nglpp2aCYZgbGSKlKQ9FWh9LrSEd4jLA+llbeODsUOxnsqSxPH7VCfSN6LoZO7itsDnXn481x0Rk
hoR2nMY1GM+4dMpzhHlb0NJRCM1XN9ZFtiotklWbnES4ddR6vl7oKjerwb3X+juR62cfDZO9BFdi
KLZjrzr0ahxGaK9s+4EIy6DmhDyP4nGKGZCT4k7v4OyqQADX4t2V4YdXTsQSzoRSJikSIBqScDGI
tk3XIy99RIZM5A744lYH8jtKyo9maR89u99n9Jc2xXhvyWFVR2rQgPVLNYEwSJhr6XhBNlCsdeCE
QVoK8roNzJTUHHrADahL9AhussxwknjjPoxhecypRWx4zwDWB7XUOyeS3EYQlW1G6ZcMlNBOwrhY
ZwbamkBq4l44WePjRKnKXWVxef0MX3MeuEdhsYuMozORPhsfgz5AcG1LfFJBsF8anHGIvl6nsvpI
avpNS8eQBMnkS1BrLGfuwZoywj6DkJEHPce0io6//Z5J4x0xzw91aT/J2HlignHGoH7VK07WjqQs
LKvfqqRjklRcZmaRw5rv7sCotLOfce/d6vYxo1EAoIabbF6G19ZaPiuJKsbGohjlz9NI7eN25rmW
OLorjmV6YRaU3zutSzpg8b0m2TFo6224wASo6BD0pUJTEqqDgShb8te/eusrSws6lM1uMjMNIRxj
oVm0klbyfNsIi/rWGQ+BRcyAlFjwshDNgW2zWvGv6Fd96MQ9l6hZ0zR5TcoQcu2jGvFxul7hbUOF
7K5OcU82yAzZuBj+MuxkKej6IN62if7uYS+rEvzDrUSWmXjDeWysZx1myaF+6aNsInvthBfg3UsW
SkwNpKVlbJDUtKDiZISpGOafpHg4q2rGSal96KF/o2Y95gggkTjlLse/Td9j7QSgceUOQ7wD8AoW
yHcJiLdrkntP2Ak/B5Pcp659afIeczcHmFpBK3B67eJERjSUT2G8Kz22lmRnPFIvfcwITRQe25DC
pRmDcqcUG7e/3lJGPeHbvXWiUW/Lge8sDMyzHBCQLf7ZtpTDdAviOGuVmr+bGC+pwq63iQ0vye5T
gIIqb2ROcTn3orxqR/Nahs9l7F7mVbUp0KnNXsZuNxW0ATGF18xAi6qed0tLJV5Mzc++819FfOwi
ecc7uspjDIqTh7ANQjH963RfzxNHj54WzZiLT0kaaWSY7y1hfZmG89qFBIdmDf5R+oij8hFq+sJh
sJfxtPUjDsly4LCdxBHzqGnbwjV1fe+1G11oqtKtt+xIE+N9hzkmWxdzPdZcPcwbyVuiPxzHO6Lo
n5RNE5NZ53MMzYcolJk5x6rkU8WrCWiOdFM9Mp/uwk05pNzxZra2LTX70ogI+cL4w7FY67qYYmha
5qPXgHzsfO62vqHydz1GnH1ypQrOHlMatF9ju2j49OsJTOybxPpmh5wDq6ShlBHyaNS4UjpQdUTE
0zCayTZ0lnEui/rn0iHmKEtBMa/0k5cjJ0IwcKwneR2yqOOY5Mq0EVfOkwVWv3K3EN8CQnSE0NkE
NM4LMD4lHdG2TYNDAwNzanBOFWo/QXOQiX1XuQjFm8iClzQRVtkbOCkNLNnGZvZi1LybOtJiOQuK
tNr5SRMhLPxe6OdFcezPc4ljzgF6ILGs4gblWVPMUKsSqL6GolF1NYIFnunGrS/FRMizidEeWdq/
oLTexiW3Y+HSCxkzeEVJTMdoNEyLaMXhiViRb3GAgLGax2+B4/uXDcW+n9GfpkWeLShdPaz0uq+y
az1YD4Z17JBP7btsGbcJn7+rvL6+mhjn60zyfdk1J1YxP8Z+XV+Ek3/V9vUqsL6tatu/TBlgblQt
ruaEtapJ4u7I+fBodWRCxxVNXjuyKBVIgSpi6LRqdv39olm+ZDG9hTbaVs9vk69hHQQ08LGhIfzd
qYzHI3WgHdc97I6RO5ORl30L7yDbThWGsy4kwqIefywNRz0TtXe9hakpZ6xZB2Q91sTNVDl6vLQ3
+tLt1X0wD/VjhRiNIX7PCOuGWgeyvg0OOUpweZgDK/68sytCxZbmjd4WxywZ0LPhiD4v2DztAj8j
Gz7Rhd1XFDd8o80jbaiAejZ4U5G4UTP/KlGCQrnzNzUihQ32mSMtSRyt+yEhNGOy2x5ZCc2ipZnQ
cSlSLXMK9ClJjo7yAPQJ+00n0kJZ0F8uUfdZrdqF7MLPqDSrAtSvn66gzpFTkvwa1Q6nmTmCStAM
u4inUuYXucd/Bw4scZgc3Q49P+sXWaJt7r4IlJq9xWNmp2pmXtv/pJ+zoOEC+8hSWyGKDsuTIVs3
GMW+bOqjKeWPpV6IBSxZ4UNrF+f+g12S4uJOK6oxsc+jAZRUj/J6FMh9RfUZxc24mSb4yBLToQPo
UYmUwc+MGDahIm5FXZB12xwaFSCNzTVDzyq9KsCAgFHGUdP4/pNSdXvI3WkLpyQ+ak7ICEbCnzlP
2m6J32TWVcd4yNe3TJlMqXXfxJLR6Ohmh9pI8sEJeEDaZTlbnZTk1EqrPEoPsVtrpmLTAGALaBuT
7MtReQ7OGKuqQUDNCYozdxWIsGVg7a+WzRy7wOcVJriYak+MI4p7XfLQaxaXTqPg58kmCmjA7zFR
MFtqQmlLsQLDGo1bVILuyOmmfA06zjCymgkESHKN7bvZR7n5bvfURumQfFuSoTumxHIpeifap0mb
Rs11iY8uaZHJxguygnmex83YkpiTW0/FRPcm0K08svcwDxTVLiY6vCuz5Tp1Ba75eLmE97LDTUEu
ahWes+Db1EKg9my0G02c38Xp8FTOARSr2mH8gpq38lmXlmqVZxbleyO66yFlIiNKbpvWycChVPdJ
gabdCVcrfSKfjZcdJjl/6yvvXArqpShHkelOzOxhMfWE1YwZNyYzkHIBW6cY5iZIBlA//bQjSOml
JIHFR9IRhtNqtevTbcag7hCHbyyZZiMovbDS0Jzqq3wTBt2bmti/pWKp18J7TYwtrlofPZ6jUcyn
zjt71X5yAXgqF4ZAnjRoqZDMFVby1sacvPJhLwNdb+twOyrkkx5lbN1x0CYcN2AnC0fibxLoWzFw
RatjXpAEwNvXvQVHzN5ljE8S6lVa9PNxoQrb8NsXqkKEWbKewPZQP5EhFgMglrFCCT4Z9Mvzc+tF
/SHjWf0a9O1FriJ6gSHVL27Ju8r3nkXhmZ1acmaOibtLYrgxvUX4qo9w3cRLtgvhc0xJBP7Rc5nu
xf1DXqBCxYIx1TNUTP/HJGnB6rDedwrTxhxHT1OiSFoq2GjcPvlsHK3oV1qXYxwRQ59hkCHWMOki
duuZ5kc+Eb3pcLKGVk8p1/W0HcMHp6QsjUzB1U9Q+gze3B7a6RSF/siOboPAdwOC2Mpg17frFK8r
osO80DibKzwVQV62x8jeDfV8PYd4+urKvfCcfrwAdHI72N/MUpGCPlQI8Ws2EMxYtAD8eg8qSDU8
UR1BnZpwKpAH5wmAbVu0PxkwZjsZW0c1OjCAQ3qr1EPukdoBZzbN4jRV976GvNBgAsBfj55yvk3c
1rtERTlcLHP3maH6gGVaWNt5pLZLxDMd2A6FpWFF4Cw8GEWWob2N5pTECy/ZNaNBv04OsbT8iN8p
7pbaDPsUZbcPuMmEXE/EY0RajNVOJuKlTJpqx9TR8r2QID/9MBGxpiHMkIpBMraPCnUpzGfKqedS
+MO9RUrHtivC1zyKPmLdZSdpyIqI/SS6SK0GAgpCucIlEA0/HSq+mhU+ceh9eiLeL0VNa2igQNfF
Ge0CeFLHAd/gTu3RC8If+ehdZDyOrEv6diSrprcLcJ4WOnpGHP62D69Kl9dwAnWVBFBN1JxKJow+
0CPLBv+2dNYuKfOnYHaA1c8gqevk3A3I+qp8ADvG017YKgQiPl143VXijvHdtODOXjjNIsQr2KfI
CYpz5s0xTpiyrm7d0S63U0LjMsIPcNlNBv8gO5hDJwsr3ww0AfXaCCPh4A9AvU3jHv1gKLcKBVfh
wn9wnAjoUEWTmt6E50Np9ZoOUykDURxR+ZsnOES4vTNuPV9Pe1nWr905XcJDLPGwaFy6w9Dsyvlh
CdN0FyAs3zpczSCHqRCn5MXFVbpdGuRLbMjvPPfvBIflnKqnz9l1yW+y8ActzJdDYTWnxOKQakGE
yBkA5c5yU3X+1py7Qsm98vSTm1WnBX/n0jNax87EfJBkMfdDYBPdBTqHym1ND/NyHWjqxbpdgN8V
iJkm9NYCAGMdC/kYUtW7CaEOKlOnvKfATN3x2lgQceUqyZ4VMmrKSkPGM2fFHkkbLUzf2azcEMv5
Ua6dbYx6YHaKjww3OGIHcHRs/KvyGKVogjYzNHRhqgz5lfakd6TSSELcXaFul0tW+WPmM1KlP0pH
TFX32pHX7SI5fo4oMdYapkCBiUWOUr5unWWbwFJ1xXSH9+rNVX7NGpjgLVcN5LsOzeAI2z3kwtR6
uCgjMfNM3xU9kvfFwkBjIhduaoRM3QAzXWVidtZFwAKnfZt7BgFpconGFZxzVNNQFwGugbED946C
O4wJ63GRvPcR160UeYVTvoMZmgnQi5AEc8XygGKOMJq01vusY/kYF01nIihZLiLmn/js9rJDP9W2
dDxNwkEUNi3CT8roZhrJD0Ql5osuPsyNec5bCE3YPYdt2fH/jdp57pibJFpXu8GvbiyAcdsu27VI
1LbIqlPEFmxHaVjqk53syR+OTwN0aVauDkVjDyWto7VjpYcmZvUJvXI8Zom5dQefZaryUE56wVMU
l4jYDa2RvgXbMnfTKXf85ejZDHdxIltfv/zyb//8j387T/8ef9Z3dcGgsdL//A/++4yZsEtjZId/
/M9/Hj7rm/fyU//2r/7rt/70Szfvg/ls//ZXrh/3T3/+hfWN/Nef5IX/9ca27+b9D/+xYxMx833/
CbnqU/eF+e3l+Qjrb/7//vCXz9/+ytPcfP765bwWFutfi9O6+vKvH138+PWL8OzfrtF/XqL17//r
h+tF+PXL9XuP3iTt9V/+zee7Nr9+8eQ/FKJ/z7eF59lCec6XX8bP9SfK+weHXY/mm+/avuN43pdf
2OxM8usXS9j/kNIXdqg85UuOLfLLL7ruf/uZY/+DvoarQoZbHIb8QHz5f5/+D1/gf3+hv1Q9Ere0
MvrXL27w5ZfmP7/n9dNRFYRKKCEcFXpCCOm5/Pz8/pBWMb8t/g/eD8QGhT8BLGi/pWa8k77/4Erg
bJPWBL+mPvobqGVVQ98WlNGFrFqELuQq1x1WIgf2IxMHr5fAYJ0PPzCgrHC3iIR2TMSas3Jq7Gqg
w9YEtxAxGAsc43K69kx6OXcSUibenKB8oHXMnHMCadjnyXuWEILkoVdADUD1O0QwGT26zumA08G4
nJeSfDdp76hF4JGclkP9c5ZdFDGYqak9f/eV/uui/f4iyfUi/PkiebbLF4lty5c2t8TvL1Jh1WrK
koxUqf3cobyP1tjEQTDAaMfbCuFJ4mVPtU07XPXbZImveuGtRkyic0Zx0aHDkaiFZ+XUNyoA+191
yFoaiNntY7pM3tajNOJSswYBDIpqC4V1FF2m6Wq/9EEzpt6BlewmWPJzWaRPdaL3f/8JBbfhHz6h
yzcPeMDxlHRCbi5uxt9/wkilE7P9gnZDFLykob7x+SbsdDVdMv9eAYpdvyd98kNW5tAk5eM4nf+X
tyD++haU7zJEckJEWPb63P3+LVS88pTEMLVqIIpJWBx1FByx3b9/OmicRic4SgfKPkw/BJTXf//i
Tvg/vHhIeqxYP75EQPCnFxetQ1eIdksWeRiWBPXytb18X6fY2tcbb36GiYKjpt2GEw0AktPYpL52
NhsOotQyeaJAhmyDedF39qtLx2+avRoffAq7mj20F/WjTY4xGdQ16sM6ufz7DyDXq/P7W5QvUIUB
SwUPs3BctX7Bv3uOYxqP2tZxSzrCuRPMEPN5vInddNr4g1rISm+PyoF0DnVgnn0mEGf0ZNHgQJA1
wZWm++14BhnDhM6d6XUdX8bnWgXfyBEerfGyBwJV+zzYmUA+OkeHcnEe00l9a2l+//1HEX/5KL7j
Be46x5A8bE7wpyWpilSTzkUPUJ8UHfTVz5XpTxYsehOL95lsE6u33wGF/dSee/xfXvsvz4EvpWBl
pfcRugEF5R8vo7PoWogh7un/YXNzbPmW5OigVhpNx3QgLC/iYk/K1HgwVdjCMWLu9PdvwXX/ci/y
HlzegkLTQpUQ+n98D0tiTS4rGqtJCkEtG8D0tXLHXnEO8Sj6JOeU8s3qhxFrpneH2Qi2hM05p7dC
Otqz3IaRA+hiIEfDaUrCY9tk11snC0sfMyayJ+kobhrZcUoHGyc8/OxRutUm+4gFgg9wHCmSWf6q
0SWAgKMyCQkG4SrT6bijRwB9ssivhG73I7odAJE22jlUJhjevLMbEro4B+hynKVEU98/xBTtMxEQ
nlidLHDzFRJQTkc7NbhvCJGtmMCBUr7EY/4khhSAP7rF2nkzs3sEx3K0tfvBypksN2bARtwIJGb6
5Krmtg7NAxPvMzEIL4HxzmAyn0CWXsIbCLCbT7Bf4hhXse6JaytijnDRezv4P3Wz0EGzueGroLoz
1sEjODEsx28tf7ihIqFHJd+idZLv9A+tI9/9Mb+y4h4mIZFeCBJJqT3oNlhAbCZsSRXJH/hIwlmd
4ya8qFxgYWNtvbf5gkeweBoF3yRzIehr1QWae+pKfqNUwWPb/EgKf1sxE5pV/lSW6VVih8+JTYpG
Ee/yTl0PtjpPtXe3/p/OnLepUGRCybcioiXP81ohoihj+RJqQGZlzIWL2w84qxnCu69enkLxWK+m
ZjZgvWLV5NDrLZvarhn82+nPAGkp2lOEkzJHTO8/I1160YTQOG5/lfsd79Pm3xQDgk/z5EXmgYIJ
jUlr2LTjkgY+GSQ0jnObfm+smpyOFuny/q5v3MumJeqybYJD7A13RQIS2y3jnwMzr2Kif4ww5K12
xZvKy+Dr4rrktUn3pmLSzaEdvQNTziWR73Ntf2qgjAwIkRrgH/EDZCqrAilNeNHfPqNCe9xJ6ypo
iPTzYCEkaLl6K7hwg/ypmdTLOHIC9m644V8iL7vQjb33cnHp9TScuHkWbHrqnNFDzkumuq2TYNCi
U22BvDAOZE5LJziO45/BhO3Js6nSFKojOeJpH2u08gw1fgaK5T4dxbaEFVy43SPE5AT9QE5dhb21
bsurfDYnxjYvcXxUK4a3tYOLOaaN0FVwjKOlQLLOPEbFxFPWU32KE8DrWYiO2z0pTTwLoqPNCGpi
Y3x8MsZ+hyqMiWy5DMiCRAkudXMRtbxsz2QDiQ8jaBlNT4F97vxYMUCaUlKvcwQ9SfrVJUMm6Hn3
uikuxw573EyVhrT6EBc+XZ6BmB2Hep0hCgb6BFpU0IFBS66MTRhFFKPfi4cU7PSRp/g+b7zz5JpT
ndbshKN9GHvn3QvMdZ1YR94JMXPzCFaa2VDqhpcyyfGFlqjPZV+SF0A3PKGuEobAzYk8vNZ9jzqC
D01m3wzyTXn+s3amzxA0uCy5pK5bDxvQKpl8A8vXbXHhFSDjHKL+Dl7hn9kjCHDV/jNus21FnyVW
3SnKsntDUV8yEFP+86Td97qHcDLY92nkvrUFDxod+Eq7V8nEfb9YcI67s5m8h3bhYk2kmbqALzt4
X0nsAFfpj0UKi8UfbW7o3jzwPh9dl6Is3abXWTrdeBSWMaCehHHQFMQM9p2SpL+MmIge33U7Ri1j
DJQ6Cauv3T00HVD33Jy8nn3Pcndz6W89ogZaEOX1FP0UsbUxGf29yCn0PnKI6xQxBheMCh7Sg95x
r2WQKNTjJH2NNMSwbe8qwftEnFBO7wPCkrFYTh4uQ2VWDqsfcHp3z2FHDkdV0HdNRfkBsXnhRLDq
TlPau03DlrBuPWXpvsWDjIgKaH+Y8kGZt9ERF/xFsNCorNJxnUpa6sUOwutaPHllT0BzdQvQ5nlK
uUiZcV6UN13NAtUXiSFi5lGVJWMO3bmYuRk3uoOQ27jA/oRa+TVc9xy/Dp8r2vBoTftHN8v2pP1a
m7Ez016FKMeyip51lqNjXYbTtNC3a4rsW+qHjyRG3P1f6s5kOW4lzdKvUi+ANMfsvmUEYmAE50Gi
NjCSEjHPcExP3x+U1mX3Urelyt7VLtPKshREBNz/4ZzvVCGG3gwwiFXemBlBci4UBf3w+7vbdD9X
Yb5N7YysGo+YZ7ty7bb+UoWpZtSqyFH5jkQptfBWNj5zXRYwu5JAWGvwrpYICpjgTVfTTeqQTSe9
I4q1R+JO7mPffv39B7J+raVszxLOzx5T+r75qZ7BkU0EdNj3TEKsl0LPKHLsg68o7a7tzk2QDZoL
4wz3y9I5L6xDWa2rC2a/GJdDVLfhwvcJXA9uDkaHwcPnkBPpVzQcjL//pEy3Pj87OlAaEGk6pict
T32qYD1XZk6sHQb0DgLupnnGCYm1PL3sHT43/FY6L5xLY3Io5uJBG/OVn0FJKqyboqu/mLrkFyip
0NJrp4Uc3bPkdZH7VVFKEksc+PbAuds/u3IIHFxwcQWeZFyClm3QCPpIjSJg+rNp+/6DJT4/zPZ+
HqPXyJueLPvRiYkSH3R89oGRCpAAHCzuy5JyqylgYfYPd+Iwil90ieTKtaddbE/X2FQuzFrBt0Ch
/TaDBVvCu8jA7UXUD3fGKURXHtNrhzhuCCAIKi86sTP6GATbVKtEaut5L0adfKstBla9BBG4qjim
6GGI9Xs+QH5BAZvI5Dj0ziZZi7Z5N/AOqDE6Giki2w7C46TM09jwG8Oqo/r6taajMTPvxmlW0bh6
6vJ5Z+A9GfW7CnNcNsYZAs65Hp+EY994qBxDIFhF/9j3yU4BiU4IJNcNKlE8LdpxrrRpcheIrb08
cSYfQgPiFwLVdVRXgR4tTFyK3rE4UsqK0kJVlJ4917gSMK1VGZJBb9tn3M8eVrheonaAvPcYtVz+
BNpCv+/AZY7mnd2wdmz5/hmZ4NGR0ZXNTdvgENV9dllCkcsLSD3KPcrsuxXV9UUxYxBSLNusTL9J
u75s+mU/VD0bfb0VsCWY5F7BIj2rqcff6L5kC3l5BeUCpxSTOFI7sM1gpx2ObjMm/670/6Np2v9g
UPY/Grj9b5mm+RxQTBz/H9O06x/jf21e8x/fqzLhpPv3gO7nFG793/17osbh8C/TltLGGswhwsz6
/07UzHXY5gtLuAjB6JzW5u2/J2rqX67tmIrOXijmaRYn839P1Kx/eeuhLUzLQ4Hv+/Z/MlH7fOSu
4g2hHGHawrJdk0P30x3A0tzpQcs8phH3UFuwlBM5hKC6nBB6NfcFWa7JwM8/q1wsoBUC/mJkrRWz
fNpYITMI27Uf4tj9EYWufewHVGLYhFZSU6T2vXD/MPtwPvW8fGCgmLbHxEXS81rro/nrpdU3udnO
cw5Zz3c1eWFgCn+edstEDR4lTbedzACniH2OQrFvjQSXphQYSQkT2BgUhJtY2Pd5NWaXTWuQq2zz
H0ywlXGpCCWj1s4LFjKiZK8l/O5LSCQBPIQnO0JDo8fc349Ncwd/e5rnLRI44s09aVODhpQHTbsf
6EMvW6MycaENSRDhoqKjM9Te66IT6nF1P3XLH++jT134+lSkYKjCOAW28i/jKCs3QIWSevsYq6e2
Imxe918wEQClHqNNKxG3hq2mnEpt/lMT7pDjO0fVV985a+qjSxK8kZM7aw7VczItz22PuLFn6nD6
ywvyD7NJ59O1uX42ZpKWx3zZdl1eir9/e6wvylb3dfWYL+oyEeRjUplcFos62ICX2LaTQqYBxYeW
c9nEYQ+4bUYCHFW4B1ADTHfeACh+bmho3IGwJq3rFzpBIvsa81hkEYt64DgX2k++2vXwwcAC4vR4
WBzx2tvxEDBVgl+AW2IYcCHmqcvxS1yhjIt41xC7GGX5M0Veypp03luqIOKvLL7qnDFYXMISCE24
E+RAN/z6dTmjpx0p637/kEz777XFz4fkuqbnMMO1JbOyvz+krPGZXxpz9Rit3erEaYBXEEn82LDq
TAmAj9M8GJmIsWf78Fdl3dRlH+SNsyOt+2j7+49j/8PH4QijoqEV8JhQr6PQv5SJNlUOXA2N7wxc
us2T2mN9A0udMFE3ZrZSVp043GKrVLuRm7hjbZauAqtk6Zgvgxr1C4OUuDwPHFElN7WBkKZGEUe7
B0No0tUT0gWfn2l8HRuhe9mq6L5Mv2eF5Vw3ennK3HGfhBVgYLvMggSAVNAarDtbiqDf/60/K8y/
DCbXR2/6HIbCNpWgsFsr1L/8rRo1DLVL3D5SubErjJ91nL5GQPJNvcML5Kw8kmYHWaFiHaoi76qk
d5wxbgXVgM/UiP1g6fTH7z+V9U/fAKuTn3sX3zFZovztUy3OCC/HmNtHYXg2CSMQ4rol0ANAlJ6l
s+Vk10MzrpXR3shDDCi4P/32WTAawkdtltbXWK9xhn6CxDcB2ZkScoK/N3KgeWYAjREsjq75h4f5
qb3gWaLhkEwEuQEsz7c+TUZ10uha+r3/SMHKfWAQ75C4TNmMip/x75/Qeuj//Wtzla0ow5kqs/T4
/MZYgM3rSCX8Uw6PI4ygVDIjTiv5xN1MoAn6YoV29ff/6K9nmcvNySZCcYHbSny6iczBB/qetv6j
4yff9ajuGBkERvF9Tkp5kajl5ff/3PrWf/4bXUc4jiU9h9bj009zHtVQEXXB39i2BM9gDUrPPc5O
hODeH4+gX25ZvjvX9T0LTZ5tmZ93SMbgMA/zBv8xDTGIczi0m6yBv9iJFGkH6CKF3J+IxfQgUiBt
vrrOnFdYG3+47f/pb1ar2ZlPo5T5+RFneZPoApXpY+Kx2Uky2L85tEv8w6iIxB/+MdP5tDn7+YtV
ruWvF5PDg/70iA2v9Jy+TNSjyJnBsMXvT2MOWzqtsHcYqFdS0SZHvEoOmu52XDUDclc58+PAe3ls
sA2lLAVhLVRXCaKuK1kFbiU4u7Kn2I9h1/h4EwRjeU2Uuarn7rhIcYl14VZ65Ad4k9EdWpkdWxwz
u2yYkj3eEcaGFrqykZ4Wjt7YbONk7fVwTBdpAo1EaDKGnKCzsbXYKOVygzV7NHyLKrmzDYF5qSV0
UZVkV6STdUwUTHur9pabZl75Xt7JL2wrcMyZGaBdHaCbKIqB8dEBZcWYBn4AE9FTLUqx9XrvTiqJ
jVpN1kXUcgtXoXGoZnXWvoGGKiE601i+LUt4g36kO7hTciuRA2wfOyz3LyKqnlVcrtJGcrawCnhA
hADOVaccofYuJzEQQsgPI8HElvXjsEe2lWkbWbSJgXsEhJy0zn7K1klPBV17uk3KTJ2TqPtwM0VH
nGREIZnlTPLJAPsicUB4DwYJ0X6ynVwIMjSS664JXMWUdHvmNHXopDcdUcvUQPBkRXNb2ZKAsBrZ
XSeq/rDkmrhMhM3hc2dEwFNVeqnHsLrzuvYZCKhzCKU/7ElGfKLobG4Su72PPQBXqdbxrvuZiJ7l
Yk/lBhgvp8BuGfbu1IiNPo8NhFvVe25FFaBPnCOxXPKNCvGSklp5+P0BYv56SkpfSM9zKBPXWvFT
rR9paLVj0afMJdkGeTOy7KlNr0MfuKyRiIPik110JrA8e0b94Wf+0yip/FtM+eYaMAw8fY4KfJWp
y4zQAfiCK/D295/y146EhSYHjs1BTonP2fr3yy5Oi3kc2yZ90qAqdmY4vnloZvPSRLRbNTjKFpLs
8dFBLSRWmjsYLJCNablFcOyj7nMN4xgn9aW1RinEI2klUQigu2YRF8X/P4/U5LNaINasXzdwWUNA
ovJ0+uSCBxPeCDkj3ixLcqs6Jk+1PQSp3XxXQ/FiKm/eJMwuMIP5ygUvFOf7EUQRNiTd7mTbPE3Z
H27gfygceJbSQxBpuw6X8adnGeXVUqaLlz71ZvLh1YhNjUYDoURgmA1WAbxMv82jzyBDkGGTqful
K5nepoHA3oK7jYSxMR4D5qACwqzhbsoSrh1ZFvDfJLKgVjAL9U1U1B1T1N//EJxfD39luYKfKZUn
l567VkV/qcVImMM/LkX7ZJtUDRPe3aDCS+FJjH6zPfenqMPpOEyuu9fWSUVoMws5qqA20GLpsdg6
UFuoed6V27IHi2M2jxp2SDd4L46VX4LD40qZpy2aaibnHUw4nARI2OHy+mZpkoSKWM/qphANVPJh
2hk1KnzWNLQBsZqv1tdyxgOa25bLnp0FiHVO89wmccR5GomC3OAzCTK7ekpJg5O2Tva/f0CmY/1a
YvGIkOtg+JKsYT8LARa3kPilyNeJE4CEszyMrneoR3CZrPCfO7rAa9eubnLnzBB3vpeDB+xrAtgG
3MCKhyIg+VDvln6oUZdDksVsznD+aET+pcY3cBlmzRdWVQRoTWZ1KpID14jap6uI3fLmH461y/W0
3DUT80VUApUmDEtb9UeEBwk5uh2dK5JPo5qoEiRq/uPP/0ZsU98brGHiNb3XXRfCLk5RVXlQGCzw
oVDKCfmJQ2c3kWe8OvUieuag1x4BMr14x3LIwe31CwtPVhkL7jfWnHI5TISOjot5isqzPQ/DtXzE
VsyuoUNQzU/jNOQu3IWwuC2hQhyNyXoTGqleVxeMGPt0n1l2c3ZGfWrQLh/b1Gg2rd34l4UTXlqo
bsfIPY1ASUE4k0Us5Txik+KWhgEdbiofC7Ou5/BrAX5tg+fc3/Pf8g1oQW1296Xpwe+zmlcSQ7Nz
UqsCN6L1JcJEftYKdqmSmKlmC3f/Ism2tONQsyJAmD/ZSBZ9XKMsmSSqiBJYVmuRelr78KPSdnhD
7JldzRgeWwAocCiWZt9rHyNI5n2n4853NXzsqUWKVKEPO+S5Q1BjZJwMbX900vqSsSW+YYv1oJMI
QDuaBvo5I9tJU74JIfCAIqAN7KEGjrN0diBCYEuGnh/zAW2jN28jQ0/bsAFe1PTipWiNbQZY5IoV
17nzl/5UkscZucCMYsu+rmbUKVFG8EvkMsNvEu/Oz5v2VLlYGqIpJq43uh7CUh0mC2Um06bEkt8V
ZT12RqgwkD4XjhvPs0i4mKR1aYDVDCwcRrtWpMCMzf5SYw32Gq8/CLz514oxaSrF99DsvXMdoj2t
LUzrVh4pYG3jyVMkLHVuumU1kZGPk0f3UcjRBhrBjezqKzYSCo0Ju6q4MNb9XGLxp9L1nKWuSEs0
6vrQwMTZq6YpoNHo79xUb+PiorCMytc6upLpXptWfvCoW3CE5i8lDOldWC6XKeSoTZI6m5ZGLciX
+0JbySZyVXk5WfaTRUG6b+PiLsnDH26iUpQ+MFBFlyVbJvn2TqpEB+nMbD5s03xfj/wfihrEbzhz
J6VtMlx4YdofKgs0Im/TBi9eAknWIsKLEEikuetsJVfbBTvvXheSrWTpqYAXaCWPASRetEMitmVE
B2ORIGMpH3ZZbsMtWNjhy9Qn/KcLzwK2Rp9k1t6b2h6oXofN3S++tq6cLmfvRxGD25t4Zzap5q6j
TA101oJkd0i5mG8Xc80yKmObmUJ+7UUWWSgGb7e7rrXr3LCPM0OOOh9PsY9JKfZhi4/1VTTM8D7t
Kj1OHkL0GhP0srTmoXbsK3renjzeBfiice+Q4UKmjmcFKm3M6yZa8megkuO27sIFZ1XxIM06vpsN
CVhv9JGzt+mhCleHc+UMB2QM8AoMJSELocgdfjSdmh+Z7r6hyZ8vO8cPyiGsg7FAcDuneKCkjWPc
Bf4zlHkwJMVtEfvGraj71ygup0MVtWDr8f62cqGdYPO2L2pT7ggpZn3wo6omDHw9Ngo6f4lYqzID
YyS6oZ5hZ7cusmYjzt7jxnKvJvCN48KPK0/b5jhbNUJGiqig5cZgaQN+p/DNZ0tM0RFAjEVIM7Dj
uCpvK8dXN6jGt0uWWidI2zemHl+Tku21MnZss2vYMstB+vlDOXniYFY1h6GPUjiD6hvaLIzGhhXP
UHt3o218TBqE9WKTDCslKxhdd9uxxmCofAXxBY9OGj9Fdc9cCwUzlI/meZgl+1LTuBpzDEhCw1bu
ivcxLeLL3BPX8LZHdkJP0At91RATxqnGcm18krMxBJxezpbUHaeDnAyZwgCFtK19detXh3R0yX4y
WZXBIb0wJi8+ZTZEODFCRkitsbuhoHheLJxiwoUP2XB64JbgChoOTejJr4Vn0FqH7OExR0w7SzII
j9MRE6qh+d+mKuA6rjfN7HlY9sAdOB26HZyqOwVVAn5pDfZqsOMTw9/o6Ij2mtnhuzW1mJ9XK+Hi
w1z2hzbd26XdXEUCDM/iTN8W2RVEao+3OCYngIqJ/yQGHaxWDzsm5MC81xlTQStCuYBX+cugoAZ3
NRu0rDcc9DXOOe0niZghFZgaYnGVYqlVlbjKhZ6eU6y0KkkVULgQFIjg+uPN++Li8WclyAlRtzcg
fi999IWHyaBEilNNXBdKwQMYObUtmPpFCPB51/h6O4DuiSSuzUaLs+maCR8X66kLAlO8HZCLr9Fq
rhzCNT4oHPNj5H6J6vBba5ggnCeLpMhevsdzk3ByEnArTHKMgPGu+P1kn+YVyHuHQXzRQkF08fxF
mKgHNhZ819Fw8FqgbZmZo/jgjOJgWylLCpS7VX3M+JP2iVGdWcRg9GHPaRApcwHqAmrC4EAb0chG
WOJeSGN4unP4DreRXHNDjVmhc5mQBphYQqrVcsPupN9CqTozyAe1nPoI+b0EtpVK8e91xmNZG95m
GIiRaflMm0EPXzicI5jt1bIptFZB2zM1kRMCb0ZvZFuZBJKhUdPr2lFiWrJ8du6wCQJ3vbQSEb9l
qX0hsuTBTJXHg0b6kCYNkS1OBE0PZuowGudhgsICMetBjf0+mTJeaSQv1Zy+wlIQFx0EuqrO0N7R
3ZJ2xHKxqnlVB3p90k0PM12fpEdYfZHgOcLHprpy+vjVwWAfmFPNNAEV0EVy7Cz3YUmz20IQE09n
ThFCvHTblS9qqIkWtO4XMwP0u9oDK/GQ4xeklFnD4PuGuKc18HuVyxlXeiJVgJ4E7VfuGVtlGwf1
6IJwCBYNdcEwIorriKc959FLnCA0sqtiqyNyCXFMDZesU2ijTOvIa9WdfEncWNF9Y/f20kwY6jw7
vhHGSEdgxm8VkYaGdo9zDD8PusgFMILmgDf1yRj1eFsmxNDT/Rx1Z4Qb5J2ryx7+uVt1ECzdOvBJ
YTMTJm1+nJCWPFTuRQhg4+cxNXSrdalw7GMNiReYvItWhTTkcETf1qFIZfebkkgQQYHiuDUvpiGB
LIEA08QO1YChA0xjwoQdAl0yQw8XA1YWdTBpEtDvtR8HFRBW+u1NRXT8trfYgzhVlQS+N3J983xt
b4BUNyj+f/dpv/PTpADE75B7KHI8Xl1HNsyCio0aicjrHOkr5BMgMI4N4awCN09i12XlZw8UIOO/
31hREYkWGwgzMcveRuFWydQNqib73swaS6iXIIpalfShZbVnqjdoI31z0kZ8NnWUHGUuMI0jl8Vk
XKq9D0UoNBuXuBMuO9FOiHGnojq1dv/FWZRgVFu/FRkJBoz1uh3WyYuEdFJN5YJ0osqDvjOIXh1x
FKq8/Fj6zj7P+ksj/S4QEx9qoPOA0LUvmtq4jD1SyNfbqESSYWL2CSBieM8MTS/shXRl2ZvbJMzT
3Vhbt+Zip7ucuvCWrKHtXFMDqHV6LyttnJxkfHFw0pxw8X1rm0UFhLO3F3aVlcQgCWffFMkQRNTn
rtb91Zgho55mDvC+x/7iTlRgSFld5Oh4XByRP3trGzI1MwHKq5u/KDw2Ne9uhFQVIPCXIvK/TmLF
d/ESHGsBp5VlA2VZzdfVaZRGPmQsyMvGJm/5QfnEv82z8aRjUBpunKyHETizpr4pGZ9sSU6xTvyl
TzEXB1vD8TLlCWYL1IKppBVuVBcgPAU0tc7ZOB2NpT1aMyacZdVlIONze6QoHvCdNOn454zuY168
eFeQHz25YEXa1IfdpZ69In4d8/a+qRJS9ypMrzVXuA+auq9tWF+F6raUXBu/j78bxgpEU1waLAhf
EZZzI6R3ieuhA+PLx39AOHPa42z3W4KTydHO2ugZ5NgDkkhPk5jERRbv3arnL2jx7g8CYYVMmh3i
Dg8nEw/VKEi2FpMi7sHP7mPGE5sxzd7MJH73sOLVInpgR0jzCi+oM2mVoKFQIYHS4NPtzQyl05RT
h9ahRlWWV5Ilrm6DiCS3LSl7qU31ocdyg0qJ6d03XH0TponxHEqA1JF8BH1yKpaUUa4PFCDpwgfS
qR5HVeUkJPLtxWY64xHsSD7xoa/y8p7BRpynKis2sFHB+pvG4d/vsI/sK/Raa8OQ+Y18F0LY+siG
CFnvIbRe0Z6kW6u/VvPylmTZg+Hor5OnvX0ciTuclPOmZycD7EQ0x76PMCGb92aEgB40F7C5NaG7
yidkaXV3jmfcZskcxje1jdmPTwH/MG1GsXEMGPeR7e5BYD5lvlowAzDYsDIXHj5ozKoeH7i8vrfs
QjarVopcgerRSnlEglboohnKq7bDKtpO9YXhYIfPU/3MgPp+DlmkAiMEmik1kQ6N8eiE/qHQ6qOa
KR7bGGxz1nuUxrG/9xgxB0UcKUCrtBXCJ9axiRrynnE4zwgcNk2/Tv0YSBtoELc/h0GrrBunWwO3
9q0YmWoaYkYwWKZQX0bg//M2n+fqXCTzN80zYa3IhViYD0nKpN+PrOay9r9QcCx7Q0Niib95Luof
ully0ET2kpQ0AkPlYJnOr+0ZOIaxzLdZVJMmMROSYDAjIHtK9ieyBAF9mJs6M9ZQOh/RNvCBOAHr
EFqTE4yedfKq4c3K+2/oGyBxr/Yixnon/n7rXBflga0rdy7ebc/EJtz2EK7sLMHNN7N6xNg5bpyB
UsQxs/dRQ81JYWVcuLUK4aGIs5mmH4lNCLoL9YRVL+Jug15ccLxkZeXtGhrOOuTiYpL+hs735BSt
2Mh24K3euE7iPMI2+SEORt3p23khOtXGAwyzuAtqbIycqgn+ec+4TaPOvRwt9WX27cBUIQlA+Ydn
FdX10NMnLwAsTmiloZcYFtUMWnPP9s+zT59X44W8bTrQC7ULqmBS4tFp7PIg5PCAPfR7hZZ1nzsE
fait07n9V89d8LMLNN1GWKyT3u3gg9rrVT/CchyZS1rGN1xJW7eNsG+m8hhylgIJp3USxovZw5gs
yLmNp+itLeTXZDAPAKHeDU9cORRpJ6lRJ+QItsyqN3d5z9xnWcHVCWpf16ECBhpWb1iiIT/A3ghj
tQbCYjGhni240MuV5+yBAh2nzC3PWczV7sklvW2wpZUdxWs0LNcLENx8JafmaNBI/aTlbnOTVt51
KI7M4VwS+8mrTDZq3oyo7hu0uNZAUvGCiJYHS6dHUVTAJHDXkrvU3jPK/3X3iXXXNL9EqbrtYvQf
U7Os6ElmuLJFS9+VsMV07BSHsW5JQtDl1rXafjeH08sE6nUfsR2CccnvIJb4nUFcE0EVV4eh6Ek0
SrOX1ptWpRzAb6dH30ZZXdrU0CkzFmTz5S41rWVDoJVHgd3iBTf7N8ZB64UHsG1YMNnBbNhONeQa
wb2+CCgCpRUF0iaSq3BnQDWVx2vSMTxMSJ6893qR7eOUhXdY0WgPZnsqfHKHKIciZXw1JwPIJXaN
TTmkD0yOnD0Cagi6w7Xj5pdOlT62qbDJYQwf0zWoufQ14ScalPo01/vE7vRxBhEgDBiSggAJQFb+
4yRgpyYSvPCymPaZjU28bexrdmPZrhFwy3R4XbEMS68WizZSWFRYRYV3CqaEv7Wykup3PgjhwRyr
8hfwID/mQU6bCFwdd0my86vuNuz41HUb3VX2QGCN+pE3seA30O5mCS02ReNutXW4LfwuO+SkXnoc
vJu0Ua9OMeX7gYkAxy3tf8RXpJ2rbgGG4amCEUimb8NmPwvrOEwe7lRe8iXOT3kt72oh9llJ8xwr
687Q+dZsuuewrXA8yuaYmChJija5XnGtiTIj/lEOYaN7EYBiT9EXZifFlW/MtzAVGDA47W50FAIE
476cU2gM4amWX2MbTHCBPAlJTpPuUyKXeneXpS6PhEAZG9kuMdI+Hfs4nJws03hwIg6DRd6ZCdrz
ok2dFRmDydO9AfB6mWNi2kyd+b7YOYCF3gKGbc6XIBN87oAc1bz+ZsthpanHJCy0EYTNsAksLDHn
cWA5w72LkWDqh1uDDeeG12A7GrbYVxqiQLdeBIUnU2qUtCV1Y/gAZchArMn7wLBmahduq4ApF5yF
MP5BkinkgLhcHUqCSrUlrInBD9/NYF2VThQH2WxktHM2cxGQMDAQGB4KI+nRyoAXNUamPIvftgea
Ada3XbyTCZKmvPbso99heJoVYYHr39ytlXEPBHOb6gTgt3PXTg2tBlRf8GqbeXKR2XeAZbBGjoHu
yZsfMPYAHgn9Y20SVuQKIv8KjE/1WrKPOcbPklhD7NvpU70w3cstnXxz0bMs5e7ng+euAZEoiqs5
HtuDTUEAxbC4zz0QKYyGd7QihAupXp7HXgTeAGtQNco8pnNP5GXnSvRWDoYj8sg28UwnVtVsv6ax
dW6izr6G6Abdd52dDAvHN4u7a4bzySPzBObInhyONZmO9GJZeanILapxjGWltu6STG2z3HmXU/rD
T8ARNub64Beaqi4b1x4Xq4tJbcFyyT5CR3BZXkdqIX8oBu1hTD/QNyy3A5WkTwLNESqwOKFhnA4m
TEITJMHGLYFmuFC3DEf+YbFli191BspGYaCgrqKDc9SnzRaO+SbDNVg8KcWI1i2W29yAIxIP/LMR
09QW64XnVJte8USBYSFe1IcUkNROpsO4cxn/ZzF4kP6YCbD37D/tnRpuhwZSgo8lhn4I9XiLx74U
pDYZgTN3XDV5cj9Y52Q2wuMEmw+JpiRchgyj2tcEZRUOOR0pWW2CNINwSTYWgS7kCfreRQQdlSCK
TdLhyrQ5iC+WVF47i0/69kxsbmYz/LG/pCnxtHNXXUlI9hfcV8ZexCMVPXJpFmBbs5uWXehDfBJw
8q99yEkSkse27/z7XqnvfV+vEIJrSItHHQFF7fqbuWEhUuiG0RYtmMn4arGaH2ZiwA/U9dZkGjBY
e8i4jKdicuxC+lSxAHWuO4iAbdk+s+shRMKBtNYq0P8Y6wNDEcI0uPJAh/I8g3ZhZMJxwpF9ABv4
mkyEeNiZc1MXbEt9MSAq7Xj5c6ckEyn8WmXWydH6MS+VRfIXX1mCO4jtACnzqGGyzqawIjSL+Tdt
pUlQRBaCLjOUEwHnTR6Tiku2I4DZSGha5vCjBd9LnFXyo1JwLJwClULhoaXvmQUssLGpsNhz+dUU
aD7jDgJwFvitPHF7naKCWMHC5d6JK5+XC2BF1sc/snnFD5rNNWMm2jHezJA8gCUSzGxT89KnW+3k
2vAWqPQayF1YdE5F02R4v/JHu4bGUbVfBwFlW0Hw21vYoCLu0Ex6HB78DJb1aQ6KEIokRA2I+OnC
9Yf6Ir03GRFsS6+98i2a2K6SPKTYYPYP3hskDgQLywv8KJ0Atrk08KExBtwfWFCY13uj223a0iGR
R7+MhJziukpC/UPNlRFImcEpnWDBzZDHcCZlIfK2CFpnmDk4ZrCgY8ypdk42wn2DpcAMmpwyBwEf
wUSgn4f0fain5sofvL2q0/d2Cs9hxnw7n7a1MgFm9bB/8THs/SlJoWGZROeAUY+mMggnmGxLZlLz
GvzG8ENuiwmFSU3tBoWRgiFt6pdERifLJod8scmvV8Cg7OTBsa1b2dgYU2jmmSDAtOOhWGuEPa4+
pjRYocNq+jZ2qyXP5gKYlypoy7fEb85kZt1QtM/sGsPvYn5A6mcRdLt1w5ayFy2rBkoJ0qTlm0AU
G0gxHIESTh6BMtEYQVHRw6W72ii6me0YhNQrh0CNjVFV3IEYBWSVE7i1dO9zU7EYSKK7BmpkEE9z
AHAnuaQeJyZ4vkEMAjchHyZwJewM6hlX3wKEVa+k7JmUdsfm+2pcsHzak4dy3VE4DLGjktkwomXm
WuaKNHPi+9HjNa0GXlM37oKU/qR04BhWhVSwcl7RNPDbIvM175gJ+Q05MTp3xDb3yaBqdxZxo4Ex
cLAx7v7aD9N7nOXRH47pz/YoBAdq9dabeOyBTmDy/rv+AGIgqznPLaHXiFdinEhcbMNrY/xYiva1
jPgDZMU3kMNvLEvqSRcyuINL7uf3olg4LHG7+/3K/1cFDzJH5SFadNDlQ9z7+0fqaTmVHXnVk1Xh
fVOy0SwbVxix1RzJ120x/aOpPf7H/6hjmwgsETtCGpOr9vwvOgxomHZKPlP1tKQRDkXPf1+dw72P
9HDIDuUa06u9j9//m+Yvgnabvw8OCTYrG7PDZyleKpIoxdteP1lO3V7q1QfsL+oUenkNx4fms34y
2Z5dhjEnVg8xZFO2aLxaH3xafBUB89xltfnKli29KL1sIf4JhnCixPkPH/Qf7nJEKtJEmGm6wvos
wSCgLp0rPTdPwmzlrpQuy2psrbgBqcn5agDqMSeO3hskbDuL3c68UkdcU8XbYrXr8Bv64w/3V72w
AtXiAj+RfG9Y6v7+jbnOalYYM/0kvZRtAB1gqLoDEnKSWXgCsZJfQ3jiuxRP5YXQER6wubqJRgo2
3/sxNNUH7g6b7Ks2mBqt1tLjcnGYHJLwMm9je2i3gGY9qcvNIM3lejThx1clmFCkZ/u+jhh812re
tn72bgFBQQBMS1XgBDew5O5l3nx1Bsa2ucrILuUoANGEvTfKrn3RFldRyXnTGuvac/YLIFdGHZhk
fvluBpx6jRNuivSIkJDhrVvfjkUIV2xG8yANKSAOL5jQuuTOrpBghRNQ07Ean2nOhyoZDtpuT+Gc
YVOtT42ao+vCI2WmiBEOmz6/6PglbMz+6GsLIR6m9YueufXG9Gntid/yAWlsKmcsDgnbtK0sb9r0
/1B3HktyI2uWfiK0OaQD29BaZKQgcwNLKmjlEA7g6fsL3p6+t9tmbKaXswkjWUWyKiDc/fznfCc8
8RpJ+C8MgIc2ionFAALU8h/xPB8RnY0lTHCXaAzGCfQtmm+aej2wfKztPiv35cSYyC/OCdp6W1KA
EVDH5H5HEBrWxJ/3GnbCTsB8pL3MeGGesWFoYiL8W6+zqhgDecpkiYvLHe9AUGei6XdZ++xqBLMX
PMnMQVvqneza750ZrMFJfJgZiNP5GZIMnvafsOg2HQsHOclhE1C6NVV02GFlhXcDlSxyv1sC05oV
62U9yi9HuL+pGqN4bQBVH5jqbgdwo5onrLDOcIl8UDSFI0nUxzTF+G9CGvMZ9hyGrr7VQdziKuVM
ZYQk+ZGFFIKvSVtKKtv/m0Hqv2+0A94bhFQ8n0ypbTnuX57Qv7y62joiPOmW05vtcE/6XmguhD14
K90RyDZK48ZBMF5TLTBvGJCtrPJrCAl105YZHjuMz1MCRdDP3ltqq3M9QEkFOsh+bhvjclr5E6Y6
YWL6K5D9G9ZtGKDTWztm+yRP51XV2x9F0iZbkBRbDU3M0bkg1gy72vUjSZWiXIWkUhZm6HhfRZuv
JB6fgXLKmQrtrGLw6Y9MsKXHKIM6qn4yfxCBIJw+/I4T1173TViB5srorU3SjxGWvh/6+yJF/27j
Fv//sBHj+K1AgA+gP5R+6C29svyaVO1AUXEfRODtvZgwGeRa7AFR+0ATc7XLKwbUpLZZn4kKaAZH
JndrB800ssUaQfKXV9PuMI4VhTcmvQamXxwT9gpUvqW7kEMVL79LEoQTyhB2M53RYdRSg1uF47vZ
ZTw5FXjWNP0BOd4AXwAAM+5/MHdHo9Klvc3onnN9yherp1hOK55btNNSYxn7h0XyfxRr3K1f1v8d
7kXm7z/ZXv9vFLH/T0KNlkN65P8canzLFAaP3/8aZ/z7O/4RZ3TEvzHeYkGxWZYtn2X1f8UZLYuc
I88pxo6/ocSnt/4/4oyu9W/2czESAq8ilpMnO+w/0oyO82+4qS3MAySdvIABwf8kzPhfDaNSuPwp
jgiILHqcqe3/7m9uBhUyDJ7QgODjhob1s6nULaVkTdnWz3/5Uv43QTaTveAzdfPPQIbEm0okR7qY
qdmkeOTa/usq65g0DeYuI2qvTNp7Tk211Vn+nWFxcMe33+6wineYWiYAPW0+yy3EpXfcKuGRuoh+
M/pDx/nUUXdl/yJBxGlQBiUH4ja+hc+P3A6Bbdk9Uw5AN/XcqbOdw4NPtLiWtV8wuxmsXV+axbtI
D+HQpRuhkUg0loXT9J8fUOOhJUm9s2thvdd0UEW+SPcltl+CDSYmz2Ii/ZilwQqK8FeXGt8VhLAb
7Uh/JI6U5axVtvUgeO6ogzWXyEBveDKqnQ7jeWn2okZl5Gip3Sw+wO8cN3D7j24zmK+xsr1jGNQB
6o+ed42cx9VgmN1uJDK1HKrGfMnaULzIbjvUBDmVM7R7YabtPcvzM0jv+TQDqV2oLNW7xqmyO7uw
m5mBgh+5PKs2krQxzNq6tQwZloELTsjCp3eY/Xw6mM+PeBj1oUMtMuq7beztMG+vjijzvaUprIdn
plGJ6/4AJD8Ps5OchbVlcPDwLIw0UCiCneIEMPZDske1LJa5U+0LRee2qa3Xklfvo1AOANsHh0c6
B6gRefR0jnXV0SzeBsRdXuG6P3lhOO1BvksmTOhhk7cZzBE3z+zRJBHN3dYQ4tVUYbMnxdAH0ckc
pTi12OSXHFNYAjLczzQ47Z6dWrfaUiEjCAx94F3a17QiCOQNDyNEcwWahIEMn7LXiP4douP3NLCH
Y9b7/RGVjNFLACxz0Pql1Vn9Aqbd2xnOIW7L+sB6QiSdB20vpPhWwas94Xgkb9m78tLU7qERc72b
RkJoVToPr3UTezfTyTDAHnXQFNc2CuS1Syd5rZ9arufqeKNVLo6RZ4tj8AyLZMrZt7mjb38/+rY5
9Ek5nf75S8lAg4fLEB++XE7wzmL5rlNWCRff4jf+hpUkWr8LKRweqwQLMNoWmM+d33V76inMf6QT
zNh/tEn108lozgSPNazJZARXF0Vll2PPwcMHgqe3bXnBfdxTYOl/utI4u4BDvoWN8TttknyX5hBK
acKATAOvhJ7v0l3xiCVLVTnuacgBbs60NzAL9Y4dQ8I5S5BC7eTkkFrZmGP6xvDkYeSRfk9SC+tF
AydsEt2KGiJMKRYNHxueD7Bm9LLu4ZLQv+kH0z1pp+lexIxbpTYXzdhZZ9VgQIowwvedFoeSPp+1
EdGKin42HoYhvHm6GQ8hFWTLRpInmEe2L3a6d0fMe+wjl25O4UNC6jKMmIz4KDjUDAIDRDcep2zY
CYcMadfvnBz6U9Fn3S0KBM2DhXgpWspdKSaInxnrtnPhA/kLM6GUrk1DxhLY71Xc/miMIsEWoB/C
RK0IrAi7tj9vKtDSlZeM300j4qkfOLCNjTvf7KZ9LaTdbCzsVcu5MMbH3OD19dr0G5gLh9n8am6i
7pCw4/qXj7+/liqXlFPcRdvMcMS+FB14fFFUL2Mw3g1KiRDg+vxUSugNVZ/85v/3ng8io0PChd/d
6I0H7mrVZBU9bEGQbmBcqXuNKK5KO2FmZz5SI45fu7jY8uZpt3bWDqsRpfWmHHGyvHLb1iOWQF6O
y7KqKKbOzPZE9yCwr7mSBKa2WFjksSwM7x8fNjumdm5Hqp6e2/zBs94KXnp0Q3wMQ5wS9HW/MS9O
jxm/ZS0GX36VPkOSJg8VuyJoVIZfc87XzYvvjOmF8ZW3rLqQJieVTy+uixRUNxwawiE4RlI3D/OZ
bXqyGGdqU9aEik96woqZtuOXMxfuthwsHHENySnZlJhqtaNOedG9936l1ymjQ9ggzXDsZOKix8sO
/del7yu1no5MavDYOH9n4M3CNzsAibFdku/+8Kk9x2VlFwdoUyCMaI7oOqlP1TDOZ0Nk99D0YsLn
5XyOEvd1int9oNrZunGkJVE0W+22er7TYzKlt3nS2Ta1KSxOKDKe3Z8QnId3l3jHcRhFwsFs1u+U
h1Q7axLOCohQRaY1N/exML5yy8pfkwg3ssNDs7Uj0b9ZLuHzYUp+InzSzE731aNylV4z1T70EAVP
DRrLmlRY8aqeiSym385PTgnIOuP4B/DktsGXl2Zi/KkAyrGuuYTZvZkK1NncFWaZPMSzZbCifRc+
if/upxisKxzMj2lCT5dDYFzS2WE1LSXIsbY1j7g0OBwUMG9kkn0MWH8XI8/cZRjN9KOBZZW7s1o6
ANyPoR+Xe0jCeDfzqfrS/QoTt/k5dNS5m2Fzii3+UeVW/VtBffgGskOz/vtTUXmYQlNEuHTy19C2
svvfD42raa0FJZXs1GmEsKi1zfq+OeNabM6zk81LT5vM+O3I3NZdcZ+ss+WODAfs6Dw6Ckq9Cuqz
x+utMPvsE5P7szcp4qRhTj+lm9Ld7e3I3TvnICjc898fJcOYn61kL3jBZPZAefjUk/W28QpDf6v3
2vM45ReteSga7r05gC/Y0L9wC1xzJWTpPuyCbrTRtNeJI+LHrHvznKblra3kZYRu/OLlItu7gfqQ
RZz9wt51oFnOe8dDsshawHKjYa3DNsfumEJ7SJNM7Ejbt2vWySUOa3sPGSynHGZINvlYuhu/9Ab8
IC2xR96cycjUHTNezoyeJgCJaxZEXAvjzy0OMxoemRMis2Aul7h4N3GFgm9ksOaLds+4Dke7m7Z7
8gnxzmHavuVPmhfG0JoPMUztpm5NcbRVg8NXYyxX+LO2oU8VbAMVYIEP3v1d7YkoLoWKimsfi/H2
90Om2ftgWzynJucnMUfBeegt/9yNqj1nI54wlkdlIqh53oAvsyCE6cDIygv9WcnyG87vjPvweVYT
cXXkhJ7egudH0pdq7Ti6ZMnKvE3PAIsnr8nvdgdgKPa8n39/VjjZfU6R1EcqhJjxmPLTSkb8B7iw
IQ3RwGCrVTUVzSUNqHhzG7NaDa065HXQP5x+dBbOUFoUWCG2Y4b/0ztYqxyZb2Nod1vCQ5jKo6J5
NdD8yYLF5ZXegwAcgfQPVJmVrI1esqp0lN8b4iBUoc72D7zRFwRmzsWKltvZcLzLTCbDVsO8FVh2
lw22yHPYCvssqUQAvWRehJ4xz2K4fu+ChB46Fx++mjL9Am5kDxhqWFWutK8Oh3F2bkV3mDNPnGzh
VxujraeLFwONaL3zxI72pcTh+JJSjbWuRuoSVE11Effoq9fa8jDXtHumpH8frfoB5zi/5sBdURu4
y2y+4evzi72OTVkzQUNdafp+PBmxM55mNX3yFNfMj/1qzyzulEeMcugd0mv9XKd0Ks7Smfw9nTTj
+e/HZNPCM9nevEY23RW6OxhxoK+m4c13FWU4VxqYTY6bvTvP2MVQ6ENUgT4IZuz7hRnxSptcda5Z
r9ZhWQ5nJM74GORWtcZw9Gm6fkCuTKXXrHEvflBM6ISBc3Vtd+2XfX3gYib7ot9W5nND7ytvPUW2
2j+9IYNvT9cxKm/J7AYPq3sp6S07qNaR21Flx96tpz/8K+hTKvlhwlpf+IMlX/IhFpt4SKZjzJiC
6E/BaMYDWWzX7YBXB28A3PFqn/cB04woGKlKodkpRkL8qK3W3hDsVZs0L5Izyec/kNzKKweiRYg6
dvazqLzWHizE8vlRuOPVIsFy+OcvQf5VvHPHJ6zPwZycOAeKDYp9SRDVtpTH9pSP2hLR2rBDqriV
o4+F4JVT5Xn0rfRa/D/pryjui5e4MG9ZaUAuee6Hupir00dbg8TUWVFZwBEtWynapDdtaeFeqxD8
q4H9Qadi96UoiONbUQ450DEfNXbdRT01+ve3pJ1/qLjL72UTxofCThvmZIn6BqSnXlLdGZ2K3Gi3
Xg2NqnUEv0a06CXikm2SmsT/EOYUMo5YQxRNln1l598rujMIpXUWI55dySD76g/2eGWtYbbItGpH
Xyfi0BTNW0b9w0vMrPNF1a9saFHdVMALsZXiAnmmWtpOrbd9WxPzsl6xF/vbkdolbMXELUKhQiDE
TZPiLaBDsinZCuD7fZ38Z1B5Kjya5WoTgKmH2WEKg2MNOQsr4iu8P28V8iJbmO2BCY/4XeQ0aDi5
/uFU+bMYtZ7XGXfHpkR4XvlhZ7zg4jBXNVUAd51j/jYSp79GWeiIXe+LZDOEVnKVFgXL1USzFdXb
885MVX9J6d7m6D6Tt2lBBCIZr9m23XmmnGuB08phmn2yw3Smgdv5RjzLwmvJk+wOZnKE8W8gg8eH
gMqrY2+ZRyWnB9aaYSvmjigfIIsDyivrhXBuQrfVC7KAszUIsyxSn+aXOYq3xtxQnDBM67ztykvS
99m9Ui5LhGQ4kxSuvPWJe8AT4h9TwJ/sTWkLp3Lzayaaz8vtF4sVf6ZPp1PkjHsLxwF9qSb7Kpwt
GVbxbewz3y5NyL4Cm7eZ2Gx16qTfRpSJXVQUDAcZec0bxOcdp9v0rntlr+o6n9Z9PBkLuhqmtwYV
EKGxnPemLGDBdFjQPQc6D/6plTd/aY+O4VK4761kkoa9bMUZnTRf3h/T2aTofIAtFVYVBKMql8s+
Mr4NbrfPcyGWuB4sDn72s7LTZODyh8zkh0+hzXLE4sRIFZNLjx++rKJfRt/fOcI4GVzs1qVryz3R
q+kfnHOXMSdPWoYVOpD0lBRJuNKaTnAr7TeuMs9J7YCbGmtmwJbzYTruwUYC2lIVnS8VlTEr6EPo
8GnwRshQHnPnCscD/0P+btFCtDBq01o2IZaoiB94nXxj9jBS0NgqUhXmPaR13pwxcRRZAa8001ty
xteQd9WiMl9n0+O1oU/MjhzKIchKZvH0vb/YoSZYm58JZq2Zn16DbPptlUm4CfKI+I5prCLR+fup
Jx2jGko6lfNFXCpbNsKJl2PnUF2bi4NN4HQdWtll9GqCOhWTdtDKQCLI2haCkmxq75lJrGJVYJzk
UqV6jFap9mBcdikLfbayE2PeTeoHxWF8g/gfYgD6q8krqJLIxbd6ziHIo0a3EXK5PaKNyPqZn7l0
eR4crd66eiNVfhTYnqi+sVbkpJ6RYAbpTknpTk4QYJGzu6MkgwtYo3ksxPNa4Oao21ptOuqBc75l
rzr8/XAAJB0qrYK9q9a4psGGZzU+jNoq1q3Ed90Gb+DOeAUP8kvX3osfWLCquZj1gNvdCU7ZHI2U
xqhDUUcTIazwlozWuzUEewqusn1RDussFP0h5Hy7cKxm2NSQiQDAYNWsU2NZrXun+0WY6UtMTJhm
U72lib76o3wNsv6hGSkusKE9KLDJFwOxVgi07oSiKMHeTpif1Ozux5G0NAzRdlk09j7FwL6zO4x8
etxNnI+IjbTjQmb+N4mcAoj5T9f4JXtrijTHR66bDRLZnhaQF8hln/CTryVU2XiqHwGbu5PqnJOO
gFp0xjHDgBP5IHEbC0NiaDzcftiOrfxya1oSZ+vdYcw+qPj32EVUifIO6lN9sRgULgMrxj4brTUH
FOKKOHJTOye+ANVRmrOzVqp69eDGYifF7GiFIj2Kqh03orbJKXjzIdD4/k3BBfRyKnUsp30qHJjk
sfksxJgeI9u65jXeD5+3gngGXo1C1PysHyjhqx7Z9EOW5rPwmoEiaxEP8BQ325EAxqKw54d29dpL
63CJ6aNchq2iI62kkNBpfpANDpetkn8qIz4HTX5gCv6KRkHO1ujTRSwwyWGswbvfpM4KEHk62V/B
M3hm5vHPecJg0ZfRHz3SkVcW8bOtEoeUjlZt05jLOEOhUfn3PMbTxcL24Yv8LqECQEKnWjQcCaZE
wX2Ig68spNmmbSVJCigG05T9ETMElmomHJEm/rd59h5z0p9jo0pX5eR86n7TDPFAnATzW5aaXzU5
jIsunVfQL9bJGvHx5BQLG41kcttCdTDw2Q6TJDNpew3rr7plSPfcmiRTnMx5SAu+uk6A2VpJQ3tA
DItbBV2ytnLn++BY35yyKEmuQuol5bAhlh4uGg8/uarbHanH/swboZqDfGMrj7LmQS6ansx5We+q
nn5DqWwUetW/hGZ7bsqJbgqjYsDjvbnUFBE7cX9ndv1b2bcctks2jk823NGdrF/07hVICYaPyc3d
9VNxsovOBMXT9HfRkl9xJ08QyyQ9ZCrgxKPkrT/MMLIdxDjmq0vDN7cCNRD2jEFqiHH2xhjlvixE
wwuhmHZeEd3zkfbmHGLWKsVPiopcXRu6dKYxDPeWaKxjMTTt2mqCAFMMPAWE0H6IrcPMeGJRlamx
zdItO11OQNahCoYzwY75kWBcXHQao43R1J+BQx25GbqL0uhjlnS+KMwQ7aKCfoiyq/29p9mQyhI/
bYvppgv7JW5ChIRRffYYeCqOTdRj8E03wluGTrf1i8ZaBYMrcZWCUdUIbatq9J8hVuqLEpFzbCLW
Q3JsxvCMbzYr3oeoCcj5+ncjJpw/9JOzwYnZbiaTQaXBANSNhp8in62TPzXuTSUfNnOcPQ/RLgk0
1l07mI9BElM2WIUQdmi6AtgRHpiQfw9twRGd/2uy7PW4qYrUX3YcC+zetWmJa4erEkNHRDo3Sb1X
cmswhTUjt1znkpLlDjeAmPwNCDE6MUV1HdSmSPND0pJVc4YNU3Gsmrb601nDK9HXSyRZWdjl/45z
/dvPum7J4kIlcZQ8+rg41KqNlkIqSOhP0geb4Y2Zd8XOdDU+Vp5qNRbZ1nkGzgBnK/zLp0a/TIH4
HXTOH9xB93qc/lgJnA/Dk9Rr291Jydo8uQZ5COAbIXglY177o6K0eCLRoYqKDVl/b41k37jU0mta
2S4FwtfSF0AqO9f5gsVBpIzNqrYKnHBzOTNa5ghG3PqIgcvcMO2hlJvmMF/V9bb1UrADJIQXosQE
FmbFtjdr8LSoxJyE8SlEEbyNOVxBNLAXRFS3zpxhryDltZ4tjII9aD7usrTe1Hm5dlKg5UCtAFrE
tIGT3syTdue0fXDoggIPJeIw+V92VdS/bzty04to0PdBtg4sa2tZoH7tvA4pu+e4B5wwg1gQjylG
mJhcV2jKV25Fz+TSVxHBIvG0T9gZeStyaDtu6nBnxh2lNFnHQ91X6c0mML6MnVRs/vGLERUBFwva
g3oyWgK2HxbNFrq0yB7P9InPPdN4KzSCa0N/7qrM4iNHeeY5IVGCSLYnUOgL4lnFgRgtJYEac7Rn
6Y8h0uatsYfvws+2onGdj7pI0+VkIVtGZq8+jKftDpDVLvbanodfmwdn7qZzMAncs1F1Zg+L049g
FkAEdc19iiULq/3BpCbESAB4wPWytR/GP9I8vHsjwS9MTe/dVB6nSB/8UajvurB/Vnkh8bJw0ZG/
oNDAViizRxxMMcCDEcGjhUoAwGGdCPPdTRt5wmPWrl39xxQfGWkThTD7NGms/QEnCS7/ryKbtnOH
Kt51YU5dIBZ3RfVv31iXBC1pgX/8JXFriA/mM/fUuhHzFhROVCixxciZrtspAAIWnzI77A7UQHUH
J1/7Lg07HNyQwHLLX+cZi68n6Rhh13IkfneMG/rbwyokG9hbhDm6dMW51Vr0FiUtfmJd7QJkp2Ul
vykMod6TYERnUqlmo/GSdkjEkdwqi40NGF/PugXCaNpLXd5k0elzQvfr0YWcQEuv3hqlyLcdR6+l
10vingG79xASvitjCuxA9GA9VGzJHCLv+GKpKKorYk0tfEoSRRu2l+CsCjBWOgvLg59SHlrE59nE
wGwVZMb66rkm2uXak3LDv0do2R3ktUXlvjqYdsNs5JK0Ciu1+dbXM/DvWfMeDT29HGL82Nz7j5bx
x5c0kanTqbcPYuIQbeXxJiyCL2twjK2WKbbdrjG3ypa/nHamiNfhUtLVKa6mhesW38NDBlP7sCdG
hfhRzP3fn1amTQtlqr8DvlrXHUwGtvbs30b/zhluIyfjK2GYeW+F8y1DDBpDJFtZ5mccLLg+rAsk
d3cMzS2gtLOf997BFM/A3ywVBSEbV/TTITJ4z/ltbq9an1XUsES+d4tuVcOimDOrfNDvO5+1ZDyG
dMyAQl0Kuq+6qtF7TwUKekGdrdrKtk4/51j2l4ZQZOejvArX7uCaj/E7cXZI875xyhOMX35dHDyu
4wK/inl2EWrjfIaMQvndorNpdrVLbwkxFiwAWZ6na6zg1EfDtVNO2yxo5CO2R3w8tpkefEfw8uuY
TJITkxmHiKKExpMkycVxBs7XQ+PwAoTDj+bqH0VDhSSmJ1Q6hutbN9DfetfrX2Yl2DNoBoZRlkD9
9dxjbSXzdch0ffHZhTPUu5d1mR8ByXB6DBJj69NWgoeZuHNBHdGC5Ty+jeMY38yo/RYMlVyDq6S2
JsrXpj0O32U83RIOxryGlTyYxtPeO7QbIW9xqcl76PcOlCbheOuaFPkneXKiDU0oL/jAjX0hBDF2
lo+0u3QGA2nBc+D9TKvIW/daTa9xq1rC/4RhDdBAVy0zpt/ivSVexWEyJvJeD+0OkxIDrgMwDJBF
hMhBZAAxQxSdAZ2Xdm1shCqPs24CyD8Gh72Yxaqu3UcQYZkqPHLCcxXuRJYzqPE/iT8b1MkdWmYo
BX/VUgi0rjoyaEox1bxJRmgDzlQfweLoPU8yb1XYMI2TWIehCq8KL/NamfgZxijbdy6gDrhHtEBV
bxlNh5jtmdWQ9jJfBAz1EqdS7BVwF4UguTuWpMe64RoFvbWGyzNtGi9LL21o5xunNDp2pOU+mKsL
vHUAEvIHXmKbGdvorCZjM86MrX3d/4massDKMYRUxnhEC8egoAKBdBNklWSbs2NbTYoJcY7OoGeI
ZNytq0kohouc4MHVxci0EpMnoYbPamJlQ3mT8COqCQiSWnRsfVx0S5KpwGO95wguSbN7Yyj4R2mH
HgTrjpRCMBL9SIYfUygP3jR8GiWNNsIggSGD6to7Ym17Ey0gubmAOaY3sU+BEf1YQelf69r3t9Lm
uFxkX0HNLdrg+lj3rXUp0YAWvsthSD2vseVP2SpNSWiCs8KTVozsictuHS80485LpIAgz7nDveUN
9iHpciJt0ifbkHgfrHx4J1sWJV9N23DkZDhkxi83pdODUKO78pLsKCfvTdYQw8lgXQnpb2l9jbbx
BM4D/MqugUtxlE8lcQji8dohdTOJWiZzNGw6DL5h61CrWWUfc36tEL5X2mOwkKXGoX3CKYs42A8s
N3+iwNoUmtni8LewnIoBSwFoc+ybk06bIlsLWjef6dgCKwluCYF/9FF5A/swIB5UD/jwdegK77HQ
bswSdgL7SIresgirKfdOONb56wSw4G7PzHVkiHbCKGkxJ5N/ISMslmmtilUskJFJPua/MCEvATEU
3FtdfsLUQCu2O/nnlOwhvQVUyg8lXZ9pzDh/phCICgxjz0vxZ1gT3LYEZwYWrVVmeXCrzAmbvGJI
5zUuPvlubWqL0H42so11p3ZNtSLOYvNJiqavNggaLjrnw9xKfvnawbkTxnvMEW+oSvOeWApEBte5
OdJj32eVz/OpZ1IAzkdVWBR6l2o4TokmN5DDs4j7wdow4TvbpWNuZBP/9nh0EH6wn0roRKOgGsnP
xu9UTx8tv56WFfooeRtzuqUV0SWOA6Ee+7OmM9nSLMJpz63nt0+VLJmbjRv2P+SQdRvDo/mnb5XH
thOzURRXw7JpIXbC3tlCT+vurs71gplHuOu4iAEvXjKPs3MzCuOziezuYNfYH7xyPLQ/49GSx4jN
3ToucK9QIebvqqA8lVOomAPSeZcUg3n4+0G3X7mppv6zkQHjKg64Cwbj/YGAM8lzc943/EbIV8CV
OXOsp6CTN5aQv9tdnJ9YanE0Ula3cnpmPooMARqmobdMUoxrCFhn7ffSXTIXxbKC3YZcnDvWDuDR
8s8g61enKNxvack73VV3kKuciatQoAnSEz1aOUiHNDIXyFXZiYMVezBvthaS78AmRMksZfxed/Xa
bqsS/mtPJts38AlF68QTK3ee0UY0Oeg4yoqT647e5ucWNecPwIRj0zrTEXLhpkewfQ26DB5d6TRH
xV35MD8T15h2VSXeprCf3snGbFmV9Is1d59CyfwUNGRle+lt4CgEq3S2XHpFIgBvc/2ZApSfCcPd
zOcHQxuFB37IVpMFz8Vgy7VWICYuWYsWVuTVlsY4b13M27JuCgRp8akQkFYl9NLlkOa8YJ/HgZJq
NqxZcpnljHad51U0hvgQV4W454LYlB3Nb7AHusVYeubJqyiIziQxNzZgEflZw1yxS/BPFbMEsilC
stEZSESH5sMdGKMOPOkrPUp9ZDA6Hv/+qGd+uikC44cja+/Q97ukmlssHUPPQIoXa0j99bKl5mfu
2Sk/aWrWZPxwbbK8MVwlVLZVV8h8w9knefcnkGFDQATZB+7ABsV1X4KuOGWFoi/Yn38TvrM2WoZb
YOjRSTRMjQG8vPWqiTeQl0kH+mvfQyUNLdf+6Xj+EizOi803jZEwuMY8U9u0+whGsuwJJco0rnGe
TE0U1h7vAEe3FANBlmwaodOrwQKQFJNx6cRERvs46Mr+NrnJPjcZBExpbW8ZLHuvZRRNGHmCo8eR
Y1NGuBdSgEBAS6ghdlSJ3UKlJG0R3tDhefFnJ7MaNlHedbAesUNok8Bt5c+LJh/Va/Q06fdNsBOS
u0R0Il9hxzpJqx+PEOPZPqTkIEEfQlWzqJ/o+id2EiJPa1QbAHx7D7SnC3WRM0457U08/FPlFTuV
1eIcROb7wDZ6U8v0YYAGWlDiyj2JU2opqiK7ONZHYVrWg7RSVkDerZP4ixJMftAU7W7U8nde1Dbb
NhJJBqkSqY0dVLz3yevyw5DwV+uiavaqgH3WyXYPez2d9d0dhOI6JqiHSYkf/Agjj3XMqWloqSnU
Yahp7BVP3UJ71U8Pjw/3NHsxvkwqskVXcffZYi8H5zz8DDhYM4w6YFmiuL1GmOngby/6aaL7ESEM
i1jJ3AYA1mLOgnqLD5cXQFpDm4iJfj05FYfSj6j19kLQh0HBkQH+sHlws37c5i2Jwaa8IMwueB9e
04QKoxGK3c4a01UylfcS4vFSOLJa+2ksQXKQ6sIyWyH/Dg7u8LK/JE12i4A2baRIuK4Bl86q861b
z0+HY0hvrqo3zKa/WK4ORckQPA4ADXk9v38a0u1YUFhXsza5bPjjFl6a7cjfUs/ZVbx5vOZJmLHI
ljHyScd8nWwvdsi02k3pllI34L8+atHotRp8JmLHv3N0HkuSIlsQ/SLMUIHYZiapVWmxwUp0oXUA
AV8/h9k8sxFvujsrCeL6dT+eKLk3in1Id/3ZbhvS2HRDjNHRs3iQuxrkYdueOlru1Yw/cdaVduaE
Zhqhy+xjsg39mY9oV84caVEczZC2irNdYvtyjOILNo53Qv7G+q8ZJ1PnjG71MWKpNv6pLhwOMpnb
a0oCeR5addFjoqjZYCMKhL2Bd4AbPtCHnp4SkJyaAoKVjyrA8eZvgR+kA1UJPZ7ptZYRI0ihSJZ9
PG+MKH6ESy22zeyALbLTc8Pez6w4cFrDrnlhQJeyjIxMhhcHzRI5DYtw2AJvoRBxoLUofulZppI1
13bUibsrJ1b5ps7dRy+smPu88ZUsI9fUxuoe64oTWFgsokB+X/DifySzbpMf8WAQltlbL/lkO9pR
qjy66yYMUctbqInc+DHPFf74WEjchmnlRuB69Q3zj3tQM8C4vColP7ZFh5bdzTMoyc0HMj44EIc3
ZaivpCLXEuI7Djx+QBrP06pN+QXxzrUqb9gtqV3RgOZLBS8yms73UarfQ1dXRystCO8PIK7k2D31
afrq6AVPG2iKXU381hdRBaOCHczgD69ROLwLLrIbhl86Np0Mo3OWEdjp/e0wXQ1cqNwKabsctPnG
3g6Jzv0bO9mTAoHEXjoKjnPjFFdvADSVZm/aOLoPyxKt5vWwCWuodbZV4crtVkUyeyfMXG+p9RI1
EamqDHqVVBi3UmeXF3Z0zQp30eQi5JwmGGvqV0wxMrfaLQ5HH38iGMwtw3oSjI3dHibJ5TrSpi13
LMLiWgSBABULIRWf1f//w4Mq6A7z/llKFlvo8e2xdQ/A5ro2u8rOWFVuKq5ciQx8Pvar2wFpKXNx
Nfss2oVRc8MwZh1xk5A0B8NBZ6Z1rFL5QiVleq0lwby0vtaxtydzagZOGV+oN7zZzIR1KTjUug+/
dIK6g+Y0m/h8wKwGTlbLnZ/61Zo7LCcHLyFaE0etOiaa+EuawjtQ8Otf6VH+7b32LhpzQFBjixul
GcddijWsM/UEVy/4UhLZTOcPAvrWelratVybK0LeZDfVpVsnZMec0VoEl2iJoZhoyXE6c4ONikta
DG+QCZdO0BgxLU5O+AuBfHLt6KoHx9cOmdt2HEzm5+zbECin8dJIqLCs0ThLvGS4uCy3Eigiw+yz
E224tGmcDNship5E1FMUkgJdsYtx1yqVIbKZ9GR7xkqU70Zu2jfPqh6rtLqGbI6jtP9VlkHBiMRy
nlNt2RLnzvTwe4Y/QxbY+px4ya64MvwTXbsnMkbbmQi3tp8VQeo35TJx7NwyueuU5V30vGT/DCqV
c1zjCOu5+k4dTK62hJ+Rd3u3I6EoNX+vZcBEMirT8SbCn0ksXdCIPq6MwrRO8ZPWqTey0LBqNW1z
AA0V73kaEnpYuHakhTfduwlcNIUpvFmLLmCjBEdggnalpw0EpiXh1buSusOielIioh8hZc1e6w/o
wsmuk04NCm/xy8y2FTTxvrSQ/2eKQzfEINJ9DVF2qpnH2MSBYtHAcnZuDq+grEykeqLnroiOg2VB
WZXIBRHnSuvk6bkEPbnOMy/kPBxroEwOGiZuaj8iUhHqLN6olDuygXucPf3B7CkpjWiR2kQy5jjH
UBDQ+7NK0Clf8KzcRIrPn/J6nbB/8WFyoVwPBvSUFp4JcCd8AAHXiJpgOGqmiB1SF9pUoBJ0MJgG
PeAFcgLq5h/MlL62OARJi1P8yHjeBaOY1bq3kltss5jx6IEI2jjMd2aNDUZf1otE798MA/qx7bIM
kMvvThYHz+cf5Xa881QRbqRpEcrToi9/7glTGDo72HAAvdFXvwWb+DXl4FzGvHGjNwwgSQY2Csqy
fvbwc5EH7A0+fojIY8Mc2AKpvxZQVdOx49z20gMtsXTIK+PWkb9e+U7D7hU0AsvBATxSRWAD1QXG
7WeHMYu9meQcjeN3N8zujmc8DRouUjP8JGScoY4OxmZsYuu5XmotOqgW8zLjF0mibbEI/Wh6TJJ0
ZP9rtvXKtM58dPUd1AMtyHZqXLKE+Rm3ie6r9gjn3npy51LfW3wPOWn7DZF6iV27Q0Cf5nfHGrkt
LeC8jmOw5P7UobussbRuuOK6G97SO9eb38rWBu+Zz9N6ru+mOg0Y5tEppQIZa344TQ4JXWuLQCvH
eiNEhdY75l/SkTS7+uWPxi1ZD+N+NyQGPROmiSTCtRgmxLghwnJPYrxvfta9q4lLTiSj9sXx+ehl
S0+rGxp48N2U3D1Fu1RYVk+pz/4FmNjGbCCeyNmN7m7SBrMhil3X2YHBo70u3KIOFDKjMrya4iyY
emFJyr4sPzOWeasp9ZbmBqpaIrN8ad2xu8w+iwLCBEdM8xgi5WHW6jAw9fTR8b7rzjQ2dsJGNP+k
aQ1jtTNyceTvYkKJPaZ2XjvSVYd0dF/5SnhI/nG4axq8Bz12qv8zviu/6hIOVvNvNunuGkJEFZP7
7bZqHAPCBDZEI6q3Oibw7aS89zJvWTfnO2cKEWGR1tPc6XbuWLOsz67M0XeI8MJ5InMAoq6Pk20B
GnejibLYpPb77Ch+RBjMgQs8K5lE5IHF2eQkIaDBhn8uD2aTYvBWtKU0JDtWGgvqNW+HBA7XfCd7
ildQ5+LT4lbv4Bc2mMV3/VC8GpH7wnU02vu4fOi7sP+iEo08N4clDbOZrSnapTPgQD01v2YW4dvZ
n9nq1NmOtOhlMktxsWYoV8TfyE8m1BmoGhzSUDdr5WXW3vWgVfmZAKOhd1uuRjQp53N6jeP2ZOnW
gxBdeeu18T7P1ScwVzTmHDmmUMdRAhia88rEm+7ifURA3cmT0YmnmOTSkbCPuYMqEWOhY8Xjx3SW
2TMrvEqkWWBAWpymNDrHJcloh/AOOlF1RP97MLgmG36H3bhnVZ5zoPOOxss5p7iHuXsdO8RJcrHj
obd6b08umCJr4B5rISyIWHMInI/3/ik3x3fb1qB7Ckqm5lkcRSW+Z9kUBF29F2Bq4zMsjVUUzRF3
8h4Mu6uT57LfQkVR8myL6+zO3DEN/9aLfxB5EEVEkIgIjdKdVpEarJu3GnXnKU1cG12vHXdNazwb
yKjbQTJalaw8vdZ6UJqn1niIKuDHWrEerRKCqFE+2FIZ57qkNWRh93bthGHHSaq7iLel7iLsx9bG
xt+yrlMCHUZ15NrHBWeeNwVcn23S00mzdIZdW1kEronW1OTCOjfvwsAokOSueyJ+9TOCW986fdKB
/Crjra1p363Bf6St0AgyE/iodIqEh4a9FktYzaztnS5G7F7Tq+GR622RSAAstnuSZf1DTXyIcSje
ioi+bBny8tAGwfvbCSs+IUJCreeAPpt4B1PnA1Y9ebboYF3ldvQC7BElzYt+C3no0h9TZwPipeVX
2eerqR+Z7iZuPXbovcOs+zAMGsTIUOlB3L8qjdg0YziTMuB3f8EbyKLy17XLNgPaz6GQHWFnHr8C
28dZtsTIvSbaxA3HZd+4Cm82mxEnvvsmmgc0zG/T5l8Mi4FLcKxdw378BqRKyNpxA11GP04i3J2B
4XU1S4gJlQMwfb66yvV2TFGXIuJ+iM8arhR6hR+KY75YJOisdnRIuWZTBVrq39ktAf/tu2FtWvKU
ToIrWNscwfdI4Obml5+qwLVI73A3KjTreaQhCDeEL1dFMXNRUs+WTmJelqHP19s79XZJEB8QrZ4v
GF7doMxFyc3XpFr0at1/xuyPz7vtQNHJLrjLplYnFr2wUbBEabXVgBvDgt2cRVOEwRDLcZu394HN
52IGvOOepI2BtKHZyz9d5bB+Vl5ReeuuYCDBdjD+hcOrSbVnMM6nquk/tRirbm8nx1GRExIETFkQ
uX9GGu6Hunpz0CwEz+WKUDeXm1QvafIhksK+3PmXVczxMy8vg918Oh1ZeNUBeaPjmBG81iLWvGwR
dyVNHlx0zjXf+S3Rt1d3mrak4o9lg4zHh4u7xdq3gyLzMOK16Sr/GFlGoGbqSHJVBzPGhSBN+FQj
/szOcm0uv0km3GuRvgCq+O3imhJ3Ex/fmAQKwyZ17jb1GuzbzH3bVYfJZp1QP2Tu8Gv2Th8U7KLM
6BNrLGVWEw6uhj4MAIUNDlzsN0UrXmNOActP2ecY3RvIJ84zli6ORwsDxgfWNsQUydqk69K0QmyZ
qLoTxcr47qQZzMp9El1FrJ7Ny6ao8AyNM8Nibxy14ltareRpoyrZ0hHKZYHVBjc8xgNErmWDAoeO
4P1jxuZ204Xy7noaMO9wP8eze5qt4Un+9QXMRQZ15IsJTy5AecZq85SnXB9Flxg7gvMnxWJtrSdc
usqRn1NYPrg6AG2yIdE+m1m8QSaiJtzjORCPrCRV8OHMA9b2pjrJCLZPPfwgsKM5TKKij3oXxW24
JXNwHb0adKFMIGKgqojMpGCarQt2t2PsDwMeX6DoxpQDUGZ+YRv1ZzndQfZzskKyPiNoLyWprE7Y
HV586Pt9Iy5Ujr5CEqaGEBFDjW+FmL1tTtega8dUXgz4GeiE3zSKbbhlXz02OQC/d7LT4GLyQrbS
WAVNN6DAZfEfgx+KCB6alWdJin/a9Gspa+ilYb+wT6lX4cHSNPFMbvKesZkA6tzAD56Ta2zJ+mNK
Tysu/vxAFVUiJQJnJRP35jVYy2KWxpZoAVz54tdyW+5mCrAf6p3N30rYQmPm3hjk4NelkTxVlXsj
Ba54IfAdZcT8ri0Uqd7XYJ2ZTwRGoeaRHu45qu3aszdxPBO2S22DL2o87VsHC7DVj+nJrgaosUN8
wQNY7jExbwtHyXPiEnyKnspw9vYOi9ltrNUoM3yBJ5gV6AwJhsGhWheT+mX8G/d+igableNhdiaP
KwuDR15UnGHW+GpppgW105j2jcYjD1ZwnfSRdauK5KPsgRmZepwf+J7AwIzLFlYiDIu0uFgypN7E
7T34sJK5bqK02va9m26pJyn47eK6/SQHe3ArLgCD1wcsxcKLqdcLPpZj2CwQ+1IHA4mixh2rHixK
nEMNwc5kx/b0BZX1w7I0/1gx0+sFZrgI04TZuclKml1zlnzfGgRnQomxvXEt87ULKdEdNBsfZ9n/
DcJJjq30oJkRVdlzF/KSU6VrYgfn5DdpQhP7gn+IC4m5R5f0mNl8VdtnSIybwaY0WLQ467PMNzei
ENxtXO+A3kt/AHy2Yzg9KFZy5zKJPryFUjqPdXInUsl8VR1SIjr30ddSbDMSjB09B0EWbf0+8w74
MD8R46DG2KgPmXWyclNfNV3GR6Thhmoi/UCMjD+3BroMaeKp1XkDlOT7cGM/IvLgbMvkvI0c7YV7
KF3riKOaghNnAqx1BB5pzwtPqUoucUgPuFk5z6aDi8FBouXp6E6OHhHOK6zF/rOecZ9c8nn+tYqN
cI0leVQ6lzx/M1v1RcmK9RlHnots4bIKLg1j4/RatdZ6zAKEAonOdpfRQNZyALPoTP9LrqbbNjTL
jBk58hAVImjZGa9Umr1MntbjqnGvPiuyKxz942Rhf9dq+6nq9NfYl+ZOG4vmqPccve6S02IyIqCq
Prz8s+GTeG9CwfDjtiS4gck2TW2/6Pkti5xim+RM/Vwuk5VBSuxGI0MyNlBNVOjvxsKJwYAnzYp2
EDp9KaAPSteg1JgqMwsYLQoEMHFhnMsZh4OWNxpKuz4Gmmq0jdcjFdpJVO0Syofx4vhHWHJ9AFUe
Yo+Qj9gZyO7Qdab63gtSgcrgiH6VSKxJVkS4b0ARaJyx3WZq2kcDM4EBjXY0u2+rtq/Uz6AP1Ewc
8dxGvKacdTk6+Tb10lccHMuHN8m90M1o12g0A2QxJZe4UB8LgmEnmRp7e8ajacX+g1yifFxu3BWz
n34obOPbrodqi5yf0k7gmC92YlwqVn6ArjnBeAWJpMBTmu5knYkL1TzPY4/4lmTjvStAA4I8Xc+Z
S3GEKH5CdgUrGEZ1wEdoE37AUGyqSNAWhTnPjCPIFs0vryHiqLnLWjZOmnUCJ2Q9wqBiCYJ93asp
YAF4pZQ97S2PD9QkHtFCMd0S4nYD1+Dv+yEYOfz5jyqfx1Mr3ifPQWjKeOxDneplMzO9XRii1y37
NAILb7QZ/rM9J+K6UeMyI2XeuyksdDywKJZcNeZrVAuTeZjNjll2e2Oe/E0N7HYr5+bPitpPa6zI
CBnzV6KnYPiXb4/vIqWbQ/SByKIdHY06isrGs+qRbIfzirzcepxdmltfwxb9T1Rl0Neufek/C9/u
jujNZKAXRr/BDnJHpCxedzbzcNKGUJ8JTwUOK3GIngzh/B92CBwPeVlBRVX20a38N5/oZ0K1RDHG
zWkqKG1ovJFN0XTzWayg/mvZxZeRj5LGIFx4HwNdK2fb25V6Nm0XIafVLCbTR1xi4QZOFrwfFt7A
/Z3smpCCgHO8mjy4xKB1SSQQ997UabyPqdbblJHjbwvlrmWlU8/W6MNRuYIUrm/0K/AGgTRnsenT
roPehC/AEiBw60ago1RX3yBQC0YDr5gACCSmIzdrvhN9weVCaTQ8MJz7bRhkuO43FmICdhL24Moq
V8PI3kePHPs+R+Y+bD4zldsPkIQfcyzQGzzoA6kdOobEUx7Gn7pE9O2c+mBHVMlEtXH0dBuc2vzr
28Z6Vr63Et84A4BJRda88+jsizBNHsJyeppoQ+F8pyyhYPvRWKe8wJumUNDGdMAcjgiwny0MOhVt
MMEsaq41KIdLB5SpMvZts3vv6wZWJF3CxzL/+9/5aSuzvKCo//INAGwIG5j/XDwxaOJJ9Pv+y3Wq
E3AcdA/cy+sWFBYO7YoAHd86mxmXmD7TchpeZsACpY9PkXuHulgZmKi6frEr6QRmwoTk6OpX80dW
UJpBJ1iuv6iWZ2kweIKqLN1EEVvh7IgWp3Alw2Dx6vZQmLMbOLn2ngvbPnLTJUDd8CbSLQHm3aRt
YzIBChu59ht6pUbmx+rxXLt4yvw5wfYxQKTCyGRnBoKnU7JohSg26Ps2h/dn2f0v3BvKVxP3dcbi
IoaYniLNesSYi6bKxm6T40RuoKy8mIbYd5FsVhVLoaAbUO0hz+MD1sniUPmUEJ3CDYrYxOj3TL5P
56RLncCg8uTNceOb/7/1N2adLhi1CBulWyvLXrssBX5GeNyo0njtsU+ncpzICXzxCB6zAb4l8k5h
5f1wm8ZQO9cMeAvAVm9JK7Refk+1JD15yXeJxAdZ1oQhHJXmBQc/G9r0EJrNT4pv5ob40SN4MrS7
WAZ6I1PwOxeePdcOQqM9/pUB+S1p2rXB4hZTcAJOJWzf2mreimQU68kwQnwmeOTMJrIZwbtqq2Pb
cPsIiqQNWNwuiaPMCvEHkuYqjnC5KU//YovlbprFT1T0+rSHZXZpKwIeNSVgOQ7A2MsHMKXcnL2C
VHL5gv5gn6Na6RCtqWzNivpGFD3esjh9IbBu7RytiQIxN88cL/RHM4ACQf/wqJjDDtJUe8O+GfoU
XrH2zBWlNLXJjcsnu2rPNHGZvgK5wVdpbamFmJIcermhIpu1+4g91yox57fg+z0wtXmpzZuQRTsS
8LijZYnOm846GcQKV0Samu1Y2adeK2kSxAPeAQrpgYtz6ctXyKpApSeWH6EVvtIOV+9Ht4Tyi7U7
0SGrYyHMtn1Wn8eKOYAgfkoMekfuHdmDTT0CElSALK8CR9MIC4VcuHyiljhfjlFL4iBKin+KijHI
e/5+spPyMov8M7Ex0/txPR5NFkiTXqtzboQ/vZwxPt7rcHIvuutixjS9vR1G7kYKIl/JrN0HI54P
qqo/WBlNyLt/KsaNXIgcCwi5ccV0sqYeczclSXswsIJB0Tjp/YPRQMEBXmevRZS0FDyG5aaKCUkn
Q4fRGcfgnBXb2UEDriKU7aY5UFWH6G4kEkprbwdc4wVfKAUaqBfpiSEBSbxmQn91lhpMnK6FbsYI
aKy12TEBRaf8YtVkkXdsQc3fmtHc8dWGe6/x8825Ct37djzQASBOE7gQ4JWvmWc4Jy4UmzgvnX1B
twFgpW4Kkh4TZhpH6kyZwYaNXcUrfniAGqEdy87SjnBtWDBXC6Gux/zXzmnDdw9tJ2ynNdUJ6WGm
znxtasKHrQgTJ0YSPaGE3idSLHs1xZQcmHO372oPySL21b6bUNCW8SwYWB2tZa8X2PIsDNVV/8cV
fD4RR9VPpEy+MyPNtu2MlWiVE+KjscBrNnrbanRq1GywfVATEHE+HVm7J4ydP0k4CQYzUa8nOXs7
y6mMDZNriZdnBqyVkjE07FDcusQ9fhFmzw4DoWqZM3VbRt3sBoOchY4aHNRF7+ARttWNECb5WRC9
P407slFh3+blz6oorMfEbvepmURvUxmZ56wiM/X/X4at4e18v67YOPBPBaMmN6osP0iOHWzWWnWJ
60EA6raHU2I5xxhn3LGPvYumxTgeKuaCogqjIz0tm4FQ8WUutS8ttv7gXyRbauQsI5y3dVhRF8Mv
mk/dV6JRpIMwyMt3cKgXmYzoKhFQjmbL2GLOvdwa9a6RUn9x2XSui9k6hh0HKUY5cv1ryLE0eEe0
EEgqdFCVp2Fdc4Ei+GZQNOYmPhxhDGh9Uk04CJ3NMET6QzkQrtcBj1vK0E4K6HRWsQKR8BzXvctZ
rXrGtUy7EPJymZBO85DLV89lmc+qzWEFUo0Yjwo/LC6NP5jLuESV7NSax44Ze1Klz/AJ3bhe8maA
1a+m3mIU+JRN2930SgtxFjovNNwm3gdtcTTEPkfoEjPaiAvnmxOK9rJoZTsPUVucB9e7dG2yt41k
W1cfqir2+jBj1ykoTrR3EZbcxnumig3LQ0Lezp/WDUmqjvugy08zycDJ3Nmc7QpFP0kB3QpzxNj5
wGHTlxoTwKy8jRPjCTGPkrNXN/xngxVf10MNUM1BgbfNLKI8qiX9zY5AvRkdhGlIkZ5HT5I8iQHL
FOW9s4tTOzka+dWg2kqycKV/DEQ4GwslrVM3kCjAKoAAdS7JsFUzPQ/8iczUWXvNm48C1gDgwGh+
bDBxK7VBXbJS/E71dUy+PWkHjantG+pTQtafGkgrY/rQADfXkcdaqdsrMRHnq7box/tRnxEK249Y
8CROcR1UxXPhmCyI2Uv0jFCY53Q4Kj28i7LtzrXvnxg9iGV8aY3zyM+exgg3GOw3Xc1HHfx7Pvbk
p6Y7C3sgdvLF0HA92xF/5pv2GqXmUx+9CFHu4GIFVIKG2ncNdW9P9KBM3szpPQLvQ1Eg+ihjhMa8
0LDrZ6ai+lc1rAnpFgnlX0FUE5czGIT11ALABFmZZTXu4Aqz5rfrPeUNsAaCOeGmG+B3+dqLS8lC
lF0AHeQpUfz002O3YVN2E0m8DbO3ZryP8FThPfabnn6gejsjh+Qe40V/5Ge8lkPNyK1OadvSvJWt
2UC8AQ5cDdi3Nb3dSQsnQXlnm0Ni+4q9dpuRjecGpPQPcm5re7GDcdPz/aea+ERdnCgG5nfyyz4J
6Z2GarajJS3ljXUm9NULTN92hQrCQlYGSXUr7OKi5s9+3OJCXGsCk7uC8MnHODtbragPqSuOCi3M
pU5QEExFAAO2rHYzQIYZC/rc5Ou0+wmRWnxew0P5lFMKJbEFFrj97HDnZu0nDo6AVNk2VuEL1dC7
AZSXHKnxYeC0nS3Qstn4slk91+ih2fwvqZyTaeS0BV/Y6GsTHdOs/UxKPrI25rnn9zKNTz0bIC8q
uL8tkt068yjhDM3AKsNzDAsttaB+oCFnjr2t42OdnEiZ7R2L+5d6x3W+j7j9A8/grkMDIZaNwfmO
mqfM+JI0QMniUUfkzfxnU/7rRPJr8Z0t0x9BkEmvj8DeBCOaI79q/aSNVKlw1PR8VM4Tw+8GFMY6
vygcJRWAGYhdK4PgCBtGdguHli+cHl7LBizCOeG7lDkUBxjpbiTYFqWBRsbU9B/6rv/ISyYjRALW
2ftpnA5W8irzHxzfKxK+OgvhpL7R1lFLuqKIF8QmW/3kmi1AhIEHXXx25XOBZ0UT1AF3t7x9BR+2
x/Vx1cVRx6IalnevqndGPrFquTTakQdknWVnIhDrwaT74Nmu2a3DhR6Sah3mBs1HlP7dyggOOMKo
ynDsvy9r8Cg7a2wocW/q4tKFOzbJWF6PmcqOLk74wud91yGD8XuLCUs3RCyTAYvpFzbUJJGXEQtC
MW4HVtoD5TuGdsb9tyvLbmX2mGfR+po3amXW+a7A5lCSqzT4eew9bJ8px6JG0Lg3ia13+7SlznP6
WdaBcvhoZP8qSSD5gKwNdFG335B73Gt4hDFvbgh0bllubmQ870X6Rha5seXKQjNXfbMbzYFyciap
EqxH+y9hG+Ejykb+tfdw5lBA740ZfbInjXh1DVNPZXQh2ZexdVcWk3PHzgLlAcmYMCi9LnTBWBif
syvwkqPb39qQhy6PL25z0LKzJE1rTje4PGQVqALnBjmk1EPtYtEeZY6YSG1XJelp8JNtT0kqOIYe
ha4HokmqkgN+2w02sgXYiywo/3EDWjtsA3S6hXi9s+Lh591tc909cceBvLU4bKBuhRAlAI5gWWxG
+VjG1UMC9o839XpMcBJY2K+yW684ScLuyDV37ZOIiaylZZehhMXqlMeHBzWlD6SZdzrDDRYEjPot
xLNbjbEVM8lG4FeKfJQ6gtCh8zEpCnLgUUds6yElrar4oWiZZ4cwsLGZplizTe5XS1mTDoeuTf4Z
6nlBT6T4slmusQGBvU4qqOX25wZ80xRLphpLaW786CG/TvnWGEvdXb6yO1IjksBvww6U3HoaKsaJ
B6A+K8eCaMq5VcYPMAwYSjZzFG4pt15jAtno5eKBQb+Y0Oyr1VKh2dkG3BQNLNbvkk0gGH6prO7g
4XaWmXHwsI+MxptOSmamOTh60tx0rbVLy4lz8b2nIqGwjuf8cQmHO9O9LXk3WNoLJAm2UrxE4Mcb
JCAJhi6+rGNciCC140u7bLUWm1U/7qlygQ8Hg73fVwkukKLYAyGhKAfhDWBXltkFJWFPUd4fmZHX
qXkpiB0wEvMjvll3UV30ZXWfgmnYsslgBBcPA8e44qGeuiNL256mclyyG82scKkM3FsZ0Ez8Zmmy
bKHfdO0ds5ZLFLovd810yEv2Y4Bj2f+jgD1H8to3P2H3Y41vSYt+9+Iq/Qmz2jaO2L0wtss43PQV
Yfh4+rYnn7/et/6fGDCT85hWQ0uUanxune9xKVmq0D70x5w/o82TGnfo6Sdzrp4McS/H49ihOIvi
1Fk3PHMLjSoowntbpw9emayq8JR4SQDxa7MUL2ahu+NqfyyTfS3098T5TRx7Ldeh9+B1V2dpFXB9
3GsK1ue4pmXhmBo8NaxYMqp0y5jLft/sLYlATcefBSGOagZ5wlW5j7wcUz2SGYxN78cuL0bZH1zo
K06ebw3I+YDfuAekK1AGrU0XEhHUJIUIK4OIxy1zw7vJcR8X7hVi2EdsQufIfOIr332ODr1QTSdM
N5cCwZkouubRO5NND51tHjUEHKGOrTqEKMO1hbcqvHZ2hlH7T5utNbulU96+m90/G7RPhL45xBrm
jffcLLfKGh/uBXkqoLCumSGEL3lfEsLVVVCvMhMSnXiNd48urcTG4B4sEQWuhyCCBYBT3Rvj3SR2
upkx/rw3Lfcm7AcIbPLW2egaCsOceosyzin8YMt2EnrIhWEzMDwO4aIrgiYljNhuK9kavMeqQ5Xa
Ad+nH78Fx0A/MPPPVp/+GMVPZV89mE3CDOLLbTkuoRKfJ8Q+ZTycIvzz9JcE5alJrWM7v4/Oc27/
jiEmRQ3YDtw7cG8VDFV3fihL72H0y5XyNJpdtV87ak7FzG5Ve8Gj/jwihbBY+dU0jF2iQPvBBDwi
qAFOeHEINvrEgW22EUSwmHN4R06XQnMlQqe9dRLj3MTaBSJU7qlT7Nqf1CWDCGFnrTjXHf1cVSZJ
w3EFFYb7MFd87l2E/rK4vXlpdFJT9o6bitspxE6bO7/tPtuPE5bFaeK+A9oP+4iWvvJUbEyvOVf4
oSynfZjjCPEzx9aNkhAaG99l/m66p3DOkIWqJ1C42EIt3AWY9UxtrY3x2bPnY+O0OxKZQpxbER8q
NR2I/UiLCMSs8eyfGVR2E7WFGsTC9NbG+TbfN9BVp1qc4ZgGVNzC7/Ki7yTVby5KASuqA/DRXWu/
S/9KCcAKktnKZdqvuGL4tcY7kBXO4IltLqtdz78psr0vMfH5zV6yoGw6fxNHy3a6A3Cn/cyLUSpF
M+5ZzJ0M6vFyi3rYaT8LailNVOHlYqF17NurV8er1mmFBmRsQ3wYfFmsYp8PFiTOb40UdG2btDmV
T6BOA30pebJJWPJ116EaOQPoMvOo7INe+fg9+b2kWbJ3p70nYCJpfeCDuLLcZ6oJn0OgQMu8qUN/
pX9Jd5DLoZzYmNZQkxcQaH+wzfiGkM8lcNyM5W1wra2w5xUlzi8yf0+X36q8gzNjrRxD72uAvdXR
WvQvlk68oqWlonduc/+4OEKM4ctxrZNYdovR52QxfdJLUbsPYiarPZFVw+f8XhYpZzk1DCh4iYMJ
hHGp+4+j81hyFNui6BcRgTdTIRDySin9hEhTifdc3Nf3ogfvRQ+6ujIluPeYvdc+11htw9Q8aAkF
6bJf+ksO5jEzbwM5vx2rfUd6q2FlYK/xOX6W6uhI1U6127eORZSOk68D1oTVoKyLPSN3L5SNQIUe
nHIOz9J5kYbHOJX3hOQVlTLKJldOB5cbN11QWaMvIjxTTLETAuGxkViF2Kgq6nmS/DrgG78tFGAI
OdsRrHfXJMSigo4ad0vS+gr2Hzshg1U7Rcz3umUvRtaK+q3r7m37tOJfIAxL+s3SLgsNEqqFHAr7
RJkcm146QY6LcAKx6G9k6WpWMNZtryQewQbIlK3AVpVFFCpsOV1eHR39jUCSlYM1llHpynoFkggB
XWrZRLNa3kQ1QRlXUknXYe/OKymOXR7ho4mq7ItZ2cS8A4SKAueNfFWNyCN9rRRjF2mI8eOX0KAo
VyCMPNGpu+0uNd8GZWdH5dnqgbLi2rdPGaWKUz9hYR3FF/dounoLcDzi7SRUD6oyqzJBWgn9pvjX
1gaFEmvB2MTg+StLE8YuEKD06gqDaEEqXOaX7U+B3nkQ8YZMVq+rn5Df7m1t3aGiahtBImyAFm8I
YXIRZo3pgY7RcxjIiuqa9DWwNhTw89aYCkR5pOq27U2RA9aVUOkP2FqODTdZlxQ+JQ5QOpctzDsF
P3plRUNr5kMo3ZvhKVl9r/J4QWIANMI+UHklRgidAkt2XWw7/cNkOCxLFwXHwhRVlITOjc0uK2Gl
Qpp11CT5OFgqRR516nKPlIMGcUpmk5MwWGFM6PfxjcUbybyd14E1VmNpa/GboV5j0Vz6bRiM0IAj
wJVzf6dNUBsTsNeeINdNIhN0X2fPanQDEpG1bFsuFZiI0PzEu4FMENJFXr+JCQXIXVTR0WQDxarH
LZtjZ2M9xFWfExaa4IV4C7WeZt1ydaPzi7WQ0QH5Rn6L/LXoiy8QsZ+TfjTp6PIyDFScP1ajB2ME
2ZvRZ11ZXwut3lCWgcMe1qqgiDFnqQ4VzqmaWRrsnd68OVDVeN7WdPB84EWZS+5usnX+alIepQJQ
6B4NTFkofudQJnHm2uY96h5ZgRO7Zrhs+ewg0+IfoS2R8pPFn5WzH9vqCkxlGzLwbxcGVCNTHnEd
FA59r7a/IkXer7H0BVDPvMNrsa2ibSYJVyE/h/hdl+EUyKV91p76PrCSk0I5OYAVrKoJxSswOPaZ
UFZiM4hZErCa8g2ChpZOATE/7Bphg3F1vvJkfl7U3hd47uosFOesHE66RA1mEvdaAfF0R30AoiTk
h9b+GsOQ+pABDqEKN0obp8ZzZGXwhxryhjMa3QXUAlHikDeydcxiHBKgEgQmOC+ZoQvws6yLoekx
nAmzaG/UYzD0fMEkuus0MjFYxQ6/hNBSkodWS1ZhxdkJnhXT/cvgdOgUYy3bTZFO2EqT7Bss0QkC
DG9Oi3KTZLYedLH6mNpuvKK7LD30XBEzSNhWqR5xoqLhRMgzouPYOGUlEwBe/MJVGDjLi6+kqZgM
aYxYNDZoKdvbELnCNWrSi62ll2iYiCAWTOiKgRAeADNA47Y1DNBAIFjdL6yb9EKzt44zv+X8gmfG
dq/dqico2m2RSckhYxHDEn/tBXFUk6b9I8h61xJc13o0k7Q1y6+kiKLZsxtxlFKGxrBd97rZkZVE
20cUjP2SMqXcCT0FBVR1W9OkZ3B6zcNWfp0ScwrAyeBZH4YySHhyjM7B3OC8sW+4DyVQH1mRXxjn
vxI4gRSKNAjIWoJIdWZUz4pJO87XXS02ZoYJ7Vtp9d91MzJ9C2s4+dYLXYLwgFT7NSNQ0pcGkri7
cNpZyGh0edipfSKuq5uhzmVcGJDV4SKYdw7yezYNwJ4r4MFC5kwsRv1PQZR+ARqvmSFsfM7+EFhE
by3zhUW+ki6gY8fpH/pvcUC/GLtlqIndNGHQUnJFe2LE/R3G7VNvWvVPDsIZwtbeEEqxJ2lebIY0
Zp9kxN7MHV79VgB1g9GhsS3m9GYD8xoVTd104UdrACzazQ0/VTsy5a7WdY0ZRoEJMn7Tbeck/qdY
EoupBTutGi+1B5HCGaV/SojrgVxQF1QucgC1ODiMXysIifo1NaAmL1JJ95pC8GlFypBWLV2TNLbt
V6xRvIw67bk1AHgl4WQxq1uRobldwFr8VFnnBMog/UPqTX/KtobI8vC9HlPuJLgzANfNd9mYuSAx
cnE0PJlGxKGjJYxjEJONqkzCFImCpLh2/+LYWQsfshdbgghrWZW2rHjY/8wEw5MTVHfawCNEzG+z
PGy0bOtz0QyOHizET4NAcJpda4YvowSLy4jygx2bxySSQFUzllCM5BVNuHXQ8fSKhOXy0iQ/lvqu
TJT8bsklJLVnZTannbbkKpm4v9qAnhMsNVDMNtvrFSPocK2IJ8BcmmE+685YXGbFOud1dyDFi9MP
P25VK8wNoZBvhgRVDihEhLp9JvyUoDL8+NybU2wqjByyYWOWGP9QIox9/AUOnANrGquT2r8PEMRD
bfzOtSawE26+Ro242aUj2tONlrX7haGi01m+WLSz1DQ7DZiIRuz1LBY0whDWTCSw2lWLSSZtn4qM
9MVSHKrkpU/tg6IKL0P0Gg2531oa/IrvlmAoMAOImlJPQbYFO8BSJf7afwbA2VatD3aJrZTWLb2U
8GXcuAJRyAUdYDvyqNd9nYFvGj0Y3eCSnv2ae63JZ/T3XNvVC8YRHwE5KFwCZliLS3J5N5J7lTjf
9McFmBJTrvBjfU/6D+kPTFE/y3V6wYPlpCO+ml2GTnupsS98WfZVaZGuOgcSHlhKFJuoFG9mnO0g
SeHrabbW8BYtc6B2IJPDH6Zpz1lYBU1iHVuF4BBvbhsXI5GfdCEfLZstmKBZhv/K1I5JLO+cLvMH
QgJM52b2/U5VX5rlL1O/JvSeI1iqmiYyZH4cMrBWmtnF8HxRPoqa6uEiOURnKa86ppkJ3Pv6MZXM
WWr7tZMpysS53RmYILWdLL4y5i7QGBmDs2/NiGXIBhc2yG1hyKDFdBYgB9PWizn8Fsz/svYHGgI5
OrfThJSL/iKh8UtadMdZd1D05ywGhIOcauTjxnaHw8+5D4xtSOzdDojERTltoG0eNPKs7U+r2JXp
3jS8nKjf8ElrXyf7ZPJQxSt2+7e0l30NSYwsG5qV9JQzrSKzeUgKL6JqKKE32sl0y5XTIq4gWdyo
Lt16bNxZA1Ivnkhou43ai+1sE/v5/6mvFcDKYBbDirml2Fz1FLYwXSckqJgNTaah6EBMOk/nrFi2
SRS6lvmwq4taNIgiloPeQ73JynMJ7n5W4L/wRE3aQwQlI8YsboBDIbzTEE6X6r5B3EFrRjIiNjR2
cLwGcnqm0ablAQzPe8kQBQ0ZeUNxwpDDcutY2i8O6htkYLpm8bQjP5f2wDyuc7UE2GPYPBXbTKc1
ocQvflL9jWgRekEwZz38E9JsHSQSHi+TINZ2yD5TdEq59oZbfqfRYnSIlDctGX09em1nATLKfHHo
dxXbi2XG12kwZqUMKGhulNMkqg1FthfpJzEz0bCV+5LZvjOKfzVNfImYKccZcBAwewfmSVA43Yld
c4ZAcjp2xQeMhWVEkWQfkFxgqlsVesjgXWZTmETcqkJQB/3TEQy/fT3H0Vl/AatZR0firohrhdpz
7IGTEO8yovBKCcFjcVfkZ1RPtoG/IOYdibZ6FSzhLU5Ie0h5kNtN2I3sinZkrkDxZchzqeynxCQj
AhcWkQIbPq0k2lFDW9NZkZi6LI8L+4F71bxZ9V1FZgmE0pW0jxa8V6thf0JgZoeIqPdS2p0A37P5
fU3Z1AGq8lhVQwz+TTlApw6CdMIbhdhV/pKo8HLRc1F+Suid+pyLE/nmNODMZ5nhoGSvlIupfDX5
Z8ErIoc7ZEauqlZEnyhuA+SDBBZp5Gc/i/yjUQhjpH6ZKpAiDIVSFVVXA3Qmp+Kyf+QIrwsziTWj
m/XthsxNaMS8TgZGGGgRbbqGWCiPzJb5ciq6kPbYxN11mXXaAefcp9alp19a5OikFw+4fz73DHNn
EEYJfrlaRt/6MqjDr9I0N2DBcZcdEmt6bnNll8J2orvYtH34PqSla2TTxazj30GN36x0TZthvsOH
ODqUVLGGnmi2xN+0RgkWJBaBJQmP1gSIN7SIma80ZWNOHfl/+lOIwVYmPZ04S1Hqn5DNn/qViklF
F18sglctxWNxfrcFDrrQcctORaSC2y7dmMznh2Y6zU5KrTOW/6+KhlbCj8Q1aNfUpvgI8v5FIG4E
9PKWIcxR1K9Bqb4HuMh5n1/Kgg6RO7WIxMqYZ7+UHGLtU1XezDq6mV9K/9RiPgu731w6Eq/4rXfy
oVMTLMf2xyhNvrqsR2X2kU6E/fDJcIB/dIJhEzWtxdO82nxZhwxA5cOiRfyW3YhlxBg6MvRvaWiG
2MYmVB2iJNmKCMGOwzC9rh0eYXMfOfpOAPt05HrftGxk9HVR8iErOQrj+W3Ms2fRVXdptAKZt67U
vjpoFIYq6Fjs4zJ9KQJUjwY1qhr3CdztEjyBaS9ULBt5U/2Op86E0+vmnjq4guDlsahJLrXZLSf7
JQZlXd9b7Hlqi4JfxNfCifkT/b6OQUU1R2n1zuG9VdPpGU3ewamF25yeR53ekSZHHqSbqSz45TS3
lj0+AskiNuxasDBkp4Xh4ljVxnM4syOavykMFfrjbQ9yyGaoDl+OFbi+UJqzYbXbSysNRCUlFKz9
hmcI7ly8khnXqGz+p3Oem+jhFW57GXdLpP9DRVBipUeBpyzX2HG10Iuas5Ye5O4jd+wnOdk58x0J
OPVsohyX1oSnqwQpMP7qFKMliDlml+rnxvvmz/ELuUNblMRHYVo7qfjryfNeX4oheYvrh4FjpwRq
FRUax/0VoSp8C2P2ABsZUBTPRXFtG58FCDI2SwmsDPLzFvO42eB1ghMpuDtJ0utlrDZb2LxYiSwu
Es3naASJyjoLNyu5BRoAmqf0lcMbx7oEZB0rjMHsEgUkt5hrEQcOEBW1MFkFDxbD5olHoDU20qv6
6zQ+cAOPIAhZuCp1XvZwEIFukhOCEzbSKvmwbvuXaupLrhqAthj6q3BHHIzwNlgSobBXrm8k/QYm
t53VAsprC5aUnfXUF7r7k7MJjG15ryp8M5huPXzrcrO349olPWCfV5ipBCmwMJElke+LDDklpFdD
ibYKoxKHxQ83CoOCsQ6I98v7ZJvgRw/4PJQzrQKa0OklQz2/RU2at24Yboqb9kcIKXr8a4UaE8CI
dEj28757nl4wnC7Z1qYUrrfNB1MBomXxK35E79Uzr9uqOL45++YGeneDpWXGpHhHTownW8+fI3QL
Izc53+M1hzMwFEiIhpnUt5zZCZ4ltonUkjOLs0n5TkJSThVr+JOGrfY5srxtCD11DggFxLN+UriF
VCzPBJ25zj8aDgdCOxJTJh8sR4CQ/BY3JHWY52j8SukN9jmrXWX29OZsPiqMMPaOr63PDlPNzbpp
vRqLKM5y1AHLeUIOPANt35R/8ztUAnTK+C4oQxfs8KXnaB/F6lwJmPuiHY42uHFL20b8xrNLEbSh
VuC550cbFoJ5+AH5UfCci8VvWBHmBzLq+pyfCdUhxjs/rLdS9cBTgzwAD+cYnXLZc5SAltQbh4Me
HSX7WMRHbr963lMURz1z40Cqj6iE0MEI+EaHClodXyBkeK7N98rvz5gkCHTvrF9MvtY/8uBQzFZQ
xsaAzQljFPZ7kPCa5aKwTo/OjfXd2kxOp6Mp4BFtG3g4e9SuinGZtRe2ylH+LHcPrfaN5oXgboTR
S/SoPys9MOyTMK5ZtY+ya9fwI0xo1mHmiGvYcXucX4yIN+FNTv3CCHpUAYAxqNpCflHzIfinSr1L
07mAVm8iA1Z+wtyX/ureV2VgfF4XbeI7JxECacZsGPgoBhMXxToqNrYt2Y+CUhEIkO29oCzo9Bea
gZ7JtHWm8ENx0hkcWDsDqvKO7QFpzjp6fDzI0JoWF/+NzhgMqaayCzMCEelQ/Sz3cW836slgy5m8
KKGXZgGaTr3fNTlB4XuoNmPzzEHB4x1iiOA5IymIxQUTs+gbTHYYo+DhsSdNxS+1Z1u4fbq3lN38
GAt3Xo7jm8pIPkaZcjEkb9RJbBoQYm+dz4yzFq8BHjTtmUekrI98ux2h18o5HHZtBceSZRcnbWDW
54XXJQrPBgrqXdHueYhRoTEOf8rfYtQJ6b5t119JIwHxbSHqznaNXWNwqsZfhnw2p6NVHbsukKWD
TSRqfuBUV2w33VL7zKu2cZ1LlKSxzA9+ITmmjbss5GYVQPb1XRP9LJarVFwW9dNibe0ad9bWnDG9
7FTigbJ9Wf3l2kFTD2B2Qiimy7XpPR1kyR8fBd8h92Tj2Zk7GVvNvMBt4evp99MF7W+NIine6Q6V
GTjYeMcMsVSvo3qbLq4M1qDd0n6xxpXKnbJ4dfvLJNuCINfv2wgwpJeCwuAUSlkFeANGb5RyZ0pO
FrIhtv7S1fi+2Bx0bwR+pJShIFAQ61VsI916eHSUM84v5aDesXZjpb0Flus0G5lqKMMZtWmuGA+j
aw4fezhj32LhzRMQ/gyfC/kfGRQsl8QsUW5qVHoqpDQWFwh0ccW5K+NIh+XJXOUwIFQnTE3xQb21
tEOIGYySCC9s2Nfsga9K7Y78uRCxJQX9pjWZp2xR35hv0l/CjbLsQUVQwHtEiofk23AjVg/eGn51
cmmGHXP9Em5ozjf4Wmt++rli/N41SHLOAbmeTJXSu+jtCv4B+mW6IQ6WrxnwIJ8uOTctXlg2VigV
nvvR3PeM8DjsSPkyGtRNj2miL5Rpu5kKAdBXn1ZBySDdLQIh0A/hY4EtsLOGQG3PDaIjzEcyCuaX
Ut2xckvEweYM5gXJ4RQQu0ly5bZVzjOjtES+9Bwy+vzQWWYa3sRIXsd0E6TVru04PraAD7LbuP3Q
6Ao3WXSM+LDei8nnIFbDfRFtcySG0w3MGduURgYH8LSwlWFr1R6YJzqNy3yA+FJH3ZkmfG0oBzFv
94mgWd7DGRnutLUWrylwiDGY2Iyn1bO1eArAXeKcKhk6Kye2j3cuj59iWgiAOEhstiqKqWGXfEyO
OzvnMaHCC5ByhqR06luUKr3sajXuz21kBSB5avAjBFhkvio20TPzteZHIbruhXeMAo5PFoRiY3OS
brX2pMXXjgeHwXZxd77K2RU1EhncclcypbL1PHDNlhE/6XYBajUpDWJk8c6lB7mMIbB2QYo10RdR
jiZBZ+qhlkn9RtDjZbpXwSJgl/9vVLb8fDMMOFY1nxEyyYfUXvSbgX0MHAqLSmImDe72bfuVJawm
9rRQiFlx8ejvRM9QL3Fnggvq9fey+pGb7dDeiZoZ+Fdab/ztyLyhPvF4nXgt+Nq6PQ8PUST5V3xZ
kJ+xiSDrr1tPW7gm8njM+KqXG7SIWWcIRQrhRpyk7GHyawqXxQrruKrdZ+GBRYZJD8GjH9pX3TkA
lWdu23uFFXBQGwQXSG8M7KcC5a2fssGvNz1+2Q27uunCaTAxdBHYuu/ABVmCYu06qUgG+oMBWUoK
32YrQIinz36n/VtIK0iwdF+HP3x50AN+qnZr97vZ+bKtfQeaXYfw0AZdQzDS+NDKY9yfGGOlMpNL
EEpIy4IMQUFrPZi8aS8cF+OVm7nA95EE1VV7rYyfwvqe22DEEdzVjLj5jwrQX8g/CHuDiGrvKxRd
Ftp7v4WN0wZmeGjs3cCCm1odpcZyxo7J0nPkWihyV0c+jn1jozLO8HiHuGKxl3XQGLAzoQtfNvQC
Fe8KChhjrRLV5YgfiyMNfWoDfIUjEusr9bHqZu+U1OJaX6ynFQO5N9+1Q0+sUjq6+YIwEkbDXbJ4
4D1IYHRQ1CUWAK9bZFN/oP/b5vKVAlUMzH+whG+YFZf1P4qSxPrBWsGtw5svFVuyzjJnn9XXpQN9
S8PgWyaZU2BVvJEdYviF9dYVZHJcibpge871lTFoJ2Pc596mokfc2DuPLH2BARW76jskOHNkKngE
79Fy3yln7AoRA5Nh2+Zbozy0iBfK8aSTpYGQgzi1sT/X8VWZ7lKK7rfmXCdGBNeoRY2knlI0Kc8L
MvgFZm9k+Txm1FUVLSQQ5mo6Yu0hxpb3guOOl66+8PhZI51lADoMQA06MbhXu6g9xzIZlStPgofO
euHJOlRTySoAmtRavvJYxeWOgpYKILmZTP/fdWczHLITyZEcHPw/4xZKGV5yVWOV9jKOB7I0WMjs
TcyCOLctT1vXh8yXXQ0PTwSFibxdTp8TTFGgPkrmVSwEkh9HbMELkIoU/U4XbofmthSPeYQ5K9+k
mrgEZDVwaGluWTHL0iYhk6kNp33syPuoTg5iEUEEnXaqCVWmOUUbiMQW3UjjmaxVzV6+r2kes/GP
S3tMR6QKhMKId1LCqcos4sKfExsN1niVRmR4+V5n7MKURFMCd51og+mklUzO0FZWUBqDLYmRKBl4
jMOQE07k7vLMVXKzWXQJWfVzVxOPYeAIdsqtbBHaLaHRpkMQww3G57a5zc11ngR9xrmsvgmk4XhH
Zxc/tZzsVfmptYtXzl859m20nuVnx8k7kz+VkvIgKTbqFwQyyqfR9eCsa9+u+JwHxZORF4x7g6FY
DSohEylffU6dAXsN+1FmcazwsjSXhdNfH957q4dMpO874qOMhl3WqJynfMbOgnDDeIqIBUwXJk0a
rsfWuNk51CAeBGti5pxbm1EQYLicciY+rHjbgUm2BBA98oWOAm6rN9dEsMv65UPuM87y5SVRf8qW
1ImIcOvmS4fg0tWZWwwjsy9ofNRxfHcds8/o1slvmooV6/ulzG+6AayABeNPp5+Z2IfD51Abm95h
tHebgE3lzbusfZKNhd79vsSviD58AhHvOapjiJNmMA1vud4w7owMYCBrTLhOuxNToYqe8LGZLAWj
Woy9aEiQMmwiFPTxLpTJ3LFwaxUcP7buUO/jpR9i4Uc6jYGacjordhlEDhsXaeoKdl9jSb7ZRB1o
cyb2AinLhJtddrZSNnHMYOtDdEVSPbsWr2nY3LUMaNk9/nUlu6F+UAOr4FQyFzBX1B6o3DKJ7RSc
D62BFNCwomzcSGkp40KbsRjqdwK5FynlugolmvGZ5SgB2m5m7GIzzw4SRFRW//VpMnn0olNii9cE
qkvkGCEqEOMpnPErGOGDhIsIIbDEdt6Es9ag7jYdG32Var11/zN47jOSJOlfqGvnysyC0OY7iOQR
kyMtRNK9VUgpKlGwkrUVWFrKTS97jIaaF06Mt3pz8IqkfjE4lYhPwse8F5X+gettoBsafENz9vnc
Xmqh/7RS9EQSrOeY4U7pGRgkC93ParBaZi32AKFg9XitetzoYdUfZTt6LpQsdfU7hbbeQMFdJHJ4
O4vB2Cw7N+EUf2ZnfQ9kmqal5g9zfsSMvVea/l8fGpjJaSNqVl9labnjHGNPUGk11UOXpx+1HGms
XtZQweoUDhoqm9omyHc6qQokgfZ34sw06mpBKZRBnVSd36aQvtOawX1Fihf6Dfw9Tl+B64pQu9gm
YX9VfwjJrmW/sMa03SdrPhk4drf5uZyyuxyOKQvw9AhmA89nR9HQkzCg1gz8QKbr/mBJvpCAhymG
bjJvZWBDEDTa+LUWmjidc020QKTwhzfxqvHetVl7zCCnldSueO1ZQ+LX3SJxlNGfz8SZ6aRcDcME
JIjPUVGfZT1+yivrLZugCAp8BCAfjqIo7posjqs6mCK5sRUS1NMIi3t7dGTWEY0STFH8iyYdVjmA
QEaEENZaIm9w1pzYAF7IJsFszeECVpR0ZFsb9vF4NhiyNcRQGSGffmWZPP3FUSrNi+qIf2bL+29J
71N4b+a1zu1vagpWPGLUD+d8MdIDKfWH3Ea6PQl+v9wzGIOWqfk3tcaxh/MrWeNTB8V5Y0+cKuVw
VEjcyJATZ3x5gtVtyWh3Wa41y6FU0XZda30DFMTCQmANpC4UTlWGnYaxfhbm38IK3zJO3U2MgIsf
0Yfi+gw4/6wsEu+NWe4hArA/rA5aF/mGkuxrh5SWGCQtg8HobghkrOKPkec51KezmO0HPlKt758A
p5N1IYF4C+ktVXp8HqPA02joKD0Cm+2mDPxWY8ys5Vvaj8W5QrN92Arj61bftT1X7DodS8g3qJkz
9ndRH5qKraZVnNvY2GXDsZ2HICu6q6bhpDScl0QJz036rq0oyHXtr6E2xvxV9EmQaM+thg27Z0JR
0K4NDMrSU4Zs0oYWN1OMmQSSryG3KfozQeIjWVEV5czTUBTMHHMUQu9T+p2Nn0s6wBs/ldoP3E04
UcumY+UL5SkYe4KSFuZabAjxaaFILVmnF5Ph1RQgSYdolEp8wC6l1hPhRDb+ktBNMaQ1qyyBK0Vv
vmq0Yx2fi5JI23qK8Syx3clZMwJCIyYTnVbKfHzpTFfIqRtKpSvPB4U0t+TXij7aDtsTnTKHmS8h
NYM6yFamA2SCvFqpXMExG2WVN43vrf2p2Z+gz4ga9+z4UWcfhB4w6hnps1BkDsWp6xKEhvq2E9Gp
TThg+nyfg9eO+qu6xlrqwInCbpcWhl+CIKsEs0qZJLPWhBgLGYBkB2VwWAWT0kZwK6FovgrFWgfa
wwvQ13BQ5h+YXBvjpRP9pdIiPzE+yxI1cucw+v0Dg0nmTryDa+gRdYKGU/PUsOZVQ8gOGmsCENTN
p3p6l23nrOQsl3MX5/ApXcJDpi0HdRqIRRGkvZV0dezk1IM+hl8KcGlWEKeqX9idlsSFzeg2ZBBz
0sSeEpB5HBKnrJxYp+xSYmQjvISjYBE/joyRwBoKzXjXqcUwEpDIok/tQ+YEZje8HaMZBwXYgdLy
aCIZtIBAcSOnc1Xq3Qp/oJvmTFcNedvwp4n8qov5MoQ6mBzrprJo73us2SNjkLGj1xDI0EOx59S8
IUIKoize1WXJRoJOFtTUTWe4mdj815ktz+V0S5qLAWBu4yTyLhLYP0L50hKmzRl9UxdyKA3p2LD+
MAr7X4MkSFrsOwVIiHFfVi0gX2DXzjiiCeqrAgTHeR3+Seb4RhjRUVnUhxkvByyoJwulJXEnUN1J
aZEAwFvKrYRBqlaQhe0piOTvLj6HTeSPoXQpd87ALVwFEEuf1Km4OIW2y5b2upiMtNnZOIpzn5MW
/im878E8xZj9pwlIDyTPlxLjSoQ0J0GmrJF0A1htb0HTLml6Jwezf3XSlgz0S3kRY4sG+eEsUCX6
8RurH1MMhc8WawOOwqyP99poM1f+FUx1zdFnP3xR434vlfrWCKs/uUc2nETPc5/7VKVXeryeTqSX
0OkzpzMt+UUzFfAuesDfyUBK/pM7+zIns9s3GhA1OTAAlBig1tJOfWvH+l2I7mKMzZE8TEKC36cM
DbOqnqBdEqg+ckWKZ9OwiLMCmRWjrEb+1S7DO4siSvOdad27WAuSSSJ9IjsvbKAh+4Chsx4Fy8lm
CO8tc1mjQLVk4T526vd6+OiH+bxkzaMclndZTc6CNCb897A2sx8x3XoSTqPpVaKNSxumSHj5wTEX
Z3XhCUofKR/uFFGlF8nWius7PDPWONHA/qg7wb0CokuefJ95ORCyTnniffVRQ50Fboec19CItR97
Chk51vBikm+57zZN0vlRlDz1qkMuLUmPhjlec8TrrJFphkZsb+QJv6hEMaAUvExS/ugX57WUo4fB
GFxhUAftZ18o1p8s8JBaGVVVCUSYERJ07hqLsgwxyHkUQntWQSvBEoai0V+6ikV/ShYie/kqN4Hk
J+cBWXERih8r4ZGH47plxWPRT/C3rkMhQAPGdJ9WIfPygLZ8H1vr1WmTt9Zu/DrSftsOZU5aVe8x
kgHCyf2pbc8QLsknNp2L4bS32VDdhB28XKOtspZjsy4RLO7wsP1ABCHLVmAYykfc21eaME50+9RW
1cnSV51FG2HC66+27vdYkovcdDaGwF+DmGQfs74gzCvDXdBX3St02Vcur12OYUOfXmBAvdXE0lUi
f5FO09he7CZ76WolKKqRpxQ1Wav81Lkbx1OQVTpikL571OE9DMUvBRKKxsHT16+bFHXM0xPatuqB
sul71s+IEm9j1RwMJXtX+ZDAtCIk3DVrxwadKgiX8JjNPGyz/As+NpCiBH3/ZSR1pAHslA3s0NLk
qK4pEQZK2XpQaAviR5Mrl0oobjaK3dhOl7jr/82ivOq55Jdm87+UEukY89GoZ/acTxppSlszpP1v
rS8ILjdtnS04hFEb04didddSKc/6jHgTjt88o1yvPoiau6ogHfwlwztlFyfqikjV3sylJvbKZmYp
DTu7WquO8FhF4gQfCQ5E7vbOiXRFv2KyOUocQBAZolwJWpQvLfvUOslWGxFv3mpvyj6LFC6Q+ldh
94PCAw/rVwx+Jx1HqoiufgM3DzTyNcuZ1OCKi5BidAgGeGWV/JvwBcK6IUDsem7BlbVcgCGnAdyM
dee32GtkxqkFKoYuYUNlvzZMpiTsdLM2YLWBYQKzxMy30Ypv6aE0dn8Ew1IqfNkTM1iKsDkcwIPB
POhRQhigLWsImtgdmUtIQFyyeSJfDBmZHAcjiKWY8L4JgznemqCGGakq6BEqJLpvSYZkgR/Ojj6g
CpIvO++KtCbJKArE8Fu383ZkWl4DIuvRZw0OsfMN20C2TZpju8ucQ9AnGVK/ZdcwpWoc2yNYj/3Y
RfRkIWy3BosJ62arRN+mewvimAYFnYLgwSIPLqusvVQ9CaxY2fAyVVcJKk+bArSVPi2mei36WKMz
UEbhJV1DQiYs23O/S7leZpy/vY4YnLUyErNQA0MMQwDb5DDJyFMJhV9zSyFc2QleMxpEuXzVO8uV
WI41ar8lq4Jt4ISS0/bMKLqm6RBIDSO0sT9Q9nr/cXQey40jWRT9IkQACZfYit6JpERKVG0QsvAe
Cff1fdCL6umeqWmpRCDzmXvP9Z8VWs+EY2V+A3xYyA2cVB0jJdfIcnKyHzO4M6dCmreiOh9G9t/M
dePy6navZTnsyQdZt/WWM46+ih9Cx5RxligSLFBj8Y/JtS0bxsOiXTkVojK4ERF7DReWp/E74s6d
CLniSLTsK3IJ03PYl9ibkh0OBrKaMpf/6NWbWe0i4RwDq9uj6xYfONvWVvEzf5l+HpdiK6kR8Gfn
ASaQAIPoM8AlgPspZA6VI8uBd1h/cyU+9c0RfeNThq25/hoRPOkBw2P7W+UUel3KBuTqZzwg74n3
ilpjKk+gDyA8DrsZ7SqSfed8N9qlVRt+pxnfIf973buVb0X3i12kMr7wxybRh8IGl8Rn8nJFA+jr
BTgTZ+K6KMmp44bLmuhEWNkpxFSBnbPeeQGryEo9J3K4A3BCxlKeGB4zXQxc40BeMqodJAovutZs
wZpTw342xU+DOCnbu8zFbPUu1XmS0/9ld5p+8o5bKnuMSGgN66WKOoDrHpIvF1fCylULZzo7vJIe
Ok8H+QETSIrpHgFFHo1LHcl+Pb437J+oFVgW3YuZ5p3+gU5nKXQvgUQhrCVVltk4vSqSZQgKkEwp
bgxmoXa1BZjC+NVAlG0+w79L4KSJWRGlvKVCSoa7E1HltktRypZvHga7yH5oqPaxPbN+h1jDVVKj
SUqmY4jDZMLJryC4NVium9AAjcFDgycArgu/1V4GoVzPBwoxqysTnUel9xuJuIT5qoI0YOrn0PeY
jrL140ALazzlvbulDSeLqKYfPfqIFLve33eg2RUT7AKL3wRNQQH3sVGEauFIuYXSXBzpfCzd2TUV
AwTG3Q0gPDkMC51Jk0KDNxVsfQKolhXuK2Seo9imMGEc1DkWXy8nQKtg39FXyV7CQpMK4AV22IDJ
KKisRRFixsGU7GtvFbLQgSX11YH5Go00kLhoOR8ZgwFqS9aTzlIUUa6BgMLjrg4ZEyK3Rc65DkNg
ChFjQUwRRHsV8AxGMFkdrhQnRpebAJYrWQ8EdyvB/+tDQW8iJm3eNmqYGiTbpiEyqifiJEJB0Bsf
o0xP3BgrmsZNjrHEt/K1ODBAY01GM7IuWcZMwbQE9E6McAkf13rWyK2FWWHiuxlHaH2Aavow2aWJ
uSn5IyQ2uzHES1xaV1JAT6R0VWwh/BA6WdovZ01pVMYHaE1r25v/u5ngCUerNDc9timvtw6zY5f0
631rYEYMiLIoMnJDeigoOtlZyGORFMPEJKaWXRs8SUwtqwnktLHN0bgqo1uSc7600Dagj9gSnoLX
unriN9mjvmrDCsaotqSd3IAPfYEMsg5b9EXc9GEf7WBlz6ve2H1r1G+asDPoru4sBeYMtZx/DTNm
3vwivTVYuupsxj8vmP8h6h+XVob/PfpTYDL7Sq01/bdK6L7c28jYCDDgOv+uYeTwkrWkGdj5R1dd
QRn+7zxCHeMAutQt+nBqUWLIkedjk4HvjP9Fy9nFPmKGdeik2+afRo8VTrdAu+oTYl9uYARLhxHD
UJBcc/mWtBdb+wl8IKZIYGyXfLI3lfH7gI9o7MpbdnsTblNxzZq3KLr24UPUv0SGp/WH2z5K821i
YGuydq01opSid1CQUv8o6Mk7NFUDK5UM+XevLrY6GdFmoJ7yoq8RjTbwRsvFw7HRh3PgX8COYyB/
itBDO6gNxROg9/4VYZWZXnT1OolHGv86FtTwDHYejNKrovMbbmFIuuyapOLRuBuEyfawSVykpyXk
B4ONbSd/adqsbBtkBVa4duHFPEEIY6Putw32nHJbi0Q84ti4hR+xkf3YVPsZDuCWpZGE9+F2t6iD
IjNWa3MUCAAA4KXZxieXY2TfMCIsyCauPKxhISgYN8E8YpYn7zKQ62JrAH08iNI8SkHhICJOKMH6
xV336wUWwrXusbJN2CQy6aCTVnwMHiNGkVyt6WtWCAMMB+PAeyXspzp668ZH1wC0g8mS0c25WDjz
jkl3esskjex5YhZm3DHMSe3gFWunWlX9X+T8Y6DcNSxq5/rOZXojEfYimgGZjRQTdTmiw0mV6E7V
IiuoPjob6au9nM3WcfI8gS7qxQpApJzWic68neIkI4SIK8MnUrU/AdXkmznmwW0ov7hyNeedBDce
9X9pAATixYh+JvNVRxFvdb+2CRneeuXjNKdb1ly74q8cIYqfpdylctkwfvHvQxesExszMVdvs+UP
ko5XVR+DOT419MDMAOpnVqE9ClZojX6Lw7diFcSvsv3MEMcAKOoxb7Z9AhKK6mLvuhYf1Kl0tqXx
ZrO4b4trTk2SUoJ66r2gHgjNRaGNaFe+JEtsByk2AUZPjn3ldeybC1Gf6ChA4sSvCTCSSX8rCkpt
FEy4f4IeNbd3Kfp/vcEeOzt49dkurhOKNhnA/2AW3mSUnIItLg4FsCFBMUsZeUsuicOqukJo43zY
iMMLryOXFpmk/UUk/QJYRMu7m6bMI8ObbD75hjCGO/4j1zZe9lmhQqvN98H7iUBRFKxEwuibidSy
jS9W+1zP3WNxVOqi3Gtg7TzzOYwv/DUJ10GxT6wz2vxBQ4CjAQpHVmjRpWO45uFBE+/OtiirZLFH
1Rgj9YyHHUYgZnzTqtHHnaX8s1S0om2/jdGauj2uyUJ7nk1+U7Mb3Ow+/6OmksMUVuy4UU/SidKr
b/uw5tQdT0AYgKSTPRG+9CUv6YTlFdKSEY9HEcm9iNFmWM5+SI7BQOzc+M8RxqYCCUEw1lr1tFqG
ScyoQXKicQTxDPxPJ5zAAAMGpgWgum2AUEysjfQVm2K6nUIiz4wvUPOfAYV/B2hA/ZBJt9u+RJFx
ZdfzaaX1ZpgtWfhhVeusuWHLVO0iZps6AyepgL15xSF6bmoL8lJ0dntSOMIGxejwIWrjBak+Lojh
XQ8EmSXjGv7vtkvukSlYU0IUKmIGnPnG7OMXojr3Y6/tzTlcNBgOCWVVLrtVMgPa6+I4pnOzxnEz
58UM8qPgUnMiTHdqPLqqIlcJu0YfPxoruJFueu3Ir+6xmTUOOjHhb8j43GaMr1LxrSFk60njhYsw
z9eMyd66fo/bytnnALP8ONtMib3zKXEcmJMAMtCju3vA91ood3Hd7kymlq4It4FPigvYwZCSTxA1
UjDUBpFjtjgsNYvVUz9tY+m/2g5OPDO7CzFoT8LuXKzPu6BlQZr3/X2q2EwGbP1JEbt2Jl9S5OLu
zDzYsGRw5/MEIDxi38kOdxZzcTgOq34x9gqpSI3Mlsgm6jLjpySJ0xZzj1I9mh5KlrgWZtsd5lzX
zGeqkgbVq6lZR0e1GyOq2MJpkFHMZ77JXYxSpmBluOh0GOxTcbKy8rPRu+0ENn12XGbzwmjma/U2
7fDofSmIeiNRUk9BQ1Sx6VwSal2XjAcugelcmxQWPrxGWnCg+kuQ6Ufsjdfe6GFT/XVJ95yYrBmH
UP/roNRR8pZgM3Ut+zflPKSW/NQo3bQfB5zHRH5UBehjECQRz1YiDI798CWrQ/KWSe1mI87zUa/V
dXnGy/SZYRspMtK7yb9iFchaAKeE3Rjfgwepy+n4pquIxQKzCH94rg3j2eJ7h+vz3Lv9pXH0S8ie
sIuhi5SvQk1flQovGD4+y4cbjdSirPvzWSUB0tPx2xvU/ePAOWZm0EXprNn3HCw5vjRQ9l373sto
67e/CbSwUmrvjS4vVpW+2PSBKAVWjpMebA+LpbOxJ+b0RXedHPMMV/LomPFxZPnXwIFtFFmh+r5i
yp9H09Gvp03RZS9QeRzCcDMCznUtYFhjDK9RHD58ydpUKUz2gplxDq49o5Vzc7HCjbIqh3plEnvh
uRsTxnSKiCaN5alFyxtpwWYgTZfIYSDjPtETEKn7grUoLgMOdhAbF70lCpRcesXFQ6YWsPD2qdT/
jGTtMd/EoT2Z37kP+ClnMqVYGBRGu40DCmH3psCN1MlX1I27CZVObIHljJyVWbTruTcMgb7I6e4w
ZbXZ5vKF7NE46mF5MXPjXSbTYorvTqftY7brErLVGCDGN5+WiX413c8YSBgYcHIDIlxO7EPBdIKg
2DqZd0bE5L6WnoWzmQE4gd8Yj5Z2BFXEYroAYMjJTr057+OeFMwH2fCA9/98Z9wD20UHaazCVm2n
BhWhZTA9/LSm84B+lFAi5NkhjNPG66+2H13hhD6DVdkScakjRuomHw0rAug2Ig4yxJKRqbXUKKMo
JIbuEace0hAy/+IUAw1QT5NKKwbNjuA5zxgywUNxIC3WW25tsc0hg4a89KUUl5hfpuNcfFte0hb1
PugtkWgI2FkgPxw3uAaUuLAn90Dr/sXk3LVltMvYMChlbYVWHkdoAmJGv2r5LjVpz9xx2vmReyyq
nxYpb1Pa2DXSfeN5eBGwkuvOSQ7m0X6EFyconwW/QLJdSUuA3m5eZYhTohSfFarmAtzfkNpv02i8
R7r2LxjSS9BMKxBy7qMYk2e7STapQgFJKpftMKDDWJ4ZwT6363caSSuEWbSLkHvR9HcQwdybKFZ0
Q/y3/A0gFQBlZM3gEkKwlF8mdzfJT58DKQ82VvtCAnAhTnhPvgoSBqtj02+Neh9FANN4HI9Wf5ty
Du0tCNMomasinyMFNIH/ElTvcfwdAlKz+dVm8zQ+Qj6GwmU8hvuCFsGzLiLb1UhdaV+zVdG8gIqa
iPWzvhX2x/JmmH9jGT1F9SWOP+vhldHr8DDy85R9sAIZKO6tl9bdMnuj5yu7h+ttMmOnjJ0m91q7
K0D1VN7C9U/6+K/Hv8l61c0/GsYNsn0zxbuqwRxS4OETabUfME0cZz8YrpC9/iREHvTztzsSuWP9
ptV3WyI++xCAngrxI60Xg8cWBfpsLVsjW6+Qa2TXKQZmdavVB1W2Fd1I68ZdRnGFu9DVf5EgsC7t
mnQ1zSMLlIMJXsQ+paws3/jDd9EREh23GZqkvaUd3PzFcfFfnloS8/JLUmGtxXRT0y0Vno/N6Q+v
xGqqdzDknwmUW5hQwpOGN5dfqLEpe6HgtQ8bWqSWn4V2hLHRTF+qOdTdh9vvAwq/hiOCwZ/GCrs/
pP5+GJ9BZ1QIudhEJqcWKyyeVPE3KH5U06tI30FNT0gJo6Pbnor22fACrLHRkyl/Iyn3KW4m6l8f
BI9v2WxWZ5brggxD1vOk9yBLr2CiDuELpJf54+XxLsQuDNCTgo5M0GKVGfT7I/WdjnHV+rYl++53
o97xnfXeQdWHEvC0C5rkLch/Wvk5QSbu+nedWV6bEzn2sLRjrdgNXJBEx7/0FrA02+Hk9tvMW2vk
0JOZrXah+RLIZwr6FAu37QJ7+HaLfwZtHzgLq/lKIAwbF796tqYVts0yJNmEE/xWlIy8219b/pnq
VmYvZDqFxZ2BveH/pOK1pYpmvcg7IJm8uv5LqrFUEp+ZfQpom2sfnN/4VVinoT0zG05tmC0LGKS1
jSnzzkszxbg3boY6NQLKPabemX330o9I3Pf+9C+0j5k8ILzKW6aq5OacHca28p3uJTA+YyzNNW/c
wIA9TxHonD3QV8y5GPOcLfU5spvPhmQlMRW0IIlYmzwZQ7Kwst+5357PCb55IJsMKcaLV5xGznqo
7lEHHv8ra74iSDHz5fascfz5bx4qYpKDUMtEqy47pcM6dH6G4d0Tv7H4c9xXxeM1MHIXkvwa7Nkl
mZsRLfJX1wPuKpdOjcirfBf+UYM24ywjdNg43rVZEY2VMbxIC3TLtvXPXbtT9XM6Hdzm2hrP0nl2
6nuWXtzmPUaQ5dnmk4v1xPBuTXIB+K7ZZz/Z8DcpB6OBMyP/8wOwA/IhoY5E0IcNRukwnAD/nELn
t0r3ZLTrSEj1S6JdRnED8kyLwLZ6wBl356PXMZzAPzD4SET5VombFZxqbNZGusa0NTbogk5Oj/Do
LQz+PPOVAYqDcVCRY5R/CaZNFoZKi5mbzo6SqRLc3N+muQwB9oPiLWNQyiUgvdfRey7jf810MuHW
GO9p9W9+wfCY6rP3zQCeavwxUewxWIzOLWHYHeRPKn0NzL0lTlW1nrpnNm0DJnPxGmEakP6LV+yz
5OKNCHuWtXonCgQ8OMK4g8Gi0xIHl6Ld2Bn+mcWHz7xW4TIYnrsZXICJslWIv4epBIcCrSf1C2eZ
aIFDjLP9RqL9I5ColBEyXMYJW93oP0IagkBEaC6JNppzl2lTCZ1u3JdMc+55Hn5pSfU9pslKUewY
Y/PrUmkuve6R4P57KgUzDMlysSH3dyJAjiW9fhkcyuNBNW9d1qO7D3SIIwGYcenKJSEi5GhnhF55
DlnaZeyuMkI6qzY7GaIERWUAajcCRLAAtflEKi1hgVDGS8j3FmrdGb2m9b9JVSIigtftmqG9KqwG
QbqPjYItyx+UD7ZhYTqjDsiNx4HkoM0fzK3hMvJRVsEY18KDEVsxrVxsa0tevmzjtMWOQt8/pEyQ
0atvNFVdHFMt495c/r/wJG4DFWBdsfoM11OGANdtw5AJh8ODNsHHw80KWXxS67rT9ykxKox2nYsu
S9ZRJdCZaaS3KodNa8vxGY6rpUPst2MGxu2IOj/V0K+jHeeHYS99FYo1Ec3LoYjadas4EEVEA1VO
3m9mtGKdQDUrBEvcWNvJ0YjAsTRLFWVQIHQHy6QVjrzDL0NnHjI9JKAxbZhXa9rRoohiWZpRDdKl
k5fJxcAmw6UPI1+tOvuht5G5JKekIclSMtTtqmom+wQfCot3O46fhYafpZ7ZuHaeD1QbxUEmaCWL
gCNk/ryh9O8k4dwIl7gv+oqkce/HZViu5wDkbNByFQBcfu7Rro+BLmkN323P/nrh0rINLeRldxi5
H6BXkGiiPY0GJhi29oeossZtW1t/tZQ5kU8/VpbOlI5SW6hOD3cT0efrtC9RfdeM2ElsA1wb1WLN
pDPX3ywDbOeEDkHZ4hAaxUvV1+WLwQPOWhlcLO6u3i6/bdg2RPk0B7Ykzb4ruOItms6uSGAbaKB7
UbIuwhZXROWktxxVUFM/JgxBoWkbG7IROTUNcxmiL12MTVFtiDVajblLqFcfr1lGSgQn89RvvtfJ
iGYO7+b6unGMv1IwYVBuhR+RsQBfWTb4gkeMyqLTXm3NO4NhyTEskruWe/mzzKqKhMxu45fv7YSo
0pUgR6PMyneKPK6xk9opging66LfxxGlT4gDGLL/sTHxiqVujJA85KpN1cGox1Myax/0zkdvWtYb
S6OD90pS3jNG3nhf2M1ApCcKqgrFym9ieDgDpuwh4o21mO4UFZoJswZyx7+Y+iB0jmMm47NS04ds
0nw9yWija5a5bAEU4os3052Xe84mVARTZTIg3QUt59NY8FucZqAmmkxQy8DgrJGaXWTZZRsRHbkq
fR1ftBs8hgwfFDAjF1VNrF+7ZkJKP70MTO02acky2Vbah5X4Zwov/zAUPRCWFvdIFmmsMVqDCR+Y
s949jy4AgqkArSU816WucvcumVjUIMEFDhvC/KY48FTrCy1KoPMns7fasa7ky+ANSNJTlznsMmJs
BGH3YuTxMrVYMdlOLNZRjQk9QUouLEwrpW9hmNWJdSlon1r/qRz6dtkb8DDQ4y5rj3FXb01qYQ4O
YmNRfNZmnz7lBaESllbjnkHlDzk/WJDYgtioI4sjZxQmichFbsqAV2fnnKXaNq5ok+zOg+LC1iiJ
UdQ7qgarVvlrwbgOqTQfg5XmrBPYKKvSYUcWdsOiIYyDGMRoVXc2LgrvPCgk8o0cweQjrQKk3e26
MUdHG0+PKCSjSwOTvmay8hpnzp0nbUPJ9sfkGeDqZDEe7fo34PsmFoTiDPDqYccN62OpqASMHx/C
jF3gyyCDZ4e26pr4fMZxPDa8QOEuFVrPlCj4qwQGrmZkKzkgQQA9pRYWna+u2muaYSGOsx56nHf1
Mphumo8Fi7kFhzsCxZRM6ZWq3Le4DY++qR2Yu2kup7RXlI+ut24ghV4UJrom8Ze9MATg/IpcUX64
jgKf1+jedwrbd2OpeF+YLL40ZhOohYJzk3GLGOISiW4/svoEbHGPObMXDiagwDFXRctGQI7BUfQh
w6QRbQsh8vzIauyNrNLSNrlB8SeNxJm+pal/klLxmRnfPWOkeHSIrofsQMpwvRL18De/p303VvxD
BYVZnhonMneRCVFAEeJSkkW3kK59cQNudTftCI9O4cM7wG1rSJA4PlhHcJw8mRbi4CY29U095W8z
dB7CMlpvXR9WiUY0R9CJpRfN6yn0ZlPIZNye2JQi0Xi1oU17g025a4ufCO4zAh8o6TM7L86sRzrV
6aVFijlYz/2U7r1k/A4LJYhrYb7X+fM2NfXIXcgCew01laMXs1AyuiQR7aneqeR4FDmrfC7pu0nU
WWnNmVS88evaq/DX0SuW1W/WMacNwtJZ982BDS4q7kaykUf66FT+dRRutkXI7nJDkm2ZrcbGbTkM
WXt3aQW/L784lc4WkuRSL4IpFTvNOULVC5vr1Fo24Hm9vfktbKQQ2hdyW3X0WMG0JlaQmcMJ+tnv
2T42jw7rCYt2Zp0nBEznlo7LdSf6XN4vk0umpyz06q3f0bmTRGcu8wy86YTcdYz/aMi4Ow/+xPbT
N/lpasJ8jVw9PBr9qsXXLlxcSW5Lplhp4U1jKQlJssEvV12sgZ+jaFvzyR78N20yFp3JYapCggCV
g8i6KPD82SP31IiH2uU99k3rQ+rTtdAsQW/cHkdRPCryP+KhQzMS4sbVrtJTwRrYPD8ytroje3Cp
3O/A8NYF+NldGespetBb56d7u8XK1IeZ5OXhTkC1y6fj13DD0LtomUNZinkriPGnQrxh7S8xDhBN
h36KtyvXXrMceIHV1D9VM0N2uvqSjU6/NCgbY81BZgTVrCDrK8nsTSrrnuEN9NkBw37qPiJXgDrC
DoNc9uZNMW5dxgw+c9Zl48W3KJPkbEXlo0E3vmz+R4vUuImNpV5k3yM2rqCPQaeHbGF6afwqzbvp
XrIRBTWncCkOLGcTc+4CdAk/GxW/WDqPpeeh71b2shUqxjz16mu9XFTu3YuBg5Lz8ju6VbAbWzBy
rMdnPrOPLyphNGqzBeGHpMVnJ/HmFDxA84NLOAB7kNi28WB0KcGsnvDIYTGPedd8dq16TuM7s93f
MOi2kdbtSH/b2qhqpP5qVBhmhrZneWxX+I7Vrx3/eYnJ4EuxUirwaCfz1MAjFVS56SNznDsSCp4M
PovYxOmYFgWvaoxfPAE+KzLyszpgWx0eHrAM+l5pLGsT3YTtPa4xJQBoZlXUheM+oPxtFA15Jfg0
TFmfBhu1Shy0d5s4eCIIGN1grNu2FHkQZXoD3wnrAHaQu25OIU6hqYwllEJXM5kme9/u/H/Le5qA
KaG1761lMTo2LhossRKF2TJLk7PtM7mMM93kf2y1RWaL02R1aHZ0Qv6sBJVRyUUexzT5rHtJvSFX
1xp/wU5hkQjMiHAbOk5kJL5V1aS4BMaGah+8kmmSPO+xGzUhbFUNTg6dHEVhYamX45tlVS9pueHa
X+l1/+umcLWD53YCxNI56DDbTm1Fbh/siaTwKmmX//+OYv7XTEV88ePxze0Luqa24vI28c5nSA4G
H9w+iHG2Nvqjn7zPQHDPVkzFn5jTTl7OVVFhzB37Zof8hQfW7k4p4GKD9BpZonOIfWzUmiZemxwb
jTnm1F8XpaG9CxrVLAy9vIclpV1UChJL0/JWNWCCDNw5pSJ80NFi0nkEDigtgZ7hEvuZZZjKija+
ObSt6HC+spF2O/zzbLdf1ybAw5BusiHbaTZgwarJnb3jVgOUqFyuyQHfNZoa9lYZYl3vUHXXDrNM
DxlG1B8hdGMxKPubPvEoTK0DDnbqkaZbQEgc3HvF2AHd1ac1zedEU9F/+4zngxDVUsVREGrI/WAO
5zi/VPDiO51kghqvG5nFaNkTNtNRhwgWoIbr3NtEf/MGHDc5GU2Nm537OdjGT9V7wxnFHxvNixJ8
kNb4jmiaCoe9KACAS6/r31YwK9gb55jo4T0OmQ0OQYVwusDMD+mHHW+vrU26z6exQ4zjB69Wor1r
Pg7xKLAQxBlsiSvL/bYDqilEGEiRWsCagw/7hCHFokmDeCMxYGqtfQigPzKAQF1ZS897GpPZkSPy
rd5MsNPKGynLC92cPouGZpTMGmY6zl7maiOHHmhhooylghKNQh2lqUR5g74xhwSQaNjioH/fjIIY
TnYRLXfRw5gRacSLIVAWJCf47lXXYj7KxMMeH4TrGBIwai/XW3XFeCgble+zsuIQ5qwYmiOISvgK
IsKPPYbZAR8KAbD1zuIhHmMmEHUCnpV0KoWJwg633ZT+DCYVceBgPxjzfZT2vzmxlQuvEqRJJ+ek
TF8NUZvLxHxDa/XRRuWtvWdnqpKZVgN7fwyRNbkkTjGsXPcu0mrTI0CQDu8FMdZfMoQB/v763lYM
blNrKRoX2HSczAxobgFmyvDtvnI7fxK1ux5j+16i35pi7cetkU/bqtjkAqXFpHPjl0QOZBEndNl/
GAXTVsLfwUbUWr9tWoeYEoUgSx+pLCyS16VG5kVGNd3Bp2XUrbFeM71qFYhnJ4cG2xvW0WqGdrGP
6/BGuw7+NIjCQ2Baa7eMBdxgbASByVYkWmMUhJhFehiTjKK6dJaBk6a35Qr+2siPh3QYM3vzFNNy
CVlCqwiyVDJA7NItIbA+dKdQa38OSqxxGE4pNYep7soMj1zyeoBUoXNZNlq11SKkBU2UjrNQzWY0
o3JJrANc4UFvtlGHzM2DXF9nvtgaaQjHqiXxyQczPIvj8JJi7Gl3jYPAVYNi0tK19EWEU8duXyat
OZfI+jST0AMqN4Zb2U8sO2a+1bFTwW/f6l8ZWUtG62AJgH8Sp9PNkMYNeCwtQx5iKTLQfNn1c9WB
OnMijPEpjqpmgC2o2RPRsWK6qpSqmohSllGhtzV5TiiVtZ1GULY+wBJOqOfyKvpSQfhON8efIWrp
MLhHW73YVRbqGM0gIDlMuPv6meZSrAODlJMx4Gv1KNpYQPDQM/LT5PCattVzrE2XWYjXBAPfA81A
rJJwF2nnqiQzL8/tfRyoW+3xvldSZUeSsheFNNliuy6CmWHQn/IS2W2aRFQaHpBIO0fUUBkDf0wy
pqrE3XIzvntk3bWadZ3meFcpwlcchlgHuNYrs3Y4EnI8bIJUBFe0DZU9LxZlLclkKYKPV5GFEZr+
8BLNWgOsRslo9At3/koe3ra4I83Pl9rul7QymEhZ261676VqOSPayiLEQX93A64g2/wklQjXc3Ww
gviQDeqLIwbHWoIpg9nBFjfkFkHdt+93xyJwg4XbdBc+i1Bp7x5B4DbGYZakkBixTwK6yebBISV8
EA90SUGKMqM5B6VYj3OsRlbexy6/tg0Gk0g3sa4aDz/Uab0k30yblOuqGm4uYUbMtTldRh6Wsmj+
YfislmRgfqO8vNUt7N4xx+IQCaLNJkGVE0sm22nvrrSuDJbtb1kUF1OTO9vVEO8UxL5A67tKtDaz
O6BZ6L6Feo5MjD516Tb7+t2KxLRvBTbhvAfJANYVKoQeMYbur62bbu2ywlhYUZGrbPbEDliyCXWw
UVwvNdP/8iwGRN4QvGjmdozEDSXFH8EXcjX28OrdhpxACx12SLbJk83gRAtocX1vgM5U3hWe/ds0
fLsyYGenMxpO5uCQgc1s14aP2IowNpXZxICZUXdrDOQ3EycG9CRhKtMFF+4qsBeZC51DR75VlWJc
5Mr7CMeWSiyCeZvqch2sTJKCEQ9SSpTEqJgjMNQeFBYTYVI3YugCVvzdmY71JFrjq+/iGjnZbBRk
9F459psRBFemWidCgw9ZZHFfc8YwZF62YJQGk2vJVtVf3YkF0+d/jZ0REMEJb7DxTmtYXXMPiVob
pccnTQjDbmvf54T1YcCJnhzZ7cYSmVDTsB4xHM5gKtR5hrgA8ABpUoKd9FH8LHTNhzxIEhTBbXgL
6GbSND6HmtXv63Rm33SLyR6/tDh/2MyJpGXvpEQuOOF97VCjMzQ13kSkvhLdfXOicAE/cEDzxAso
K6A+EZpq8h26+UcsAGfAj/7Uic3FWzwckRstmal+psgcGgRPLRZHYSXEzlYepTSVy6SCfOlLjmG9
dF57bTrbhAjQQIOkdua7ztxQyHUwTSJrnaPJaWziEGpiB0Dh7/02/ido/JGyGgRM9WynPEfIlSQs
rMuQuGZ+kpFyFv0OIrm7jfMnfd5BuvYmx9CfF3elJFZzqm/RAZ5RLVyIKvXI0pj/QpoJ/Ip83oni
/WO7D2nUcDBw2GJjlGm28krzhh8WTwK6sHyCeYB3KxYEOUW9uY/5pNeDA04yxKIo45lVSLLiGGF+
a214mrNGhjS3v2HCaYb4wZtgs+s+srbS04s1uabz4FmKldD/hky9OX72kpMsLzpxBUUcP5s9sSea
C9+1GEGiJvX0YoY+855gnr7Dnw3308gVBVjWW1aZ/24N2bsfIyQdfUaAM2gvCxIomWH9qAh0Sl3g
H7idOX41r8FXQYUZx0g+piH+BPhu+urfNKU1On/2MSTDzhQyUDUmYc/njpeSjJH3eP7cPOmT6QIZ
0dxnTd7eTfYzdgEVvGsLRKwlyT8Vc6SVVSfj0ivZn+QWNU9pw3SvVVHP3+DXODrvDaEeuL4CNj84
LYi5rjeJC1LbnCY2xMmHXTEUdKV76YoSjYUWiGVobDsFuTPziuC5amTzRBUutoWJXiuJcdPnyJLR
TyK8Jpcs2v7H2HktR65kWfZXruXzoNrhDuFo66oHho5gBLV8gTGZTGit8fWzwKrpvlVtVjYvSMpg
BqSfc/ZeuydgjEPJ+emrSh2anBblhMIa9ibzSWfSgC4tLPTIX+EgkUg8sVQ18iuRwKhKx0khbT32
CH5pWqJdjrEq0jhl19brXoMKL3rpXfllWzMxS3iiR9uqYLrs9R4EO8lMWGX8urKgVJBGMgqYHhUR
uWjjhbnFIDmGaQc9avpVIvjMi+mnXLK5BgO03+w8cK386idHoORN5TplTJoRHriPy+mxkLgvuxGF
mpfCnMstlw5ISQdyX2lewSrycINGaK6/Bi2ONsBVM2B4YrpAvWOgNUaup6MLScmVSbv1s/bVd7J0
k1oMEHKDAPmZE7QOizcYBa9F0YOp6ugTsFdKI2QB2wWLl+5WE1FAhw1rVFaDcqkl7ueZecMqI9Q3
sPXe6xVASg2wsLPvVZM6W8tlOGoAfU95hq7MFH+duAy1MrelJoLHYYXp1PUzIn6CaNpHI8HJUM17
WshvqeuAC8Nv5o4lPDiTkaiZ//L94ajs3GBRyUS8n7tLQ4kwJJSOrTGS6+eCgEphqkDKwAwSrQmZ
q1ax0WGgbOUyWe5J5r6zOuelCuiBmQZgO39yyAA2q2Pdj4fOAQUM3zVfj7+zIHJXiPp9FnQmpi1G
jMaTUc7tuSETG6vouGuUsacxd2tMbbOq6SFiuycfkMiylWUA7VaYzrkSzY10h3vXU1C6fPTA7mRu
VTS3R5UhnSwYbW31ItrIO9wis0Xfwo5rZnqaJHOQwy7CrwWAqdIGXhMmqKYnabT2CvItnUrQ4R6N
dc34+GS2tHYKVAlVdWwmEjPTsV/KW67ODN1HFA+sH+yMsOoBEoZH1FRWFXQhoGYpkyHK6F5SoTDJ
W2SAB6F4zHIu05JFZOrqHotsclcXvnXntOOVHZA/6iQopemFEpbjovgluItEUqoZ5ns5vCTHdTZl
luRrVfvJZkjxLAyAXAwl+1sbx/kU3Q6TLfe2JGXRpslIL8kRe5OYYta6HqrN1jbuYrPcayhoA1b1
Yzjlz2ab9YfUKa4dH/CMMmySekxFVMUoNgRoEDYyMdYKKuODTt7vJoNaqJ3ypxF6YKQq/0kDnaEj
wM5OarJwW06FaJxglkoXUnv0q7PAu4TC+exdQfg1us5ywEiDxGByfYD1XTRt7HjeDxTChDXJYZVj
QIg8gYIa3qhajD4pmFtE31g+uFWvkTQbBOSllnylIn8v43kE04k+fa6Y8mQD0bIfzchzQr5aiOCI
26LHRoGox/k1sYHWhfbHGF+PE49JFQ43cHwZDwQ3XWPBcPUEDrI+AGzVM9ecX+2pcomFqp4JYHZW
qPLuCyu9GwyyZERovjdOeUduFV0KdhiPbPqxzGh9Og6Qh4AFe8ky5PaX3TOXPyN7ug8bpOutld9P
o/VgT3NP+wsWzeCYT52dHljAM7fucVRWKIv5s7F/pjKHsI9uhIAUXF3zXdV5D3X/YpBp6TjzNckk
8orWHUwLAGedprvbunO/zxi2hjYRnrWD/aSEGCnN6UinKWBKT24w3UWqUbJ4OockkYCu2GKoGyUQ
inlEMlzu+hmenrxqmbYpv+eJSeQ2WbndOO0KAGkx8m1ynzkgAGFqDBLpcGi4KGeQjGb2FjI88tOv
wKsPeRdfKm7Fze/E4/ntdvQ6emZTtXGUfdfSeEvhStXFOmFYvmPV1rBMQrFRGBuR2HdRlL37WfDC
FBDuR89s10Pr5G8DCvpez8zL6JIhDwv4E87ZJ0Kv8G49Q3L/xFKn5MZBp1mzTh3z67l4Gku8kALm
dF08NYNjoVKGo+oRTaKIjvY1sSWMyVtVvKd4dwrWQHY7oFcczzHM/Qy5konyKKAPkwBozSX/anDE
cXVlZx91dJt2PQ06zKwYYDrW7OS0riMsP2Tq0bf9NFu1J7I+5AJHBjR3EKGj0FzJ5cZUaXqXKIB4
/bmY1jRbrgQo/qUXqCCfNxR1A6VpTWUdRNYKE6vaRLSKM88DNcBAuIz2ObG2MHlplTsdZSVtK2ZQ
zL5hoqIktAZIkawLrZ8kxKx6RoGCAhqz07oqzJWF1iVLVnbFlKicw8/Wpg2ce7txnrurKaWVR05D
v2JNczvE2L4SEstZAcKaDAmRRayQGpVNfpMNgMxYPPe72vN4aDv7yngtMck2vYvFI9qWhJKlgO2S
jgK9TC5LIruHUHYUFE86PXb45Li3XVOwtBzj4BwgP+jzD+E+2nRH0yUzVWcEE0U859BJCxwj5leQ
C3jHunrRbadYvhTe1lEFdlF4nn5vUl/7qGS8INksuapLuJ+D61cAbpkMRLrwgGMamEADMir7tJ9w
zeTX9J5xVlfX2n5HgJbZ2iEVFm1kwK0tJohENfjhvYRoaty8yy0bnwPQB2SSU/Nqlu2b9LktJrZ7
I1v1WsQe1HyTygi4SSmlWIWK1mpaRsy6jfSps9TWMfJ1m7cPraCGURNYQMtflPM7W4KaxEZYkY/r
rcu4sJ8kYWiybsI3q8Ak6nQgERjmGvdNhmxnTPv5erZRCveO06FastpjRoYouBd4PKR9U0J6PIZ7
ZXwEcdc/qh7QTDNQ44wvPGxENz05cxzcfW9Qhk+nnpWc7xpPaTqGF+EO2GiQ9t8EGpxln43XTEmq
02xCY3JzP78uBmZdk+6TW6bH3lXjBmKnjdomdgAKx+ziXtbxs1XWw73RarXu1eQegr4nyXO0L5Fd
atRIZUnAA0eBZkx6LEu0P1woR9w/07vnSs2hVcPRDbriafk6YRWDQozr+ItfOEx++dMsrpn29weX
mE8V6+LVasJ7o1HWXdFmWNz46e8vz4njkHRS6U3Ud0y/2rKi8IzDfWYjKG9oHzwtqJQmz8iHVJ17
DARXiHLm5NWxCvKWKvdi1ca0Zd5dvIRzfq9MV98y7aqeBnie31+mY0Ofv8T1kzdutVIy1G/fff14
9PP9UGDQHV0W6M2IQB5TuAdfdVmPTbm9oa6GZ9UbcluibnooCvjijXJbzvxNOIbWLzmWNGt1q+8j
D5FJPtJha5souHFbgOpDp+or4Q31dTsj96kJi3uKhsReaZwYD26L4sBpzPehseIL7TZCCqzJ+ZL0
6Npb4dniTie1dxM39a0tQaTxl1/qCNi18HV73eLXqtOBQi2op9eonD9LO6xu6f7191U23Xg8cS2X
8fQc7Bq4IJC7JnU9GxrWmNndp+RfrbVhv5YVgt8sxxo3l3Wy0wq9jkK9QCFkNCfoMlcRCIr9hKj8
wSAr0YVHFpplcWhkO3LuwD0qkrbcxU7wsAw49q4Veucp7N5c1TanCmsrPKbxCKQttAO+00rj0nEn
T2gunqckbYm3HI9Tk0pUUREOocx4T+eBzxyeGbDBUM8E6U3twZerO6JYOuAJN0kGqLxh/UuyAsDv
703mIhGak0zvqH3PjuCUF74cTk7cz9tg1qDxOYNuR0t+BsDaPkYkf0ACrYuKCS6ki8qQzvXVJcJj
NXK10o9q+o3jlynnibSui7JEBuKIrRYEFaZ19Tb6ZAbIESr6DAN04lkVFoB562gkDEBI+CXDvAWE
Ac/YHH465s7KWR1ezZG7nRlxb4TltLuh53COrgc+Ld6F04AZKmo/rKjj8tfJdAodGMjwUeLVDNVN
XDll3RwUnDd3GbaHtLDmoLh4Jjp1ltrAcAwoATWz8q1pLYndkqUqPaN96YWIhLo+clGyoXMdhIlA
Zpb1hnX5fTvkwXl0wGLrlCVwVk9HnhrO0U0AsIVuO72h8sMvV0aQvxvpgRibP0Qr68e8xITUtAB/
HZ3SchRyNdCrvp4mnuPF0FYnBTdSZ/7MslBQqkgDgVgBtoLn2aEaJQXXZJ5cOGt4o248Pu61RGDn
JPCWSG5qC1cfgUjkLzTHWAUk7VsHhh6BLv1ooJ5GHd5PHeynpnOLTcjckpGwaFexMCGXI/Mtx8x8
kArhYMD58ClkfpPa8dqYkEtbtjGcY2grjGERazeTMdLOqhDRUORsedn4WFlbVTrONeU9JlxDupuK
w3FIrejQ6qF5lQr2hsBkYXOHgCFkp2e9AGqcxdoOuyB3qaeDvmV9YkfVnqYKMhMl4p0zxXpfjRbT
2l7U5WUKwSeZQM7AfdRMdr83uCkgQs05yrt35jUI+5lN32CB4pGaThDG2hTJ1rJpWibqxoyyHOWL
PqoJoDUhfuciRdIZdf2JmRl1ZBnXBDv24myJ6K4rB2sfu11yhvXZXoVVXWy/P7WMJDlfzRZEKMVF
cjUDnFx0mjQsWrqDuSuJLTSaRyyE1a22sf2ZOsU/xtl661rmLVHd+Jfctj61y0ZUKSQoIfdRldlH
rU3/gAQl/gUpACtXnU73Es3BbmjUr1bYn0mdVSfPc1qMJJ4gZSdPWJM0h5CV7BoYUftIyPuwk2Xb
MuSD0m0VTnB2UCpcNY5h3nhSwZtKCUPpvHi6ZKMEc6G3zWjrr9xHNJrIydjUHhTUoPVJrprVvJXP
qJkimuCfkjJyMBrn5MisuAwd9aw3KtbaAy4ugBv2dQsbM6opdjoTnVwy5vSnvIYQYkc8ecMiDXSg
SBcU2sfaibpNFBaYdwzkiLmBGNAAztfV3qmwA+u5JM+pzzkDc3+CDhPj05h9uluhBF7VDThjixpZ
U9CIu85fNCOE3QpjWzgZHSY7NtHGkQ4VmsmpxQl1Sipv2+X+sNzWrnLhOkysreQUGH1yEn3K62aU
PRK5z/NoE7MzZ2ax53T62cKCuYyS7qrTZCD2Ex582ioIn/e6Q1Lo7sErzfLWdzSFYMg6PgmOFAHh
yUkZNBW7oGzEpaQse8jKnF8lvArV4nSlB1eeWumPJ22QJNdC9PreMEIgVYVuraYdfx3Qiy2BZByh
cQK4JuXLfJVj69+1nXmyrbh/WKBHXag6FF7K37fxqeMmey7plTAf7PMHXZFmkkfDLTfc04x58mxa
lcRtRyeHXK7Uc5zT7BvgpJYN7wedSphPa+KlFQ+hmFKOm4xcR4rhW1EJdZ0tmzaKnyZ8SbtOhH4H
X5qvfX83HjKAXbF/R5WXLw7XRxpuQPuhAVy+N99f//6olfP71LH6/pevf3+qxBJCJDsCtr3aZ/Bb
VTFJjyzts2TSlwYCLe7WeF9IczP2Qw9rmDtAkVPQkLwrsaBIFBQ+l4/W5e3sBFj6Zz+8jLmBHH1O
zHSj0yVBoRHhxYQ7ePn+iB3gncymAf/DzSNmCXaqlSeOzIVt+ukRqr6aedS2twwodmF/MQQtM7tZ
rp5vuNOyYaw8b3WARyLq8+6c0o+tApY9dVdDUM1j72ZOOu8mt1FMx57LPVJWjxYutn3Qv9SOORyN
OhmO9M0FyKfUfuuFZhXYeT5Mj9g9u6n/6pjs56EULbiJ8A7VGEvh5Qh+f9Qun35/VEtaOUxrQBXy
PsvFDll0wUHIcgZVzSZNEnzDM369CP1FYCcVr9OKm+8NyFA8to11moQ4qMAv9xhHbSD/QXuENFim
trqul01c1fVOSEZbtp3/9mJrPDR2GYPMkb+tuGxP/7MpcbnudWyS4lzrXiyMU6R20AcIPuG2RhnD
GLlrvE9PNORY8EDBJvp7jAL57NIg4yGwzBc90mo9zK5hiX8jbHSHJMfDI2RWxlM0Y7uMQkDH2VA/
LAqbjkJ2NPzu1E/CPn9vGK9EG2uuoKrMQfYTXrFDWELHFFtCOMwJ0uW5tEZVMmEmm+h2IJMoZqf9
nVJz1Q2GIEf7+dZFNXFEBaOvGd4edUb9K+vipqz7S4yZgGuau2ky4nuahokmjX2Dyhgem4G6wkpD
/2FCxbmSLd0BlbIeF4adLpePfky8nFEQKYiQOz4q+qv3gQOKKLMakEQdjzRgG0ZBSMiMq/VCv4RQ
L2FDPDXU69xP+lSnqYcCnkoNhyX4M98hdc0NypdYqJLrhnVODcEwQ4KwZWx/bDV8+xFLuEGRtTZz
aL8uCK81EUGUikqbB3ERXkFer5WIxyFB4dHTaPKn9wo1zApfR3RxQGScolrc84svca+ng5wg6fsM
clCkbFI3g/zU0JaqIbVufJiZm7y5ZjZKaHdI06OEWZlFDiBFV+C4CM17OiVrs3R/xV5FTdN76nZM
yG3ykyYldCOwCeNTdFtC5d3FBVEP2VhTVgl1pvdJBtByUkD2yZmABphIew6Zb8pPK6ahNDDDjfvR
36uxkuc81Q9x9BB9+bNlbLy8HbdgmqJnwX9jk8+CdG7y0jZlG3vcOWx0TP6xsH8JTy+peYvpLQ8f
g0S+9nbOdDuVj4WGPhUSjXocl9hgRxbHtsNclElx40ZUbVZOjgirunAXJ5QM2YwBd2KkJpGwbPqm
AuihyYiMPas+aw9BdhNpATmroxjO+kchcdGLmrxEAJI5FjDaIaHlmBc/S+WlkojyZt/fxsstSdK0
81CEI2rFGISHCPaSzN/TUIU4xTy97p1uPKNFKViToiedwz3uALEZQqM8jCCAjEgtgQnt9JoaYmsY
lfkQ+P1ChyooVHAkXxAW3oHEzPaF2UGG6YLocehdlBhVtB98Tbu7T9vtYLrRkzLfhNPLh7wu4icw
wKcK6vBV2ZJyjaBzegwnCyl6MPyeFdR+VGvyyCQOiY0Hvp8jzyqv87ud14XTWqWwzTyvoHcRhepx
ppoG2MRYqByEfMxCVKJ5RavaLpivG7+H8myFsrlpUwPvXLrcTFid7aJIxPd6KGhchiLFJgIlBoX7
eAyjbtwhw4rpBnjBs/RhPwB5DrbN4N6MjDfuoV28+abRf0qxFLXU6/bSLph9+eI1He1Q1oGb1kjt
bY8GB2w8MaleaRS49nvSXfrxiwDR/u/P1u9HaGlgpxsGvLepdoqbJk8aEhJ8Y/P9aTal5U32YoIE
3ARE47HyM+laGrdkS+SgHOzgNSdtSM8+XtDO2TVW1hxKjY0b7xUBBaxAKDBgGMpAxxexbNCETFuz
ptTDwgh014LOUTN9vI8zw74v3DuNzI3e94gjw6qYlMhK7r2MhEIIkYhQUEMiKGuKO1HPz+lgDI/c
t77ECAakt8NgnwsVPLjG1UzYNFe+lX955ZOr8HUNVquOyWiw8FsWnePCofSuZgN+F0Rp49YvAlSS
I+5JNzRfssJnopu3t24FO6rIhbE3CpQptRLogTM0nGZbmrven+7iqXOvtX4NA6TLciL7x20SMk6d
kQgVCmL6guT4qOlnFQ8f6BDdh7nPth6s163pWv42bcLkhVv6iSxD++dYEybi2oApJqYl6FgqhF9I
A18Kx81wURNQHAz5dB8YzQHpeL6OKCF3NTmDj2GNkisYhmaLo5m789xgtRpG6rPo6kML4I8WDOYL
LV5mrZFLCGcY4Ugye7FvHRtjXUT0K1RQdAjY8zTkU6MZsBeDbFi5nZhewRRFk6qv8zhsQMwhuKzi
GA1LBNMWKK4EYCK9T9G01kHXY7NxU11tjAAcyQKsP3sZ/p8seidrbOdZwBCwAVGjwxaPrPiMcJZc
6lGOa7t4LpDswQ0hwqFqGghCWg0b1+i9feBQdcwTfq3RSWquc2hLFh/QjLNefzVDlX0iAC1pE0W0
+r3iVnAOHDy92Apr516UyBXQZzb70Ajlecyg7jtBaN2gGZFr27YQqrTxE6WvASzOqs5GwdUua5vA
o6YIrwcv/swzBvpjCQ6Xzi8YoYaC1NXpAzu4uLhWU21+/PEff/uv//gc/zP4Km4pEnEhNH/7Lz7/
ZN/XURC2//Lp33ZfxeUj+2q+f+u/f+qff+dvF0TQX9W//ZHzw/bxX39g+Y/890vyh//xH1t/tB//
9Mkmp+8x3XVf9XT/1XRp+/3neQvLT/7/fvOPr+9XeZzKr7/++CScoF1eLYiK/Mc/vnX49dcfpnK/
99Hfd9Hy+v/45rIT/vrj9DF/JGHDvPt//dLXR9P+9Yd2/6JMh8G/a9ISdWxH/vhj+Fq+Yzl/sTyb
ha4SntBSKPPHH3lBIspff9j2XywcX0JbLr/rOVr/+KMpuuVblviL7TiO53nadDTnpvrx/978Px2/
/zmef+RddosBsG3++kM6P/4o/36YlzfHqwuThbwrPOkKxqOWxfc/P+7po/HT5v/RQTekSpP1NAat
+RKXWASs4yRF9pbPgL0dZzs3fbN10PSliT/t+jEXGyICTk0ZTH/fdBhcV5mw17NKzZswhL6WVDNN
B1h8aID3tiICtvWnmylkVTrQNbz1VXn4017/xxv78xtR6n+9EZthsiU9m4msMi3xz28kLOtgFkvs
KV1e1saDr87xsukhCh4y3d7hIW3380i8bjqY80FDVRrRXW9dsfFzT1wHuQTQZTEO7/z8TDGFpjgd
kgNCsfFYlWh9Q+Syaa6GcxHcp8IlJi8hFGi58Y1BD4tChfZDXNozcYEOrgf8NnHHVawmER///bu1
l8Pyz4fNNumeQb1WWvPGOT/+fNhGVq6FMZKexJ3egqQ6wEGUDCLZpCySLf+E5p9UqRiHrfQSQl2m
MYBY2932SbrgTS1apgnZUc3Ewxl1KQuCaSJOpI0UgNe4uBh+SOy8GZv7sClxIM0S5z+dNH+ihgwS
03zEFMaAPyPDxerI1pjN0/fGnQQ8nxR9Y0zr+yxS/h8q71aRN2PHnl3GtWb6HDfLoNsejZuic26q
oclgfSx97GxUUK0QnCVNXu0JJxkJ7SZL1dHxCs5PfkS+0oVkr7mNvvr3e9XlgvvzXlU8ykwXPyG7
VUvTdrlU/7xXS0skISbIBLTlMqJ1ariohs1cRrCTUr/GdTqZBz9fcg7yX0qgqcG3RO5U1T7bZjgf
HFR+xDTVuB6maJ3GU75N8ZxuyoYG3BD7X6gSseXkTUmrSnur0I+AdIv6ri3IzakgwhAYQbZLeWM6
5AFYImsPdkzPtvaJ9vT4E2dlhQyen0Iv7fe6yIp9xKKx0cUd60+cNaGNqzzx1naUnVsfI3ScVyYt
Pxvgh8epMWFtnUU0nOy8+6knhCxOAtNCDG3fQrZwfsb9e2zgFu1B1N55UUz/scWFbCpWNGXavgSh
0z9y4pssoGHw4cp6zsqFMSaMnL8/qqd2tF3sHY2x/feH5/te9KeTXtnSVNzyhObGyJ3xXy/xwJ07
LOjosDgrgexZUXIoCs/dcL4OG8OxzjjWkDdTlbqVkjtlNl++mzbXVicduNJBv8ucBEcd4d2pPZNm
H4CvaTuL+ZY2OCLWZO6iemg3dW7lly8nbh8r+AErv3HtFYVFDo3TH9cdp/Q9gJpgN+dQCebRf7Xi
Vn5MKZcZmoKvpB+P9BJiy7J2uUZSn/p5dT2N4CmyrP9EsXDVNyCw/v3ugUhlLZf9n/eQdpXtSYfv
CMzNruX98wlsT4bV6F5ZrEtS5pVJGmELIuhINu1bNPLeByQ1Z7/ZzhNKB6hV5GZAFFE6OYyVXgQl
/Ze2om0Xpe5tAR3HLQi41BznEGXdqi2dX7WCH4yWgv5uMv4MydN24nVBziyazmXF7oIQaM2yuQsZ
BzJaAnhYGW99ay7joyqrNlgsflvltYgBGbDwv3JMM9gkzRDsvBLZYOEdw2BSdM0GwA+ganyrfKnD
bOUyGmqrMNv61jIfY3yDvXYNKqDDam9UKM2Dk90t2m2LrFaZMAjVbnpvRRlhAnkEnrVs1iP3xwNW
902alN1GUAxAP0se+6oyV5kNP1rDXuO5IDntnxLUZthNrc+xITdoIMs1wGsVVnLcFWpEEdsCK3JY
V7aRj/89zrdFb1AxifEoeO5fVXP6wrBHMV52QGiiY9a4h/ZqhukdQxRr8q+BZtRKOv3LwPy8Nl0Y
NT1GpKQWjzzpUsaA5R3ccUJzebZuWAiBHvaIORFlfuPpwFl7rX5DeLLyghCiGyb0W9w5wURPqB7e
eIl9F+VMGXNq4DojDgH1z77UiXvuzOlTpuswlx+qysn7S+l3dG7/riSQBlos4Qo7f36IB3Q+w7yq
q0VcYQ3GzkgF7AbpOS+48Mokeqab6X6IanjPlnoeZ+9nX5DbmgUgsZN5XmZc7TpkFrKyJ3vvR8MD
aH+yzHSD6D9vUQ/nVX/lGxrUVjjf2hVZTeaY+QcL/PKVUG9d3zCPbxctRkRwH86kdZP37a4e4Q6h
n0ZDunXdAi9VAj5smJ7pGxFYj+q4Toh0bLUYDzbiXS9CXYAOE4r+zH6HauusyiI3Vw4WSuESKOwY
Yp/3mXUVRasQO9QWGJ59GjXD3G561/OAGMEtroaeMUiA7R7PNHGjY0koGBFoiIOgfFsyPQcx2Stm
GEVrz6mQQbg+jvG+2XESuDsXIyEpeZoXa9rntLV+KxwmuzJBgVUN1CB9iGFggsWDwwYgi6a4dkL/
rGw6DJ3fR3siPGYvu4wMtn3iW5ThWVdYQE+q9vK9R90CmcLpnvXCE5I9CT5mZ1iwNbDa2XR44kwe
7NIJDm4AS6J6k6EHBs7jekG7b4vgK68xHSTh+N5Fst5xe8h2RpNxjOBWVXPxltEwB3vQXaoSzW9e
h8csgHSfd0g+pMf1zEAdHgr1Sm/mp34Gd6yw5nsMmTpsi43z6ua6eOXxQoGZyYWIgA1Li7s4qqq9
1+YYrc1rFxHVcTKbi2YKbs12uW77LDrxqEIwaKb3qMUkascnWXeU3sGDH3S/ghijpSy41bXFhBoQ
gB/C93w32bZ9iWVa4oyFq6TfY681doUV9bzPMGD82it4VDMuS4cY3FHhfPAMELf2jWM4KHgqRBRF
keATQsy2yBDDq5hW5mLznajCW3fr2f1z4U/HaK4VEYSgx9MOYm1QS25eDMLdEoxOERt06wCAugZW
OgcYR2nktzyuHsumf2L83VHzR0hEVP3VqcxfRYlDpKhPDgixIkj7oSzDYEkfEBJ6TzFTWNj+W6lo
69SS4ZGWxZ1nowsT5GbtAtdNWQ4YZPzJu8YL8DZpLH7LHs/DkB45urUZq0qoZHIeZ/uxzOlN+wBe
rqqMHIQqhX/pRcaBBdmlr/Ue+am6YE+x75CKpiwGyRcoJ8piNEwYSDB1X0emd9O1dr7qXIivhXLe
LWN2dsqlCp8R5VcLCZ2TIBBTcExA8LTlF+Q+42mEFiIsWF+Gzlg8yt9ex9zD16xYej2u5Uiutbpp
K/qgnl8/dry5NRoSTGuvTcSKW3TGbuq8aQ3HvipLUHw9o16vPqsRE6PyMacI99YvB7jh4HpCs+0e
M8ERZTT/eyxG+sEL4Cnmjg0hHIEzqlWr8tNVrsYdDEfmpZZR7aZRljy/wVyU47QZGkDcpf/eBpTv
dk5ywtQSMGUuHuwqz9ILq9jmjsno15DrJaIvsrFCDfdNb5Jj66RPtXpB4/5uiVBds2D8pVX3xJQW
hMr45UDxJIRwvtOR+8G66KfTRubGKeITd3eIwoVpH/OQx9o00wyu2+EFQyq3ucK4GzMr5KKzTtkx
dJOGTHPWzz5LS2Qn9btZOmTBF5K4TbfTOzNoCVVszrLJo7XvLVZwc+nKN5UPdG4qN+Or49jTLpo5
yH1h1RAOAQ6Efn47wp/QMLu0K8Ynp++weHI2OJwS66rzF5BrhK5LEskrptMijLQ8727o0OhVwXDF
4YKEaNU7UljJheZnV6pDdMJC/K6i0FgVHizEjMFGG7h3Sev9tOhjc4duD0wgCBcJMJv3ltcflZk1
VDRDRcPKGjGHkAbKKTycEHA6cH8RJvi/8tmERWORODThoKhI6GR1zPom8zcO8gU8PnRwWUIf7fnk
+xKKYH1rWIzhggLFZZeVF7fK+1Pn4+UREy+r0fS17Jh5BCRd+OWjhHk4mbQnp9Aidd6hqZVWQKFN
y9r0QwoaMAFgXVjddAD1Pt4SjjntEwnElsC8JfWsX5YuzbCO7fEnPILi0CcdqG8fK1Uo32iRapz7
rLPczDoarMxXXdDDpEYbFhes5CooZUW0eLIWLWhtUg7bxpfS4zIwIes0ntEvcwsm5OMQ5M51NbXV
Pb1RxLeErFx1MH2vEq87K8o/+l0FCBvfRcSR+tuBhKXV4DGbm2YASAZLJGFIbPOLQH8GmW3JqtlE
yHateXKOcFCco7ls6igDFJgW7zX+pCAufmEvoGQJaijez7IfXFjL0FPo3JGJ0Tw1TeGt7ABWaYWj
tJxjdIouoShdTcoYZFtLDuXFYpeTJCEDHikshTd1FIqFu4Ul3n62euycqRCACcDwmqpYDDIWzFj2
VGbFxyakZGImDHoUCrQxxndZORU7XJo81cVA4vrIEzeUdnRJzMalVW5EO08zezZNymuF6JllQ2Dt
xZjTvIsJuw3LfVu7MMUD/B4SMuW2GK7T2TMPVbPo44FvhX1GV7sAS4YgDaE85R5WfJ9YbCDAPv3R
ChYfDXWsMpl8oamdpDMtCKWMLRI35N9zdKrNXKMvB4qaKrJF3DGDUNErEj8wkeOh3pQom+kRyqdS
pj4TFbEeaZhwcnF2ZxJORj63AUYvKBuNjXs6GU8MXMJt2YcfiU/UyhIYrhDoM18iSNepyrceAcvN
iIbXSXM0evFYAXgF4Rp0Mc7CMX+OaUTsC6RKuMqv6v/L0Xktx41kQfSLEIEq+Nf2lt00TaMXBCVR
QMHbgvn6OZiH3ZiZ2NGKrUbhVt7Mk7S6+h7nmofSsuoatkhiKt8Y6di+Y1nX4wiSveAgmJBct5Y1
prsqGH/zkvLehAYOZ8IHnok3qooDlyhvZ9CEmA0uxdF0o80WlGYp55DGX7yg4UzrCjwa9hf830UD
pzn5nWYfovmy0MfWAEC1TeVLntAnmUc1mIaYwJ3f5IdFdrcpJ5INC6dq3OueXyLwi+BZfGkxgMJG
pcqMvrqbBWZrQrXU0HQWT2luvMdtCtCvyDYkJgCHOOOd/yTXCmdt6yfVNteSWgqsF4cA0MXKFqRS
qpp2qewT6hE9O8ZAdzkIch74RnKd9b0pPjYBrL2SUhUV4W2nLNba5IUkDAvNwGfX8DZ6FS1aER1X
lYjLA61meOcj/bv1VbhT0vk7uzraZ7p9KAXKhgO7gIPV/tblMG6zdggOxeDQAOo/ZzMPvZ0YV48b
3c3m/Wl1hCz8pe3EmXIggL5+BgTiHUTCZ4GxmFCr2Md0X25wzz79Na3OIpiq6cjKtTgVpvwt/RhM
WT59d4Mg9gsJYGdIuyCSjavNKe7R0LhU0S5HpTceXQgYwLjGl7CQ9W4iDELNClkARFNjjTz6DPwd
7pQmwMpvTd9qkesbK0PgbOY5LGaPPfuhLpHqkfHwiICTWPsZ59bkxOHp///yHPoaY8EvNxPlr0wN
hTCgETklRWeX5cwu3jxIqpNsXTvbkD+30MyDV40EFAzjmzBs9JEEQ18bJYg/GcBo6WTxFvltVbSx
uQ8hqHCDpZC7lKw2rHL6HkwKH5RFjoAlTz5HF6sM5U6n1nODv24smVKckTuVrhcuzPS/toUlCZcS
/KZGvZWmP22K6iSCufywqvjoZiGY67A6R3GvYGLo3f9/MTWEtLjwT1iMud052kk3Hpd6B8pbNQYu
a34PXdaP2u2g2PprXGd8PukH6iSOOnEby4qwe0MbbmRkbApHHwNzCx4rnSTdS9QEBNkbS0g8lNko
UfqM6tQUSyJYTR8ONaR+V4zg5UIboqw8jZYDhKRbt3BzznNCzonb6ho7ZIWbEeLe5KhzX2H/MykZ
5h0hs4cNzLWcscwnuQdCgoj4+zS6wytEfm9HqHs31SnpLhHuY021czAwgdDNWXekc7V/SEvsYzSA
HN1pCZcbvbjHzVH3RnirEYu2vs87KlLVzyDM6Crt6HkOdXJCCfpLFMYNalJCXWvtUo5/MNBlsUtV
1b/MtWffqFNaN0NjYhJhoBY2OZ7Uwhw775MulRdfZNE9MXGGjOyoMIRR3Op/sJ5PAe/Ry+vWcXYZ
arD6PmjGKRhwRhebKRnVNeeFcekFuPyakiDQKkSrAcyZPS6tgWi3l5Iu5X1P3hNREfqKl+DLG00H
Tc3kxhOx0a0siNcunRuzQhAZQRo8VRFgHxUSsLXDYIvdJAD1dZv5WSuDnGkRK+Ci0weLaOZCO7ji
n6ALKBlwisgns74zuj+HRQdzD/2OvnWsMfXYE+2gXpizBxIpSaAIy+VEz2OT7IfRzqhaBTXx/19Z
g87OdcYMayjY0AXqO+tn8rfvPQXYbrqAV2NYlFk6IQkLb2sDvl8F3LDdrMcgCrwX8MrODSXce72o
ScV34xkc1YJ+jtoYb172RT72dVLeD+KTdiLu0AHdwXIJVkiSk6EiA50JFV9teJMSB/CWh3XtBuIn
izJqTHiqw/a3OUEu7/3u1pgeF+XSPbgjyF1m07Uakn1rYNVUgz4q/bdPo5ukhgFDDDY+AoHHvh2W
Rh8emiLmw5nj9qsKubEUWDYduwGMgE+pZiro2meRdNDHJFNTVOZv1jDjyeBjDLxi2gp4nJvIcNqV
ioPxPDbehw4kxAnD2NSBYx+q9EzJ4pn1T0zSM6H2KI03ZdDm+0aS3PJLa7/0hxF+d9dlXv9gx3Ag
5BExtcgzyNmG7Ne/tx6t1W5L42I1ha+ZF/xz4rlcOYNL+E3jwCys7WxDiqRVGzO5zYBbQUe2pEG9
gY1WEibZLknZGkvoF0ViJJuOgr61Y/Ab8vIXkBWo8lRXDfNMM3H3hN0dW5zPHG13dP2J4RCmkOB0
9S3neAJsgapXdtwpEVd5j9Ii16+6XCdHyZt4nOvXYGrOenyTtTNtfd2YnBblofE4HnzVibUi7JGX
2SOZ8Kb6+LU7Cum4h9EZ1re/QoNqPnwGbgfztnG85zaqUBG90d1obYNLoXukiHqLY0ItZLWGogEY
MvTUEBGbT8qb4VNMwY+0nOmSUyIwawMCtfhXTgZIQD3ytc33aTB6Z9NV1aU0q4trB2yvK/mrh7PY
QbpYu5n41hQlrINWL9UVMUNYLuU9AAvPXenNLcZ4qwF4lvklZE3eaK4pnamHFYg/Yrmhusw6PgRx
/RqDqNz/byLrq9JbOwPzUJxGL3WEfyizXsi2EIzVEORCnq6NmVuwJ214aqOR4z9d6lfrtjM2XUth
gTdTWVpNUNTI47JDJmIG+Db1KcMahupbxCZ4maj91RK0SGzvLwwpcNJd1nPjgNPWAO04iDF4kr0t
LnlJVw9xm5oBl+NceWfNJPzcVDm0+Jk4P4fvM8Jfvm6jAAia4X/i6BieyhnwkZXbzTnCYgpyuFpi
blRktPaRTei861NXHuB9fLvdwL/rikO3fEEX7+6Oaq8Y4AuwfMe651LszKR8FaEiEWpWBCADMnPA
BOxN3lEojsT6cC316izGF0ca9EM36bFW+XFoZHRsSc5ewohJtHWtamuUMdc0Lb5Y4RgnXCh+HVCA
ZRpvIH/KjTUxHELhh++gFTtBAnG4fKIVmVrCq3a4CeOk3wxm/3Aj43fYRe9VmU/71DTOtoinC9DW
TH30c5Lh1x8GZ2XENn02GJq2Ufkeisq5sKHdKTvH0prHT2bRLbm14Zce1b/QaL9ILtRoIMG9YgN5
ZD/1hQvYAqEXXeISJ0pdt9W2jsNx23ffKG9rCsTf8aKI8zszNRyuBn0uDvyd3VZ/VJ7+LRUl5YOb
blM/LVnyLXCB4cOclmpXblV0VMcHM6nfzHx4nQSYBEOHCXHDKVhJU/2JGv74gnzmnk/KY22EBXVn
M1g6DMKKjOWN2A+9XIwqhPNoBEoiwgC6p+22L/tDGJTeaTJPIQLAyS3Ev8628KjJAdp4J7cD+V6r
ma52BVl3cqW5hw2zw7wQ7SOk/m4YmptnYzvscC2vI7uB4WS78zZMJzICNoquT1bB4PujMprg0LkB
+0P63lotYYOkZYgoQQuvwdrtm3wYnjD7AmYUaMpGPQL7YPwnLKrx3vrLxb21DpXnGac8mIyTbu0r
2weWySg/kcOih9CW4DomUuet0a48ap18guj4ToX6Y9ZNuvbzu117Lyy2xLFsM39tQpRaRybwk26m
xyPmfsaXz+NUzmt9DYpHyTb2hQrR1TSO8zEWVntKWvIgcRk+TIIzl5CQRF8nFLxI5nCH7z84igqG
mWFW22zkht150A4CY+dn8zXk/Ni2sKQWXfArathCWrWKDmS7UBsAqXdL9+UMiqggkMNRUVOlmUrv
1OU3ydL87sxUZUcIofzDL9ljFVJwPZLoiJ33isfyUMO6pcbTeWkD/82WMPxg2c1bqeik9oMsX8N7
JLM831Pm/JBvbt/QNlH1zUtnhABBxcXK84WuUhW8HeI/HN1L/B5rvsRrt2KbosEZMNdaF6u3zvQm
W1dAxHx0+XDrK+8Y1IjwDm2Aq0L2z3aAnIJUFUNvxsLnQE0yKvNBJRDOqhg3k4sfZD0KbWzQcqEJ
+YzIXWEYKzFAaLdDBEo82m5eV2ft5t2TrUknVo6D9OLVRABaKiAauKRhFP5tehhWWD9eBFQOMAnO
u0UJtlGzRkB++b+zVeGjXjdFQ4mGepSBwDSIh2snqdjko8WfN4i96frI55K+Hovt3k7ADNv02HDZ
HwZsS+rvAAEJTYnQL7YvlvAG2WT2ZkY432dtqv3UQnKLusTbNW20REWKbe9L7wyDYU1muGRuCH6l
XncwemYm6CoAWVuKADvupShw68psf8+dD8klkQTe1aMq9byXafWN8eLcAZ3ddB5tnA3X88T1ALgr
d1gadzZJ0zSXGOgD7YLgbZA/u53jQJEDmYGDGJJI0KfzAW2uWJVO7WPJHWbaS6p3e2DySHRubsLy
o8tdWApgwA3LvjkxeRAiGbypq6VBoOFroF1MugkZ9xEeHXzeTwTJAiDzE8veXTEF1SnwqeFVM60z
IWbXpAjL7YwP6DBn7mMkVYf/LdYHq2gf7jL8UFNjERNlqxcRABJoUnVr/vCd2ancya+9W+c3YtHK
DOnJtjjsB6SAkOIikJOEjkK4t5Ks/CWLJZ30jX4mMfbVD2YNuMIYbpXHOKKHvDk5oD4ss7lKN4W6
0swGPaTWhz/NeydKTrig1bl0M3dT1dO1N+01MQHu0q6nDm5Fy21Q7A2iwoPPyOhO0XuRpYJJcfjs
Uv+Zue8PRon0XJptv+9CjMeWqTl1zOC588cPW5NkqqL2S4iypa9OnJOFb4j5LOCzcjAkyiFZEZE5
aYmxI7FNe0NLcnLu3CJ77V3306J0OsS3LwIGL9SpBlOaG4rm0KVQE2DrvYbBpE8Fi7wTDhNrM2rE
IM+m7qstabeR9LxV8cQ2yjn7kTA+vYT875CI56GC6sU1/CXIvPhi57O/EQb7y0Dg0ia7c88Cto+l
5+iTaLBl0o4HYu/Rjz0taTQ5u60+pi2wKzRwFPduWsqb94o9whreOQ3vDI2L7EMV+daV9XehUAhS
bLyW/dVhvqZcHBqDDZgblShyq58xSj7clm0qF4uZ4TSMTgagOLD6+jRUH13pcnsdwL/AlrKm5OG1
0npyPfupDb2ll7Z5jtr5MVpUnypAjuNo2E8hCW+yKf0OqM5IDNc5YUKAbF8goTW401cGC8BNXZWH
GibMwtvkhZ3F19pDKcQbmj04Al6UAVARCwBB3jF/6gr3OEju3JanuFPBy1wjlLf7ttQvsUxguNPo
RvngGWMID6lH8UmCvomTRG1jaT90HNKL1FTZFwPkalyEnDEHDZfGQ7WNFRKgtNwH2+b63DjZbvKb
oyzaeWe7uJFNH+dDVsBTMQONC0aOv/KRA07rbRDH5VsT0czbXGEjpW9T2lGUhTdz7PF/hdQnbUzL
A+qhJGMBAJ+VAqtTaj4jEPXYI0przc5NnsQYOUcHXAATEQGUIHsuXcumVIRlMHVYZ8yn6HVgYfja
ddu2ENOGm/aGsjVjPacx4hLLqgrG7sHvOJvxOq51DBO+4oSC2MQ3ZUbnCqPoztfeWo6PD6s5j2Pe
3Pyyeyv7m5kY0c5qlXkBIvKmTExg9eBD4suWXtUYE0AQvoF0KTHe5CaVrzUHI8m7mSNq7TpzvOFx
/zYklbVWEpdg4wdvrxMD6WROtg2XdIbHDKUB51Nq9AZ8HH74IGonyqmnAxgmFtuZmWx6JltwiDat
ewXWJIzXCG4uJ8o4ElK15YuDcLcxTfAYirWGoFciGqoTYu0fxDz88hlJ+3BgjvYJWdUhjldbIXLn
TkjGUSAOyvZjaF/gu3DLdNxrXSbg0RC3+v4jm/xf0AzijfOqNfIrNRYjP885SGCDUL7QLQvaL8h9
PyEkEPKknCekEHhn1HsnjI8trIfNJNBmXaOV1/x9VvYLNhNeOKkVrCpBs9lclR+TzWigh5kanjGM
NlUMCoS18nMy0vFDnIJbaBL/a4OcvGDNoCM/+3x8RmoMtgZPXcxlR+7TGjyE9Bp3bUbLRchv631S
wWWoxSdijbmZ2v5IUwKwDclrrGDYPviR/zuhVmWAeHIpG4puTR98SNtVxHZrQH2ZDoi0nnRV9E8R
RaBs6CHHNwhCkhAif9D1HrPHHvvn1VFLr3yYdLuZ4CcurmwvNCyKYDA2PqaDbvazq2qzDIHQUvdl
ZhQWZUk4GzZdhVl7cIAesib+xe0MV4s7bsIhLt4cBvTKt9u7Gue/GjxG2NMmkigg0LKyMHvPAKmk
55FNyTYZD2xoKcEWRuQ3q26LrSMt4l3RFMPRwXc/muO5rGHbuLH4lopt9iwJuaaZ/7G03A5NRgFb
0bHJT+N8lXYv5KD0nnTxpbOoDJyXDnam2XxXxjEF1OlLRaFGVYZ469OKiuxFZzYpzQCgXDrEOlh+
rKsEj5lr8o8UkDp3VtWRSzD8ZYM4rp0Dn67n/BgnySYEMmX6gscUM/s0ICC36iQ7cP410eHIHLND
mI9vLQweyhFZSJDo3nqwX41Uv1uu6J/9InoAVuBKxOdKKtRgJQi7mvB+vUN9ZZsFDtqa+tPQAR8j
T7qWE19QC4DaurNysYbT7XKpwh8wts7AtSNhau/xyCWQ2a3px5r0VmAaXzdUJ+6d2OWWvcQ1WaF9
MdP/roNKXm3TAhEikKoyxZDLRSi4Da1XrHQCGQfObQGxPW/WdjSmx8TudwW2O1wW0cqUQfeUKHBM
tlTUlNZ0LdYoOiJQzdmoUvSZPtbvDhIDw0x6GQxyDNUY69/qlNn0wLN9N7egA2k3C64Zd7TjUM+X
shgffZ3T0sO8s6upw8ubQKM+QjTKlP2UAkZehhpE0XZ8+MJZkChf3swt26fCMqLZkHzanmX/I4cR
x9A8kYrJ3sm0UZhpu/XeCwW2gxa6f0UIR7vGnnUgDP/SiFfeb5sL0wYPElsLpfjhE2MfKaro+6lC
8oPJwx73mDk+YRy729SulZ4QUCiSSgci036UnqdgxFUwssSYXYqXRIQJxiP/uAfzGT1FLm8jM4Mx
SbXkhN8NZT4cpXVMnIwgm8q37Qz0Q8Z0KTRTxsqE31vndORT6vScmSMmN4pGNwmmm1NuLweB/zuA
ToQIhznHTSjsM8t77HT53Y31P0PtGjFkeLrg6XUzS+agTrcdxzhwiu6XwfVhByOVma0lS5JCOjuM
GVZhZoZHZWtmyh4miteW/3qJLalBntubAlyv4AA+Utwg6TYvy5fEYFhn9v5sXXhNuXSp7kuM3dAP
uAuV8WrPI562eMB6XZDo9Vnl7GbwXPtqhF00CRvKfLhY03JW8kbwLSW1hWFU7JA16D9viN6g8ZyM
aXTQlb4xBH0bqtSAE4l4jqAxCMyFe6PKcej21CdMNNduFT0W22w2vrMg/eEzpz4yWQFweWF2tdeZ
nRYnV6RProEE6gS7WDbGvrBZEdQdjR+IEdcaRQduHbGXmCaPUcQnL5m7tY+FhIzwvHZtpkhKYOgR
LNmpt8F70PFmiWrUbWoyMR5G5XKWcbn1mu69YguQLiHkDkGJYErf8aTXEum8I1CyDlVPS1TIyNdx
M/IbCHyVw92vrFB228hg+JKsr/L4mPbmQSsnuRgjzTAGrB/HXDomsEcol7gYrZ73iK5DOMiA9Kaq
JSdLfDKhvxuii0th2Dg8mW157mf7zB5oIKHWa8Z+rj/YQrkSCP2t+2g+sdHG1swPhxktAXufzMzh
EyDBiQ6jJQ1e+7lPueAAtKlPtlYOM2RqJpaQicNNtlIXd5g2srQ3Y2twrYpoQdX4JcbaBVxcFy9m
BFiHa9ex62K9M08CkwddyUiZQVG9NrkH/i3/52UGVXnCSL6Conlw+i/tCiwdo3j4xzbXvtmD+xIr
lj41PoFLN+Y/DjbYPejc905xUaRuxrUnVEvuDitLDjc+41OqmuZYNRHp5URfc3S+vZcj+Dlj+x1L
4zYl82/P1s+kXY1rKs3LIOTJkNGNarJgTbsQ9H1fwuUKOOQW1pcQX3XwpTTX3G6GtVeAKD7n9i7A
c43dvAKNMtd0jvBVx3L3kubylE3ZX9GyaDbte2nIt34EtFAJakTd7JM+iI2o3YoJ8zJI1JbE547L
0gQ+5NT7m9ryd6YEmKK57Aa4+dcVc8jK9Mu7MGEPjzS7CLhy685MKY8sCPb7LhjxUMsHtAKGjrak
8rD7E+XhH9/DL9rUaYCjz70wlNc7WUzFVu4B2w3cD7DSKRILwtG7AY/j2nG3IBHYDy+qb/M5kcci
l7DrneVOg5C1gcsysXwO3zFfIgY5v7vYeSvyRR7kXKga39nPGRyJotUR1m8n2jR4y1ekVfD8xNG1
q/BGtfZBTTE1cAhCFyco3vyS9gcBlkU3EMlt8MST7n9q6Ud3J0JYjMTiwqhiKgRBRNktHRR9k3bX
PpfMLDKl7nLgVV5Wh6aMebdav7xQPTKzn8nr5fRRkqu3k/QdhtGz3z8GoPuQK7BWZv4RswG/rjaD
c87vZ2P03ryRQPFZQfnxLyAs2b4vYe1nC1ltkvVnQBNcLpDIOD1NWV4BLNzSxvcgT7EH8fyOfbII
X2bllCuLpX+ZQb8rewoWtMfY6Qfcg/mqMlrSurYPTPrs6aelOLwFw5lxFlH09RGGC9snSRbmcvjN
JMQIbabWE6ZDc50rGmJCNpl5k35Ru4KtGeUqgQmWIMrzqDFm+w6FqzZJGySLsETuyLa5Te142I/m
tR6+86i7B4Qt4Wm+kQ72IeYD34z9gs+EM9GiQ7Qeg4/UkwisdFHgvYYmWg64MONADceU5LkyJBi+
MDu3Tf9jG95F4hAnWhzuOqRgChPBmeksuASTZR69EI4y/wbvSd6vm2iOY8II0dlrk3tSqeJCsysu
NvVbsb7h9tBdIHDw8o+/Bw/Jxxyyz0YtPVhJd7BShV5emC86VuUrHLs9NA/cLMi/3VTh7YauWufB
lrg9IPMw28djsmMNA0QyGR5s/hqY3RQga/uFxR/e6SR/YrFxMSca34wxium6jHmzQxHQZGrISdfP
w5ifJfQ4bgEjcnQZ3Tvp63UDy6Y2sGc2DVhyv2eepfjQdUe62Dl62yKztgB7rj1XIbIy5ZtuKF6W
uep3jJ8FEciz2/yOCBXcOv9fnWM9CAZImV7OsrLI0OZDjTbbMH6N9kgdksJtYA/qlqpb3mE5iVo/
3krfeTZVA50OYwMkA8XOHLl8G80HzfvVKqiwRFMu9pWc6nXNBHYGrP3U9+18t9zwbiS/vCXICaKc
FqgJTgxR0exeh1zHQx+GHV9LFFoH/mIVdNfEomqkDxUmIAmiPqxMmkYEmNS4gaTxlcpIHygxAwUf
fLnCDX+b4Fw9bkyzUPycIUFkP6DJqXbr5EuwPVq3bCdxsM5fUGecBzSI1ZjTUmyI+moW4TGP/EfY
6vmEPw03iuf2j8KCUir8JHwMPgUnvEm69yhyjVVC/SVqb3GrLSPd91S8zw5hzZjfPAFXcR57rg0y
Nu44tIy7kOOpsAVgc3x9EpvWSzPXUAqH0MRGZOwQWt2b2QbzCQo0T0HuJMfepKxIe/z5EEhYZ/zB
S1tEVHn3VKPiuY6v+bITNiASNnbE62L5u0m3y1jE/NKH6DAR9WU8FiyORv8msemcqxKojr/sEJ0X
p/aa45BrTGOlDB/OoD6rJmeHZ3iwphmSN1TivGALAOuXc/sPxF34BOCywv+2UEYPRsiup2pC69i4
ZIfyNkHsDRtjYxPQWpUC8FhsljRmpHb9il722TceWG7D7NEEGwjb0UTnpnbOVtTYKH6XmuC9cNLw
YXTpeRA2N6Te+e4qrCGJ091SIiZHjQ6IcXG8Y+qnEIZvHuVIJpaVuh2O4xw86DmsTwaCCMXTtr1H
jLX308SYxZz8PlR4R2Mc65XdfpfTCLUy0V9sTnCUVmvSWNaFLbJ5VPDmSSsAqp49Lqgq1NCg+vFq
to3iBVJlu9Kc3plPZvxV8pgHY/iAlb/0iUYXYebGolev1DCFbwn2AQw1SbetB7MFndDISzuIX6bw
/pm6zW/E9BZthCp6Rn2IL6l9lm1Fo49TQJHz4ueR+P06EckLmR6mdZToSz9m+dHW/olOQXNBVlmf
ThX/VNWc35vG+pFZTWRgC0u8WI+d077XMalfsdjME3VtKxPjfx9fUyjZjQs52PIqHFWdmtaGx2OI
jH3xjW0qnIqIMVaWOFP5kw0S6On/v8KQaq/SMlSQK4EADZU2XnjHqEM0cz7MjflS1WNLGCw2jmjM
ycGdw++hpHBmwfl9L8WFXEWCj0xwJQ2VjaChxnwfllxn5imXm7F29kGIWi9a5wIFAIkY/lISuaA/
WoynfmZ/hF2DSBHX3/r/Gpl8cgiy8AlHnug3I6+PMe1+ReBEOJBbUGeLkSaIqvXEvT6dN12KqpOB
M957BiBOm69CkQMsBUS40YnlbfqkpRURV3Q+TixRmvAdrpJ5mB3tA3CgH7yweoMCkjA9isj9Stiz
Hbrod15U+b71BrLOUbeOKSWiR4h8Bd1bdQRTiObVObT6g52m0MN7jdcHDHoeEpLJkYbWEeisNtt1
3Pl+9ShY1iLIUw3QPMsGCD8hKcpCu/HDCjB61RnDthkbOzsYkgMRHrj8jfEyZs2RG8MHxm/cyOP8
1U2Nfzdl32IyVDWVyPEJpSpYVzLAUEg6EbGyZjr0renWuCTz4rbeLc1NYdLA045FcepVxWbRgvRW
9XF+bSpS9HzfigMJX7BCLLk/msylcEB8zxal4K26qTDIrxM67BXKrXkewhzFZGKth2FoFzMp3E1U
XKAhbrU2bR40bKwe7gTctUOrX+2M+CTZ3fGapgNXBj4WtCacNlFFyqCpFg5KgjNBAPmg7/0eRiCF
Hbaq3JKMAMyPESAJZ3+pcZyAcnQUc/WEFnrUcV+NWLH4pqBTO/k5YdBbSbqB874fnxxZ7B2YSHv2
b29BkKN+ycm+1q5vXxmNN/1Eu99UnLEfY16hnGVpq+kpuSFI2/Ay3gnc/ljwIVhjDXXgJAZNTRFh
0C9IkD5GzLRkfXJwVgJLLcudx/d+PTHosxHh2hMJeE4KNGvakMmYHKhNc2m/sGTn5/c6NrfR8Ie1
H82uOdiFUf0ZFDiaYikZwf0HzaoLPpVpxOe5GiBxu6iJoWud/lfmxor2WH8gCkHM8i333pLZa889
3AtOeXj0cTizNQNJGoXGASfEatasZDLhhFRhgbhIqB5Dq+Z0Y+YD55HMlzyFEIeC9c7Fft/j3Knp
gTtCN/f2Fvpz798HQEOrOcKqsuBA28WEVrd/XfY06W5O3GRteTjR+RQebgLYthnhAPG7kWsMcsHB
TYZ0Gw3TupxLHwsl6U4vC+796F/72mKTwMfPAlfS+9ja+XM/PcUeT62NL3JO5h86Pbet7k4Su8tB
08V1yHV7HBRL68R7ZMOYnkoxw2cfNnVRpPuoYCRzR/91roLyiD1nYf5a8z0ukzdezzkw4N6A6l68
BQoYKTd/KkUyiwaygcHTUYyNmRQvMiUN0hQRb55G7EXPoW20PH/4/jZc2Xm7VuG1NWmNcIb0Jrkj
QgcsP4fe+giVA1wv5io0p8yrDZNQA26W5ozXLrc+zSwn5xNYR+FV+9JB6cjMiYrxCCoodUmshesp
OwSgzk1deDfI+ufAGMcDRoi/bkPLYDtU9CpiyGF/3G9TChWPVWESFfXSDxIcN0n2BRnc/yFMRIAZ
FaWYm/zoFWQLM/VLDwoao5MVRJ6XsIFZ/mIjXe4p1Ppsx/oN6tba9bR+sn0mJSGBT1P0hpmdABDm
KBPpqD811LXufUG53oLlckL5mjY9L0psqcBquhtVn/nOi6Zvwzaji/aSt6i28EDVRKgzVg24wbOn
pJjvzFQ/Kg7/9K5IjnEBSTJhcwoLbQkvevoVERVZwQOT3Zp4okP4p6KN5dmj+WvUEBh7v990rlWc
7avmwoPrDm+6rn0sn8k6mCMeYUF0jhd3tY4dM97rOPgJoHCe5358pdaMPskyCPeWQ9RAJCCX2zF+
kyVN7ZJQ3ayi9DmHxFqPEaMtrbn7oeQ606fFgX7Yt6xr2Yf3qjxA9Vj5s5tes0Z1e3prmzVWQRJ7
KQs6Pvi15wORc01uFSJLzpHkKlgZHmCnxLlMsec9zcPgPcVu1+wLI2tWYao8DD/1L6x2E/u74Xnu
p+zEJetPv3fIR7U1Utnk78qCRtRutg5cpPMzedtjkSHwD1y36swN7gCR13FtBE8Jf7b3CsJ2P3vF
xSIR77B2JUvCksgUl5aKG+kGxs0sEnXCaPrsz7rGyWfRRwFAcqVswR4bWEHPa86RIkSQjcZ9q4nT
pIxaB3xb32Wf4Rm3xu9YVK+J2Uh8zgtTNtU/7QxsGNU93rtj6m8K0ak1KditQbPzCXxJuptEyPCe
IvIy95lJMx7MyXOvXDCOsbdcm4em+gyy3tmamhlJZE71GefNc6DxAStVf2iZ3OmU1PuF828gTkli
5psMK5jTLd8Jeop6Vhygy7K7LsSVquT6hcDJnyQbxROExAkDBzvIeWfNeIPsMHY2Zdl/TFAybySy
LxnAQb5SuCw5U1WSksSY/QnHzBzcYOrwFnT5zGLtvQp/tC8Gxn6Hp31jW8BaKuLID7R/SuImPMHe
+f/HB9QmSOaQ/1HRtNllavjlCyjR22r5W9cR2aXGUoRxdKLNYw7Lk6Ck6cCYvnM9Cl3KSOidPfsf
2NURYZpMbYNa8tEuYaVQSmPjZTsb65a08mpZJYpt28IoZXuwmsDTg7Rf8mJlzqqdaWmPK+DNsxFm
4pqM+dCLY5z+x9N5LUeqtE33iojAFQWn7X2rZUdzQsxoa/BQUPir/xb63/hPOsbs2CO16DL5ZK6U
xWtaVX9UB9vFiRNO1jg+bdV5Gy/wUwywVInWLcsIe2D6YjqporCleDhAn7PMdA9wPIc9FRMP0pKk
NbHdFBi928igoiUvPmeuV8IZm82vvu8xkHj9PYv7dANoJn6ODtAAdn6WUZSB6XIrhGXtYsUgDiNL
S4cAseCUJ7Mq7H5X4+tm/MFxCssd0+/xgaIRpPpGHEasdcITOBP9uuQETHSXRAshg0FjN64nmdAd
yJdEWQgQnMDGlBjDsTbBqKB5DW8eOEjOzsR+PEHH/RAgytkUKgTRfayhbrE1DnvEbLRAzaqZ9JwF
Yms7hMRQ/PJ3lfwH/sJ+2CFyth18tAoTr0wCj7gG97rAJM8affYuuqstDFrK+Hww+1mKPnv3NShs
3KxhadxzerbpNv+bu/Q8MhacfKizUd/9DWrGIXOJPTodHdrTMntnVnS7pfEy5OwZdWFt6L2mvadU
weeMzKmki6mVy9R7JqiV0eQi+1qZ9PgEzpYs56bVHoOlaqj3PmawXo+n3OG0Q+8LJCV6ziditgi+
sd7ZbCg2kPRzWWfPsdkDux38vRnPh7TX1cGkccVlZUXl3MyOAF3pOnvcOvNTH7M7uwQ3D3nPMm/j
9Ar0WDwVfLlX3w9vrgNqCk38HQLIfE/LkryKxp1befRvkgVpIfjxsxiY/N+bLPkwezWdaWNDUY4S
VD1noMCZ5mH0QHeX+NM9N3z8SR7fp5gmFuGwro5d5dovk00RKLn83dwPlMeFhXpCQPlUWQNdIBzS
7Wzql9z2/+Ut2X1MtvbGaAgya24kSLX6eVIiOEYY8xmLJM7GDOZybTXUhOOf8jCiFGgfg3VyZXkz
RrADTuUDtjSzc6zjm9ssrBfFOV1Ja4uQY09V9tuY9bhRUYRJt0diHBtnG+UYApgC7gvKDLDahGtB
O8uuKX9VsjurLvBXedJhbCoIjPHsY893SfBVhftQtNJWKTFqFQWI9CDdR4xdHfI3VgcTExP/+hDi
M5R99yaEcB5dA3ta2hSp8V45h3IMbbY5vnML5OYmicuZgaTz5Uc7EsLWOh1AyplYC3KstMga1JCn
8wDeGY225PRGn5ajz+gBE0qhuvvpOdP1fWIDgLei/nV0DmM2ZgLqFZ8AZG2xKrgtb7I64jYwFhL0
Wf8ta4Re7YH9DM1vYfUnZirBudJLgM4lklDtCLgmUHXpLV9m3m6+MrJO3ME0R14Z7juz/YSB/V/X
VSkqYbNHXUFpS9voYVhE/Jv6lZEsWLOANJzV7CfDdPhQ+XTNs3WEnNIPYwjEGpd69Ux8e9yMqST+
zhuCxUNcXFvXVz5+V99CE+G22xIWkg8vTcovl6R8VPbdr05QCkFHz7yWU84KhFHyJIJEnfIRhshA
BTtAooLZweCtbTB/kQfsXQsJWaLj08eiqlaZa8qNnSRH0yEb3s/eP1K5w58RyDVFifgp7JoqWaZy
hEsVqWvHAR3fbZKJqEk/BX9HG8do4EwfUIysu6OiD4sPFWdROwSvj7Vxop39jJ2YjheKN2Q68YkO
MIznjBHGrr7nLGE07kQnO+gKareNjBbUWe0xV3ALbbI/Vp2Nj6xxm0NPqnMzMqSX7+yH1qpgFrop
w17d7GzRn4Tm+wexOBuyO9h8yMkD2ueAbREjtR9saR4WPBCoG5g3TVi3+8LkbNvGV88y9K5Dpd3P
i8sGQLXBYYvCrI7kdN7lPGpJwDXNhx7CDaRj7JxV5qu2vpyuIURJWGdwLeMpKWj2XuTKFJPIwe9c
/4hX9VMUIezIFgeJw6VrXQ1U4vk5ZIGZtY9N3D4l6y5tgcQ2HGK65Apza2ElE/OkrGUGI0DLUcLB
Nent6h5X3r3wobY0hnMjF3WwjCGEC6H+8xKbHEZ77OY/sUh30CrsJxlDiIA3mIFlxjXMgziuinQr
ah61iHzkui2aasHwUl1YVCxCWQyLMUo/50fRh9UOAvJU0lzXmXJ6mdy521tI5fS3sB10tXuvmawB
76hWiruiyBp7gdHjT0rL/Ew4amdFZbrtYvRoMrbe3padtaoF8WqoAzvtK++s6JRWJgsWJPVkg1uQ
65gun8rMeW5FbdKVEFDLgAhY4T2EQB5j5A2FOFOZ05CJKiyPAExY3AhwwQw0plOBX2unlmaDWuh6
RSc70Yfmw4jj6ehK/xghyeGw4tppS+IJsyN5NIzFmyg/m5rxegT6PITIF3kOSr1rnEazbshS8/Pz
oAFZ5t5Iab/zAlHu83j+b26RocNA/DObxR/zy4TD8VuPr4kDIrGE8Uq0giIWWAGYEHqHakHlbBJB
Rm9yO0b6EB47Bzh8WqXrzHPmfet40aavCCYBDPTI8tKobJbxzevocZr6FAsh/+ZutBgTME5UH5ak
RkezVLh2YdwR3/KTa1v2riIj9+aP45F1VG7SaLq0vntjj6l4ipv2ILRn8uFAUM1eU39uDjOOnUuC
QdxNphuVMMQvs7Rdg5nDDWvVFwxN/SmoFV4Z7w+1UNlFGLLeAYPkFirra4s5kjswez4DUgT8ybBX
ZUYJW2VHzJWXwBH/V+9QGh2OF6ZjDiWeVcqtuh7G5wLHJzSshGMsgeKsHiJMkPAwJk78HKItqFKx
wqGY6vcot555YBN6XgG5BkUUbvIWrGbkggpwlh3z5wU71vc8uSHyLWV/sHSgbFD+MYcYivDxT4CP
XUmLtxxSiPNkSlyHTWAqLdgYWlssNrzgLAo2EnaisDS0sVYeKa9t72jnsEMKjC6kFN2jyZl14bXg
g8jmz2zAPdvifLXsyjnYjn80+2g8pxgQQweDT0dH+3qwU8z7tj4CgBJv7YTnR8gm2mXSAw3p+sm+
mYYco1dzZ+ogwNowDwwLmB1MR7ILPM5qn0jc133jXcmv0xqiBSOOqjlUU0y3BUvLLB0qEkKNTS/q
6fTzeN/DyD22k3aeNQgANik7+LWQBYYuueTJRIjH0m85vWuaHiKY6ZA/R/UydfazBVH2TUZEf9nQ
8enp4MRUZX7oodv2GbaeqmY84fcUq2uQr59jXjHnwOeuPAwwenoYTg7pGo9zh73aGo1H7jMVlVb6
e+wK8t9mkh16Ji2jNb/kVAtLk32+UABF86Fjqh0Ov7B9d/eQMTlb/gq4bPhNydM2VCr+Lyl95qUJ
eomTzuFRikrf1Gw0jIoD2AqhwyxURpcyU/LgZdW05SaHRxMjzIJTac95lzz7reyeqRbSkElIDxQ2
0QqQ6+OhaYN/3IaNrWXy+SNv9wR7a6XtUSAhYCh23fg/05MGR3naEIxEM911q+ChitI41XGLUdUO
0r8gRgs3OlgjpCZnYknuaGjb1j0H6j7yHpby/3XwUvj4c4mLaJw+eQOzP1WTbhohvQJFqI62UQNU
73S1z/ocUl6NSqtIrWEC7f82mdr7CZUmTmN1T/TrmbceJHXflek1rPRh6KjjNdK4XM+M4rYqJfTT
FulR8XCljaUgiwvW1bAL78ry+K8KlB6f6V5XUgij0+li2uLewcw/J4ZDaHSGI6X59tjqLz2Nq+NU
Zh9fJJaeakblR5u6u7r2wiNnys/Ja+QeA7V7bZPXBtsKV1raFanlzvdNIP64EnJhkmcd3iVF+VKq
qIIfWMsT+ZehcLt1PP05tThLI+5SPqmBlsTo1e3Y1+iqLDaDp+21h1eDY3S7LWIaLdToUYzh1MR6
O/mJ1ZRB/lQSpkvzx0Q5HG3FhXgxtHVwLGM/SqHflITBZb9g/eKc44AOcXG1YuA8x23tvXv+sShQ
9PNG/gvarDw68+fPAX2qHiqz0nNTMWOlNCbaVlmqrlMzZGdBKbMavrK4bG9hzjsoiI4dKWz56meR
36ZPN530zaG8F97UsGkyvMiDH/9LmVoSLPzW0pvP3TJX6pc8M4ouPV7lR5Uuu7T5jYgRkDmiWdBm
gkR7kbE2BrTLtDGHDZ+tkkFDXEKR+eS2G+182GNUs1cvuERxbgrzFfa1evn5I65d+UzktjdwPunI
3gVFUm9whOCOXxKOhvFr5r66M2mydPE/79xwDo5ugJ9MVuMGroO8enZcI7TVl8Ia5k0UgqUI4tS9
JPaHERrdmVR6f+YAv0JLJthBTQAoiRjxIc8xszKA7asYipCWt7DM5HXMXuZI1RdvZhJapbyxiW7D
tYZ7TcU9a6404Kgv98KrKYiFeHBnuBx+hlN3dqRZvFG8cnA1MUGbk+Wh6ALj6AeUGXI6nLdwQ6F2
0KmDH0Pb25zq0XOwJPeRYpqtnMK/Q+2TrYeiaWt7OFSN82csoUFMs3NUKX6cWasP5U5fARHPS1e0
wS2xy+sgpluoBM9SBFEuniZW4pZRAyWICGrpgIrVvvSuq7cZRLULDr9L32DiyUONw9GNaFJWNiUd
BT2aS6HIgM4R4zWOZeRurJnYbd+avyxNR6odcN1QXerib52Ki+Js0dYHt2xocpj1iWmAPiWKx2Nw
B0SbPGmOTZudjHLgGJaGR2Bg9GPOYDeLiQfGtLI/2pLtdjL89RCbztqfWvgrffvqt2K+sU2tx57t
baRxbqEZAawxcwYrA6EbidWr59GBuXOYG6V2vjtaBG6Sr5jy7kf1gBeWbNOEjkMVkBWAMEvUzu3B
9UcoAoA4A+MfsRSM93QT1GF38N3A3UMS6U6W3yPA4mHDVIavxwNE0C6UO6OW28Kx6nvHcBVvBIUn
0UvUtOoo3RpLnm+i2S+djJT9wd5cXlSX8VkaPCL/GrhdyLWt7XseEBsLkURxaNRr5PSgPgQa5LIH
YJqNjb1EoiC0d7D88tUsc26UeUoqpZM7LESsw2bxnZQ8e1xxIwAHOzTvlOFrNjwcQg1XMYi9Fy5v
UURmwRefgmA3ZDhYmTmyFLUFyAdJ/TeJA6RTfBTc/6gJd2LJTI/GRXMM3nQixosfzPuk5Soxz3f+
zy159nbhSP/7OSCFocstiB9LRnscdyjjZnJzdUBJE3krg3Aj7PyPTS9GrhGIYN1HhCG8o1Nxqffd
mY9r+qsfO3H5ecla5q/o/h8qmt972H0covIDvES50TbBHPpxKM4pSBHNRvzqT9RSlDSTXzDtoGbm
T4zlbiw/8Ul3Rrga48IAntvssp5bA0m9zyLFaTbsxhb0J/VHLtViZbfkRklP2PqqZJ/uwANwWp9q
8HrDcKdq8ncIX3FDF8HEBcLoMXT3Hh6K5SUoU/N/v6ro6g5as93Y5Jm3gGO+CamEq5pxDAq+a+yH
hphvbeuzPYsj28exw1XA+zbm90LYZwiZGAC5ve1sYf0RdluSqaj1CX9lt1Yura9ujwCIENJuGmE/
pzY4wK4Sm4GIOV0GjPocgCWreI4H0AJQHk2LcH3k4JSL/f4axkyjxQLIq7hP/XzhmJAJNQtBrK4P
jvRg7MrSeR8CG99BXeiTFbEUaydKNiYiFMRFXR+I/b8MDY2IVrsOqqo5UecHpTiNfzf2tJ942PAs
fDiNyE4/WwU3IYUNUxZHn7qquiuTQ1Ba5OpjTCdY9xhvwH7ZRYnFYF6hNBGcciRKfzdbXzMVBeXQ
jKfIDTiUhf15HhJ1SLsOtSaoljIcJow6KuQxL3M6UUqKIKG0it8a0QtbyLCUJbnVNnCNZDuYv0p4
U7dCFd3RADdxQEZSl6Icj2jqlBl2VJNRefycjVxxHDExGOTUcuByZ8EH2VZ+0Jy9wDTpxQHVp5lB
/6U2aDM2GMGSuP6NpLnpqDZZTSb+c9MMjAtJwnqJOHTvIeEu7N18Au3wxCyOJqgi416sFFgSCHh7
V7vztcYnky1dmabh1p+9uJuD88J+4r15jZvvC4Zix8FR9vPgL/qpA+2k0sN0VT5R4qL2/nRA6lYN
iYSuFeMeGBGzVOM1mD2XrLlR7GAFp+/K7j+CYdLXqCxgL8bcUXU5mufOG/nVPJhIFuCJg/k5S9Pw
gzYcHKTUs00ot3uD9gu7iHHu5pNcTXM4nxPMm9s8cGzooKKClQmkIClGlLJk/krF+G8Yc+NF1yQJ
C8/cFm3c4K0wh5ciM2HGicWfP7nnure9j9BtSaQEvlxsC/KOnZNwBJXOeSa/pDq5DJL/Rl3srxuq
Wm5oSv7ZmjCkaV0nv6rsHGR0INwTQ4POim74VBlMiNVQeJhiZB8fw4EwP7ewrs2/GgdQkJcn9naO
raVOtL2CE6AONh7fRoldO47Zs6qQKKlJ/Z8UlnlpZJtxmYu/zHJqPkAoVRsQ3v49qHv6utnMsLJ0
jwFs+KVLswd3qX/EXpfw169a0MHsjkV/Gw1/1xjUvIxu2+1rgJ6HNAo2Ud8HXx5WjxU5MrLoI76H
DoT1qpl8+0OhCa9q0Npwdsx61+rxBg0B6GtaX+FBvRIF7o6tl6ZUOukIqUdOR8+UH3WMzOPapn4r
uBxb8+D+s+PqYTVt9Aey3bjyEibUjXJyDPV2+RALYau27HwluD5fcnniUiAPEmPHKUBxOVMmlR96
P4T1pcr/PKAYO2EkzlNrtHhqpBYvWHLb9WDQh5BIrB9uIJ3fc1G/c2xxdzb+rpPOFBlOzmLUE/WI
E5X6rmL5yUUr+gwhdaxVS2ZuagoOxuAwrZ7+UiJJ6mIAdrs4FNxsh9IUr9PS+WoVHvdvzlJy/Ohc
yk3Ipiz1LiTLFphbgrXWbG/MEMuzV3rxXhe4Me0OLkaefIYzKRze1wC++eJv4NOcJlNyd1Ox7b2q
+hZ8rCf3JUms+K/v0pVOk+mK8EDEuUrSF+WDx+vS2Lln3A1gkG2jreYk/qLbVm5EZltPpvYfBDWY
2jhe8wYULl4xye/XdcpIBhYc+nMtv8MeY3HIamUUTX2DS4A/s4ie6liB5MN+yESqBfEx5yutuiOj
Y3qEa/8S+YyntUUUqJnG3/GddgZgSiGfQxfPz1dCotYeX+1eOF9kQG7U3ppfSf3m1BGSfu1+2upN
NZA+ZOuIK/5udQd9RMJtAmjFfCEnP5RB4LGa8mygGH6kC+05cPxXrpZ0UfHBXDed+VdMWnwQhAd4
BOWGOye/1WRnV3hS6oudGO4HqhZqS2C8ZS5sLje31XJeAQWK3+FjiD2QFCTHQlrlt95PfMy3xkNh
O8DArUi9ZZqkgNsR1XHTxAZEh9XaSqzwbJacYKM2at7Gtv8IC88Gn3viy2NEWw7GC6zc6RFHEw5X
Auzt0j9idbzPE9OTZ/YMUPVd/vb/XqJDxAD3VS4Utl7hu2s69RBdjWcSkLDd0/NjIob6UTDcvx1D
xm8hhemrHlvpCQ2Jahq8EZusnYx9vfyWJFAG2ZipwADXZz+SHYGpINKDa5g1ve7LP4PR6WRjOVoH
zNmf4rBA2I9N9o4MX7SWKSCOabz7WXv/+V2jG++ZTDONFfydkikultrITh4xcK4Z3XrmNH2KdRFd
A410V3tD8UGjxriPOR9xsw+LD+lmJK5p0Dn9/K1TOc+AAaqVrfPm5FZWwSiblGkKh9XVdQ5lbGKI
EmGcZLgIICrKNn7bvnoJbPq2DZ88VwZnWqyuFPLE985gONb2gAeLECeITWL7TIbJ2Y4GoJUG0z2V
ze6wJe6C0oXUCVZ4we6oTV4tFUqpua9Kl105IyDCtfihvEbv88i7DJAIWfNZEY103huzOoS1HR/z
GRcS5t1th9a76pPk32j5ZB5G3yFTQBNQUvY3a9lZ+ApWHt8lrm1a/eg2fZGZcF+6aSvpFF1PFgGH
3IxQyEVADVnVrQ2RhNsGvBKRD44eMtqbJfMh8BMDG/DULsfxvdPk3aXJ6mIdZtYWVpy/46xln+Sc
o1YNb1xYZqZWGVUR9eKgm7sbXc7U2zCCfS6PU8q4lzY9tNqhgpbPOnnQIv0jqyTZ1xWww8Q1D5Zn
/mdTQrYt6DiCOlS+WdXU7BmNLd2sGopKhOcAW12PBATQJaahfRiyfRl75pUKW6xVJIkKF/8QrJz+
iMIFWDlpkk3qEnhpRjOGIMMXmgkr3GYlN1SsDAM9pocswXCJ1LZ2G49Bp8AWCSuxw/C1zUaruiMP
vvKdefvOnXcAgsTj54VmIyRXZOaTNj0CVA5JZHusoBF+9ZzFSNWKeROISOCEmtatMSA0Nla8iw11
Ye9NUVi44zr8UPAlb5ulNXGqaRvDvE6GhWlUsySaetMst3z88zOy9MDq6NkYcxy1qXK4plXLxAeT
DZ/3IYGIOKfyYOoT8zJ1avJegCTpX2igHHa8TSY73Ghsa+38KW05nothGunma06W0w3HZvoLZGG6
hPCWw+XarNugPljs00/aSUfYvhFS7tCsMtgDV8rtm2PhMWMcLgyNuPI2/TuQG72tcMAOdfGv9yJ1
mNz4A7sARIzJ5s5O9qQmRIfnhd36iZkOXEpsa5yhlz8UOVhYmraYEqvko8sT/9hlDgyP//+Szsbe
Sjp3F8vkvyRNBowfbONnlvILGG8ft4abFhjCRbWRS5lmTUPE3kzo5KAfc3g1B78/qQpcBED15NBM
on2SUZAeZmuayE5n3VNRhhBm4h7BVRIdRK87y2ao760ZSuZbiVxSyZioehRC0/8j/aE7dZIib9cx
H4C5GHK2GoyUd7XD1Dv//K5uBiY9cv6cxvzd8JNiZYRNusF2VdOKB9BNqPpTuUw6EE3JpnDdvnRu
AzOAZIxMo5k/8rxNocsP5eGkUeRA0jQxbtoNX6Ic7DFVmpTFJbXxJFQRPFHxNWQS3by2d8OggxeU
We88FcRTiiH93WFtvip3oFEoGO8F+ZJ9tjQZkC0bzjO2aAow/F3pim8qb7/SgcTvIObh2IvZJ3dc
cxDCILJqzXo6D0oqLIFmRItn7LwO5jRcDJ2mxBOkfwC5Ry4Fyg8Hdfxr8xKas++F4ZNVgCm3aluf
vic7eytTALxN5thMGDxrm0Yj1AtdvUqnomC3D7KzW/WftFkE4DO4DuZFCUfaRNUd4owstz/eW6Na
WSMxZuFUX8PcyGc76X4zskvWUQzDOSPZbY2Lt29O8c4B541KjlM67261QRghqYEh2SYXolQDro3c
ekcX+EyXH8tont6oN3ztuaSvctWXVyCOATQ4+V8wmTeH7+hIWRRYuzq9/LywDP7vV6jfkOswJhNC
589KIww4w0UfoaWmhxcbnzZh2lUUtuVWW9P4iMaquXBD/OYH+846SzeHL7t7jnVQp+YOfsdZsfVt
UAmG360owNXFzyKf1K3Nh54Cy6LaMPdsf8OdedGyfVGY+C82J2jUpAJfYQFnoacQ+15JXAils2DK
htA+tkH0ZqK03J2xvlQut5eqz7K1x3NZMNtYj0nn41AiW0fqQdHlXH4Gk5tdzOGva3HF1YX3imLi
nUxSkxCoyQy0BBpJ49w6Hxo4xRNiuABDTq6wPeJr0PjtMZuNgxt5rw3Z5K3PUvvIRnDFFjOR9WQs
zVdtLw6wkzKUM+9zbGNceUZSYi/qP7pmxrND8QlGoHwgbMGPKVuKLLlpL92gbnb9eam6Jt7W0Zyv
U8YF//szlNgGmW+CObUIqVwNJ7pAIDcafNzzdD6F3vBf7iTqHVkC52ZV/qel3gnLO3Ipx/qXoEZP
bfgmZUjhfdBi9NAjj1jt3IPcdZ5Gt9lEGvKAH2HGpVSH1XZ5kXU+7DNL0f9IvB3fPMifLNdYbwNc
ZZ3jbCR+dXMOkuvPi4bZjywlbk2q50dTMkYSICRJWpdmjtdtjoBtSKq8bXakX32D0o9G4t4MLbO3
DvjYz58vvygEOlLH5Ps690zAO7okkefDY2BN/WoEAQCwZXhh3u4cfzBjFSPgnVH7elMHvwYhyW0R
gj0kagBUSRWmC0kH3ZW2OsZGW6zselULwHS+0YjrXIThpe4fqeEQ+qq56SGJfItYHIJ8OQbiYm0C
HeyALvvb0KJdTVeVoOawprxjaXhczN1BTqgeQstnpBK6YhOe/cb39r1Xo3vCLaCb4XcedaQ5lxff
NgG8s4tkRQ7b2Gnbfeom4DWl7bzQ+Hcdsqw699kn76S1AonJImPJjyyTBwHqnKfDe6r8CEEvNTAJ
YPjVzlTuC40fI2DixUmEoXlXMDgKue4u9AeGt/4/BlWEMuOB1HmbvBH0LNjKJ0Q63Pexk0MI9Aoc
9YTtnAKMszmH4kwhg3eml5RzEJ9qbNDWrjXkl59K96JaXIu6CiHmhf4hHT3vbI60RAcwI7IKIwp+
xPrZXV6UQ07UfTX9jpFIz6c0RfjaK87w96k2iPekNb6xkPgbWc9gpWcn3C5RSqsPk21CVfQaKdJf
V43uiPx0HSfYjW2g6+EebM/oZsOW8DRUj8kFISkKUCttfAYcsRJdgY68FCr0eLYuQN2hrxjjW05D
FhgTwsQ97Zc3OlfyGz1AqFVofOsosl+g3L2jD3JYLYqMFTb/xfk/fQVH/KUd88sX1LREi3nSSPnS
CkM+QkjhZ91mXDe88SOdWpQf2YiXmLhJVnFHtcnR7ViAHWx3q85gSpCGzoEmRg5f8zGL6LYZkIg9
G19WJJDKS/lmhY2zMNX7/YQn/GwV9SFzo3DvDxRA5Jxpfo5dwMgy3sWp2LEmfCZ4Bc5xjGO+L/RV
Jsz+g4ImV+7EwWroF2Omy8S4iMUSZFzyd3BPkO/O6PD+duCHyNGhCiAGN8PJsdYi96ghWaBdcetU
Fy8UGep5zmqQtJ+5DRpMS1J2aVuprWhMbFW6OeE1ZUTrC9yBis6mwmc4/tQM/I0yFvNYV9NyQlEP
1/mGUpfcAVQUWr/6wGPUHbEFeTbQmDbxN5RyDrRwqAfZMr2Pxp7+WaRY1ntQh9nyUg75/150W2oG
OS79kTGRuQoe7daBxEwVDaA6UXC5SAL33XeS4qDVUsaVRvbBbqIroZbhmtIqkrkIoAubzWnt4WJP
1q8soFzcIS/H5FFsReUFB9rOBa32z5aK6xM/ngmfV3gecxMyeNsWz8nSPU0lrpR2fs7K4monk088
LB+2yOANdq6gAvyMUN2lwOqisvtt4Yw9zaQorwnY5orBIVmdAW5h9w5hXm0CN6wptZ1yjCuMOaCM
mG8k1rZ5EQZPfdVAoAi5/tW2eEvqcT5EtiV3BoSWdSvjjJ0gZT22ndPolvo21B6YehiVsnajXaQa
UqqFPmcRdI8yH76la46XKO1HzAKc96Usny1REOfymctITwocjMG+9vuUFEf9XvPjJ3itn4JyPpDQ
8I9WlscbP7VfRY6OUngWsfoA6xzsoaVNG0D6z0tc3/VyBWCOyXDtl22l363FzRpnhL9qbYwx0nqO
bCLjY7CACHNFGB9zJ4OXKxNRLHxuAhs+6bD1s/avkEykLfqL8Hv/8vOrjFG6x0R8LNptJQiqWhmF
gJkRPJIev20HKHzDNctH7JuqLYn5hRTGMoBPkW3Aw5OieIPsgDu36++KfDojsI07Jn3hESrbH5zy
zw5lv1xlvW+HeeO6ly1OlZimr5DH8cNU47GEomgGXvfcqCK9a+414caJB+M1DELjWfGmZ3bwbZoJ
+iLHCIL8EJ1mZ3rDuaROPy9O7yqie8T34XWeCjTxMDExbGIeGiIcGbow2r1LjTEhDjSSxgtWhQNV
l8XvafZxRopltA/23N6kTngCScKnLk4y7suD/5bKX8nkhcv64vCEUnvkyOKkp7ChGQjuVVLFR9al
Pbrfi5tglZpla8P2Dj75AGYPnPwfgdGdZJtybJ3g+7QYJg6Q5dpmlFcdgoQi22mR6sEJNwPhnDse
HcX4GYqoA6J4qu0TNtm/aphIEyRqOgI+pZglp7jEGfA3oyrNRLrn4WFXb5XfP8mxrU/Kyg9evOjl
nZG/6IJqJwK2WwswBMsXLXZuoan4idv20pDIpKhaphzSeJgIP7USU1hErhxN79w3RNcSq+9qJDIq
Secq8rCAxOrO1SXBKUf0tCXTITXXkwaA0eg8uOqzOIMI8MRiOcmncW2YrHsN7aZbPTZPniM2YwjM
e5j8S9xieoRp80Bm37erhBTTJaz5BMd13q4jsm+n0cv/xY56my2T7iAYaVixbbEdRf8HBES39Qqf
0INrnbXhvooRbgLmv3KH9qlWy6wNBwn/J3eA2IKVuwza/O51CzSVriuzkt6qxe0Edaa4Rk1PlViM
5zc1DJgiYfwqrAAiWgJkUSyJPOqlxutQwUvWFdhChCZF5TOheabAlLP18lYZfxLEhzNtHaR/OWCu
Bsqhz+E0RO9yYCueEpxYtsuEIfbB1gwm08Ao23tSNecsqXAvUCoTbhSwbU7w2ttA5ll7VvmZcs3e
hRWGFJGaHHJHXJ4qRLlj47pEDU6wDtmZ52p+Ar/1XSoq1RO8+A20IRiH+GXdTopzUrnpplE+Q4UR
lEqU/PKbbzVq9r7BKlYo3FzUGugyNudBhjr5VTkRDnUHizpbqsbMX2wYfOtNw9K91eCQxNikZ9OR
a9dFp7ELeCwccZ7IPk/0DcwPeq+7vdcUz/ywq10ZQ3srlqePbmEoBJm6l2yOB+Z25OywB660zP/l
HXmGfjDg9MYNjU+jJGRYNucIB+DKdXJ9KxlU3nkDQkblBYlTSC3KxIw+NOB4mh5HSwt9Js77dxnJ
/2PpvJbkRNot+kRE4CFvy1G+rdrdECO1Gu8yMQlP/y90zk1PSBq1qquA/MzeayPBiAUWv65foT3V
zCQjywgDGZo7AT767GUew3UTcxliioPFdq9zQ3DKFehXlz1t4rEeJKQST/08+Vfhz2BveWK76JpJ
7SlC8PcBSTdGeBlRGO6wepa7ccWP9evIQp6Xls/ZtqfnCULTyLW3GVxg5QSYf1klUUyh8QcrnzyT
fdRc6iQDhjw17DM+IfhhmYEbBd2ak9I1euMj0+qb7/xELZu84Mj+6y3J+CaD8b3xzQgjAoJfq2Lo
NHqEdWv5WrcM4DKBrV5LydaZvIpdIKudZbCWrulfeKS754k355LqOt/ZTMho8sSReMZD1bVP9hKk
d8VnlovTNGI3R7g0gG2sjBv6u8c5RqjgsbsYNpOmDEEdI49YcdxtvVRkfdQB33MublmskR0tyMom
NwQRZ6ohkqT1HFGwgWMnirNHdq/rMDsXRf87nDTSrDhPdv007uJds4zjGZfcB3JDI4JFAtwbsydY
jWl+SVgW7i14BJupGeeD1m17BtsEuV83j9OILbKhH9+zLT8g2taRLrNHMYA7ElhltA3PluwN9yLM
FsflXCN7gl59/feFCLOdU7T2FdwZdsZfteqNZ8TZGJzrcQWtDqe2YnJIK7mCpoDsLv0vzt/xGHto
br3wPwq09gy1PX+sMORgLEEg2d6MHkwF6nHCR0eur6CASDabcG9sP75WCwjavC9vvtsCvbSljSrd
lzebPS1+BGKzgc0jD/iZY6veVagx6EO6r3xq9RHGnrrVC3EqObzmCE57CEj5ZFc4+qDOB7E7vbij
ZlgCPqBwQy/ivMBhK9Gog5eJAmmS2UrwT1OwiG4VLYwnsxvjVfPULB/wPru7VTo/o3zxyTH4al0+
+TiFjAo6llI6i63LmMO97IVJyV0BtVmMwj65ib3LsseJcoEROPKbwTaOBK1rLHkLmxydH5l6VYTA
iQV7V7gnsFXD/marDgAgw2A3D3cA+KE9pYiulHVo9bovYxnnVOzJzDrxj2oipEdwxsPuQEhT+syl
MHoGt8IAxThQaezbKjYfzZl8DiOFc2QmiKPSRARE0ALULAU/ZmePiCXj8ZSnaDlwRPhbq414trA3
9athV7Aa/z+x7ehrkIdLicfar1gGhfBYbWOdZxCHYJdFNJuoXoQyz22S7pDCjo//1IktEpHMmS6U
+RABR4t9sqy9y5BpeqeK5nNZcuvBn0z7klbgDkqmrs2C8CI0hupWhm51a0lo3S3EK27s2HgxaoKF
YFIcCHmrntC1I/5AyxBWGOChnScAASkrNOk+W+n66YukZY0aAy4A8e8wdBY3jKgQuvReagRgbC2C
g6l8dbOG6dznvhsFzByjfkzvnfJg9CWucQX2u+3s/mTPYXKGkvsd1wl6pSS/uQEb93rkZuAgoHCd
5iM7Moc4tcHdOQYjpJKx89gRP8P1igyS7SBx6f6Fsdc9HN0332kCZuZzRCbhi06YaKVFvc37lly3
LHkUGEEZzOFm9Ah9WqB+v7jB8qjNHvTUnMZXhY9QhnLZLW2C7NHHumpbw4vjkTEhzTW4Bofmzjdj
Z++fiE/1bx5a0aGW9bkW5X30pEYr+hJXAu9yUvfHSox712lAcs/O7zgkLHJKw6+uQSWYKhEFWQ5E
ffZvwuuRkllEV8jkOc/76+In/QNhXeRJE2OTl8fBRHLQYpLr5hmtj8KLkWJtZImG+nEyw2MsK3Sb
i0ct+WpgnD4k7LA2BJByF1geJb87MnFmmksKBoP3IsTQQnhRdhv4Vo1kKExWXrH790hL8eXyUwbH
dvaDc4lzflOmSHB1Dn1WEhO+UaWO4M9QBuXpRwHlBIySebOkkz7kvGSNrHeblDa6BOSzyFWTD9sY
n1YXm2PAgq5+Zdph0Nk6Z3Imh1065Hrrmg6APZOUJEvxSoIKTaeLRDgur+JTDV5zjGM/ZDQfnzy5
LhVb6xuF0sFagOXZBsV8Jn1sTGzbstw/Y228M5k3T6YRhgzZFMsgIfC9GfafNvbUOdAOaws+WiaT
DuM4yqPOj4iHPvGMPlD13EKCMotuXu5m4Nu4uMXvVo8XndTtf0YTMjQ27iLMkGEk9QPuRnNLlGrF
qyBoiIoIZHRYny2zG3a09vl26fxdUE99vQnrPjj/e+zbteVuM0u/WH731VBY3mrPoSORY7P/Ywxt
dzFfxNSrvXZD6JkQ6K5WZlxFm/RPwfplClKEYUzpUCKdMow+gShZ5uBy28Q1Zg+YA7jEeObRpcxc
N+Uf4RTyloWAD5ewOsUenftkvdcZVgpyCtVeGUlyZRO7qTV1i5Kks8SsTAK8hTCgxmVNJEvQHzmC
2Q1G00jmwwI20HqoSPI68xofgnae7xOynntXFcV+zhiGmA78IKYrV3sKv1jf8/R2xtsMPQtseXrq
TBJqKjjaO2vCaIiirdlOowCpU89XjthT2hfA8cZ2IFPb0RdvwiWSV2wZaicmD9Yiid21zn2/QD9D
241F/8Jq8ruf0v7s4rPCGFR9DpJQ0zq3v3zUkSnErHbmBG1cOjSKU5LfPFzBcPeOxLyOqNTyfWZX
T03Spcey9D4wdMSRR56DXVfIJMySWQFhEB+NC4BuoLVpGLY4CNsEsb3a2vWUoogu7A3qzeouBQFS
S2DfbEqdmCGkqCe8wwSqmLCqeeneEnVW/GZLNKcM7I5KaSJOLIRPCUVDPZCth/SQH2XkeroAVhBM
E733pbHdaxC3NHF9/Fk2YbYPsDZvC9oo1p2BcyaEw92nwfiijJSehEkw9wsOgiLANbDUJhZ2Nd2A
SLjruuXsZ1N/6qEf3azEzA5BLf7/Z/33AwdZ0950wmUww2YGN4pBYX0F/74kQQ89r3Lla9thP01t
Qi1wi7PECjlyvKE5kFSiH4xmzdIaOp7UYT3f5wCUgJ7hq//75bBeOYYXDxzbqwh3/eWssS4jtd+S
/gT6aiTKvjGW/DD3Pvt8wwfLbidBs7cRUU0q8a6GgyGw1eXRoAiMlqZ8UwUkFSCOaHEq85Zl331a
GJAdO6r/YXrr4rbaDRbEvWZGDsBV/2pN4TGY8IQtGfCFiXjpbU2Ku16fgASMPVUmexKPXS+he8t1
wPWauTnyBb3obV3Wyz0ognzL4myMzBkjb2lC8FV1w1zYAqddNe22radbHBfdQbJBI0CqLW+Ok2Ab
9fDeicW+sq9nKzNPCu8D1I66YdJv5IDffetWlVRcpQgxkVMoTFYonwPAe0jroKLhlDyY9GWFEZu3
VjIaAH53EfSNlyo++oOR7okeo6ZOSf3NJFRfroStbrFOGObccYAhNmtixtKTvzzz4fzygaEdJ4Pk
Orfk4rGKcVfzexQDdmT3JELnQR85lvNaG+3HgFweDVa9kxXP6hwWAJxrQMyhT5UXGt3FDnoSGHB0
e+TTwEYK6kPISmDjhfmfzCOMz6jq8OZ6KLMD00QkVrM36ZszoWC/0cs86qGqd32M4rsDEDKQSfyY
U81RbJFwUiXysReJw/auKV6Q/qvjbJbfkzKe0BZbhyrn8IQDX6Gxm84Beu5n3ZKenAXBrW2bO4k1
h1H2HXNkaz4gFzt6Tv83S8L+FxQpDtNZ57sxYLYG61gcK1cxSg3lm4t5bVs1IeFYGVHi/ZorkaKj
2qEfp+T0NE23LsZLYpGB2Hc8l1lfbpN1cu8PFTPqQACZmihgXPspdWlGEnJBzhPnJlsXIOot8660
gYLhYoqOEueFqYn34lmNGXlTTZwl/ySAIUcdwmBe91S2dXSl+zM17hRZS/w86wrmXeHXrxLJBIah
DsXNvbCr/KnO8nSDQ01E/06ikW6J9MCWSLTsbxvOz/qUAqu54oDajRLxt1tUPcFnL+FEuCNaxtFj
M9h8lfl0KB0UDSyOToLgq8jD/pGPwXI12LSGKrznw3/+Is6CJcAuq5oPr4BHVclftYsGIq9iYi6G
9Ar87x5S8G8ywPQJyD97vd+qFUsY1ioClv4XJFV9SOfygge/281Yc3YDU8bSf0k1q4OsItU23sE7
eA95BO0kmQCbJbw32eRs3U7/NwfJbw2oEf8SmuLe7n6ovp5IQ6d7nvwM1tiy0qtdFN5zicDBvHRi
yE9myxKlpaLosX2dk/QtI4zgxkWxsRo0+nnncveaHAqj8j7GytCEp2gqFiMg4tZSZ8gsh4ZI8nPb
WSfslBB4siTbt0WL/JAgOy9j2ZK6jB5wmIFQSDNjP5LkOTIW5slCVuAcQqhsFm4KfO4nW5My7a9T
kz74xHe54TjgSCOklfC9fEc5TgGO/nWK58ciJXGN1vvNyhR00TRDTcnWbKuIKcNMAfzaGO1h6/YI
W2OesEltPplTcY9JmQgL1qH4EYqDj7pyPajN1e3dwzhwmOfnFf5Lr7TRYgoDeDrNYw0IM/Xag4wB
BXEnSGYM4zrCfLRych6oQebtTKjdRgBvsdZJgLHoS92M31KjRa/KHBp9KOUj466XemoXDq0JBpKJ
5goc1JcMueUVi1DkyVzNPOrDSbyOgx3ealQMKIXZ8zcEqFi2qK+CZ2LaAg+1m4LKQZLsqhn2Kgft
UeAgkCGU4GgnobOvHeoL29oYCvHY7EGO7MzhauZomLhvTtq3P8eWNOqwAiEKnqOJ4hHevIdh0kFW
jcLubnlrnKIHJGnBRYpvVqiI5Ut2DOXAfthlJ9iVu27xjl1p4zEFxnK11F+EFFSN3pNMcN9Jl5Sc
HMONaMmTMS39TQFWEIXUs7hvykjD/0DTYnPjI6wr4KUDapfP5J5PeH5tREFRMBCvwKZiR9H8PZo4
J6gOnY0DUU47lP4xbF4mLF9OyZZDIeGE1hk2qKF93tMKwOXE6K9OAEl4kiOsFxbTWCRW7TElnXu9
4NsNQgysb70Lvbs0sEERGxYlqGXnJosCNyAJpYfHQlLUfmpNcVp0KC7vlmGSbTyLRwd/Ksyx5c0w
KucE7+S5cQwiB4Bp+h3jvclB1Tx5fwCdW/s0p7yf2Wh1BjZNBycTbQxiRScLQT5wkjQB040W95SZ
Y5owAjzBWZl8hwvCwrmf3jNJFjGqvmTvzWQe4+E+oL1HL+O+Uag222bV4AuPiLGx/OtqLA3BRWj8
VQp/8SGW85flMvEJzQpouisw2hXvI08OCDN4WECPbDEpejiP6ebtEM+vaJ+ZJic7YqjJEVjEKxIk
9OfYuaaFKHe7WvWnxqXq8dEW+Yh6JDgOIxH0aBtYUFjsq0wNC3NkFug9o6leg2AJDjVmNmr4Udlz
Umv6beNjL6kY7GAzoFisjgBH/+PV/2EB3dzRO5Bz7Tgw79Zsc+Z1C8oLXHmo2BOSr2bsW+tN1O79
qUe3xL5Ta0otS7FxkogKwf23rwRzDDvLKty9ZVTojpYJZUSycuXKpTp79i8STYGTGcr8tFAs5AgT
NmnbYWU7QysGp9kvN7/xn03EZw+L3yUn0bo/cIu4r51a7svJo0f2ySYmc+zJ4Z8FW8UBlJrPJPh0
by3aslr9YZmKDSN97gjA2Khh9vehHb8OFpZGNCXGugzYovLRj8zlcMfloOHQNJ+KFZ9VrV/qSZ1m
u8yPNsIgFprxDnHCj+2f0omdv9exLsx6BMst1qseL3kwYRZhqVK3jGdixgQ0CWwTjQDsmJ0Mx8HJ
f6Q5owPAm1+xe9/1x5FsG8KbfZSOJAOogVa1Tqqv1iiOMDsyjALTq0ZjsI1bWik5D39g0PwNkByi
zRwfWTafFEyrbbeEBBtV8jDMorqqsnpPS8w9dTXjFayZHc+1/deaa5ye9nfn6QCz3nCYVkpXFXTp
OQM92TCqP4uBxyd4tozzwqWCLWUXcUpm1xpWbDnB522D+FY26Rt1I6eVL+xr3WQ/k4HTpE3dp7UA
tchsiZwMuAs9WoHv3964fewdZMEDvtNjlKyyt3xk5sj/iq5iSBsE3l5EstJrOReHfgwvZG33J7Jb
eOuxnDrpej/BrBOtKm6OnxLyVHlYaiAh4V3rEYD5bKc3jUI9FAhINlOZHLQ3KOo4G8yUoR7DQZ6E
LKwbEQZsSuGl1RO9uFHZOb8FN1C18rta9F+70yBJLIcJR1sVRx9N8yx9Z9uItt25M9rKaYlfveFv
yThqA/CLcIpUR36nlvOkYPwP/ONUurpjhOc1p6L3bl66ksewFuzS5o8LlfXap4cElnbIsPARCfo+
TE2bFRx3wyCK4MlhH3wTFYZa/xekVvfomoQX4hBfoCswh4gVCzeDbG+Gn4g0CwzDs2AinzPY2S1r
c2d49quS3rrz949Uhe0OMzHS7qF6i9ORdWZgvCtt1Ef3jylUclSyC3YjPiAWT94v0fyUpnNFDQ8z
E0//dmIVYNXywGATQTOkS5g1Mfsof3oZR/2pPG7LmHH7HsRSeZp7tZsaRYpy+0w33u6JGGClOpAK
Ws6n/m638U+rnpVfsNNIuQvMwO2PjdBRjTbvUPjTp+3Fr5WxnMiqW6NYB2y15Ant6yJ9C8nIww8k
a4LLg+46xvO+EnAXbeR0qYPIo0nZuwvVERnXLOm5t16zntt4jCfjpFahm5v0Nzp7eE2NhQDK5vuC
HSEpwP4gefXMe7atZE9UMRY/H1QkGWAV5BC0OtyBBCOboJAHkJ1WlzHp87Lv2nJMotTLp39rqLVQ
l/wcRmu8cbkVZ9v9LzVRRNPavbhTytg59OtnHoLbwuwTWlGOSQPtCipEY99P7POz6oEALXebp8rZ
SgnU3bWdXemWzgGFYgoQLNz4KvSOuZ0mLM5gxM/Y5hGhMlRn3rMvJGonq8YEXDGbwoyaE6EGCuRW
srHz8NLpqfsJQyGOZY5Bl3eMzT9R1UzgrO8c33kS64+m1HqXD+O3FTJrZLEf2VPxSHrQa80CeGvC
odgEnqYUtazHpYV6wBgdU+VqROyqKdwrkkY3fMoaTyGKWNPKftZT6WDjP94pj0bW9DDGIIxERkIy
657i2QaNP/wZSJpPit7nTlLgKgbbjUA9nQbfuyg6scgsuq032Gw74lIyyuAqbzlyN0WJ0mftlaCV
ru9zynEEZYJBvk94xHCp05kSu6ycc49ypJT4LLyBB5PwYHcEQPkgzpITxeQWIx9zkffMh/Ekl3/4
hRYNbTqee+UeqJLVUXTkVCYxJBYVBlfJ4PvEpOdkK5ijnce4Agtfda+dNgp6I+c1ONYV0dauxB2+
ziQwiRnqmFU86hwwOmAEunM/W6+FcxJmgxXIElGmbf+pp7I72imkEBbfQe0iZTcA6nDN8FZ62XXI
PoccqKEKboiYJ9QRpt6uaFZPHTopUhJhCxjHDGSuvbDfnBqctEDnrjNZXyv9bkIDf1DE5JyQ03+4
zD9OZS622RVLYEwuUTLvzJQDzeqo1l1Uzwul4ZFzhcnGaD/asbWxibKA221ulJvisqVCw85UHxvL
SC6d63r7zKBToVk1j7nBrLJa0m23Qu6auv+yS0SL13FuohHMIKMswejaZvzRBEZ9NxtZ3/3DzHoz
JTT7AUrgsOngGgC0JaUj5hGHKghUoRqoqZrEPAJy0JseehdQKC/cmHZrXHrd3McUuhdk3zu83K+0
gbHVkH2g+8whQo+1uKlJhA4MUkNd4kXHlAKfOa864q3RHNUI5WItIU0FJHX/Q/8VxLpWoKBO/WpP
WOXdyMxIfx/JThoqtEZ+RbUf+q0XVeErIhDeHwPo+gK7vmys88zYdZ8QKTKNPoK+tNhXDduhFmKL
2U7FFYbehuWRe0486YL5S8k3d9UlWD3WsP/3ft71yMHDd0Pqw7jjSCCC1l9TeMETdGrg8GU1h7R3
3Nu54m6x8OW3dfJseJ1EQZldHUY8PaXIQ7M8iyzUO3CqpNzSWlpN5W2EXOSjqZPpSLgBS0MiG4aR
JKCmUdysyLFkiFh0Ws3KrE/qIyEzAdpRIz7YZtA/WKpCsJyR25bOxI92Q1IxtBvK7eB8AR4gS1RV
rMv68IVpMnN8YPu8mjDc84P8xUbkIupYu9w1DyD3qLtnGyg3e6BtrCT8ai0GbmQvCpHa6doEoVcO
/SluUpp6DGWhN8D7dVljBc2LXYbemdm7B7xXk1TEKC1xXQYuaq0akSEx3pUysgyiqVXCNdWNw7rA
KMhWayi3x3kxnmLiGDfBVzybrEtzD4YszjDDhZfgvwYNelLlM1ChZjYWUbwihr6YATHrjmh/W4qF
4gCo/sHdjTVaa+r8P7kvTwgYYHJbg94NI6gk6TQ3REHN1hr+ejl99AANZZOUBAYV/jFeEZNdjh2g
wgCOi8Ms/NewyPRhsL5pNs+4mcJjNec71Jz9KWvg0ifxwa/T5iN3/JMakSb3jB2ZkYZ4IwjIy0v6
8s6MX5a1FSyTCbE7AfdRbhoMaQSKppBxDVreQnzaMT19N+96mC2EW6dHxzOXZwpyPNm2r1gaTG+m
82JZ8HYaw3gnTljewJVuu4BVwVxiPDAwS2WrGrBiYdwZCUvhJK0/4a73W2q6MLaXE7o6GHv0itT3
xScHSngpdemffZ7VtYuuY2nxXyNd2CkeLp/9Eu/nImDnmiIA6HK3POMhvjSlTJAHUfQPrAmbvl0H
9y5ay2AMokSRn2Ca/nmBvqVnqz0PuUcWybrM6FgL6k6haIyhuo6G5om2uCisTexijOn3Cns3yCWY
F+RyMQZFprur19kRR8dmaOUrULnlNmEPiBfEtmjgX5yCxMyFbcWcTn9bM393Hdc59eP8nmb2pWjd
+F46r6IMyJUvTGQ6KldYmsXJAb9KZ9aU11Y2eO24/Jm+2GK/FOVNTNb8CEH6K2zCgOSr/woA5Hx8
S/+MLP1qJyLeTyFtpBT4JT1vRH2zzhzLVp4rIEasJcDapS1soE36U2PTvGYa0pvp/OQGZ0Zb0O/Y
lH/naQmgqYcV5h/f7y8dDsu9wx8fhrEIIlQs9IMdVCEIStwj5jV3pwffiUec8MK8eggrd+g5OSi6
cV/i84Jm9K5FWxymwmM4LSQAgKDAk2gK9BRg3OuWI2JgYb+ZZQXkESEltPBd36Xg1crG2fkN22dp
9vU2WyEjsm1wP/tkrHc1e5gw7elVkucAMA8l37oH53glyYesjqRV+w6m4L4x6w+TXc4xs/HaBgIz
DnIyYzeNS3aJy56RWmhbryrt7r2czwzWp1+NIkx8bqqDWaK6KuZFP3PhXA3PiVLBEMkKrPGq55F+
JQq6Nyna5neTkLQQE+ewMPaNEjH6N+VAZBod/ZAQI3fG9As7IN2o0ByeqzCFbKRdd9PQuSchc1IE
fDioA5JVM/8t9NJtuyZLIt19QBHN5xkH1b7xSQWZlL7VJu9Z4F9qYYlfXQcKGd0RcHlGP0BZHpi7
kezlJccBTequrv2D4X4sA94fgl62oCTIVCpQ05iNURJt32crKvY/I3Ov/dDJkwYTeBKDcwJgB1GC
EKMtq0Pbyz3UkjI5tSZj69iT4XGog6ecCGJ+hKE7sR303Sz57K3IMJzqw4wtcaa//St897GDZffa
uP3ejzsboblZHKy8ihD5wR71PGI7J7vj98sJaKQwLzjUmNKEMrx2ff/SOPa00S1ZFGUTvNV0QPtQ
TP+104J0FFWIJi3y1Ha/7WlkFDxV5YXh0H6sHXVimOFcpiL8C2Qe/abQz20D+KQ03l2LBCs/lOe4
C+JdoVjRQvvG2+7jo2T9fSxm1GsK/AJ57CEPB42AjOIsxaAXL/sle3PDPnhKV70yFVKOyQPLfgUS
c5BlCJBe3WEbf+thcDbGMv3nCLYxk/Izlu/1cUzqXxk+e/JbWfem494pEMQJt5DPMdSEZ1PRYXrO
fS4Hhzt5yH+h4uXg8hCvAyVB1yjuOKu2CwiAm1zKh8AgZYFJ1/O/L4ZU34Wi9SLcBYET1TSp7izm
2+GjIMz+kIcM8PsSX0hsZfUd4WG1w7sK6dJVkKzQzCGTbM5jWh+gWsJ0BHLwYDNSvROxBB48JaVO
eOxs5GIyV8st5FxtDzVWEI7V/9g926kiIItG4GWcWvVBKa32Dg8FpFNc4gjyFioxISNV+mAAGkTh
TFd/65qtE0sLf+sQXxU22Z0tO1s6qvm9WRUxQg03vtkAMZe+NA4wKSJhrSIaiDn7OV7TSrVL4O2I
XD0sE7VSZapz0Y1ENsdrzl6ik4PtNn/bLqkB0/drFpZyzpmaVzoTrVS3J4zCPjcxnxABx9AYWEeb
TLwS1aNUaIbhgDIQC0qIhy2Ni/YJplckavuTHrOHmuXPJ/FopMsLNQaDsaQC7EuYCBc+hU7rETZE
ol2bZcbBcfxPMdzaDOCs1rz2srbo4f1m7d+DgfUYqSqx1+6SiitZ8/6ehfXelJmOXDm+98CbJlxW
HOk8mDuP6bnl9hdjIkZqsT06WkjBDFcoC9P1+m8meFeUaq5wDhwI6ikdPfrFHJY084Yd9gf/hcMH
CoTVHrNVzq1oh5j2oqVEHuXvq24dGizWuCGbPt8jN/YOZSK/VR3cXZKkH+GQboGZ9jL1ns1Bdg8T
aqxmif+UuJ0jLxzcTae1HfnQTqnbJth8to3juMVbBqo4973bKALv3VkyM3KMLNjPPQOJAINxhFIb
rK4NDoOmYFsQZIJIr/1E92o9pmH8ijTaPdLIgm6c6/mdU/+Rnco5xhpJxwk+3KjAdoDc0T5BAOGX
3y1PXRxEqdSwsZyAzpv4locsrYjv6bxkPyQO8bsde53EKZ4mnzeO135ODQ/WtzmzfshOrehMyOqy
eEK6AydjUlnUTgLJVwvJ3l//IlpC5hjHboovs2Ve4CMJBBL2xZejewqNEcuyCti0TcFTa1TmtkGc
Bo2sW+6ZB5ufei7bK2/v89+TKtV7uWBoHBWhgdVS/ll5kWer7YwH/NFA16zSBdfZIznAIrb1fMc+
wE1lq23dqcKSh6C2mkNFVBSbZxbUK1l7DDEmS4fnkAjc/8KOeDh71b/KdKH9dMT06K5fyEdgbmE/
k1pVkpohQ4Lq80SegQE+tPbCIKFMExqWmW0DaKKDgnx51El46FdvwmIP5il1TRRIuXI2ndsSpIGf
xUWNgPIt5EYR5H+CMOioRFjOzg0zYX+cIOjGR5msyZKmTX6G0+ZHc2R43HGuySF8sQIOrqaPOlq6
U2AE6lwbHaKxDAUJ+tL58u+LTR78hmrEw4OCtixFcrJ6tHmHdLD9NxIuJJtTG3Hs3g0cAbuOJjZx
8noXl2C/y/eSahmmlUP9Z7GU4HPUO5H6ahOX47gJAF2ypizeSa0HN1N+L0LiAKKFekw4VWFGrZm8
dAxY0A52aqsn4qRR5vXQGnsuQ9pK+zWXtGBAMsGkkSEVV0we/BNukIhhS/fUd9Vw52jZEYJkXo2w
sq6LYHJUFnUEYYXe8cFMO4ksCecORtJI5Hrkg42rF4HRkrhrQmgsx8IB1zYHJ4B3l6mluTeWRWqZ
FOUVF+hlZrBxD6oX8uimd3bldCndCD8wL+59MqXRTPQX8SQYzsLW7FEjJXLrtKD45HxJLYqfHELb
pF+g/cTfROkekYSvEB7IJBboR+xD1Jum5lFVL9mp8H9XiXIvMk8OjWPRDXcOmlrNMKn8ycu5vue0
hhe4PlGNw/U6q/IbzAoqRIsLiBdNfGuVo0RxxTaX8mUENJ1vJa4qE1wshT6uQ2/BT0QOBA4pTtet
EfLs6cgAwgzUA1VYv4QzaRouWD2GdIVXOA9Sl78N8VU6BRnHS1s+p2F7X2b1Esa6ePUsIBNmwENJ
C7RlBgx9iQowmpzuafFL6+5B9GDuDlVzqfJzSN4fl1kMWVzAjff7Ytfk6gHT3F/mtWwVZ/z9q5vC
sgmmD+Vq50qKa5Mv7Wk0n/sZzf6SOjtQrKixRv2bhs+5kkTKNmxNzSicZopmb0GSGMgLDyrnbKi7
xixFUnX+qzHa5bSsv3Kt6dOqGp50ufFd4w85spZyHARN4C6/VDgRChxWv5My9FlPD+FRTMMvH1Xd
U8nilh7rT5ypsweLZmcwkoucmeQ0yz01mUMp2wDrG2LV7TuEGQVoGCj2UEeraaBQh8MzcxxvHcOw
cMOAvvCzcL8QrMV23rYvKFw+AjYIcrbQ84N82Q29JcGu6FdrSBRSSba2SjCPHVL2OiTTJofaOlsx
KQHpBJ3dc8CG+R0riSxk+Eh2jX2sA4/xE+kkgH2OKFSDLRLjC8uLZNvK0Nojibvksygf3Iq3cWCI
tJS4ySASZmxv8GQnVXaq6mrvlQzfqtT0I2Umw9bEC8D340GUYxubwzXWHKwgI9lf2oReb/ToUJGu
7jOARg6b99dEdwnQ1wYA9VD9AFdB/UVUC3KKdktEB7B/I/WvI344W6IC/2emEYWkLCghHODGZ/KZ
aDz+eMbvQcN2CwjGWdQrLAppyJK72ANh6rCz+M/ogEfNzeC/oo+DmQc72zLslDTbQ5D27FQlZu1J
oxrvxG93pMPDYHeDoEbfHLLqjD9ogx9yj8E87e45TWOAA8t76xi/Gv4uCRDWz5KR3zwJciOLkdib
vloH0dm8G+zgqWL8eS8mMM31owEhLUI1ikMq1T7H9xo8NLMbahmw6fQ1H/2WOQmBGGHWgAXAp9l4
QCYLW1mRK5Yf04yz08AaFpmfj6oS00Y1f3Y+T4regT9lZYjuzBHzF6Z1lpQrrbUf/hNmhgI9bVnX
pBPrl8G7B/n8hh8jfHCDKkeZ1qzBIHnkm865q+VtyIk0SZnPBx05y3byB/4QbTkzwi3rwavkjnHJ
fOJIMCDeKI+CWoz/o+rMlhvVoiT6RUQwD6+SAM2yPNsvRNnlYp4PcODre+EbHR394riu6xosCzg7
d+bKIBWrTq13lINja173lsRS9WBQvWnbrNmcy8wky/5LVzfIZ/ic+pNk8bqbouGiDjh03bL/0gFM
9tn6LQ2MpSa5By6DQ2Piw5QcficB61pQKl3bwj2ZtvWWdUN0YIYGG8nMORkyPtklKwOLt0eoIC4s
tUN1m0aGoTGI22sd6U+TazaYLPsNZ61xrqSu7XL8Bo1lnKOkLh6wZ5HFsS1Sn5PYLJXGEETtUqTh
ve8T5kUQBso2je0XUxhyT6Na30zELTCj1ab+PbfIqgbE7sgdtBP1Qc9jw9kkPw/1mLEatsj99ZR4
6ZT7mehwRIISf2m6PvDrzCaPWRE2BGMZwbBWRYFs0Lcc6+FgY8Fhx0scYz0mEJnjr1ljRpgLWXSP
NRx3k1ZyasBBeWisbqZ1NQDBVl4k8eAmN2EpFPXM+mUpnqylVDhhtE90yNI56zFEx923EQ2PhXuf
mxZtNGeRj5uEQ5K504tZRQjwROBS/b2f27zzVSo0uJk94Dapwr5un4ZcMa/OrGohj4qgIZ+x09Ym
j6zlWMyJHlmV/b3eg7Mup2TrOmT73JEet2HFiukqmJNrO0C7gaIuNnhFsTnOdn83LJRgo7/qSZfd
KioV3KeZZ/9pRgbDnjCWYe5ont+qmPEraFYhZkYJP3CydlUJC1BTgURF1GGxLF0LzikAWsAnsF2d
09U1QRvkimDp2UMt8/TAPhG/TrTwD0cijM2NmGb7ZOnEAJGouldSoKJG7vYoBvBLevPAsmagNlp2
2KqqODtlFF/D2NWhjTbUxDbBW7H0W4tgb5osG5Xu2FZ0f/gbLcgj7ne3CIp/tOakZv0/VqpyV3QD
Y4uJZ1lb7TfVm1HWyXVI0gNw0Gdeb4wVcetXfE+HzJkCXIehMo7q84oX7xH6fUvjOdDVItvnRXqe
1ekl0SmmryOOg8nABE+h1fxZpcN9ifXBd4AGUXjDOtwkPRoWX15Jt7lust4QCc5QQF3XsdFYkSNC
9H+FrLy94rXmtqcB3cs/gZy+DY7+PmCZldyedvOMsmxFGH9paiBD6c+ahWG9j3dw0mhOppaq6SlI
aDpww2bh7RJB58Jgrws47ja7yMUMpegfTNnMdKwrDJXcq2vqUBlr0zpXBuuHrFdeZjwRqTGkm5jd
1mGMaIdbdOWInorGiyi15RUD7rHIa55SQdJhPKtRUVfWQueyGbFM0E8V/cT7WM2w1/WhKeR4s7EB
7+iwqQITMNUJd5A/KLgvoM34RkxYeFyFvJjcXstKeO67UDasZpKhwb0C9POp0Opq61g51o5xLAIm
DzWw5i7bAmXaG3KCI5HJFi8GSCceTodh1iGhYFxik/EviziV1oI2utJKV64HjxWjJsHAu+TWNtB1
5ojEWjUC82ow5ie5MT+rHhI6K08PAP3FRmh8BSbDW8+kNw5cbDjq1O/G7JvCwuYuj6j5wnqLpjrX
FIcW6MIjdsOWs0FNkShFXJsU8MMV6wjOoA5pG+Viekos5RQRDDxUtrzpxJAJBPNUFkbJntizyX0U
yXHpLAgGyddCF0BeorhZYDxZD42PQ4xqYiHI4F95kWOKVaBZSCN1gm+uKKarBY3irk/WZaoq1NJp
BBUytqcmGv7OCmwGjj72xsRdFAsEabPxcFdPkzzglG12DpVP8Zar1bwUtvWdYtfLe3R95rD4kEb5
kVhYeyB3TSTRMgk+zz9mgrgpuWkTf6C8h6KtmB4XlS4slQe/FA2LN9YOgdOo3zbH4btGfh2yPn3f
SiK0nWKZ5SFXhzno4rIJilJ6B+Zbaw2ocKh03XlfxynnDCFerAS4CO871fbG94SY25FIPVmTqA9F
6xZ34jhkE0z3D1PCh5tg9VCJrp+VkqCfofZPjrpC3UyDfF8BxBOeRN+o+QGHWXewYrbCDRCwDca7
Gzsw0mou6SBYZDB3eSMpRsJKo1SZKx3rYGta80ibOs4VDYkoysnJa/NC2geR3W9r93Ex5y/btj7G
BZ9HZ034hCtxlFNhwcSm5r1MTd/G9VoTW9oYY/cvssq3iU3zXmrlzVFT1gWtjr7fpW9w7BWoAn72
2Mtq8ucaiq3FGyyDZIOIoKc7PfnqJ+4LrcoDTp2Zi9TaZX028QVCgBNL3uZUwT0jxA8Gs80iYhWr
BXX2plnOoATyBy8Xe8vmeOwZKb9dkEzgTZdg4t8KnGjM6o30IxsjPbIDyMcNlJoCeoXY5173wXp5
R4wOr4eXv1etsjW6ud9IfVZfi4l/H2+aMI9C1cUxK9mYfSRVdDHV5Gwng7eDE8tBx8zsC0zMKszn
/p+6nK1Cmy747q9J2hhhM6Y8GgjPd4tdfmNCIgrT2xQBtqj0kbByiGSpu0mkQBG0iMdSM8e2EUj3
mRDk1m5d+z6NCqZWm3yLADIdTrZC4LMriKF6HCuxYEMOSmuVVQj3gcphA9IhAXJs6Vf0Ng9f11We
OJhcbAccwaRq3N6VrmBdEBPYkTaQnygft2pEuAVA0ZuMWh49DWQZZflekg/TGAPDVbtrxt+/NTzt
nTKAqEjVR1dJvhUsTgt1nRtG9D6AwPHWFE3yLOrqjwWloDJmNIVOD0gc4UEGcBr0plHdXVFhkpjU
m8UftKXsCKCH67yK51Tiy2GAxvyUdPei1NOfaGL2qCxWJOnw3a0KIbLKo6UYL5PeXc02Z8NnMTmk
aTEwh8fnpIaz9fuBcnZvGw10QrbQfsqkDqIlot5LdjEQ+Mraq+wz8LOr+zqjUZv9IsY2blRJoSCk
tmJgHuuuTlqJp7Ix+GZnkzxkbAVN/1SW1Rx2EiBjxA40HOoShdtCfdihe3JfFAhXFbUZ4CZeoWpC
qYGLg3C44gPAxmKc/3AH8N59brwtSeN3umP7M0WkwJSmrH2GrYOcnphfbsTyt5nsp0pUf9JYx0Sg
tM8pax2wNgMLIKc19o58RYi/DG60JxDESv3RdsNYn9R9G/XPKbvbjdPn75eWkMK99+xPLoBApu4n
xs+3uSoHRMbmGA3OW2xzE1PqtW/Jzn/4w8vANpS12SAxgpkRELrrW9xZRG06FkscNXZi9bm125R6
kg15ymOKuFq5gWoyMhlN47IdwzgURwvcgPUDqUZW1sZXUtuzXzjNKyOtvZsmymPYD2y5BY1XLELl
hqK8a2MSyTU1bTvB+9qZyaP0NGBwi4YvjOQxWkS0i8GHpHLETCN+Ig0E1pK5qH8AUPyCOZ/1PRz9
ZUCyR84fmuhgO64vDFcP8yR9sgH+uDYcD4faWVTlZGMQpJthGPLQLlhDJ8Rs4z7xe6dsfOgyI8HH
Gd08Sa6azWnHHJ9pv1mDmr3hpxZ3C2F/6zQgJJK1gmnizRwVdP1KRLDAbPMoYgt76xgTI4uflpH2
POfstpXLWFbDnx/TEHHlp6O7NEDrosaJlTfFefteArEQFj57FSYuHUQOJzHw/qr1bkETrye69Rix
8HEN9ds0ai/0fSTqyOY8xlsQgR2t+UWezEdXQLTl28T/PECxmZSH3IqynYMEtkFZSIl5gKh0GYVo
9Mvf8wh77TQ4xzkejx35fK/s06BcoPzEJe9t0xhEgAntXzkVPBollpJsvFCay1uJDc1m0mlPbdHo
/KSaHXbzWG8yhFOzsxBNOsK6g4a1rAFKHjdYSIu8u9n9iL+F2thdznDi9/Oyav5ImIUtCeTQqbvo
QCJkXT1NmlnuMibTHWLUsee5wxfVNlVD1ec00yOg8oQZqhgcpfVvhF62Fy5W1Ji8Afjrt7ZiGEnV
wdziUiA2ZONl2LW5idH2sUg09vIu9T59Mt4nbRpCk9TCNlO1d1ow9HNO51nbWXIr8OpuaLWJjJF9
JrtdQC4M4a3zTfs2w8iKPYIMxTCpz0vQqzRUzB4lJIZV3L3B+XRGZdnS7/3cpAwqg3RCuRhlWOYl
ijXYGypfmRmi2VidYJpvIt3u2jWl7izJHXWDyZp2wI6AV7mWPg/MAROjH7xGC7Np9JwU5XPVGbgF
WsEs0Rh/yoWsYmrV/uA5N5hqIZuhg/YFoayCCWDmAQpqspNWiHMppmKiXvsH2nMRq29MTSDW3fVp
Jbkc9Qiqj4HQIPzYsiiuF3/qZLnalnYdY8fZ0aEJcMhj/iKHsB2i90zTLnm81GBu301SZz67ikfI
tk+9pUNyN+cdCHHqWxuIfhxGzSEXBwV0xuzKqxwt5LN57ykI9xwlpo3DWpYhdT/KPHRV5bWqXBkC
AnrTuu7NGtMNgkJglhRWdU5z0XWO5Lzisa/qvLaIDvC67YmK+dF56Aw6vJxZw0WM+8fLqndRTsfK
elbyyvBbTJh8bfsBaZai6LWv9NpWGJbofdnJqTzaRZxtKIRB2wiS3PzGS5RY1r2IVggT0r7e5BsP
TpMFWaeozh2ECsumLF0d1PaQ9CgpHNkv+GphA23yaMJBgqc9pU7A71RObaIkAsE5dPHW0qPp3RDa
pwk8/kDqE3SUPMUxl086y79FwSDm9vm1SOZt/rKqSisrYUfb5seMnK7IFHBYBNqVBcgrY/7rEG2s
+ctTByN05uyms9TdWNpMtetkKPhPdsVDlWHWLRsea1PNccH91nK1OhWTx47QTfw1d7+xzEEGWoUf
UIv7a8RSuOGOswVqyAYix04p4uVWTntz8Lygaxx9D0lPDdoI929O/R+L3jk9elmvP0CLIj7rTSrh
AZd/f/zZYYcMMZOuTpbSuw2RdSnBJO0LWoD2xM3PrUrVRRnj75rT5uwuvMhzD90RvWFFJ1OEikYR
sDgoSdC1PvgnbhOJwsXGey0Ykc91yliZIDEi0C2xAL4ia9G19iX3xhKTPMldfpk9Wnsfcly0pQSV
09VwECULjI3dkFYnQnAgeGvSx633ZyaWF7Oq6jOp/ZemY0OxZpFxO/uTempILYf0QfzLmvJZd9Ap
+EkeR7t+maMkWwXZDkXAF5VtAqnuIyqrJDczMfvSmV/cnvsJXb9ZgLSeB1wtZIZAoe80Y34cjebl
F3Jmc0DjflZhllhJZ6Cb6iDtEFKmDADlpOlfHcbfbQkO5qqPbsTdOO5YCXPcTwxdCZOc9pIWB7YP
mPiExWz2oSZuhrm0SNSgjPET2jKz9d/GeniHJkKUSNOeWgWbQ+Zh/1bA34HtfiB2+tO7uhOyKiYT
Fv8ocUI/tzXW6w6NDoWm/Jm0GBh0C16Vm523TxP9Sa2oFamYusY2kvsZaUFwzuYNmJEX9Mjoxpgr
D5N0xXGa1H8qagfHHcZ2Orhei9nTT0ohMN55W2mly5Gaur9tqrOvJHSvAGOSEl6EG6uIQMd87rqt
UCtOZ6CcHEIUqmr6fU3MEZlt3quGeVGnubl4AE4GveAxp6XOg8t67CGplM8mHkaK2qby1me4sLNk
l2J8QvnqvpcOGSJtS+sIVmctgMVb13tGFQgEna1Y4j+8Nw+cQMZ9VeTnuKnZUQKj9Fm8EpNdMNG0
suYpprcpo/lq5gOfxbZyBpyti/HkyO5tAjMYeI2NxCWa54nH19ZJzM1Mrf2mJVJJnj5LTil81cLC
Y9XVBw1Slq/QQaJPlEWzLm7HON4bUQz1GmfYYJmQwaTyL9EjHWnI1vfaAq93YQ7eGrT7bokzFBeW
gsVl6mceuCUCUQrec9Epo2/w72UK8iZWe6krZwsXs6GRsYGJix8kZh/HmeiIntacC8Oh9ZQ3MmtQ
4YtsvDW5/bdLSf0xBdDKvRBgauLoYsWU0erE59mGjURT8jXAU4AGUVTi+8skp0C35d8qaCloPeuS
Eg9t7NnMjjnRHE6vPgbBukxudNxt8PGIhzpPVLzM6GWZV4sHte7PWVV5gZ6BJhqzjrO2VOlYKb/m
LCkw6cR+EfFnw568OBD8McBRwDXanB5LO/8aFEenD1K+EUMx92SBjgBtdspAN7jtstZOXCu7lEpN
p9UERNOFokiOhU1Hy3loxmEyUiNUCTM7s+34t9QYXFNdtIeWOXqWI+INuioX0AV6wtXTp7/t6GjX
KuketEh/EK1tXsnYtX7XmpfKroSfUQkGpksZ6BbUx1BpykfaQNSDaTMKmjthTiutC3c9b8pTkhIN
BOcO34rs6AaTYLwrjHCGw3/BDOFm02M81lngmpzOgKqZm4LxOBbYowHXERsdDeIFRnZNR8+84SDc
U4Q07EtHXgxi38eltL4akwzkMDkvIqU6VzfBxLIoltx2SNUh6HaaoJMLJHRFt/ZhcOp9yip2Wxuc
rJRafShV3OCQTCC5D/x4WoTZZFRCmtzEUesZ7aeO8eAXkQCEew6GPvpQDMboZa0JbNixn7oqDYgS
1psJj4e/NqSgu1XwDDBCcA5V3ixaSNTBetMzyiFyqiO4JJ/UiO+3KjgjDfRK5lqxj2HLhbJusftS
K4E6GKOSE5beVnndhin/YvqvKhXrtLfvM6+6DtPTuF6UZdKr4Zi55cOS2Z9L3jWh7qIWMRSPgQWl
/6Kq4oThkmLXYqGbT+UaqxFfFsiy7FY6w72yRuJO3IjL72dDvd6ZookBdFKvM/jwbRnhv1/pTTGY
6E02qPMlNRoNI4Wp+WgNI3ZNpIMoxec61Q59cyVm/7m9RKyKt0nb2K+LC6GWOGri1fHZMxfx0qk0
wMycYvQIyk4LCpPg59AE5AOUY7dYgT7K9DitdOLMGUAUa9xMqa8+zrPZBIZes/6pgeNkmbQu9rCx
M6O6WFlDK4ow4UzNfvS3GO0bi0PrDj/cvsxWGmo8+S9ezmnDomZ5W2tcU2mZhplgsKuseDUe5/8s
wpIHnWTlSud0CZZiFARiQDEZLEvFAtpv9X6jReXJbBIOHpZ5GQ2NS6lTVT+m6lWf36pEclDvkUYd
UZyVRBpopvVZzeOTwzPxiR076OfkTYvm7E+npj+CZEPcaOm15MB97sISsM120QrMfrNGXXOFD4ZM
wAb6APtdXb/0MRmXQmQ/PIHiPfrOX4NVtA/Hx9lQGKcd1QYbyDgBu5oSQppZDfHfrF3mEzqzd5h7
Tk1D/fs8YawmRmjj9h6jsyis6Pz7XyTdXjLUMn5MdkhgAcd7sShkMiiU4kqV2yJTn3qQZCHJMtaC
E0OKjdHh2XMqNWgGDQ9/3RO1wQe4c+Ub2Y92W1Wy2+sY71lRktxzkBg3wmWfw4voTpYIyqhEb5ce
BDu8zqkn7inBlFMqIHRFDNCUMWrjdQQtkCHnHggdvXTN8Gr2uPdnZ3oxdPjTRZkZd5NjX7qWdAld
Lke3XS9+Hh48WkA/DJ32Uk4V3OcC+b/hHwLNYzR3vGa0enmZE7gNqQ5cMg5SGgnXfrV4orxRJfxa
MNJlHcKFVnbAFtrok1o7ljQqrMFtvXxFDbCd1qWx0EvnfNPh3arVkhI72hz3Esy327bZycro8aNw
6yiy5Q9p7foulRQelF4GuXDcW+bX7qzcHD1D1Bwo71W8itZPqtN5IRYqupL6Ez6yA4KK4J5NEm8n
4cHSDk2m0bXas1PWvhAZNJecp1ZpmvnBos7s6MJXPi1pJfetOu09U3Me5n4JWAZxEc6JHkrduk9A
PJjainCusnuUCJI4ZuWh6rYsGqFJsJ+RajAQA3B6WQZZykWIJh6dwOi7u2YAYejUSCp5b7P3xqK8
Xap4Cp16ukdZNZPRFMVOVN2yZSckdlHWEa/3NW577w28Az/qXHvvlur0MWoh4GnjHTuieXBGlcCp
Upr0dzDEJjjCWpwOfjUo2CON0X3oY8d98CbaMhFIPxbW4jIpy4ffD+P6X1R5YFTOAKnnnJOAGdO3
3DgjIamGCp1FXZFHbKl9mg/uyZCSz3DJXkY64W4t3Xnzl5paWM/R25dp4tk3XKYYwK1OzxWv3HSh
BHbFBZMhF15AqKHfZQuYhDrCRpWCeFDQMO3mc3C5O4Me2hQcugGCpVUYq945VaS2180hZJXq7qra
pvxGyQ5lbcrrmC5rJXlJv1j85eXqW5JTHbtI8FUsjdgf5CTv7fwb6MLsd5k1nZg5zigF02Oq/lKB
Dl2a8c6S5gfowSVI1eNA08MO/exZSiy7GFFJY1JybCocsN1E4W5BaeYDrVu42XN7hwHKWXExa+Fn
qZIZGZ2D4a0GnwELC/tqAinV6KdzUiMNUJs6q+4cuFz2FOiZmGuq8axr5k2HrrnRDbRKohQL4cU2
pGxlDb6W8NFZ01SLgLBmPPGEl37WRbesHEafvIHFoolo0cjUiSYza4Chur0w2cAbESRsEOjU0AkW
ITG8m63srPkibDw4Xa0iaRneY5/OAcDzNiiEXR+ieWaz1xR4D4cQ407HNYvZOHG1u4u0FeqGgzjt
YqfXgdBNvfvVzGZ2R5/l+Zl4LFGcdc3leb6lqscSRcjmhrdFrp73OBSJdEz1TTHz+WFcqnbr5KhZ
kePlTHsmNvCWoT4d6z+u14OpxvYbkmDJwswAxGiAeG68+WZ7HKdnDvOcv3k6k28bMKnCKrKGFC91
S2HUMKV7s03LsLEHP7Xn3/6LYT9aLj3CWmpC1hqojx3FN4gFA+eJC+iga32nGfDpF+kdDtO4H+gr
9FKgW0s7/MllhqFi1NLT73/R6v4cOUOPhcaFWzvCCG1rwyc+1h6zcpnwTZwbI9n3xgB9eRgOcRU9
tXb1iapBUHaKnhej90srF+9U4coDzhWO6pO2M2QtONAw3Pf4ru6DHmEaahL9QUO09dXRDji0T+GQ
L/OBdiwVWIf1bMUwbGOuQtuBWODa8hOH367TVOUbeiYBt24qHqUFJU/XnJ2wBGWm5hDhFzWsLTli
SAEEeISzqi65F3+aSvSm0N36mHTjAph9JQLC2KJZ23qaFtFfIX+czKKtd13aAbrK++ja63p0bdcP
8dDER49VrlVre7C65X11UUpeuhETZQG2PuwVzuONpy8h/8wI2bFYJ1jiHUtYaGt3ot1fU1uhO0Jr
yuD300qM4oo1MTvF7GCC0lQfpTp6ONqvpZbq53LsLf6YZAjUnO7biRJBjLoae6xZjOdmTvlulZF2
HY9tUgbxcKisg54NG4eRCiFNmlct6dyAGxMolEm0RPv5UKraJSrm/oBg+o/VKm1yOLw0OngfHCWl
UUgFKzBRUXY18/p5bnTHl3q57LoxZ6GeDONT7bikRW3eBtr8Y8UYobr8yxrHhOaz3tmVGnID5XS4
bVLtvUNhcufMwRxb0gvUcdhK1rBH1Onv8GpZFTV6uy9GBMGGUE9vwd3RewoBqYVVA9vBWA4G2iAM
t+gPVlVQNlk15FknClFR3t5l3by4tezvetNT1YJ9EyFCD7WMvo8FdN8I+Y2IS5Jjx2ZrBJOLALOu
721biW41AOFn7jYxVIzJCVmXtFvhUt5stWK6swtGHa2X/TCzYkMijB9w0v5QMboVemZ+KhoI5wTk
3QE8n/XK+yCYh1F9WIu5WdkPJCuLpN6xiIlfk3zWwkKksQ+1LH7NLLEmwXos9l5MZCGNXieCmY9F
wTlLR/PTydAoFTGssUU/Tp3W/mDSdZyM8q45vXuqAnkzTvG2Iaq4Q/Ym2LJRfsLfTLw0e5NuzkPF
LHj1yJrcePa9ZY7zHBExwSw0ZqGHUv5SomzjvjHEIw7j2Je9u8nxX+4UooLIqF53JXDrScO5RR4+
ulSS+IvH1L39fmCChjz92543Txcz8QiV1RFA2kF7ySBbDTH5kGYsbr/dLaZBfFRfLNeHuMKip9e8
oB3oFYjpSPPzTqfEsQfe1hY/C5bOAB5GjEbnhM1iX1SDYgWWtB+eqp8pFf5Q5GC+jh0dVpiWIDX2
5XQyyHnsrLraLU7cvXC9hJXF6kGYyg9u6W2jEc0vhuGOFePB1jOIlzax26jt3/XMZfhtiJwsfXmx
gffAzVwZo9RQ1fFinZJWx/qtxOIspv7U2cpPPNqjz3DIK+ZExpWUCr6/+io71bhaMKqu4ND2wmtZ
JycLz/lpm+fAmMaqP/EO23eLrC6ES6+DA7zAmxmgBSYZ9rXlsGfqywOz4hSPwUPxS5JgG474CUE/
9SVfeVRj1mD3BKm/cytbe9Bciswb7oL0IZKJlrbas873smPqRWgzGqOs3Rvn3suIjqmt+Zmtq9pW
vGF5zT9z3HyujmxTdk61p/tQ4+lOjEn+60k/blNA4HgAlANq4Eev0DrSNul8w1lF1pIfi7T1Vymz
l7lV+z1S43LAIn+IyIuFmrU4Vyj9Nl0AOYSUxHuoLe+pMWgb6wmp+PUbWfHqOU2S9JLK5jtLczWQ
HAt3ESmQOwrPQPLNeHEm9kMd3/Bjyvp1QRIhcwKeyXVtDJOu3DdS+8glbVefeN/m+1SNf4pcKBRd
pe22o6kq+C3GqVr8gEo67E26swn0OPl21NqHJvA8+2jy86nmd4MHI+JA/5Ry39/24yCe1WyrA9e8
UrWRAx3p8SogIWEs43yT24pxI6lPmj5CN3VKui0XyYIFNshf+duV3Ky1yR7Top95MC4nWK7RJKAb
JAh/Y8fAsMicSrPIpNUlAXNvuc3RWj9oyxJQErkxUxWC2DAXrAVx2GMFiI9GRSm52g8TD9DsUzr6
eCrdtj/iieGQpqi7bEUECuSqg3T7W5SN5SnxLEgWs8NDxDHQ9MiuqmTMQ6ziJ7VjWdwO2OScWKWx
lyzOo4h5sNKmG88rOjRlXWgn1pvj1E3osbjZ6110l+0wX4tFPpP/p9jS/EyOXaWtEZvEvmcW9+vE
C9s8WjDWw1fJauO1AVtPVemQxtpDmfPvjRh2d7qin+IU7S1lfx/PbnYj0kbT+lQPzyNnKLUs30o4
Rq+Tx4l65injcNh5twcwRpPNotGLwojF9KGj+WQxnsYFbAv5tEvG1vHm2sq10YaUqAVTzDI8l4v2
vuAFDlhBQ1wQc3di7xp4rAposdV18jGztzXLhEoBSKXsHur6FBPRupoVntUMdGzg4MTGrWsyYdPh
GDKkMg4ikQN9zbrK1+ptQZEMZ43JeLIxuPm2JvDkQzXc1I4c34G5pNvR05HVaUBwzHz8yD6V2vh2
57m8RUNm3ywneonn1zju2g+99dJdrPWofswZO0GXX2hI5hulp9OurtQV9PytgDAly+iWVErOXEN0
yVpTJM//HGNQf+LV6Oz17GdS6RgXI6kvwqEMuNbcjHqP/KGBoWFVuAOziD0tGeJQiebxxu+1OMF2
0aE3qpuwVhxfVayCSE67UxNjBsYvuuNgiwGDYy1DN7OVyHUKcdCAyQUddWs2HkvNfpKAM/QxaV+E
MSQ4qsA3eJl3dFn5bmJbGXHQsL5l5HkeRmMKFx48Z7l+yGGSBPOS/FOg5gODJtYiBtu38/4LmRFX
eUk7MhcOy8RYY0eqGFAfPpbKnq4laty2HBoo0IS84oqfrdCimN48VjrUoW16rfQunQbHt4TO42df
tYPU2VXRvkwMLQRP/KOjjdLMUL72qvNHydaszcQlUWAKrviiC/dhy3cKd9gURASxhkI77vXeDtiK
q2bDIjIqdGyP8phpzhWr8pdTSHIXWg7TpKC8mePdtuu5g6TLVxvTH8zTHsMIiXi9AOC1GAOIMf6c
TA4gVNfVFDH+rZ3nsOnHKShrzuSjquLMT59xqyDHG7LZOlNoDER48HI80ruEhTRezo6zNja23gsk
mW+ve2+aUaJmcbYdcVaQNgpt64auzIa+oMYDSR6A4PK3aPnRarF7Ggn2biZNhTWvpcdW/SNag3bA
Tn6q8pvO8miT8mje4rv+GVVOlKX2L1XXx73NB2csCDfI77jh2ZLkcEFmwJxjf5vVtvKhs1I3tFTv
JjcH3j7K6HPmn0yn2QkB+mCgPzuuORkaBmBxpeWFEQVqUxz/bbqJGBikUeD+Dz2PFABd69t2lT5S
0tBN5O2iSIqVbHQn34I7g7feXY0nHTJGvsMBm91L4vXxNs4OBF9R/n8/SzRowPYiLtn6/K2R6HM2
AifFK62LXmp7Wnrl0UxQK39/KVoQ00CSJlEYt+L793/o6/8de1pJ0Fv5bdAqyBm1qoryw6dwCz8p
d3cDekIRdbNmOCG2i9P/fSpEvRZxKD1URBYI9PIKYAc2CMzyv9/0+/V5dZ0xIz/Y5O+P7Cr/dmAD
7hSf9vf//0vq+kvm/37V72e/X5rU3X+/kSCAjqBekDAE2/IUFcTo2Aa2+Nj51MXFcpqs/N9///P3
KyLzz2TqdHsyyD6JQu4ngsJIZt58GpSMMWuGrFnT//onirmt0uW11ec+fox08coxcHqk1/CUudiu
QXTjxCLbAuhwobvJWrvdnPyOfug9tNQVvNCPXnQHSG7WPTbZ2bJ0ykm88t6AxPEldYe2lFrrDh2P
Od8yl/yS1AzOJieIgD6uE97C+HNkQbXtHO0bK7F2Ud218xHOyTbp7OJRd4p567pTRzset1w56jdn
lvJ5SJsHt2aRlLeaAQnAtW9Jo76mHZMY8vles8HaEqJtD+Q06aIo89eur1h69crRY18ceI7DhgST
6mNrDcTxzT/MEtxK6c9C32ChNCwjrCLpPJca1Uy11VxdS7S8kDkBJVM5tMMgUZ1NidiSzPSO8akp
VWPrkBSjzeGG76z5qKKp3OPVXTauufwpak88UqDB/R6tgEoBaupNIjlDAs3Tin7sKb3+D1Nnttyo
sm3RL8oI+uZVfS+5r/ILUa7aRd+TkPD1d4DPPWe/EJKwbFlCsHKtOcc0s8x9nfmpR3xGvYT3tHJ5
FzZzw2yH9DbPUfgpRns+lz5An6NLzZupusGpKiiV4bYsG8Cef7mC6dcmFD9jxE9nJN5o2MMsZhmM
Zws0Ks0TJ8qLu9bk/otd0OmJygu1H5xau3RPXuyTP66Lsw2edqXnOfHGGovKWWoSj23+4uj91sbU
XiDTOUlcgEYbM26Q5XFM0bTBAiVTZ5iOLVwMp4EvFsWB/ABp7+4HVo6MvvhNQ2mmO4/u/q1iiHVr
fUgWjpH3O0SviD0jpmJrs2UQCS+OPk+HLquvSl4GrJtDN6KwjCunffbLn07q74ehZQHW4mp3bHiy
UZRtBxeE4qrGUQneGNFcGqFtxqbYXMsID4OleRewcQC7S6OA7JKVV8DsLjJ2Jpn53IYwnvowS6/f
u+b9mQ8qNp+sq8/1coOGKFnZhgRAFfU/krAcn6MWgVLlTmvHBmxodRo8UCZx6x5yzU6ZyYcQ2fQ1
8clrRFk5Yrr6eXlEgWrsbKt0r6ZXr/3Yspg/AgCjYaMQ4bcDlCejP9STduuKZLgsT14eX24tj8GB
Mg8ZACCSE4xoR1hLcqZ50/H1Bewz6R7d8RGWRxvewLrpV7Tin3h2bQSY/vgcWPG6EY3zujwkp4l2
YDs+Lfcmkwz3gTllOPRopwVD9FdhRZp+sbFPSgg/P7zUei8I4Qmp1LBaj91f3FS/y66vPoAmX3ve
HwZqY3nn9BIfraKbDmk4+sApPfT0KTJ7kfnVz/kjWYdU6xCrm3cHU8k10kHF+FMjmFqhkcWmrMj4
jkuQSKpeD2ZMroaLdNswXAMVakLpWdbbMrXMdYci4hRKy/xwCWgjbb7eyiIgawVf5dWOC4upUl2B
+KQkD0TjX5YNqnlQAcIXV2GI6JfW6P0LBb63Hrh8rKKuTOFq0iEw6OA+D3pvrgC3/Ryx4vNOQzX3
PZt631BHr9Xw07gT6l4v/0exLrkwR//CTd69NA6lTJVco0ASglcG3lqIOHxRZqzBX+2dN9QS9aR/
uZJhYypx8g9VX97CNH9LFGqi3grGe2FNAtWOi/3GR6bkQyYagSrST23P2hyhOImqPuntL07gzGvQ
mLFoa810r0ldXZNycHBIE7wecqmH+1HoR8tW9yEv3HvK5Kmg88isMcNzn4KI9UEqOrTw75smlDkH
WNJUB94hcRb4Cs512TOf6M+BGn83SdrgOOWgIVwLMbql4wfwr1bzgTk3f0Kjp2iaQgJx/bxhBhoO
zzRH0ONNdXko7XyP5uPmGVpwc+YNsUzxybQrdaDAWQFybIlGrawzk83wBarGlyYGgvVMfHZmaG2G
ms4BLd/27JafLr3AE2G223aqxctgVM/eqLvPXULkrefmYt/7HrRXuhttEkvCIZytFbh4dE3JNyLh
C/i0bHwgaSvgY25axHcrZKFPrM37MNlfNmX0i5eVzkEIhOXrpGRSv1zxl6t6Kt11AUnjPjIdWIeQ
DLkK0rnslVlyPmOVACi8cDmc6S4uX9qwtG4NmIL9cm/SmcWTBhTNXdXs3Su7du07U30yxZi9Z4lC
pSyMjGgE9hYVSGyAuitH4cItTEfcHasXd5IYwn0tMW5W82O1rzuXrC2PsLinY+1gTgNfD68jYZSE
23+65PJlYtl5TPro1UYH4LtNfYHViA9yhKVo4yfYJQ3BQQ7l8wfHB9iB2TlUhBPTm5oj1SrWBgam
8+Th5egCPbiWTdQhG+LIVijFsIIN8Wduty+NPkQvA42cPaO54yB8/TrChCNefSo/0pDrDr2HbuuU
yPsyRtSXyjJZibUxmMaMClw3pnJLyWm/xAxzC7+OnsI6vIeMPI+YaksqC7rxaSEOgSDF3rQJrkY9
Zu+LuKjOnSv/gaStH7PCHK7KVs8AVZ1DZzcWhTH1ehRV5qELvTfMi87WRiMx5xv6d+b0HqypnP8u
jvVLosprWav8WGruieLSu+RJ8xc9GLbmhp47CGJ5a0ZCt1I3dy4Q9ZGJRpjrbGmMyJjBJ+WEvdwK
J1m3MSNM03Z8PoSEeJkeKkVN1nU9F5OqzhnJCbgUOrAHkEOPdnm4yzKaKs3zPC06GBwmb6H+3gvZ
XArX/8PA1tqNg9VQr0ABLBm0yJVERLO2MucdUUvOyQn0H6j78/JO+M5s7ol+jF3YQcON9VeW6kST
+Z5aN7PNFnie9VrMg2k809mHF2Q/k5uPnZVlBjMt3z0XmofIJ2TG4/lxuPNTnSS2GoS4sPgXMoI2
wM41423ZBOQJwCZCtNpoR7Rc6isV/TukvfaL9aBfftUtmro2NIqdFqFdo8vy8K3auMRIGHZpGGtb
J1YzOZb1HNAPJMRRtwZbpj8pv48uHul86zaPhncdUAfAydjPrsUwRqToNk8Iz3HfOSl4SOVpu8n3
vxyItPciyxGtJhN1Am4Vo++DFdViAztzai5BTu3Vwrrdo3N9Xu6h4/+SoCGfkTisTdga7W1qjPIh
CuIabD2IL5hFse/hzT91dVH8oBkNxst9iwo5vOUjXciooJ8Njod6EoSANzdm2nDE11XH0F8gm+Rt
9ekoAiGarg2POLXKHz1e2OXxonXAKuWts5cdc1CdWQCI7J7186ke4nLfOQWYE1/UP/XqZ+JE/mfS
xyClTM07kOyef+jhsHXqunz0gY90csDLomkIaTnlAVSEk7nzubq/V7J5i0vR/fHd9E5wrPHhZuRJ
m2agnygMNpJaYtsFhfEaFFp/mjIwd9XMWspIZblrZnRFkmPIdVE/Qa4TZ903fthMEFn0OuY91Ls/
tCir4/KQOT++3BL6xUBOi3ZIXJwijp5REERXC8zLci91XXlVXF3gVTvul6g6cVa6MR5HVh1ZiU2O
i4eNXSjZ+F5v/bY8dUwUwokWUu2hxAYFEii6UGIYZ73p6IHgUNRsLJStbPyD5qFtbEf75nWa+ak0
eFWESR49WXRPPp7kNVOtaYX0Aput5elnOrpIuARIiXCkbVva7zQVnBv44t9mBsVZ6VlwFT2xeJrJ
6FRF9MELBVSgVUQxyHlDkpcR0v+xtWY/um3/yjlqXyvLP5ahpNccozJh0mbae91UT5UNl6fqnU2N
r1yMTvrAYmq82ZV7Q9OQAfvvjLd533IP7fJ7FXGIeprR7odwqNaF3cKSnjehSLt9Yzb0LxzkQOOY
qZ1IA+8EdvvLI7lzW9to9Gg2IZxZaV42nox5k0BG0hwK4uWh1K13AkLoJcyJvG3iyLmHhjIOEe6V
1XI30VXhggfQrwZhl+hlGmzYqvHxFAKFu7ea+JnWvXlsOO3c3Wck8t1zM6Iv9AyuaNl8d3kszUIS
PZzgnnKAPTuyaE9ZDRySKGOQZrReOPc8mYlhX+dotasxbwbmhsQU1Fio5h3mrCNebkHF2tPxw/Ey
uTiSR61SF0wp6iI7WssQ+Lm+z48lkQdwxYrxi/dxgX1Oj/+4oeh2bjboR0WkLB8xPi5LIKUPFNHe
8ucQ+M1TlFT7skjEVc73/vvQGAIJAVpNlPeSx9RHMf95hmmcK+2p96fiONYUGBMsyVFClYTqkw8j
M2KSJb4fqVVW77SecbaQcFMdvbiLmkW6q2z9Xtk5CQcErBC5GWz7OiqY9Srkp1hyT5av5a9lNni7
qUqcTedZ/PKUTIuIWN9bMOvBhma2z3gxPv4e/XqfF6jf9Th6WjbD71jW9kOJLnoqONACLEYHv02+
loOwjdAvl2H+5XiQbjEiOeSLD1RSKn2MbrKzSrvF5mD0J6iUT4rJxMXoSkRtvVmQm6X5oOpYak5m
FZPTGjzNx+Y2TFBhCSdxt47NOpOEjuNkM8sS9vTLDIvZ89CO+1x6a7co/Y2XG9XPzIDH0fnYvVwb
g0nQ3dq6krep1xjOCWPaZHpAFjLACqlZ06tPT5ZFxdtyJ+gfghiqF6DbGx/j0T1ibfm9cpG1VmzK
wQoOyi6eFMqtjUOMeIoxE1pxEJuYNwgHCi2uG8umqPzmQrcjWjm6N+0WWmEwAjAcU/U3crcFi5xH
1VjpQWt6Dq4K0+Tap7t2FqrMnwnV9R9dY2nA1PPgRq5mvyXYG8KTSqwrYzdvn9XVb36+OTia/uoB
9T8vp6UydahDyCtsCm+4lmMAMDAElqbwAl8D33VOJaSWJi+Kbdlo4xnt+MzEx0zP1839KEb+z5Yq
wU2JqLVTciOQJhGx6657Cwp2ElkXUUl/X1SafmTav9cBKv5sasjNDma2M2w72ELpGOx0G50HHHtk
yX77rPGtJxdW884rEhvm+I+p+tkYtfjwdUQj0h/u4RBoe2eut2WXt3dPkS6DZO2ZUoaoGf9O3QQB
FZDFmh7tahrd+Cki4u5R64Bd/NG9evMSm9xUG/orMrEPz2qLajPYCYExcJ5JsxIeiFK3drEmNkqb
62iU+EHo7OI5edGZn4+FglMYFzPKbLhOMMiyV4hw49qdUv1VIJQjKb2Hn++N+C99LXhYCBu2WCth
/KFlnwaj3hWTScPTMnkhychbmvj0eVGNt+d23oC8a8/Ip3ESYFPY0ISYIRhm9pCS0V5EetuJRTT8
UHR0ZpxYj8hJk61f1vbGrCfjVEftj7iW1oMVD1F5PVDR5wbp7BZu0XOoFTs7jcyDxNZBSRcWxtUk
35JkF9LswRhuWkaw5HyJPwFTqkcIZvURSYwapouMjH4qH7cq7vRZMMckTb/DAEf7uWfWaBmZf6k0
aT661gtX+GE1iyH32tM9tRtGugSwxS/VvAnNPMIhUOSo1DAeTjXvtzbPqLGyA/Ot3f7StFa0y2wl
zpU9VpdQL92tn7ba1QG0YKd1cOuNEO0HibbbZb24PLZsNKJYjwTafrq0ei89HYKCEIJXmH9zxnoq
/6m156xrQnCEglDdOKmfEZfo+5yU3yMXveFOyvdXONIjt0dkFrGMxx8uWeh6EOjvasBJRTWNuzmY
PidAzdeOevYYM57dmrFd/0ww4AKgCx413c2HzugKZ3HIoC1OYJIVg3bqRlzc84gb+rVd81WJoqsg
tPqqAu9MIXLodd09BLIeHmHPRg6J3IeWEYATka8ZTqdTyaiGS2VbhJsx4pP09BWoxnhTFZX10kEk
AFhXrMBLUVZjEXVOXceMfoWU3kbBgI+kG6U61yYY0SKz7svG8523IrflJSLzN3bxHJoex2E4QgAj
lWuAdW1ZFv32edMMZssC3vzrjG559uYNZ6tyV43YN+zSrOk4YpuHBRUTqS3+AL+1HxSi/o5qE00h
FqzcUc0zZIp5XEFHupyMa0N67sULYhwYDVPBBqrfPqoJl6DqLS5uIcTbNNA4GpxguGb1r140zcUi
NPFolMjOUEn9Jj1O2wVmXR2HCQwCVU98aa2hW3sTdIUuGd37svFioa9qrpVJC5CnnXqkpC0lgwAR
3vcmnkpwgfFEqCeN108kwcPFLnJ1ddDXgY4iH5Y5MK7bHyobxh9V9uXy5XxU1tiSupp9mk2TPeV+
mdA2m3q553QElSlEvUk8BvCLoJ9cMDIObRsNFvuxsCvSOryB1z63GwESMnxxAFZwQk4P/+tDjgoa
utVLcS3Cbg88BQKv3UJ8dtzoBcoQ2cyxmMl+8Q+XVcUqq2C0G53hXpdbqlNvkSStrMAAt5mEk52J
qzSfM8P6clmS/AIyYtHtSUfkda5zFQ3kMxvuXk1s9TMoqPJZWNbvkbHseXnIsLiO49taIxhxwFsI
SfdCNk+wtl+yIsl+jGXmE3fXW1uHmIwf1Yh1Yyrkl+HbFFIuujnL1dQzMoIaXks0vOQGAvcaIcZr
VftYVl1HvsFq2gcoktaam7WYAC3xos2xkAWyHGysPhZTFkbbZGixP/T49QaghXRAJoGWLu4RbdAV
THsprwbCxvukSlx1FM3wcegq5p3Ub3lUPHdl1RwTkGBXhiXhbbnls+pb1xGQlwjJLw0OLSyP2SAd
zo6eOIS9Xa1zZbzlzKLf+YvVwTJ7d8MXz3qP3e4P80zy5Rpf3xUWhEIdWCJYhB68gXFN9XK6FmXz
htHRvLDy69bJkLk/w6gmuSgGLir5hvYlkdItDZlt0xTV1na78sCc26URx8QbjvYjG52XDk3QiT8/
bLA3Jz/rEa69N4EyKLRbBC+d3kKZ7ij29RX8TBvhgXei/xmyUo6AuoruvQhs3PHoCWUclHuvhHfg
JejvBlwFGQfquwcPbzsOjGBanROYaaAuT/zhk1KOTiNuhTLPwoMP0PudGD2EQe0lSoCW2p3Xnukz
fSLaGXddSqRXmLYofpoctTyqFq8HS8wq7G9XWM+YQ9odgNH0OUNuVdJO3ldIwtH9E1aYaCzKUjHE
z3yh6BtklTwaZki7GsoEwtphowkId7HLqTMROWoCKGJtckNghQefbszaFhO8y4bSvanHR9sSrSod
4tGqipIXIqe1ZSnzMRRJehwWdJ5C0lqNV0lvESfXCEzCirn64Da0S7K2ZNdjPix/B2E5XPps+MIr
gD17zqgss79RkBXn1NUrmj9sUJZsMFc0J8lChAHpLPSehxG4Meo9WawfIOUvqaGZh9FpjmXpj0dh
de6FtU14njNFOm8OxXBoS1Q1MgJRf2HNFSSY4AoyCATHPOiYJ9eY8w80NAHDklgSYbufYLaYrXVN
e2dezIKWcQnAyedkXhi1JT5RU2fCGYzORfYWB+ksUo1sRlUuUO0tXVvCx4q30GrTrW96XClf7LIx
L1OWaltFqNtAmsda04lrzJK23EPzSe+W7G5xYIu9ldr4xyt86I3TxaTIiIK2EFZWU1M48lMFtM/g
omo2fXjEEIGDpHSho2gTrVks8sc6QsKRld6Eodcw94WrJZcSOoiTEuI9d3GZi8Lt1GdQmDYdCIaz
38K5eTrHkh6sof5HB4G6rck2x7yrEzMTjiH0eNBuFaQ5KJLqOOgmvZs08s56LKyPAHbfGCTBrnZZ
HfS1iF/p9r5UOm7YqqYD34Rx8mbCtq0hJDLxi6/pQEJi38f6maIqya2nOu5/Mwo0t2kZEP0Za5+O
V4THUqYKk3+OPyYpmyffnSughJSb2GvyazGO14Ku0jkrjWzbt8RiVXZQ7CcTN5CbK1pRGkUk9oF9
UCl1tmTc78ZAXa3OeTR58Nxkf2Q5lRt2SLoeEKKTLnyQDlTtU1h6+AataVUB/KoLA2xPae59zb5W
LnmkDSUrqJSLSojhtjQExMYsymbW8IpWgl5uLQhxHeueKBm8/EzkYJ5MKIoM9CljDENRagFeoSw5
1eQp7zSXjE38GmS+5gbLHhxHZa+JCylD26GqH7qooj+69H8MhFpAOc9eDARHvmb+aawayodpDky/
ilOXk6YxOO+BqG6dDLgx0kNLN34DqgubbCYVPJx4tMBlDPQpnTffK+iZ+u9QHttDj+psA/A4fpSa
nRH40b6Pjt1+tJPHeg3CbtFRuWY9TfWB6bdBbNp9cgtGAGrY9PG41+Z3qrLr4LWP1HvgTe2hoQuJ
SZ/gvzYl26RT8CFtmt9RNtwwwDyZk/lLNhoIrWD8Iq+Y4I9GlBsRWM+j5RO804e/jTaE9ufsCbtz
OQWN6TmH3jBovxvkpechT7pNj8NtSuYsxHJV+mVJ56JcKcFJhtU3KRV1ycR0aP7QALPKZ29AKKIS
0CdG/CeM0/yCnpauC9faZMzA27RoS5tDHnstYHO8Jh26uhoywqo1MDOX0YjgsUfY7IMYSadK0L2z
yMIGXLZJvENqJPaTx3HCsrIjE40mwmSaLnYm7QFuYTjkNlmFGVRLLYmQSWswSmIRJ2clbDTv82Nx
1r3rGmx/R+piJNSnL06GKMnfqSa6tysAWCo/eGShnrqiJ0eXUIviNDDvmFBIofddyeX28hPLs5cf
WO4ut76fZc7P+v5dy6PL5l8PDh1heP/5Vd+/YHk5y81/PW15xr8e/H7av17Y90v6fjiIhqg9fz/y
fft/r+pff1ouf1qPvPE//+f/XhtKlP9/8F9/A5X9LPr91ytefu/3A8uT//XD339++XPff+j75v/e
s+UJCinLpoNujO1X3SYdob8bzPJjnYLUfmq95myZI98UIzhqo44wAHx/H2LroIwN8veYqN4dktNb
JdpfReG+YE4Ha1Tl5xF1QFx5PlOgbi3s6G/kiQI8F5HKfWy/mpO+1gOQFsYYpwzhIodoKBjtuhsd
hSRFBpNW5CQOjViM9qHp39Km8S5NM66bMBoPbtT91QXqxQZjCoGztkuma/MWdApDBpGjWGIoQDdJ
rA2kR+ZQ3PWO75sHNSKcSFBCVcAaloHckDqYb/S94dWfXTDS0dPKCLVi3sibEhCRtJVlV6infRwZ
BBt5t9ECulj3NyBO0R3MBf3PKQ0PWXMwsZzxTljx1UmCFfQq56bVUIGHHMJwSibQLdTm69N8a9mb
gFJj2k+Uy1iKdZOaA44rr9r1hASvA1Bt2wL38TruUcnnuSB/xKtw7wqp1MHM8n+mkHgOklA2Qw+P
Ncxp40y1kQO/Lp/02LZu2pjQr275sDxNRvvlMbdxUAmGpK9ZtYYY3eo7zIKJey3bZ6DU9vfrwzgM
nHS+S9K8ogtI8vhylz71ytba5AqK3blZnccsk9wLAPR44RuJ772CDWlLMuJVNAt7JePMijSUoRfw
2Yjouxm1GZ5LlZ98Jlc3xRDt4GDaRlKEXFNvsqNGH1DiU7wxbcVog9bWnl8Jnj1zF8C05SopGTQO
hBIoHPVhT2KXNLtg5ysNv/M8Rysb460o7sr2zMNSwUWtq9HroyCrYPPsPNlFl5xDZMj7asU0aeBf
YBLXj+RdLu/Tsuktc2JoOrTb5W4C03xNPke0Y9TKBN4eUTILPBwVXySu9dS0JW45VrchC3ObC+Eu
RFFOkXVJ5sOFqMTdpMD11QFH7fwGyrJ5McQUcKiCOino79xp5fy0VHgKu5Q8XjvscCmRnDyOGH3b
sqfChSO0z0y9vmtp2UFxLD+p5BgNBb6/EvTQGcnwATlOtilmurqBuWLFPAF4d+8fh3Wg1fVDG+F5
lg5lIHRLmnixOBcYHVGJwLNZSnFaZjUzQkpjKChIKwvjTVAHBnbzttyZhrUIpvL7TjxttCHK3rRI
M94IeMlZ3vznxxCuYD18Xfb09AwI+H1dfkEOlMBzjO89qXzEgz++GssvaF7y3u6/9wT9e2no7fdz
avtThH+ItXOfl99RDn8Ib8teuS7UO5Zx1NOMXLxmkLtpKFI8XOkKUlnwkLj/1nBdxn0wB1noNTBE
8MZ/aH6KDRpj+zwSGngp6B/Luo6RYr5r9DHvDR4vhiKxvLrpeMotd1XUUXxKuG6tnGEa3wz87Pn8
eiojH9+wP+w6rD3P3/viFCcICMVlXwMDyI+i/rHsyz3KpUg3EGHwvABFblAV4va9r1WfBtlmt2Xf
pMm/WYFBf9mnD0BvYad4l2UnXkeq3TIvvu/mNWFoRtWP5++9Brq2NkmC03LXCqDFp9Krv+9mztgj
/y2t47I30wAlssaA9D6/pHCSlJcEPB/+81wQtykg/cPyMkLq7Y2nN9P+e28SldsUKMJ+2duH2Its
hY112Yt4LtlpbZDtlr1C5WpXlSTTf+8VJRMjH+TLstcks20fVXmwWfaabYRFLwSxvNwtXGM4qBxF
7HIXaUN8HGPPXcPQU29jggK3ThmvLXsdOylOZioI7Zj/o1HLnVPtYMX73utJCX2kBUA/77XTPr4I
1hrfn6uts67p4ZF8743rrLs6qR1+7/XaMrmFtfNreapKK+dmVu37MFg3vxum96rBxzHLVF+sMcG8
mvwuEhwHUVaIVTJ47V7YzcigWWzqugo/on+SIoF7ISd77wSJvCybSHXyAnLkTyIKBFtFemtdYOg6
IrOwQHaVJ/YHV0wLxE4Pw9v6wMkoXy3P+ysqalhI1fFrJTt/K0WkXfBr4LuZWdXF0JxZyaZPNNXE
emyJhdILGmp6j/LYSNWn5f+shLD/Mrd/dSvH+JFOvbe2pD08cJci55NgoXHDf7rDcxZW6cEVxpG6
VduNXInIp+icu2b7CbHU0y5w9X9Cjc8+mtk2jvkWEFyJq2UKPjszu0MXxTVpleoeIqLWuTilgswO
ZTefJLi9hFOB/t1xnzrJRwGX00NNjMhg6Fp+G4qfky5t+BWNbhHBMZB3owdvnlcNV3/W4quorw90
/M2tzbKr9yoP29w/TjH/ndo3ToBb7V+OC2KFIuSsWr172LLgOpp64j4FAHcR6FF1ZzbfqLDyT5nr
AiSCVXs3lBkwodLkq/Rz0og57Binh89euGSxjieobdqrCjSFWKJ+y5hXrIJpKrHQEsaWsyp1K3Id
YHFcsDvEBMVy0mZIlVxDFRPEOt9tcOABDcAT8Rr0Zn6gz/YRtyo66IWbXXO80X6mvJOqSuzN8ehf
mGHatArq0kZVrv+uLIhpU4A1Igiws+cw4GEoCGFshsK8kMT5y9cTLnhIXDcYPv0LpAo+WZ4tRYUk
0AvPWsqcXC7ogv9uDLPHrh2a0WbMa3/V+Qlajibd6o6HAMCbnic4bwcjpGT73yZ0ExOYug2Vcf4n
MQX9sIicJ4DQmGBi0nNRugFsv4bcdWllMB27fDiCEm+vhSDR0w68iE4yvmnSA7WL5kQDlKYO8rNH
fyIaY5Yw81OXDaGGcPuQ8COcn35VtXv3igD9ul8P6wyr/iWlvXvJ5410wCE0kTrQg+s5AYRgILHZ
4Oww1dZyCzqts9C3I/KLVO/vm+kx89NTmjD2z/Xso0vU2q2H9Ew4U3ZVM1oj6pl7a+CCestz9nEW
3CvGRWfVaftqDLwDXwTt3Fp2fOoYDOZlF4F2udV2ZJ4JrmOz3PrvxlPDPCUN/y6qsHReTHWiULB3
sLdlwQRvnqmmQzOe+J1lkBirMKdLH247LJjnIRLRWc6btOsI8exoICcOJosU/N+uD2CCVuRtQwOo
aZZ2kbdOh/bo2VWzZsqYg/IL95VkqavS4C3VG3VqJUK9VDN2bTLtidaxThjy4SfOt2zTGo+yROaH
qHvSiiv6B84aeMGAQTI7VggTVqPdQ31NGNe5AmcJ7ohTDmoc1IlZB6fBrQ+GUi4FWnfrSW49c+T8
qiP7VyiiOQw72eoGbfSJdldrJyA8cqO5hzQD0I7S+o1ifd/I0nyKlf8FwW3cks5qIRiFF8HnWAaj
OCSxR7uH5HGmXsm2TWAjyJKptjIIFlkrFwxggncEDCDxi5oHGTE3O7UvrTJ9yozBhMdOplk936X7
jpVBUrzbFowyPG075YLbqJlnb6xMcP7aiNZ+rfX0w7IYxPc12EzLox9Tg3tsS3FNO/qtfudsXA0+
Skt+7bkM002IDfiE+WF5dyVxF3QqYLbBxqKpmdTbcU6qAjnyMdnISOYuhiWtn0ONA8wiShwk84oo
t3CLXVA0JRURDvUN+RLaMX3R/Oq3i//4yclKibaYwAw009aFDG3W/i5AJBMSdJ29zlCM2Ap9JEj4
p7y2gpQv8E2EHsRAuUbMOfy0bDScAQSmVUk3jQWRr2+8mvrAn7RHKHw8A4TL4BhH/iOHkaGjQ9AX
KanWl0OxgKh0Y3nRdA7oW3Kis26OpsU4pViZ6ZWOqE4QHmiDfe8rrTpPDSVAEhvhJ5zar86My5sP
uRnEt3W12p5SmfyGzzBm3ufmxfQwmpEIaJTiKybvK+Ae9TnAV85lZeqJi/ujUBw9UpXKHYQUuel9
rHdK+lcVpR8jAU6vLZluc7c0PyHUCXuvPjrKQypMygB2RXLx6tBiPNiPJOQB/nxJIhuW10QQlpyc
XauC7izbdB9rpvsCCiejfS5gcAnqtanVa1B/XspKtp4dKtCVKmc8K2OGPbtyPrIEzOvLlBMaWaTu
VQs184nJjvbUbpfbGSsEB13ZzTI9Bhc6zR0rM54cK0zuuCEZN5FrM9+oJ/mLJbz2hNRIe8LFNos4
fdJFBUF0DlVvP6fVJquymNoTabPdCVMJg50CzoYxEwkyXCgna74VkkhNaPsj6wjNW/UpLpywC4aT
jcJeTwF0Qc9hOumVM0oGmYoRRrvEUO/z2HyrMv1vypX2hEo0g8sLTKTzBmJY3IoIbS0A/QYBvjkJ
Zqo0sCGwaEE7UMx13UEpfes6hblLkBxsB+ndG+R929wiji2COb+mSY7vsc2sJ2JznFWE0HvHsB2v
baqdgH9zZWvIKihg7HWyRE7E14XCNb34CQuvltNSRw/KLHKk5CTS6QaiHDjuGXKFGAIxoD5bRk+M
KFi1G3KuBHwC2xjD0h7WmHNzWAVIAAwbciXH4dXU4cr3Mv6N+S/aOeJLDzz36GnTU+mk067fT3Qj
Tt0ATMfi+4M0lpDuwMQCa301mLCOFL0b2Zp4jWYOjJqKJ4Hdk4gUNPCD9EkIH38pNfQ7l1RLIuWC
I3pQn2HB/2/8Ph0PXUZjtLB/4yrvdjNRsXPPy4axl3uYHA80YC7Oy6afAo/vSeugv/WzRw4gjHlx
gLot16yDDcL023PSS4Ll+7ktXyQM/eyJgkaA884bU7t83+yL2cuCcn/LNyYkyG4QoE/YTf5aeqwC
94TDt77knsiYeMQPsOEZQK1gJDw6x/GEB2+Vh1yWmwaMDABqd7s8YYG8pZzkVsSuNhTTsiR7io1w
/Jhw3cKNTtG8BvRdZ91DB/k/9s5suW1szdKv4vB1IwvAxthReS5IQiRFiiIlWpZ9g9BkzPOMp+9v
0z6nbGW2T9VlR/SNMmVNGPfw/2t9CzA4X43rPf7rescghrMtnCEIDjZQKyc1GchCUOIxESq4qMAW
dY8T12b3/QOVye//V2GkJLejLJeT/LcGh8R1RuyJhlV/d/kAaSP5/n+XTws7/Zajdr9S5fW1S5fe
bC9zRoschK6czFVfjXeXuf3yIfSdZmXqLqQb+ZsovF/3Qt/21ii8gmLNzicmVBaaSZbpQCOL1Mmv
+6YtcF03cA84/5UTAl2CfSRWhJ+/2p1ZgWlD20WbRV9iMzfWle+eciQqZNKw0A2I31wqac8KLvvn
h0kRoKaa7Od/843rNI7i6wAstVjGBEFdM/7rbCmbzwP6cg9LVLMB3rBOBph9kV5h0VspliWe3fjQ
sld98tO3WJjVDbjDY8+4etMVZQlAFXBJ1KTOzjHAbZVV/q1qe5eSSn+nJxmvtTHuVlk3EUtTFwu0
+KQL2EJd4XWMXe5GIcz7Oc6u9YK1Se7mz0kVfoN9mV31Tf5Sak7nGe3AlGXQFbXceN2P0zPRIsqO
8ymh2amE0wXxMTPGu7jA2lGz5qapfMeYfVZcHU0oKUNZLxcUdOfj5IF91V3D8muv0ma6KoEuSomp
GMiSxpiqyqJGG36Dao/VEuHuAt/qukZH6pr+YxdXK2L19jBbn9tSsrDV9BabihSoOIuh1x6RXe6b
3t0ZDkJxp6xpYFbHiSjM1My+pgU4KR9noE4a+/CZy0qDNkejOWI7iRtMpitCfvLbyowN2hHeAXUz
QiuXdVfnbAXMn2VYS8y1aM5ZiGURAI0bmW/Y7Ntu1O4mZNqLeO4XJQQasGbLKoKhokDi3PhGlnoI
qiJ0PcN8O6uVgmybBnc0dCvVZk3U11q30CNU6MoQbPusjvdlaHkCZf/CrEc8yZhIVo5KsgOJ8OaD
M9irqGqezDD9ZqkJIKLZjJe0X48JrTHssDGmF4zTG9so9jWzN9ls7EJVKHXLFg7rwTJydckeVt/U
7DL8ekpf/TDRFn0a+Kc2GZwNOBGxbmLlxUIQt3bSPF244H7xiSpf7SCHDVgM81Vt1yf4R4TT1R30
FQvOl9HG+b2fRcORagCt0bvCncX58qFCj+uIbUp9ky9C7Waa8zPBYmvmmcRuKNYjoStwMeneGRnk
BzplxSJ2AyrX5CwtS3o7EE0N7grpEGPhykBIhibmGFb11UNgB2f2rM5F3r2ohnlBXCr4ZjSFnlox
tdUuU09qHEsQY8vJnlApuBSQ5y64/vjhP/7xn//xMv7v4K04FimYx7z5x3/y+Qvy/zqSZvRfP/3H
4alv36rLz/zre959y/qtODxlb81vv+nm/ur8/hvkgfzrl/KHfxzY6ql9+uUTjzygdjp1b/V099Z0
aXs5AE5Bfud/94sf3i6/BYTO258fX6jhACG8ewuiIv/440vb1z8/msblEn2/QvLX//iaPME/Py6J
Q3v6cBe9PL3/mbenpv3zo+Lof5iWaqoO7jBVt4XBrxvevn/J/kN1dRDb7Kk1xzY/fmBv2YZ/ftS0
P3S5SWZGEpojTJefaUDj8yXzD8N1hOPauoo/xzacj/88819u3n/dzA95lx0LAhCaPz/q1scPUKzk
Pb6cmWnZuilMUwhTtVVTM22+/vJ0F+UB3639L0w+nQp9F09rQ+lASa6sPiMfy7D2grgg5E2TV6bE
C0e5E+4jYeLRr60z/udg30Oc8UFsbXW7OlJLmDYi6j5jJYIfxbO6SjIEvA5Vpqla5xMcZYwgt8Fs
KY/2608X/MdZ/XwWZFj/5TxcDHV4MUyuMpdHdX89D6uo0iasWsKbsbiZZOku1UabkMCnSHEH/Zjr
kXEdBNo6bH3npi0zw6vojHpDkz7Gam+uW+zpaQnTw8xcXGa4CLVRc1fg/JOlrqffEl2hBU/KG3Io
dRmFjbmyDXfH0PGoxJG2UjFvzaD3KcbM+7hoMJ5Y6GqCey3KaDcVNMpjC6tt1NVQ5HppCcSgFXfw
1DpLweMNInrtEATMAvs5Supvldm+hLhil2YavBoNlRjW9V44AC8vqDNibUUqk2onWwTEq5rMUpNT
PBuF0TwqTv/JfHQtxXpSJE4ScTpEXZikAUa9hW5Aw6f2S1mkhMvyLBJLXCHv1lY3lSHjkILJWrRY
ufeDlXyKKvFAEYW/HKtXtFtos1jGbkKx7oFzIIeD1DM3MQCuKeuxAQqaGMNA6KG9diPQv7mZbKpq
PkNhCVaEepEv1vcbQn08q0HP1QXEDmP4TVaWjfnaz/BJo+K66mOmeRS+n1uHOMcywzKmjdZTTfqU
KPQQemXyYii9vXG2HQHjI4dzA6BG86qh/Rw2RFK5U3InEI9nazLm0Y7rRLAT+kKNIbgVrn/0EZcv
tHKqliPoH4KYg3SFRnDLAkRbOOw2FnrnVosyLG/NGfCePQ2wpKlZMCHsGz/5BCgT3YLnA33ZWwOs
F8Hky86K60tbXoUFuWBjFsNpJFsJFRpqnJamZIpGGJAV3HBXqya0iSgBGo1TMOAdsOpCcexr6bJv
xYmmypek9eeFWTopywxjA+D+GKKPWEIbiVkJ4NMzkLvRr+22USYVwgPxQ2GvZrBr2KAzQbJ/iK6b
2Jj3mlsRPKNl/W2EtW1hoiNj7RodJVuyUUiOi8KyXbPcqb5YrXpl6wTFmZB9VyLsBbLjGlp+RvDW
DKgjtoq3Qc8+ofyrHtpvZhieyW0+CvKbJx/eORFVMfGDeEaI6ik8+9Kp/6/294ykbfYu7fquy4h2
0VMi1t1pBSmRhUE7umSWpnTbRG1+izQ/3FXM1SbtM4e7vKIDPRGPdXNpMdY1fbQchmpW3foDXWQy
zvawHr9ohntTadZD1GiffNF+tfSDIleIfbYiJ+Bs1enNZOHWn7ZDv6vnEGiWCWEzRDhPYnC1aAGR
w9vEZt/VD3jFnkpD/dSU+auqqoBzyhMqvE3Uao+6Xh6bDqNdm6q4gNucKRsfYa7BfG0sOrT8YZur
XYfDpwG1PGgBXgMXHhYZw95k2fsB2CKiCxw9J2o+eGIu5h0NyW57k2TWaYyIAWE6WNt6tG0LipAa
9rHIKHaqm6WMVPpnFJQ4HkRz15C7sNTy/MWGwN8Wy77KH+pMOQ0A/GpcD4UpEFs11wjTVlmOCU1k
CEOFDlBRjW30FcVdEaZre9Y2RsBbOOa+ti3Ceq1O8HzVcLaXfvZIgaKARu68BNnXsBzWtY+aLta/
oLRcYG4dKMqpmOLbfMOu62hlFlKYGuZSV23Y8e9olG2axPjaD+VthkkibMoWHmm8VhKxmP0BBz/E
go1tNWfELXDsl5QA6cyqBStGlCnWNBB6R/OIEeOqSMvn2gr3oc5uYJzs52H0kwXT03Io8xqHtvEM
n/OrbVsvRcbuqk7RLNJKXCZWEni5WSuY23RUtuaR9KMDuqryqqhIp4xE86VS4YdWXQbtKpx9jzy2
JzDtYheQf7apG0CsVryGwx2c9Sa/IxTM9QiIIZBBzoyaqbMqRMS/KOi6XMVl1JIYYiwRH4/XaUTI
Z68QFtRb7Ygbym75NvJgg0Qhb7gk3qggdCpmO3+PycphCGrcPZFg5CFDS1/T012SMudpPV2HqGCZ
WpYlDNlwosKHW+erPhiPLSWg+yIBtm9B5uJU51d6d4ymdRLeR6NvoWUalM3MevqkJ2zIiwqpl9UE
wdbotOssTpNToqfboClHChUAcmzOJs3K8DafWXbAdmJbiRxEc8UnbtkZ8fmRl4nCOoV7uAHiSP7J
JqtK7VQ6Xb3qGNmRDqKpDmpT8RRf4Mu3yBKtZ9zdAn2Y3Rr7EP7KU0raIH7ZyT2Hbm6vzKhPYJKC
X2qSEs9Q2QKEcoCnBTX4XgX93E3XlyRrANFdQijoPbiA062JVOKKZxjUJA7aDfEN807DMbiME5et
uuMnd0EC7MZByvfcSsa5QTDbXZmq83WmQuEFjpfRByoUMpP1AxHE9R2Z6jlvqnIm4no7D/78gEWY
SKNUdQ44D50Vzphy3aRHunst/WzqqbVhWlBJQNFbWXTbgu45UnZe2n6m3dkao+w4oE/249eZ+MNT
hH7jDg0DkIrYG5UQWiyK7dsMEQZ8MGwOFKrC69qJcJhiPBNqxN6s1uqTLVdeZe6HHhghI52NXY5q
neeKRlU2Y7M3BDhzdH10tdmMT/bWKGHL41KD2TWEtdQ4wte3yQ1MmpPMWAudeldXn/JyiLYZCSAw
NAQTQNQQzwTDH28FmCEd1tCcJZ5uw4Rgx4tS9MCD6nhKmu2pIKESLGilqFRfqBQ06RU1PlS2/b4N
FVk76HgFjRLEsEPEtObfI1TehLO7iXFPQ5/BgoC5s2r2ViCTO5JNCN+DXF2iMQzS2B0H7FMEQH9m
2TEVX1Sq7oPleHjAtSuzo9VPm35RCndroqPnntkIX8wjYZPbCudO7RZYUHUUFdNAbKjv28+N3u2B
N90EuvYMWAuqQvmKRxDCZ++nK4Tf19qISReN/FWu0nlgP496E0AUm9FXQP20EYn3JS4T20OoRL1s
AVeExUVUoVVPJVlgabXEGhvpQwdshs7cPZXSlioiS5GuhVQYGxdTCY6nxvYganidVh+00sB+jxeF
UNFnNL/fDKmaLW062ZZBqlOhnKuwZ+noDKt67M9w+zeowJEaoj+uwXegxlhTFFjmKLQXkxKSr4jY
c6EqziZo3bvWiO6zMiZmbYyABChkag3iWg8dhMeo+oWqvvp985oIQClznBTYM2O48fZTaaENVPS2
XDpJou2q5ussUCfEt2P+hrrmVHelZPzYn8jLREeekL5YkzkWwPw3S+YYK36xqyZY9Jp9nnXWusWk
EdFVe11JOojhZwuyBD4jGzxpzbCpp+rz1JTZIvTNa20Knuy7ilxP4FqWu45a/ynvx3soM9uqftDL
+CUi7psTHc9sd26bYrrlrYUDCvLDuDGb7hgPTIFJwBY8mu10aUUMEEjXEwXGwpiwHwc7RLfhs9pE
xEIUIliofnwq41ugdA+zjbwy5XDzCr0xmW8afcl5oylkAEU13u0ZdQU1UsaVtF2zS2TplbBYpml4
KhukonmYPeC1ZH3QTyQgttOdZQDUJ3hq28PnrM0rE2OLXJFfC6O5ZoUXrXTNQWvpcyQa9bTrUrKR
bTBQPtgm7IZ7w4GSlm3tgXK6PmdPBfVoBCuEh+ZTuWUA1HQaU/JxMhz+IbJDEpJTewtDDqOycxbT
OB+jhFk/o0m8rPt4XqpVcsPKkakNbeTV2OxVG48mSAn1SoMkvmp8X+zanikavrzzuRV94DU+IEej
EJsZRLFml8USh2O1T1S1O2lFehPiS5r80nhMg8LaTkIGG8PueUyUeU163+conUsyR/v2WJric7G3
UU5/ThOSAEzVEpT++NQfoJTrbEzsLNyGPXmaLVxf6cOg3YFc9ZCRolkj1j35ud9duxm1ewttwcmd
/YbcV6RAamnAE7BUnCPsAU6AxPjAcpi9f2SuB316s7CakZca7ANb724U5B0yXd6Zhuq+7t/Szmm2
ZN5lJM0eBztoZAJFfnbvxjp5VTU7OUyJq3yyneqs20W7LqFlIBoprmt95EMWv+WU7DbDEMV3EvrI
rS0orpPRenf5tz4UKwdm2ZgKKqOGEV+JqFVXrm9s3FiUNHvkgFLMe5HOm35yP1uF2W4uQX5O4dzC
Fjz1hvvSZLW+qLLhS5mrTJGztYbwXrMlmlXYSbjGxiDuDiAX8VoNBYVj1/fMCZ6OFSErshpiakYt
3VZzP8BsQ0VQPxYDdumhDmlyDMrniqwbL+5LNhsCJBAxt5a6r/OWsKkeclxJcOPysjrSLJ2BOEsM
+s4xs7M5oqdMqUZ30Tr3mzuFx2ihxLziwEDEPSte/EIRGFVb8Iwu88zot02oYc/IiWkvvSIjDLYN
soONpf44+TSYUxo6K4wvw+ryo3lOqHvcfdNx7zCP3RUNoRQIjwmd1PObMnQ7jKis1iKDbCBuuu3r
L7x3ZKyUKW27DpNOkORYXIhzSPL8iHUWbmkynhg782U1JyjzUkPTiXrLcPZB9ziL6CEJRpDGcXaD
1oXFYwbWzC+c5rUq8btDVgKiYSASRpMHHjrjvNQTF8OhRUwpQ4QjSAtrIpy417N1r1hi2w8ORdFA
Ewfa8bcYLG7RuhnbdiSHaJpqQrtIddc6xPmEWUKFbAxsjWVU5rg8C+SfCvJsSwYu9rH26Dg635Hr
JOfEjrt2qlAshil7zsv6FQ/pLlR4FeV+NbMddO1Yzw8k767Gkmo16NdbEhC1M1gw/gq4aWHMuM/R
/PnTkb7bsYeTsfMNf7yayTAM2xrjFwvjAffvAp/URFO4fqUdWV6hX3HREGhw2ltEXppfR+uIEWA2
JlS5rQ7lreTcv99HUICLbLTpTZpDuGrTbgnEmTUPK+GgU4ZlANXsKqjt4+WfHctolsmsnDRg3GTQ
8nw5kk1OI46qNoYJFOjmIKUYbKMwcY/g9lARENYl8m9TP6ZQ8q1mGYzKiNB5POgzxtYsr16a6GIv
Otfm2WQFvgSfxbYkBegogir8/sw1hmMiXiFaWYDEK9SWCCLFSb2yc+iBlXO7GVKiZFgqUHuqxvB+
qCMmVtJOvSzsHxRRskSokMdkOqtB3BdYfH3I6FG7iwG3LIVW2Td9NV2HylytUb4iAp17/0gHEnh3
lr9QjtQIRCnzNQ4RYh2aW9eSiXGUA+T9IuqBmLgZt/+qcsVDWYT29UBYTs8iHaONfp0ngUP3od40
ramdJxeNiQbHpRgw8fiZ2S+0TsVef3k1bZQdWaiijahjY3sZErJQj+GQkdbetum9lX2j0eTsLy+5
hnGW8nqyjymMmXXRHEmy+VzWlM2wjd/D8isWNOHgK46ZCbEm7G8kOostGZQu12hLRgfN2ipK/nY5
ftPXmpMSmV6WPRYje54IlfJCM7p7O3SVfSffHbIU9SWEFZwTowv/yw85ThP2Z4ExXFGkvdgHpNGA
IVxE7nxW+oGgnML0QNyqN7FQryKlJfXWug+qFdJYqAydQyZXjaPHl3WJTHWf02a8TkaYu7pJcAZD
ONa4uDN2hXIPTDXwbLXpryv8371tNJvBSdltl7SQQ2kgnV7b1lD3WJPYeDhkeiTOQTUw6rTaRCYE
lMa2IlDLnK17SzWyzSgHXlxQmZJq28YvXy7XnufsczPpOG3nSu7OfORmtFP1amDzCf8AefsqHcdo
3WfTIXC1b6HhFFeqfAwIgRUbVZFBSHaDPNnBk+BWAO+UlIRJq8PGQpJErl/RVAw9Hbfo2iT16OCP
yVkvyAfFAI9dtyxjL6qytdY1KFSCNlhDGh25z/qM9jbBCNi6RzbQ7ERo5XQR5QY5bhsh5mEH8Hhu
tsFq9ANjGbldvVSJ+lvOge3f6YioabOBGNObdiVJD4nDWrQdqgyN29YRBxH68d4F10Z8ZtxQjmGE
F5VZ8VZTJKvSZycby1vwVespDRCBjwNAJYROFH9py+SFSYVPjhIssMovSW/sYOPlW2ZAd5/O31LZ
rkb8+YgKdEDYRse27NHR2FNRYF5BUBCmfb7MB9i+Q5v47JbFE6EZzW2AELOt9WAvJnXTSuAHQAin
VMbjZVynBe/VajqvmWToQDpRTygVPuXLDb28MQrr6nhIACT4kIb6OF0LFcOZSn0yqPPdxZ2vMQ+t
4Ks6e7Nz9wEmcM/NWJBSdzW2IHxvzaThOei7U94kGQGw+sZ0c+ZB1I8rLUQfSxcfNqOvgujqZSYK
gTIUEwQxlVnYeWZqYb0Mo2Y/dKYXtmpYUrzEJ4fBHKi8Q6LG5W0kR4R53BqJCI3zDTVCUOcx2bkM
8c/ONCIQJNLei5Kh/IyoyVcncuPaJr7HL2mI0AOEFp598aShoMY/oTWYL40v9lA218CEWKbg/PCp
dzGw84BHMre66ux6jdr4GYWqdgNmgCjGlFKsS/1Fjkf6bJuLlr3/9yuqdAN9gXagESyXFErcwXqZ
HBfTNb6GcjQbYEW8Dw4RnWtezlvN6psvoYRvJC5RfMxMAST7QruO64jCC00DQhcpvEWGGt5XPP88
fkV5PQ5BvlW4ksC+wXS2ClyW2GemUISyHePZgduRajaWB8vC7cv20Cdn8mItJ2sYLoc7pLDF6br2
ltEBS4QPTolsnQLTBIVJXoVS1jcJpUaalcOesHt2+Gzvl3Gt6hseI+5P1Hz2k2Y8u1tfjlmBoQFv
XfWhA0zdZjChIHMb6baNyX2+I8fo6rJ4GQ3rCxt1sug60krVErp+MUz1iSFh6wd6dwyHc1AK9YGS
GdlVtK4WZjr4i7SJp5dkeJvrQqeVW6pH6Pi0i13lISnjebGcApUMkElQfTc7H1Rl+RX3zQqx93jU
Y2RP5EnRZcoIibpM+FpRrUHqhDfRs3C7/DA3Dksdm2wR9PvZda5SnXE7Ytt9AxtpSin+2hWsDOiV
w97wp68ljXAfAeMa3TFATtJSr7TIBX5cDfkhq71Eq7S9aeavqWvDBbUTSkjoLhZtw7HIeUOQ5rG2
wxTm1sidagQ3HXKj1UtTZR0+EAKNeOOmiLTy1CrlObNj5FrJoOKVKu1FiUzSSwYTcGsJI4taO8Xl
qAh3Ocmmm7bpbi8Lzyl2mx0NFFYCM+s8S/natPmhoKa8ujzmeRi4e1cuHhUjrrc04OkAKOVD7Mw0
XQK/3QJ53SgIg17ilGnd1vU9NX7/U1FmBwa47E4p2LwJnF6TSPxHnHZU9FN9JaDUHJRmOOXUpDLK
+zt8Uy/h4CrbSHXZDkumCqMq641Ap1QLRmXHvAs6Zc7CTQPAFn6hNbNybu1TjAh8tgvr0IvPhFe0
J2Tir8FAe6bRyMS+LDE0FMOfCLmiMhhMx0sNFQ3r1o3cfq0MxGGYiYbaCOouUT7UjVUIcbaf35FR
s1dMM7vKuvFWQ1JC1Fjw+TI0t1VJzUQE2T6g8IdBtgm4k16l282NokNtyMDi1f0ItLEyxiOeQgBa
Sj55WWyTkZQakFyNnro42Op4ghlflfH15chKMzAe3KG5D4bgGFDU3EWxyc4v8YxuCJaXpVLigtkx
3OCmvTLks2J8pfe2H5vZ3SEOostEulri0gyZUXofsz65Ti2UAkNC36sNIzbmRoqadBqPbVSy0Dbp
vGRVZa4zXQWoTimRsvJNNrevwNeJnpPrrYGQRxuo0yHPxLAkYmFVN/mOnZ64SvGVGn3jrzPRIZD3
d11SZ+hRqe6bA+iqQCdn1ACMTsEyLDfO8AC2DEyn7erEyiKnB/dmbhobfFRiQvwAIaTV+8vi3abR
fTWSOWkPwdpEDrtCl7Srm1CwK2y+CbAdm86w79DeEoSZR5JyafbrMSIz16/9na2r3hB1DqRoYKfY
kz410DJXDB+0QeW7pmhFSAoB0lm1sgJCEVja08RTqaCU3byfrLbb1hhHl6aCZL7XzAfBfnk1Zm29
6cyvVHPMT/BGWDwi7F7ovV1tezZDJAAFKTJmctQdvN1ulnQ3hlpJxBYvQZP09+z2xVarhhNa8dOF
QjsApVR7ZHgDlu9NFAObZa4PN0RZIuDRHi9L3LClINtPmD562NC6yesi704xxP4uX/LYCKtqF79v
d+vqu6a9rZmabSAKMISuq2wifm12z6BxiSlwbE+bTSmCHI81bQPTgnMkc6kua1G8kreJivgHMTYL
ADkh93IRczlGVW7TdGSZcBLZBpqxuLZmcmDb7G6gLfX/FSPn3ytGdFQZUlXzf5GM3LcfHqL8BfHJ
h6f89UMbvn1Y12/502uUvzU/q0guv+eHjMTS/tA0VCSEBVomaUYqEogfMhK+ZFgqEg5VWJauqVIt
8k8hifhDQEzXXcuyNGFbLs/KDyGJhi4F5rRwLbbpGj+u/4+UJK5491S6ukECgWa5li00FC0cxM9S
ksgdKtaoeMWKPttHGmlupbVOgM2pk0XprFtlkvRMSWnAQCb/25pLBweKqxgo9J1t2SteNARXCWXn
LOS/Yb6XP2rX5lo04kRO2VqHAj2Bh60LZxuKO/ljut1BkMiXRW2e5I/Ms+5RQsJrkzwnlnnqYUVA
hYk2en00h2IfTe1KTextNpr4+UxCKcxTpiP4I12tg1riTxt5FDGKP9KjwartzdFcx42PJbFfyYMc
yKjWMzpJxb5qsr08PmeOn1UwjTmRSCauOtXZsgeJWU72K1ZRMq4SAhGWpabeTLa1LhwoC1hHF4Lf
C9acJF9xcic3ov8qTvIPKqp+oui+14vkOWz0k+Ga6ChvB5QfbCfXAJj2oxuuA36H/IXjYG9Dm+h0
DirP2RG5ORmq+QJvkiePRl7QPnLP8mdx2z6OtnGQBw+7YWVYmM1Q71JiXZfcOzSkVBpzGH/OOVbi
vZYFm6IFKi1OoKsoFoPiaEi1Cthh8tdr+xaz2N6K5S1ClsBS4uCkRCATytqxIbMtLGEZuVTpXuNe
od6mXS8HYnuL+ol4K64wW3n5dVgB68DZMIDvIovupqOs9R6Bu2NiYRYnZL+Pda2dLGKZYIisTRl7
Z22LhgMC5Mtun44LPmvOTf7XFeIAk0OzsqVFhiV3zqFjr/tvRBaRpsg3ddwiLXwkD26NcZYnkLvZ
gxep2Bs54zqgexT5np6m+yHpb7EigJry4ol4TPNN/kCuCJjvhK+TwMH9mfCeSU65Wn8/lVzL9r2i
ngwnuZy6/GmjybD6wVfmCUjR3spLooX2tivT54pUFRUGEj4AL5vMbSCMtc2xRmP0LZWXpie3gKf5
cnJJsWcK2E7ceHlN5O+QT1s0Gmtltg7y8IhbXXX8TTUcFoNxM+g2+YTS00DEOe9nTxCyfPI7Ps8N
xZN3pFZdiv8cEteynMBSDAIIZk6eOU2FVKwqNDZ1lu0Vri+gu718+6zCPkyd702lQ+yFvaUOi6PK
3MpTk4dQKI5n8ZKMPEDWZNF6oZ/ESz9/6Y3pPlBJzryTf0/+Tjk2hDxgA6fFnuFp0njp5SVSAFTR
K9HXajHu5IWRSoNBb1c/DcR/IyX7iyCOUcwwdMZKkyFRZcnz6yjW1YJaCrqHlWLn+0ybNrOowRzZ
W8AVz/LIQ82iZVg7gN2trXwzq6Ldd/bKAr8a18a6mW26+p1XNvWjydNpTMhzOVv4S/gKRnFwoCvI
u/T7A5dz/s9CvvfHLUfnn4R8JUsTfUYcTdpu9Shfz6CDUD0qqBb/NVH9zfVxpCDwL3/HEEIzUCDq
lnh3fYY4wEmJ94QqiX4a4ydy8Tw5GidVcIV5sdVab4yI6+axk/dfXrGMN1yPGfQYBSxfOZeticfI
PaDcOiWxONxWZQbjT/FK2G4KJaVoDshjWSVOeDWIdG8kwae+EMtA7e+brH4cQBDOXQpsqHtkbXeW
3y4H2Dm3t/I5bU3/ySnMy+vVW9WjrvCcWsFzNQA1cLdRm+zauH7EcLoJyPx1e/scN4x5/3yN5HE7
Q/xspfZBPpOtC8+yuJJvHa21CH3toN/LsSjRi0c5XqRyphqCN7U2CSVgIOVEKc1u5ZCjNwyJ6pg8
13b4PIbGqdSUY2XIltMBzeA2Yu8eaeG/eRpYbvz2Lr17GgrB/vjyFMtLK6/PSHyiHGUr3mmWgIfQ
MLe/fzLeKzDlA4gC0wRRZVrg0uQh/fQAGg6F8hxPwmU+l9NNEHKrGeWqUvF+/6eMv/1brqZa1HEk
vurdQ1jHZS0aS49XlBwJhQFs+2ONAG5hK6c7+ajJqU1O33KoSVBYBRTnxJ1cbchJUk6YurAPQKJW
3WCc5DQ0ysQIJIBcH3ngiMQ9eb3I8iX3xGATBgWDx1Rex8ucMOPd4S0gm9dWsYRm4iQntIF/vgyn
hXsmC2XV8whHTKc+s/nvr4P2N0uuyzYACx7LPueyUfjpmmtg7/Lc0eJV0+ABsp9UOhuZz4vETB6h
Me2wOJNaJw9WCaxtwKJB5mj+/ij+ZkSwuBfompEwI114dzMUBjlwGmxZJ/66CwhAH85y0reV3Evz
fzP+mH89ZZ4xGuCqK+STZrwT+iZhaoS2zykXzL34rU9BCQE5RG5S3LaBJPwRWWErHnWJU8Rip2Gy
SksGCdZ0HTrdrFixht3C1DjMmUPCbHqrKAQ5Iv6R97lMzRNJqKuZwFajyokyaB7t1F3pwVIuLrXY
OchBnYCVpWip2zGDy0FfrovoQDyOarr3tXyf8vybTIsu7RH5uAw+LgNw7CFaJAfsfNJqW8VUtomo
GB0C5/D7W6L/7VXioTCFbrmGqmu/voxkegCwwI53eQGABC9SnHmoVZPBPshVAwYPFi6sGHhWQbJt
cZo9l339SHtwkSfK3mZuQyP8Y4GmePJ8mkzxLve1LR9/f7h/9zo7BscqXE1D9v5u56CJrhJtZ8Yk
JbIFYLSSa0e5oEFC/W8GRk2e+fv5C3apw1PE48ru+dcrk1A0D/GbxCtdtQ9y3+DX1brdGFq3KujA
XtaPrJnlHDCN/r8ZuOz3O3c5SLqmY7PfMmzuz/unV+tjKywYuOaJaYHq+pWcYNLM3cr/1sKiZJDf
p07riUFZgeDYE5/1KMcrufGIq3wvRza5NJELLbkCkZuqzhAUs62lHPGCziI/mrWxXuxDWi1Dbpzk
EkSM9kFOcODptrPqe3JAk8sE+TfmgU0Ak2RoEVUtH4MxFOs4L9bjzWXSM1lSxspZrqvlWtFFpFOC
3ZPL5ICHJ3KKx1ozrwgFkjNeeBUq1bmp2YDwt+SGQxS+J98MUr/5RcepOyg95jEGKjkqjdzs3z9P
mryJ726y5QiN7ajtOI5w3s1FgD4UXPDMRXIrqpM3AQB76c+JlzRE4gXwSxVPrhTqgAGiZfHLfM0C
VI4Xvz+Sv3kRDY6EfoNj87BiEP31cSPnMlJxM8SrKncJXJQBxLfoza7dcPLiZuPrFgApnUi17wck
Dy7x2YWwnZFTT80WjW7tQS655bJacJRyORwX5LDkwb+5bn9dNViC+cBG5Y+n2rXeHWxf8945AXl2
vcKGJKgfo9pFlO+fq5g+ttwJIEy9XKAfrp3j95vyzj/07tP/jp3oc0QC7ttr9PTeLvSzW+gf/4/4
iTTB8/qvRfdfDEX30ufzYVfUb8yN3w1K0qtz+anvtSBNqH+4jE8Ww4gjqEzz+76XgjTd+IM7aFDX
QUnmXIpEPypBwvnD4stUg1TNhbbtMo//qAQJ8YdO7YgCBUIEzXYt939SCRK/PkY2Sx72TRydYVNb
0qlK/frMU723ghlC/vH/UHZmvXEbXbT9RQSKZHF67XlQt1qTJfuFkGSZ8zwUyV9/F1sfcGMl18YF
AsNxEoXNrvGcvdemhzQ3feN4XfkwFYYC5yN1yV1QNGQvUApuHJwp5VAuhB0sOaWgS+7poYL3C4A8
t+dEARc0XGDIUXs74qaMyGlGwddFh7rVwi3yCWQ/QwDnpu1OYRSuzHq4z7gM7AovStahU7bbcKHN
smC3pO4u+gts+3DbJvqwu/LGQ/Mve6/+Hx/fFazzDp4vXCv6l/NQjcHR8UCKX4SR0DnWa6o8ML4g
HPr2ZjwVfe1SuAVfEiaRfmhQnRT50KDeaevvMKsPZmzg+Bdg7mEcUJjPtoYWDX85tH0xTM1fEuYy
3GgefzFcvh4dW/IbW+kQB5IUEax7yDgb6SXga3QVw0iPnqyiNBZpMGornyRhfAbxJunHXxOxO7iQ
plcSxOtdWOcoIys7/nQZftZD/7cq/NPRJeel5v+u4PPjMXAMjpX8yl/zCP/nbSKMhqYKjKa4YMIi
2tjqMZEM6m2+EqwaOFE35OcEK6Jwb5A2Drd2S0qKr8sDPmyiUMADOl2FSBBgznk0iojwDzxFRXMz
lSj1y6Fd0fz7kA3cqzAbfgEzHbDdOhQK4yEjV9k91LFXHTX0b6J9ozftnnBmW8ccpMU9aEu2kSjT
CaYUOCYsZ0DgCoAe+nm1FbLXlrS4oDRPlnVUSZCvPbglu8B0f/1jXfiPt6TPx4Uvb8kTums4wuZY
Ib8WKyCuQxUo8/SS171+dvzw1WmoERkm9rPexNuUQBYGvpRmO6skeByMbvHNs4t2YyZpvhm8AGoC
cdi2k/hnFUHQjTtj2Lm2dk8ISbz78+Ma88j/+riug3GIDcbFHfflVtpQETUdr8kvBTLgPTNnpTT7
pp21ddM4EjTCLkjIaEnxqzGPmKU4bTxmif9LT/Vi17lPqtTc56FNj5PD6oJla33ttgzzO7Z775kC
dfyXI5v8/XrDSKQKJIVtcX/C7iiuI/Ufd6wpdrzSamHFOmb+rGXzdR213F1jyo/aroJHBLJrGMXu
MVnn+r3o7PixLetHs05zmqDed0sjtez6n7j80doKinJX+TqRouAnlzKvv5G6Nb2qVi3M0XmkYUhz
j3gzbVTgMGCHZPN3awK9CqaiIEh7dhU3zk3rMOLqiRacFSMKI2VqUZdx9thEpPd2qHMre7yrUEV0
gztH9pG8DKBg76I6QEyA3evPX+51Wfvty6UkZJueKQz6Cc6/DvGWFlvRQB+Pao4o9jSl9DPJi+sG
6stajYGz0XV6UFmuin0WG/05KO3nQozW0ah4D395mN/vP/OXxnMYHAEtj5M+uvTflw+qmogrLfRu
QdlLROwKfE497TvRiH2k1hE58Ydyfs4xNnR4KMG3yNaAAegErjqa8/7//zjzW2FD5EYm2Zd/f5zW
waEHJ0fdjkbOJCRU0tewEjYahrFaJzPELgeDMlBjLPEX5OucSN2llvVI3fjdttW6v70h4/cj8vUN
scZKmoc6tyD2gt8fya9AcGglcUqGGu9LjFVQ7KYDzfC0D7fEelZbt9GahQvK0qx7B+VBS1TYPPJj
6I9tUrHPTt5CHwkEc1RCWEgBv9TatBDB0tKRSxcY1qJFWrzTw8z62/b1r6XE5KRi0wKdDy581/Mm
/I9ZSd5RULKHidtP8aHLVQLrpQNye2c1PgEnaUUvxR/SU5kM5sYEiC7aZu1H/eOfv9vrCf73cU+P
wTJBrRv00TCT/f4kiFgCt5CtnMMy4xtLEuEd2HhsOcpAmi8JR4wa0KylEUzHTOZbGfYZ7i5f25a2
tSwyqW6TDiFrrM7BOPU7LS54eYOb7EOgA1EZDsiTpjOpkiWpIZaJy5qglxSp7p8/iP7vhY6haeI3
p4lIxeD6z//xSivReKGqDHnrtFjaUGOk66lNfk4aUd2Rh0kUy9tuHAGVmuZjVdn1Gb/u3sHqw202
z55yM6QiH2BDBJSr7wlGVas/P+KX4vx10M6v2XR0yYNyxv39XQubuBPCLCTxAPWq9kn1zVqv3fWV
dc6TTB5q/43LVrHHZB9tJ8RpWVHmp2BMb+ty+l7XcrxD97geC2VytcKS0FvE9lVTMcdlc7jMKkxN
82STEZItiSZ/YSQwMwLV/OWjzKPiy6j57ZN8KdBgv0YGokJ5S8jASwBIVPfiv5wOzN/LKv97WyyF
nER1dt2vI5PFLAbc5xq3BiqySxEGhJoqFOppLLHAorLekB87h7lUbyoPXhI3/rj+KbmAQM+J61gG
YOuB6iCHHDTV7ERQA/BPumWjcKYQi72Ng2EVAEODmuhbC11Zxb50ytd54u76SJwrGWdH5Er1hkPT
bgi8l9Y0L7ootJsKSQ8/A4dyppmPfx4oXwoAnx+duSjYkti2hf1leWhic/J6OpK30jDbJ3LDsOED
2OprRMH9BPNOCCzONdCYZRPUbyTyOefWhhpJyAKsHXhXJAfU8vbPj2X+61Q7AwpMiA/Yazi2fT1L
aFY7GLnby9vccW8qVZpP5AhDEiV47li6dyOIzaOZ0diKsIteqqSOUT/hPwXSuJVaScZwJ7U5y1jc
Y/25nn3MZHpLqdtc/IZc96R0kWrqebp2sRSU8zRQEbuK0H2LtKZKfR5Kke/USNcASbpYWBamnWMR
dAIPMRmHkza7/OVz/8do564qMX1Q3fv32WCyPEtZRqPfGulQbyIahZtCqJurmNnsYTR1RC7ZzaTo
g4fuxglCcNtj7631wjpHGqFtHXmJi1BZzhrl763nl/iRIgM+PzLkztBJapQTkHGaghgdWvD16fS5
n8YV/gcEhjd6Xr5f31hcG6gutRxDYXxnW1q5kSFmwT9/5P/aFrj7UtUUwvY8PvvvS9XkTuS8J3zk
DIkeGn1gcKKj9w9UHF+/tog0K4e3WJALWww/kES9TxpxH1xoZzqAeYpi5z2iDOOgGzsGqXpKa+mu
e6KR+TJnMQ9JXXVT6GsxVq+RTnG7LN3jnz+EOa+nX1YpSu1YQikKuXyD8wrzjy0hBdkntQqTyfUq
g/SclMBKy45DrII14j1BCZPznF471FF9VIm1IMJ5KPbWvSaTkWQ6MK0IlvWdE9l0RSjGrzTi6TaU
7u4J4EGX1zXxuk2i+IYl8dXG+ViZocYSZbTAfkkHQukc79IQmV7Orf7Pn+/f9ydz3usol5jScPiY
X5YJaxCmUeWpfus5KK+xjx5t8mpA7xjveu+6S9cGRzR38z5l95mzEm36Y5yYM0Pf46F38VX6/fPY
giQdOis8pZy07jQAVH/5Kv7jeA0jZq7OCZqvhvH1qtdjFwmJ1+FRS2UddZyjFyPBeTrIJj12fuKt
Ch+mMKXkB+zpRG2JIDqn4a6qIvtvzzK/lq/DwnGlbnEvor3w9XLudRiMai03OHxpm1ofuv1AjsZS
T2iCZN7JGWSwCefDbCATEt6NOl6FEVzXsZlmSn7j7epkQMY95f42ho7hANpCQizSvz3of6070HPg
ogPKkf8qaHrUjwINAfltYL+EZRdthIHdaLTEop1q9+76jPNB8yg64B158q2OO++uawy1KLLuLqz+
fnD99xZAhQ0Rz9y7cj3d+jKlYEl0jjkY0y0Ij34Rp+SwV37pbWu80QsKXNVGD22P3cfL1kkkuUSJ
TD9fqwi6lloE4oF5C6bIoM1m9ps/Twj330cGno4kPpubMg09CoG/TXhH6WXr5DjLshSLSoaia+Xl
ovze9wHNrg4BCJtqtbE8AP8EqLxjZHBwX3AnzdyMhMEGKGFg+Ju2a2EomLm3zpyEJn5urXs1AErt
tQYBvKR0kjybmk5Szyj0M4aCqKiHkyD5qTI1bSnx/qCNUmoXWL29KQhaXRSNW36//i4YcJr0JiwM
M67qdZDUDofTd1oa/SbM8uLI3XLnAOfbkHl30u05kOx62QuNi6YKbQVKEfx2YGsLRVQYmI3uVHGo
gNh+gEz2GDWPeFz7HQxwQXItAVW6RTDYvNRVukouURjfeb3SQXFm5XcXFS3JgqDAdGUu+7JN1zWp
Q0tdJhSCAjzhWqlQZlcNjmvSyoPe0lZjob/qUeSsKhopo9AwrM9FDDecYWuaIdfwAsGaOqAfrfp/
Rff/Z3XNsK7D7PcpjMiFCoytM4dN+2v5L837CjOB+t/KPpVDeK7E7qpetqofjSVIQ0GsvHdym/2z
Hc1VjXkaemL54g7Ae+K0vB8qG2BB4JwD03qRPpt6N5+dwaOoGXMjFiYUvJU5DKQmZI65HrFgEu8h
7WU12gTLHK5mCZzKGW8tvJ0i74OOfLXm/NkB3aycZYJZZKk6vdg3ZfVK+FVxNLh9Fsap5Cxz6TTr
tqslBQVCCfejMfRHGCy7IKnOLcQ6/GD4rRRZubqHIE16fcDG0uvIcTKFwKThkpYE3mrWtp+SsSr3
MgYiWc1DJXU0sQgjX1tlA2mTWm23DIcE9xeBs0mNtVT0JShwt3rDXImrsRnKVe2kP8PUSRfgi83l
lKfGFt0YTWQHs01b+x/XbdQQo3qXYUBUsWPhKYsqGFneG0acS6rZyygFZzwk3jqvM/ucUwOoLRGd
WJJIpMiCrDrTR11ZgZVsNbI1N3mXXwKLBEU0heH68+HhNnKFBMZnjb9KpZGAJaN3UmHmZHv3Q3M1
AqLy/IkEi0Nr85PxbBRcRSnKEdW0zEtiulF5WktSZEO8j+oEGZ2paqQ/W59wX4ns3hG9uzAdR79c
axeG14WLTnj9xZBdt1CheMz6c+sO4wsaiG+qqxGT990HYGOcQZKoEm18z6Y42NtK/uwcD1owxWQC
Zepi31awImzpj8gbtZI+mUaslqiHjSumfTk0+3DOz83ImMP/bR1dkr7OekNBhW0TH3Q28WcD7dM+
45mmurxY2SqvhvZJiYR74by09lOrn/H7kKudvTsF4siih4KR93xjzMPrXAfsMG0bT4PfWiZbIM1i
SXaSB1mey8I80rWibPjBaU0fc/aUu/G5Sg1jP+TDqw3L65gH5cAxlPWTQJqtTQzUWA84gtMaw2E9
YkRMmmIZeIa1Jn86rZWDG44kSDMI3K1MboKJw3zZ3HVUHQUSErfVxSmbjxhDBSmqhfcPszaSM5xr
mQ8YM8xb6ovaJiQaEdKkfzAEAX1lSwGnE8SSg3/6VhFtugylT0Lm1K+lB8mrSxWeJgpRCFk8cg+I
zU0tyBiQl7IlRQC5MmJNIISCmj4fQ00Sk+GSwXMESzA8mxfXw3tPtk5CZSh8MwkkuB/aJtxrRZqu
s8bCsiGto1WKE3UHilyCE0KR4jUKE9mseEPBehFAwFlmc/nTE9QoHRzsNfsIetLWOkapgPYJZcGr
4mmjyQ4PmSWe81jWsNRdUo/nChqBm2rji/Dd8HmUJE/6JYxV3ER+Ju6nNr7HUn02KRBtJxu4mz8f
KwO/93e121Y7XInjmVS6GzoK+rlHMsoi8mjoEig06VDKnh4rzynXqJintFlrHmN8/lhh02oARSRy
32qgHXC2fK97BqhO7OFc2/SiODgk7c4MS5zJg/3i1PG4VFNpbphSt34AqHk+MUr+d4QWmTOr3jsC
yxXo0/T9dajFuiRcpxHHyJ/abWxJiRkYcsdsAd7DYCq6F28oCLYP0t31lmOIWmySlvDbeeBbaYJh
6lond8iIx9fW/3Krat3qdkRIQAwhrEJ3Orc4rufLPoyZBNjVt02pDxwtjW8hS5Ordd9C5r0mBSUh
r90PyAxWmNHmUkHnw2FOtgKyxloVHkJI2h/Xg3MmgMaLKDtoTUYrOz+p2nlKqqo8DQruBQmU/jLE
t0PjAhL1ckhTg7Eyfn6n16k4TeWZKBltWzmmc1cJKe+aLn++/jMc8cRSkot3E4+hWIHX+aiMZDrF
pCQOpXgbrPJOlEX00Hu8gzxJ6oc8C0GsgeW5NWM4CtcnzTtkQLnLRY30VxJymglaPTsB0A9obGl2
uP5bfpLfXJ15M+J4mYDEOkoDMogZoz5PvJ+V8qnnxcUHpfgNNcqJgDYgzr1RR/dTaIHNZ3VJRfCW
2YQull6GcIloiIWci5bXWiaX9nrtApuCDXSqXTEydPSdwUjaZIn9UVZWfhIA05YWwBxchf87HIah
fgqKJLnkHUwaVxLrOL9/L5xwD9eEttWZ/u06XBVm6zLTF3rRVi/WhEMqaoAzGJPBRjqOTyK3y/WQ
dSfD4iHcSNoPneXbh96kxM294jkNxbcsHmGv94axEFJrt/5gcEc3NGtP1TZYROJSOCR9h5quH13S
GpkZqT4ss9wYDyhNFtMkxl3cDu9FAU0dCO0EgTB7o/bJ7J8vOLJqR8y7czjPPBSn5FWv3PomD2EP
9u29E0zjoZaQh/okOgDcAFw0wWOnr5pvmw4gKjN1XNgd9p4hF7QDE+2h9rJgFchmztBWpwki+R2u
7yPHCmx4tWTzHGgRW72Ok0cPn22IsCyivMqLFRen3LF+NZmlH66HJF8R66qN2YC4riBfSvsmwRRc
l2Ymd7HMraZGDYjnS4HgXLXBXZKG9nEspDwRwWHD9o7TgxHVvNc5Vlla1QaAB21vTStAo6WziC/p
1h2xPKv5R8eFFW5qBaGTUJ9k3Y7Dcw7/5R5r115viGmgXopdtyKHJTB3UcWwxBOUsXtQFa/f/Lr2
TjJ3biKcjsvemjixRwQ+uPOGKJp4b/xiTDkBaDFIBVF56OtkNbT+sG0SSMaK69DuKpHXMT2aFoS0
6/fixEW3CYoH08uadUutjR2NM/IYnGuv9JdxM6GL1sjZqcDmRnGt3tvRQeckkhtsa3fAisMlZfPx
kBZMJ6KIV5pwd7I7gWsgcDRTxiJIonpBnfBSF/2yShHSfS5OBiZmeAE3Q2Fvrzc2FA8dtB2vA3yV
Ra/XbV5U5XmE/HB223fWAmPp0wK9u85rbj/7wBb+6lqyv049m1bZRZvOgRw3PVGWcjZue5/LEJve
/Hcdf1z6lThZFgY8CjCc1IFvkZkdjotaDR/Xi8Z16k1OCE0QuvgaljX2E2GSMqZ+XO3T7uyhnn1X
C71ch/gEVjioo911tQyjHmlqLe68ikuWWdlgn5J9Ivr05AbNgngtEHFdMR4UR272aqQRstJhgLmw
291EP4+Vjpe1IGVNkZue82VGnU3uRVOzkptQ+GyvtTYcWVZ9+Tpq7K5uWNRrnItE8tBZ77x8c924
ql7iEIPX1pVmsszaABkTcHTWog3qCiBUdIyunWfRtodIdwsQgiD5K+J3jqM0t2Rt0UGapzORtUg2
JhCHPBeG6KClX0OVsyRffl6mdKnYQvoSxKonq10rs6eWxv9CsIRubXB366IMsmPWQKLsYday5+jJ
TU7tKNDVcIqC75ap0eUcPQJnuQcuhNV95zz5Lgd2O39uovmRvyO83Nq12q3fhI+JC88GrcpwScr0
AqW1WPhlqZ2C9FCS+rczkuBjsoZy38gsWxM5jsnXZlKUbtguk6wJVr43QqzEk3y4DqiJJMBlOvXJ
Mogr7DLjrlVKPwdteaRDW62o0u7GNOzvVSD4ppRiVhTtveeCA1iQVUKiT6z3UFFKzMdS0YSQ5X1G
QO8pl34EJKfmrDIlb5X2PEHxBEeSs/ZrTAqA3FxAXahoiHsTLwgPAYpmzGIRLoSetxhwgL4ekKj/
E2ZIAhA8Bh5tsHF8Rhq3+vn0JIKuZcnmMo+g7aeFuWUXdJVclMYwwRY/YEHL7/r2AXqttlKZ+vAZ
QySyQxQpLHZ3L/N+glXEh2Rg51Fd83l1o0toky+xaul6ryWKklVvGQ+cqKCqFZ6942Teba91eqUz
DBt98jZNasKIEca6zDt/y5GD8DGRFZy4FUj01hqOlpegpVPFOsaOC0pAtPeT0xWgFXFXZ10J0j8e
wm1Sk9ZQmoZ3C+Hm6doXglcAFD/O1OFae7CnaN00tbwAwFji+uK/Hkm1aiqYiawYD1M6/QAZxQHc
gl5bNPaNOl1vHFN0H3Wx2iZhQLyKMLZEE8A4j8cPbQw/0hFRZwKEZZ2BQEfiS+NXI0m71ybc68L4
7FGRmI17mkvpXMQAA5/1hyA5Ng0lVN7y9yA2HuJAPlc80bmTw4cjnceI3uGh5RizaTBRSC/FjWoK
cfQz+7kaMndLfQ5RjilLXjRplZU5Xko3Qm/YkSxE7ndLCNSHkGW3MUUpVrlVfNOtl9ojghpGIa5Q
bRmZxr3jYxLF8Fw+adFT2G9zN4ueQ7PJCXfO04eW9trkWdX99dTY0DpbKOmho+Q4EACKXU6Glq2u
b9yiaXdOEigNVZF83thDM75AB8UDEd7h+46PGrXNdYmra0EfYMRK0lnAfcI3GEPxNk/mwE/l0c0N
dGNJx6rc4PgO1xCX1P46dhw/tZcA/wnDqQ25CfHO0kuvgm0lzHfi7sA3WdCFSdK5m+Dh76OCmdDm
xgvnVphac2N7cJ2fFom3djqQXEWvC6FkcYkYH7XsiZqej2745F6jAcKxqyXJ/lp8cFTXrsooYcoX
jAQSMiKwhHl+Y4ZuitsH2wFYSJLYkjtaUPCSxYUFPUCqpm04b5lc6Bq5RoHCqSEkfOVKHkGdRaRH
xTvDEt4fjKx8M2agTGH5PxOJ8e1681WZeChAMW6tSgZnrubmInY7CpclaVKDQw6A3uwyMkYgIEYP
pRa8Wpi2zx33qkUyNjkvgML19QvslPVD5+B6F9yr0fU3Gvw6rDJ5f75+hUFjLdsxH/HH4VvP/ZUn
HWuD2/N771oN6GDgeUqSLR10kTFjICnElQ7fz0SqNylgO/IebmSX0w2shvo2Ss6V5v5MYzd5MLr8
O3J/fynHttnSnDxVY6SfReS9ouZbdK5e/AitlFyS4JWeQ/LoKg/yULXG8NxyF4ARygs8a639edsI
Zz4xev5VWI/6Q1wPyBVS79DmjUGhRP8GIfutSKbgzqCUgXDMP/dZNq6lpViLoIjDX9Wj10T6hyYz
xiWBmaB+gwSBkbDflIRNGxjsHH7bP1GS5/vq1XTnDgF5bgJ4DHi+U4V1CNYMMLYkqEjAyrOHwGir
tab89gFhcr7cqHDwb0HuATvoraM9NT9Jy3aIXf5pOemrzX4hZZL+EOKlmfptWZj2z3aCgA3chbAY
rIyOX+1ErEWbjEm1ngB0UPhKXyh94mBBHceKkr6guITHQIV+0/UMssjYFHJIiJIG5NqC3YQclBFH
rst049mZOpqj/JxOTaP1MP6Co4WSdEOo2rRCS5Qdkjz0wCfdlYkV/iyAYMJg3DR6mOxbxCa3MCHp
ogsFVc2quNVwv3kUIv85xdZuYkW8QZa9zYlavZNh5yBYh4ozuVFNpaP9GCP8GxA7SA/029dqLke1
LnxVr69u/Ag5VKValB2h5xySmhoTdK7zZJi//HEodyny6IWbwvUI0+DWUbG+jjpMYk4E5TUd8ew1
3Tj8FHAq7QEGo9HX3k4pvHkc5FPUDnR0MoNR8mtKy8sYW09RZa0kuTHgDFt/SXqcgqgG0S7K1pWh
vfFi2CUoaSxKIlfq8c0BIqlxStCCYjearrm2I/+g+X7PvTlHU52bi0bJ+xZ9w20bd7A3FJzL1NzS
LFaIKNvvOQkTgNQzAWaOYqsx4iGJiBfN9HrZJC2VyhhqtpkDA/Ub4rdiLs/ZMBM463vZBMO6rzxu
PkVKEIvxLc5IkJe+vfIzdTsFhsFiHD1VULvrTFJ/6JJxZfqXqqUY1ZncVlKKfSI69yLhFGGP+aKr
nWhj1u6hcSXwn6JENaFWinryEu6eRth3uezClNJh4jUUA+XzaKXZiiS8cFXT1wad5MM0d4vVmHJv
khqI6NRwl+nwo5mY2qote14sEfOh+csr6BXaKzFUhEX53qbvfQI5mXyEB0yP+eBdnEL7qBsgrKTA
FosqAARS6/6yZwNbaXP+W40kep8Juv6MNK+3HgaqxUttMKCSaxFjFwsYCN0VoT76oTe859SAekes
9ALdA2yx+eo6koAO5I/EEGwiyJvE2QOXPJj2h1R9vx59fTXAmFr4YIVWrjds7JA9qzR0tDocymKC
D+duesqlCx1BzcUmMZdlGD4jIt2Jmr6JxtID1apcUjvJiUkh21CzvD0S1F9VCEW47P1+pbUkwI+j
c5wq+ZCUiiKeg607dehICi07QRFMZlEfWEBr2IdDdhu4hBeGqBSdhdcm9aotXCSdAbgu5RGpGAO/
8wEaFeoRmMgvqoSUrJoX2/X4PpLCBqVs7ZvBoAGrTH+ZAsoGBY0ATa846br+M19PsZn68dGKktfJ
GbxF5vEdkzVGqAPRJlayyRk6S08Dvo0hjAQGQYKElTw0jfyVOPVrGOgPQd8sw9auVqGIXuKRgkLs
XQz+zUXhBsY6MvXHHkXrorFza0U25sZT1ovdWnhwcUYjh67dnRsSkQxVlweXvMH7wAlJgnLyC2YL
ULwQB1Qi0m1rkJQ9vnCS6Del7qTbZsDH7CdEiRIjQHzCSweRdYYlF1tzwjJmtMQZnCMOpmvL9dWK
5OynYhA5ZZ4Yen/dfKQx4NiBhCfRtL/svs93g9OfNM830awXh8EunkRmT6sp40M5bbdUhpts2lG/
c4EsOWZU4nYplk2eL7yE8/xAGt3Clcnex13MGCadkN1r60seUKdAfCg0+10P4/7AUHiVXXWy5pQK
DC2kvZJsoMCvefj8ir44iNbYJFTBF0HXrJj/BhiVqNsSEJDAtPEG3I5+ug4Mu121NsDjyYaG4rmB
c4z5VGV5bhND7uGONjs63gtqbBtbA3RfCgBy+JXdRUYo1sDUWvnSPmKxAdPgd/ku9h60QXH1IbFp
WdWwcVD/tWOz14wIQi4Xdl7msnVUdNOH1q0doD0hf/loZ90R89LkxG9VaLx7qU5jzhfbprHfAz38
yOnW2BpV+SzwHqu0cBfgVbylZwfWIo6j9C6t3MOo998T00jOqoB2gMhZPxSFoqUMalaXJKJ1VnGI
qVB4nVFvI7v1L8QRqYtGzwW467IpiAqCwUTqveafYi0Jt2lasGCVjGLehdr0WZsu/EoP1oU0IRgF
qc7mbf4Mh97fV/h4lkNJqlGDHKAxtAdLteKxMFg9i8QwTlMfHGyzInZIwulGiebe+Ll6G7QiO+vi
e+Xb760GWLcZgVKlxsEhe3fjZ2W18qhn7YgJziDMpafE8R+mQqT7sZPhtrGscKdkjcuBHFfXpLkA
yrFAOAOwO84s5xK6IfqfQVDorr/rJpkNS6ZzOjsmBKJj1727/lKS57nqQik2ngPz9vpnei4/7ElY
h+sf1X7erqJ+GleBUVo3118c7uw3bemT++T6zkZ5FXGA0vsRN0V4Qzl2XJYURVY2lIxlLiWwWKvV
uMVV0SJyMNn14xhT8iZ0qqwNGnMDjB2nQCY/lwqISqTAzT2Zzkb/FoJjfaTb5kG+C9JCO171sYlO
wsCgefdBOz6grtzPXoFFH9juIqcdqLTsV2A3FJCwZYLUulhTazy5xfBa12jSyO+lK8mFbDSVAg/1
oOthvsUsAUV+rvxfBdeNaL3dDJbTKMwm3ZRyj4qeaw7VJkiqynR3eWSVyypBluQ27ZseVWu9BtXo
1iBS29gZSDVDD4m6gPIpZj86noCI+28k4uiBnD5pal1cfP4fKDU+eISNrFxLQ3VoW8D6G4Zxk4yb
AmB3WbjIvmE/xIZqbo26eeusuj/0GTD+FkAzoZ/nLlf7rKS0Iq3i8ar9AgW4s1ODLvP8KQalfTiu
Vq8FGceLxGf1gHP2eJUdow8zT+RsIgCmRnH0oFq0tf2awa6jqj/C6DMuoFzHY6sIwr32yPIuLE4u
ms9PHRqtFDJfy4cRFfqCnxR91vuCiG7wSJZ0TscKbzjzIU/bkKZeUS0Cz6TqkrokqHj82ISy7rLh
hrpKxmnYWRroQldrHuJkKvb8Jt1WukkApprb8jTIusk5Wh3NKop+UD3rtkiXCDfRzUuzOihP0ckv
pr2gZ2fOXC67LNdVXj97VUY9QE8uHUHbS7tCR2a7LePm2vprrXIfdLp9Y7neWXkoBqO8rrmbFpzT
bfg2iH3yhdmTu1oxJlDnCnOlFfKOUzVg+7kxWLrJS4P8b2ESvvSgFRp7eEN8m8+5E2jfIc85wdul
a227kT65CvHcZONG+TYmZqUOdhu4x7QHPhzNJxmQaNeaZzADPvyUzNAgc5NzXXUj4Wq2v1Ed4bR6
1+/xTdCPsdVD5hLdR/4poK9xLlTOMMGAK7zRHP247I+OeXKnYmPqTnXQC1IluQaHG5QcxSl0qkeX
KWKTv/OgD/lGw/h5Q07KLW/UYwZ72VIPJ2M5mMmHhOsLeLkw2HO5HgcO4XhTlwH7CGVw9/n2wsS9
zbPmIiauYmUUA38bkp2a6/r4Lc7hRqP3wEZjVTdR7pTf6b2HR62a4axdeYQLbCxaqdQ2k43c+RD2
FtKcNk6eDevIt7k/p58V3ZIYc8jsT1WqvhHE49HL4z48j528Lm7NcvgYezHcGBW69Nj/cV1t8Hm7
xwiDNLHDwbLy4TxUpYM5r9MxnPj9jRsSG+hBO6c3n50E6C+vDdo7qwyQw7bhrTsQgRdX1DeGVT56
Cy/Mph9kGD3FJJ8uci0YDuWIHutaKjA4j9+1kKA5+84LXjClBrUzDz645ELL1KMIHgEPW3akhqzR
4KDSFM6dP3uuepvCSqOtyLweKedsrq2w0SnMox6nz8PscmIZsI4Nr2hRpw0sfpHRj/w/3J3Xbtxc
eEVfJS/AgP2Qt8PpRaMuWzeELcuHvfenzyL9B/gtOzYC5Co3BgwXTSEPv7L32rMoNyTKJujVbr3c
q1oE3HmyIJ/5iFXKWt/2zkw2oQf3BVLFAZ3eQwCeKc/6+IIaVnpGQDrJZNkoCFKfBzMqvk3dEEeZ
JZOxW65ORgnpnonXallKlaX6wsqi3i7aPWK2HCIgMm29XCYMe5y1z+AFVE2js38bol2oDm+Rkj/b
qfHJ1qpwQ3g8/ZMojjpj3kFzhh+bUJHnLB/8kqRr/PwbmfDmabJXXK0baojpi5EUiRcju3HtcobH
jOQG2jDZorRGDTtfpWTz9Hsh/VdFQYA2XyCtZpb4493iTOOYblgZFJ8FBuW1nKD7U7I8jBbKzLG9
N+g293HUg0cKKrHBtvS14VM8ERnE1zaotc2AuuseNXqzRQwoQo3UE7W65nMqx7ID4Tq1EXcZ9P8R
O5o5H0YpQPv0ln0ruurbMtAyCTTBXk14tjSJbtELFSaeo7aeNWsxSswPB9VIDbqtW8Ecy/PlFGz1
RrIXmN/jGBnzGPUR1BIsYlJTiH8u+RSmstqKWfQbGCNQwDTFDd3kLLW5PGbbGkFK3UDitB3DGer0
Al1nYq9NjWWvxiyaaeGQ7yEjs0kllsmqtT1L455NQsq0yFLXHKkOBZ/mMshd8358Bz2WK3v9UUmL
s291h+Wly5DxcN4F4w4XVL7p0hCdQIXRSbeANIjyieeX9mBJNuaBJQ8Wg1JKqDHbdEq/Kea9rJzw
/3W6to90118ppGjNFz9yhDe7GjhGGawuS51Q018VxgvrzC7FfNslh1BThlU5krk6hs6Px73rRC9k
rlAgMzZGp5V1R8xmZx2lgof1olvhzfC3DLWJ+WAtfsgYNOLSWbVZAdeZeK4KMxLzjrJ58uv4WjM1
Orm1E+2Fkt+2gUo6smneOvkqjpz8pS2m75pRM99I7f6ty4Y38AfxmRXRarmFpypFsxOXb4Mdw7Fi
DXEbIdQ9WwUrWi2hU/UJpcUi4trhlx9Azjm1nfECe44YhPmPDVcRcX7JC1qvlVFUpAqYke+Voh2P
Ze/Y17AOKbzmi6XTTfWu5vbA01k+Vu0tyjvtJslOjMnqK2q2cFttfPojnfFETmAvj01Ss0sc/mm7
q6wWTHtMrAJuC2dvKzWxCnrH189TcdciFn7jO6IzcyZ4r1K9UeLy1Y5roL91vcPBuM8HIzw5dcVq
cRI3ui8aLw9aEMgj2ca+DRwTGO8WxeS0RWZer/yezWepa2/k1NRr/l95SNj7eWFciz0BfHfI2r9H
0k1v1Yr5q6UDSEvD8bYv9K8gt8OzXiMsyUqfaGKykfY/pCx5mtwjVCO9LY8sRCa9Me0nt1dvtPkX
6OokSN9LlVG8EwcnCI/Sk9LtNu2ssB/8svg8TqwP9GpyHic6W81poxeWGNBFBsQhGrfsBjlS+RBU
Q0UAGG1fzd0bBZ/0PoGabaf0y/NJNZSAWkc/TNZC4QNqUgJbhnLc4YAu9oD5d0bR2nhz7fqAyWCD
sjk/IBuBAcHPStHtLLqIqH5L+zbfly1bkoSVxUEkxxLN2J5sW2s9OFDGhIFORuaN6SVgYtcgkEMA
MrDjHABBO31i42Ll9KmFAKY7UIuiBDw5evegBTj3DD0yPLVwGH1OoUQVUgF2qJ+XR5Huk70+ycQ+
aNG4z6bBucTFRrgD+xL1OTQL1hw+YOcC0reca1pgz5c80uSKpO3IC/KOwPRc/5LZlLfGoObHthpv
hqk7mTnx1ctlizCMJacRfiNhx7mzM/B9SaDUN7bvfLH67NpJy2GJG76MgTHcokI9jYZ5inL/ljca
o4jyvaKttRuGiwTeU/KxaccuQrNLlFC0KwS74ob3702xRqlk2QDf0DnEaaNzC/Kl11yDN25ZWKeq
nEMHJQMRib+1zYmmCK0cY18WH1j3IZtSxBMXa7xjIUnOTV7MlRwlJD41tsRpPazVoIwpRo2HxlDU
g94a69yObtJMUXZ2w4CkA1S8Q3DzNpU+cv/8WKaC6BYC+JYdbGCYEPMESQxE1i/gGgjTIY/CEtHm
0abc9Zia0lcu8gpQAKcSwcKcOmAGlou5dJcRAUoPOx0dzX0x1E49LQ+wLptZ/Hl1sEfnx49aimk3
j86Ihsod6YzgjmeV8vzNsrNHWaM0e21qZ7zjIfNt85SQNxIgEboRr0sDlxdrJUnhMqkkhi9HHvOE
aC77PalM/rGzK9pmTnmz05+7HGMyLhGaMT8MvECM6T7Jk2ElsnxuTiCwdf7Jlsqr5vodkqise7J0
qa3K1vT3Za/RbRSqTdoeN0to2RD5524gzaOBoDEw+/PjhKgmdTcIvSS8z21hlgtj11smoZ5k6JUE
V2ztNKmIPYkb7kg60gTWrGcvbGTu2xGP4GlZmkeERx5szASzSkrZSrV7qefuaymSSzGpe8O6GDO9
TjqEfHBDEW/nmhGWRSZyFF2uEOEmscrai2RxgIVoUJ5091WpZ9BUevQsHfvGnIlZ/9xo0t7XDjAR
wfHX500zk9mNS1I2E9mVfrrty0ReuITMhnksBK+zP/gHNmT9eRqQKnUOhxMHdC2ziN7EIvFUBF6i
uBGhQjp+VapKUxtAKvsIpXsVdtEUmtFdqBLb5cuGtBZ7B/LgaIWlPAVRRLxcPaxqAu6uSFRkzEoo
t4M3SYTlOqdtPgYDpOHYUI9RWTPkLaqLHPSz0hGShN37s69pTEaGEXtTl32xg+HbpM+hyW5/TMhA
cKTPjN6qb3yhVqtaLevdWMrP9swirO14LV2R7tOJK7u1873JrfbDPi2RWdOfMa8ukQ6WSo92CuwS
jXh1VuErY666YbCJKsK8zdLcuV/6OLfGXURqKx31LLEJimeZBOI0DGN+sJ2eJZt272PU9oyut1C+
BRpVBl5UAMvZPtTZr6BOOS8KCH9Q0s1yammIyfZu75P0VVojryqyqYpReBq5xkLOYJYThy64iPaB
Zw4SZYzyDCYSc59Eh2hmhg7+a0ZGwTrUaVf0QuZI5Sdvqja9zLlvpqHZ2noSbSu9uNK7ukw7tHhb
5cFuaIlBVetXvyRS7s/egd84nnDQwNuxHOCJgD8+mDPLhspmzBvtuigO40j6V1WLsFEeuwSxadPR
uDkqA4lSowPWpdwvqgOSCMXOSRg892ThoYkmzb62IFnHK1PI4sUe9Ze2C5T7Rg01vGMZgxg2ZhFF
emz8xTDyu/eAJVoVhmXaMy53dm/8y/DUDhWTniKeriqBAYjbRba1w7y4SCDO09QQDQhPoQ1Qy/pF
l1/qKCLIowpympXB3BuA8bdjYwyfa6NfHfbOyOpJKP73VkRXHw7HF0Wxi5WlDMHL2OWqp0fRXxwc
2s98q9n5CHsFIowuoNXjNP/AWIDY03etrzg/LFuZ4edrwNv0pqRQQTNzXTpkVJ54FqDbGyAY/IoA
3dgs/uow/9WDL1yHICcYZ3jbCBD4+bPs6rqLipRw4qU7VKDOPmcshkYDJGhJmB4SjjHz1GHOcomp
AlJtYKJCu3pyxMDWgqyFUJsfoRKpdlW9JiHTsdgeZmVQ43WzSQfmgLMqBVFZqlU//Pl6Nn77+i1T
nY1vmm7os7noX9cCvTpznmZSroVRbEbOz6tflMbK0QdrvxQczHbWAfJhphAcnm6ggFCd3QgaBtAV
g/AjsPpvslA3Q1abL2pFCaOvibIsXrK2JfVKvLhVVxFu448rEfjhxq2J7/ALTqksIs4u1bRs06Pc
Pcgcdn7HVn1dRQ1dS/ZXYNyvfnpHZdiCEWLGVVkfsZ5+YmV2L0rzygaIng+V8U0fTcdpboSXWm/5
En2oOgwONGifTr1xw2LYohZalHYZ++NN208HIw+iU+ZiuohRjvZZ8G5b5F3xiFUbJz/85Uv63euG
JiI0A5ibAHX385fEJFNPGkc3rhWUgE0ZhmuRY5tHZ/pgsLtZ+Q1qastwd1Iv2y1xkvWmV9iYJSHS
sdF+XoQfI3/1kOnsKS2TuD8To9VB7pZmrrJQ+NSztsTyVe+HZ2RpK2st5VsLdbY/mn+m4AEOM/ev
lqhg2GlM1P78Tn+FpxiOOuMaVPhxiPI/MiRyk9V7kLJAqTnkPbjEGsDd6RuRGXArusmgM8IWGvX+
xnGro6qY/VZqQ7KurRzwmF0GO3XoGbNw6KGLFaW3FEGLmJUpr7l2QWeqCXvKlh3In1+78euhxGu3
wCNgaAFe/tG8CIuosDMFPzWebUDQIUPGKkw8UhOLdZvMo5q2J03boBVtSI3eSKIKXLOmUZ9NhDIH
eKZW4RbpjHWO6sRzUupan70bysSE3iUx7qfU/FwU5XekVRa7OlyFGR7sLSZ/Y7VcfaWJXyzHeVP3
7nEpQv/8Jn9jJnVUS8cRaamGZcEZ+PlSnAkfvVRCHfl3w7RlKtvPWjIHDNt2w9LX9E9mB0fyCO/N
uZWz4T4QXs76bpdPZGCmpDQcq8ay1r0aPslojNdZisKZTNThL9fSbx4SDt/DfKhxyxtC/XDXKGqn
sQnB/RUm3MJxy0eGGa5DW0GYK6d2cVRMnnZ6ObacdyzDXStLCBcn2/EvH9qvdkheiWNZMAN5YKEr
/PlD6/VSn5QuwYemIZ4LAF03bm1cjG1RG+raSjQHH9pUH4yQITarpVPMA7lMD8vxb9eOsuJjy//i
C/5A7Zsfog6g/flq1VXXNe0Pnw+OLBweGadKJxj4prPMGKGyNoTTHum9vVpuNY1MYjT7JpVnX4L0
MLm7LHa+Y0B6XovFEX8fMHylBb1QCpI/jeGiV5JwCNX5jmUduwh1yF8qGO03H6iGXZtvdcaS2OqH
pxZFXm6pfW1fZ70/st1jpyK/dwt8bsvd5HR0BiWOa/bO7nvONlgrQgIE57VFUrcP+eyVT3L1f1+X
OBzTAgfWXJgYHx8weLkVMx1i67rcjLoosLMI7fswmaTZN/g2zBlrUigwVxfmzdKUaRnN/5+vuN+d
ozzPLZVCFYYsX/TPV5xSkZ8wr16uyRSNO0PhiRsZh4iijJU7OAw6tHFbsL4eyHw+LCVqTjXnsjn3
UMqJjZPqPs/rAuCcVLod2WQ6JvziskwqrLLnIZKLi1kL+beX/rvvFqKRsCDUurpmf/huDXCA1CK2
fbXNUj+Jsn9Jstx1Vr5aYQKixgDQxCoqSN+yQQ1OvoM5p+51Zgg4VxU0DXdZH2i4MPgt/HsTAl7S
7xBNmvu4/ZTquYkpy+83dak9ZC7NK7lY6nH2tv3vvwM+eAteNNMvy/pYWhWmkSrSEM41UF0FpJ/S
Pba1fb9UT8ThvvROcA16UDQzuZT1g9jGKtui/JL3GEqWTvoHJynv9gTMmS02UzsebvqTwNzSD7F/
/+dX/Csuj6IIpB+0JHhJs+bt56uGfE2TEXprXRexZGehjTRj5kX1GG7RlLDYnuw3HAo+xqX0uly8
qjQvqcVczDFI7XLVMboxw/jAjjPe/PnVGb+ie8CqaZyipm66Dkr/n19d2xY5oVlmeLtoNXOfhSTq
AWOjJPx4d6TfGgTSHFvkxASF/UOZBfvlNPDF+MwGsb+0YBceClt70dH6HCv7DmNlj8izVc51YQ2e
ygRc9am4G2h7/Kgf674aAlsdW+OdIhQs89ZuMcDEbvNGKQv/NY71WXGz6UOxC7WZJzyL6v785n9D
RphJl7Od2aHd+YVGQHynqQxFEzG05vmgOvIxw2nJxEA31wGal12gtk9OJYOTM+n+YVl+JLHp3sro
L3wXDlo+6J9t1bwGMlggoPF6KDB+/iJQwfbmVOvB7VJXSabjhyKF5UE6IEHDcKgYNlcGM6x4Etc6
I9aMp0tAJRdehsLBmIQVprM1+Hzq7IuM8NM0n33uRbSzd0Vbhkg/hnVbqs9JYfcbG2HhdvllMhDK
aU0abCgvWJc14X1mMswVXUcYr9I53hiK2Fuq+Hx0WmaryIbjwng0ZnF2TdZTSVA1UDQsO23YMZv3
h1WgigZXHRMHlaXMwJGnxMApsczp1vScBsbrcpZkdvwlCTMGEpV2SepcuwkkiRhlqxD3XAPubxNC
WNuT0PIvbUc317IBWC1TFNXEYhWVn1x7nANKUNFOACVWcZDadyDanxmnIJ+MrrIZ0m+ZCawbJS7N
Us2MNZtzpI07mTnbRckfNThtI7NcW5g+TxMrXEZkkzyTXnsvu44Snm+ONQaS5BST8qHAT4pJuAiP
iOy+W2oFo9GnEXUDgnp66y9w3d9dpyAkZ980SDrV/PhkxskR48PjOl0msFrq3qSmTfEa6N8cdUDd
FI8MabRxPCz75OUMcdq6OnSIBf5yz/zmwCAfkY7JhvXACfyhVpUuW1tW6uHtIMmA17LR3ize/aJX
j/iIOmKlWWkvKJd3HX/ijoa19KpYIzprehwY5xI31mz9GM8pTpzpLw3DrwxVA92hjtKdOKPfTDE6
qzayvrJgIDF9ZQLkybTWP0NB1qj4y+qZ+LBNMCCnTyFC7o0JdXjA87YwCXhUWVOiwDC+Bg0WjiAv
NK+NArJuo78WNQvF5+f73Z35Pjo0MmhTxkfQ9Nj5bpf3MrkNbOWMrCQ/K/MvQhtva9VG78ZTq7TA
XwdmpZwC5BtYOUpPN7vcq9xRXDD64X/Vxo2aNI3ntsAblwJpuaCXRlMBF7SyOtAfKopOa6zBTiSt
/iKm3rwYWPTuLGCKsauuc72wN9IejZU9huWKYM/n1E2dk6irb25mvGs813eqUcWb4tbuHgykKJvC
n+QlsfXHwaD97Qt6DVOpEW3P+cii5uIYGWaSnReS0wu/2yENkeGkhtz6wA2fhG1B9k7zvDjXChPH
qkIQiOJ0iAdKsndylpExDmvkz1Vxqax8Jwy3P1DiaV4eJR0zwAZLVlH4Jwbw71Afgl0VDfmWnTdb
lcCuLkHZ3+C050MYmvw+1xGW6m4E8bLAf1xihbCcwbj0NfMtBVDrbcvWZ5coY7GdOKLXs5lxSJp9
VtxWqj0cHXTu65mk3ufIgZMIw+LkQuFv+3G6MdP4VDVNu++CLtqa/IhVNAjtZRkiF11sXgrrtgsz
ZRuKuj5o1via1Kgsh5n6kBZ1s6rSmHFyiMlSg6J+dCr3blSz4xgxdh6T8m5Zdgy98VnVwaDHiXwc
pxeA7JB8YvfU+HOMHCXxwO79wFRr9yMGFHHOumTV2Ot5v5HWNGIzN1VUS7Jg6+IfnVDa3/QQPdz0
N1LwkhXw8Rp3NCCzDtjCeSz68zNN9rnJ7jrJbyUBsRvTILRd1Uf6RJMoZBkdm6C0Vs5osnuX+jWX
pYpazcW4YdpyG+Y2a+GKJPJsWFHaKQ/u5JPkAm8pZPO8BlW2Ej3bxb8ccL+WyqDGVBpLHfob/IR5
bvSv4Z3dkKKZKFF5y0S3YdBenEtQRqdRI/0r1GAuW0jvPBIK0SOgXjYLFecKTyk0qZDsqifSE4yn
MQye/vy6jLlO/OnDZMUCdMqhhnR1KoUPlVqAJjRJ2QvfgTlEpuaQU0YW8NaulSO7bDRdbnurxPlq
uZ+6uGLjqWOUnOcgC61IJMXeNouXhHNkq86kFdpUjfWbrE/L30LLle6hqAUIBGaEkC/8TRuzfk5S
zIDS3CKsCNnX6gA0wure7kwYCTYyJJ9o2gZaD6KUcZGuazf2ZFEv+ownNQBPf2kCNDE/ZP79WZis
zwTsaSYRlEu/FEuCPX9htWN7XQZnS/FfjNaeft4brL7bOOXobpUm/9Q2aEY8xl7OWRbsuRazfJai
vKhFeNeSRKrdEZEg3NB+DoLkxyBuYoR6DFx5XUox1fyUm02zXw7XwGdPq5WcA35Um+s+I/xSCms4
NlTBazw46SX/0vvKaSlnOytgOScqtNaOQtmSBQNGXETgFuIrAonTCwjBXcvK7IFSDi9kBIFybAgc
xT4lrglNmJk1xGx2pKL2tlxnk3zr9XF4GHXxvFBXRvW175ozWkDXS62WHXeSf9YN882w8PqBLsyJ
rJs2ei7b7WL8ikTDIMQYMGx01Gpk2GUMPvO1K5izBobzWEkkiwbyQW90RrQKc5xN1ntucdQUnXzq
XH1aro/ULbMtrfdTxJo/7lztEIZmif6Ni2RZFNimctBZyFyWSm8cKhQ4bXUmkmITFyPrxkDcsSRM
9ryBcFu2Icua8qIKlON1NRqbPAnfFfEoDeNIJIQKZ8kQd8u2OK9TdovmJmtAtdqZiNdWGQdbgSOO
nX8N1dNF1m8M/UoPCq+XvXGtawmmzUYkF3fx1pn5Lsv/UupFwxq5Kq/Lmxp9qkaZ9QqOhByWC1d/
1+jlQwitbG7RNHRp1KNTgelh+IK3qdjIBjWNXqXuChi0h+w+PCyyCtORs3IqcdSbvC551lC8odFF
zDKMJFOxjNmrYfAwiEAjl9QAdKPf6ho5EqJq7tu22i99amDZjzpk8ccufEexoW6d1DYPWERx02Tc
z7I9K2YOM2/IrhmYZwAnJMjhdTtl+t8GRB9bFOawptCghRs2HLJfJuaW22djpFXq1W/7YF8LsKdT
jJqxtoKY+w5PsRHUN5UGo5BHVL93kvqfVIz/69CHxyDM4v5L9f4f9CvVl7fm/0P4w1xC/s/ZD17w
5du/Qx/mv/0j84FgBxW0NkN0k3WauQAl/8l8MP7TZNhHVJ1goEVNwDPnn8wHnT9iGg2XAzIxFLCZ
9/ZP5oP4T5O9CWGdFEs2/Qh/9N95pbc/DukfMR3yPf/n9//m9TNX/AAFNMg6MIk8WNjuPOI+TnLz
yW7NUrOPmtacXNqK1RS1x1QnNqZ3ngn6u80dC9fxePK5J7FxXZilObsZ2tS06IZyf+dGMYoDjljf
x2f/KfYd/hxbfq8kPpCaF7tV22PUHxkI2ygt6fGrOLsIBahgnhWHuAASD3a9WxNElq4q/yLgoVB0
hKUX6uQtYMX7pICkK2zxNlbjdYTewpyEHGktqbfc/M56mkE/4ED5n0kKrbGUAkq6NZsu3CeI5VrC
dI9m0QPocF2PzX0MDGIvkAhvKtm0G0bJyBC9Usppa7cuGgZwByupCbyAE/i3sGUIk4n7uu7bPeqO
I6qZXdMZgk5c67ZjMB21MrrBwa9uEAx9SoOR8REh3qtI6ckpA+MywZzBrlatBzAISFbJ1VOHzD6E
SvI9O/QZQcr9kO0b7Jn45SJk4VgS4v7Usysa7DZcxWXxzS++diYCGopVxpW59ZyOUGQ7T0VK7STR
G1ndHXHafMyTYlz1HFjjOMX3iT9CiWKlMcBFWLXo8BK0wLhVSFZOXvVSfQhwu62HTL/NQEJDUX4P
yJx0WBrGApl1BU+mnd36wMseI71aBQ4f9xBVx9Qw0JzNn5GIml3DZK3ISZaQivIFxBMpVvqpdaFD
ODbxe04V3IPU+C4H+tRRQZkVfgfozkNkaMo1Tc5dNQIByJ1ObAXy7NKOt1I018xsJYrs5GvewEPA
vnlkfLIiOAkmcDYWVFkRvDAkcBzuypo+4egb2ikdUeLU42hvZYtP05mN/GP9adCG56Yfn6devqiM
yLxoaF+MHvlznZIsMYZPFrWvJ5v+FAzxNsyawLPVmgM/sm5MPIEKCRSr3ortTVIzf5YuzGVuuxvd
MFZ+HD+h6+/WVi9vpibZoSnN4QQMPJRSC7U2YmxlcKo9HrSr2ZfPTh3Yh05xD6MblNsyYgmdTKcm
t3sPTzEJI+G2DvCOOXbx3ODhjKk0NhIv5apyE6xK/StOonJV6nBY4USvgI162DyfKiP6nia0fgjw
slUXlq98DV+JYAtWeiQ+jYPct/HwqYRqsEpC5Zllo42xeIxXdQAHoGHXtjYH+9tQTDdFaQN+nax7
loBXJ0GFXxBRn9WvFk9iT23FewAuqehY7gcQOJCBqEfAx4aHjOkpIL/RHtR1p5JDP+Y3onKfWhPX
oxwkEj99Quz7NQm0S1aIhzSmOrHDai79VlGdvkuGhOjPTnoQXaORCjsYyHOHS+MUwCIlAIgMMoLB
dh6Di0R4Cq//tTBNjALAkNvG/RI73ama8mvVSQqBqjwaInuymvg6jITDJdyPDYUbF05wrnQ996wY
VkwZHVzEkLuksz/3YlsOfbwf0nTftbG10gf7EKHrJ1LBZ941RRuXb/WHgocDGnxCdC8KTVvRMVyW
32TOxZBzTAC7sPlHN3OeTsSYZPY3v40NWhuWZ4iv4pUBWGfrtOUnReS4hTDa6Jc8CA7g270BUV6t
NHc2MXoYjYqvjUU4A+3KRW+GVRqrgWdFOri+/Dj5wZPtjKh2060O2J8l0SYp9XdH5aLP82kHx3Ev
yPbcdGG6B4IV4TLoyl1Qzz9YPeaN9d5r6m1kOJCDu+4hVcsrquSnVq9xnI7cb0bAeRaZ7Y0qy+MI
FT+mfFolbvBUVWOMGC9/HB1xzicUklpZf5Uh8uNoAK/oghTpgve0Vx5TPXA3ljl5TZjfd0Z2CHz6
ua+TYWMqCuBNAdS7mRxsjZX2lo/GWfFbA/Wxo6+cOPleG+jhsxwgIp51PdGpC03xGaVVoLX4LPLg
4DflfU6WH2qf1OcIH+pdL0AaknA2rkV1bSjpXdCgHDoTfDBmFDSmt6JQE0C4aUVkyI1VWRc60HIQ
qwkovSbCV+BJr2XmoolBlxY6W1gWtGr4rmHgoDJK70t1+lQyv4gslIpN+N1V0QxP+DHToj91mai9
pHV2WrSr0Jzz2nz+W+XC+PFMOErNgxMrFlOTiMdZ+NSPjHRAzEXI+7ZIUe/Ih36KIqAmQ2089Fjm
V6oJ4cEKjB4haQy0pGDGk+s3tSuPncRiKtpnl7vFihxicZ3NSBCrSd+SRVW2hgaKJd0KPnWu23u+
rj9Po3EL5uYpV8P7wtfJbqqnc+SP3mj123TQn7NOodsKYdpBOYFnaeYFKZscoXSNIPnecb6ucEqZ
67IBd25SlHt424UYwGe5TrESifUsB0vxJvrguo+f6r5q1onMoDIGyIPUtqCvyc91G32ezJoEV3tf
9eJq9X28LjvjabAgXgHw+VoN4dnp4XjquX2xdDgngaT1ttaFqvGSXWPTOO9Z73QAIxl/yWHyRr0o
D8qk7BFB25QlHsYo1Kdmor+mABroY0wUik5L6kSXkk0h26e2F/DMWBZjyincc56RCI4Gv/zUrcGo
ovdENH8lK2ofhPeqmer0dXBzZIc/ZBoT/C7aWG1sJdCOU2qx0wEPs2375l60FWMrlQDpoeCh6laY
6kzXPE6FteLmGU+T5DmbpgFa8amzts5kvmhKr3HEu29GhiDTrsb+5GPXzKtJ8/ykkMSV6o+WgvQQ
ou1DmmW0mRyEnReJwvFaT5G45saRXVcpG681R3WjJeapleq5g80gfEqZvNyGZfsuAcltIuU1Tetk
YykgVpvZHmEV2SMHMZYUHyTVmKr7PA3Ldaeg069Spo0J5lvXfmPgq66rnHaZqQxslUKSrVQYABBM
TR5xGu51bfyMwEXZN7hl4xgTIe1m5qUGyrIUT+A49d+NvH6vca4lYFT2vEt75ydyJqDeOzU3fFLO
eAa1XfnzXsSQBHIRAXw00+DeLrAwQ4yaVlNX5uuimGZYHeCBgC5rWxWI/KJgrdnWGrLQg9/fB1aj
79k5dcVEK+ngtLcL1OFR/cmKYOFSKVasbBWijvmnKlEUqY1hDnp2Sx07j10FhmuqSMj9nt4AKW7b
4L6lOeaGW6EXuUcxKTkz3RGh1hzFzRB+AhGXVNjfAx7JjZ3eC+SgpvNgFs2NXvkJkLbiDVsiGMD4
jEaA+SHuZb45TLHkqr1UfOp8ycDn9fKA/oGTxa32UvSbSs3uTAgM5GQew5KkzNS4KQU3gq9dCz0h
LUFiNXYG84H9G56n8LWQxrtammvQWqbBNrnhmC8wM7FMJsgt8bdsHtgx9Z6iGScd+xb6j510s68j
I18W1Lc+r1XNG9zN8jYskzt7nFbhvLQKO/u+bJTXdqwwIIf3o958c1OTdxX0TxWjBvzn7Vcomn0j
Hv04movA/JS66l2TzDuCafqcVT4PTV+cE9/eqFZxjEfmZyTh7JcvoGH40RTjl7EIdqHVIFCP3xUX
Q13KiDhzuY3I8Sk8vc+9oDLdNZ5EDkpaGYw7c6tiEa3pZMqTVTHa0yA/8r5UUL75Oa3770odaHuJ
9H9wx+9Kb3uaSF/ILQMlKMB/Cy271zCEWPLbAGTUzr77fZBB/Ysubim/dUF7atvhqjE4WJGZVVBS
+szcvTgyBbaw6FbJw0+KJs+qnG6oprN9IKGtmtFXw5Q5gGDUqqHNlrbjRlCGMdsij/PXlB3QXMS5
MHKdi3J67CztdtSDGerQgTus+m3SvXdTFh0MSAxrRw8wJxkr2izOdMud9raaXInVhk4Qnhi+wB0l
8g+sgT3UgDZU9yUbsM3ih6GWqx9K074BlEIuX8rDIOjbDgNvR4w3T99Wi+5wNm1iYb2UEy0X9zZB
qWYA8oWxSVPehCS2xjddPNFYhR2DehtTHQSHBBp4RUyvFnTPk14/smb41kudeb95O8wjIJ46vKj5
Tpt7QFZDbjw9DVI7aww4lbE5VER4a86z3bHvcMvqpHPcU1mC2fE5hisf7wZyWSTuUpOsb8iW9rI4
OTaFe99VxreyTh8H6HEBeTKrYSuL+Nnvpq+MlwBu0czQgn7twoL36E/p2pHRKeLuUTq26llDoeJG
+hfkYzAZ4k966a/N2DnGE0/wtGZJWnbj5yzgiJCq9r1M0OixNJTsUA7QbGwuYFpYpjpHMkS2yOrY
ZEyPRZy9G5OT7zXX3aqVvqqGvt1MwjoM3aOe5uG6jMN7F2hz7msnA8i7Z3XVeWwJGhUs0Zr62NpK
6Q2dcZTMFxDdxsF/8XRmS40zzRZ9IkWUZunW8wwY2ww3CppuNI8lqSQ9/Vni++PcELihAdtSVWXm
3muvDK+9JX60RorAluRzsgk9Blwt0ERLxusgmhXOzkeqJXttYKkommVfw29navUjOGePw+iuHNUQ
2qcny1EeZSzeVJlUayAYGxZijrwTUVRO9C8V5Tm0emCZqbuIaqc7pJXaYC+GUuSq179tVOCoQ6O1
9bNrqgtvETvsgEGlZmjmU98I/C5s9GTcQBv3x6vZip0sbfT03l10l8kSO0Sln1kR/0sGm2GXdID6
5FgysrB9T+VAQdKZRzq99dLWok1CYxHNx67x/UcVZ5D4IdEHLuiH1nyzU844iNzr4EUkCW0IkV6R
fnyVoRfxIALJjfpGH3xJDvO8mhkWQx/vPBSNs3Dz5m8ri9sLCpd/A73LhYcSPlElfqXySHJbuK5D
GvOUhXBUARZs0jy7OFHBBLmYMUwx3sFE3XpOWrsiiU+l0Zh0/OmAkDJ2VTB6t3WVvEZgExZY5ChC
xno1Ijda6Jn9UU31BU3CjbbfvLLVG2b6rx5+rMXQcVl4zgsB79+TpEHacxRZlsHwxDgn30QereGs
ZY7hipPW1B8iP1JfDzOgbIHpo10ZFm2SaKqXxcyLJppULWpzuA5GdxxsfQGuQ2frMjD1msbGK2YU
R2++j2NwknioF6VRvAJfTBf+oP5kprFTBrkhIgg+2zqJtxyZOIROQ7ekZZHZOqgCr2akrSvngIb8
UMF4WCAjL2gIbXyjeLawkDU1njCjJNFg8rjf/B/6LH+1TMcyUd1ACf0to+mhApAfPqC5btI3Auvd
Ulbg1pFCECGUrIMCklAyErXDuroPN0qv/xmFi4nWozrmYEiUsjM9OxMxGT5gVNOFpQ2kCKc7zP9F
xxo7qCnYBqR9LFKjylbM4/HinnLOyycIvjz1vv0rDCtddbrJPHcyl6kEVgeWV19ZLsRwI9GhgpBd
2bnOjwnPtBnyQwTOmnPGxu7tmoMd1q2CDkqe3aAmSaLl1qVd/muIBz3UgxDE0bE712wnDVqvkklG
mE3urmki9gWtPtBuSEqVrhOn/7AM7w2wkYIHLdeisAWIDhp7fjcGWyfBg4z7gEVGi6hepDRZXUL/
RrpdEgcfRmUOu76oV0mBhR3S40oU+ToS1Xs+JoQxmOZ85Ii+sAyuWgO8F4dNcuiGTcZiwEuMD9qw
5UcZCaofV2yUI7Dppj+jG/Y7UYt3q3hQ81BQhi4d7YR6r+kOWd6yGmb3CEtMEwdsyTREQtzimW5U
68wQGOUm971PZtrbVN79nDTMPjbeAcF9ppoPPLa451p5VfX0VmJgSIu3mOUjpaSnMFcsTab2z+6s
eG2lKDpFkcx0AoQvvdQhDo31T9IkNuPzOFibSdmT1xId43wgjojLC1fkV5ziGw7NHqH2cAVuBsi9
yZcOswpWwlf03DdfK9igzPJTPqoKElHaDkAjSwO/pu5yEB9pWwC9MCXi02jqkVIW1h+Gq+9jq7cL
xB/tLrA1DwSPGcPYBdTRm8HON3LyNxXiviRTVxTk7aZUvb2w4u5NyWDfuskLNp+ZSF7/WHK4iyBi
Xxt458KKw7AQZ/znJ4Pj1GClf31xdemXwKZcBmpGpwNscFi6nUxdjLaJF1idp6WfFpex91bKpznK
WeswDvGHGrULFROEOWM6Zab95ls5wWvOgKjf/0d/6kNk9K6qjMTVyZgIHbckQiTuskRo1bbpFBVi
UB0w/l3HKvnnJe9uPHVbVbJ5mrWijEmfSq065C06rCQP9mlOaF0UGe9GWF05xt9l18B0zW45Fse6
ds/osxY42l4rw/ucPFLv9E8KiB/fbCJwq/6uEAhsu+ip7Osn8ROQwXOIjZDkOxIrqJt//Ci2KV3l
3PfMl/CJ/rS+8SkrYLNcu0QezE7fX0TVuGWS9G6xWi9sOc75AOEOxQgcuPin1L1prZhD7Uu3vsqs
2fl+7K3iIfg2qmGtBb2Y4QD4S4oXb+z2cedHJ61yllEExcadyCTyxKOT2aXkVB3iNlkOfi5W43Ql
VAu0pOzeKXWsrS6bw4DSuR/zFzH2e8PXLggc0gXRscvQ+BiDhMaDU/hwyfA/EQHD2WueuBE6L2H/
LyzHO7aI9LAZNfXOro2/el+Oi0HK4inJeOIWkfdpzfvTTH98DZiyj+gsQOzbNQnPjh2CPiWy2lju
NHCKY/eZhPlOzv4Y+uTIzCIM+58dwR3UmsGXnJxkEVvuA2HGACaqv1Y2xYw7xG9GEmuLSPYn1/IJ
AlPONrFP1jDEYEvLP1y+9lK0HHTZF/qtgVlrhWTh2beeu+CYhz0xhvIPdvSXln5L3Ot49oBgh0b4
FRfWTSUhR/ppWEkXWmldPblh+E2McrVsKJmcPruDCUEqObHRmzSnhJMD68D2X5rl38Kktamq4knn
723r5sDyEC+NvpHLQFb/pt4zVnqD5ISLmI6Ni5aRZdbkKJCp/pncM/Bl3HT23Cq0ww+rCvZ96rIx
dJxdS+8L9CxPq41gKB8ctwK7m+Qt+XbjPfgHawMhe2xth54dDzXcuu2yibvz4mRY7zP/nFTkEVW9
+w0iEZifZSFCAPIGYYjWbufRacfv3nf9FUAP6MyO04ZegBeYDeR1cM6q/rn3kg0Bb/56pJRcJhMl
uqe6p97514lPLgjxWprJYegi8BS1/hl6xHxAm/hMely4lvIumTMuSzdnZZ90YxfiSokC+9EbvPuB
ipdtDV3GJLzQd2g4Rf60ha+TH8ZoWHul9xgBD1AqBGeIoZfUEXsX9/6yw6q46XxasbxmZpj/Rdq2
ckp5SL2842IKzyUA5GyK3uYvdrh6IpyvS+UScZ28mbH5rNWtvkrc6dgU4ytH76+5i26HcHSFHpn8
wdWtdt5FGHybKalBxqT/GCP6gDyN6cXlJPGyDOXG31GBPE4suPix6y1lNiO/JirfwrzgZNjo4OeX
SqpdNlEWDVnerPTEPquBdIROORndDf+gV5N5MFAjo+dM9hL6lhcW6TqVpDWmLlSzYApWZHC+ACVF
Z5ONW8O3vkfe5tqFNgaz0M3bHPtw+IQuxxL+q+cmK8NIvqpSGbs8iS8lnNGtmQx/At1bWb3W05XA
PGyiDKJdvBqjlCDFwTHXcdn+rScbK7fH8ayy/lRQDzaBHb7Rm9B2QF0utR4A2vfUNvO9v8F1fpfs
kUClEqrIKhX+tyCLq6xluBB58F05ELRx1bEJ1T/2CO/ZrMcfq3PcRZBE5ylpN4kfvGam84ZyPeHp
7YVTBMsxz9iNy/KeqMwHXWl6y7K0n+P59WiirlsJ41M45kfVmO9RRimYFrhLjXhCxaiB+s0JVxl0
3GEW8RBZv6Y5Xa4KN6Gsch+dx27eWZQn+HaTBZP5DTI9f1WD5I/EzjCjS9ox1ZRMNRXO3kBVt0Hw
JgmsfQ6qa7OkrW56cbFtc6C1nZIcycIVbOYfLR/gnWFr9LsaVq7ETOAz5hMFJDdzbxjUMpXdcCoo
vKURSBLGW2eTJxNNl1peKPvx35njNTAsdtPY/bZzn/CAtVVEV82MBcegZG5oE3YUG3vDrdHcpaG1
LOqzq5p43zRAQ8D+L4ipYRgY1MZ2mh+q8mBO5U+HiWBRjOUVvdtX2JjOrtXlVXreqsvTZee8KxiY
BESE5krq3nPO7PSQo7jzbGJUncp/ERnqv0n4M5eApgwp4/Do6KeHb5hD0e2X2TccKcgGHTVBh19w
r1cGWUuUCV7CjmFO4sPQaEgOcfPctJiIQ3EmJAHeOlKegNi0hS5hzrQchVLJ0ROnNejSSITLSKbP
FvJ3hgyfHge/LUrYBIgA1bfGubUzbQosOVflAGsFDvVlWWXPZsyICY2Nkc9ywyrq1mOoMw3zf1RP
aIxJyhMjV2ffYoTmJMXNb1nAnpGNvA4q0payyfEEBNql9f2VGvNjrWFvT8QJRMnGM3z400NwHYQT
HkKqaGxBvNl1dEHjkhoyWzEUs0m/0cCkj9E+ruh6K9nJjVlbaxMzW9jUnCpaLr0WRjx/drIhmcOZ
F+A9F61cJ70NoUh4m9AMT85Y0c/kqE3jnQuOzh6+/CK5TIATAddZ3jJo/WzrZv47VOGVkTNwNGsB
CKlqKKJj2DuDFX5HTUYkUKFnKxOkJo7KvNgLI+EoGyXxxhXJhVHPOraQfU/yBcmI/0JuHul605Bv
zcDiVan4s/PypyEM/CroMh6UkkcFRpho9W0/jM65ggNybktgNaX2Ro/yPYkUBJXU/WqiwTyQgmwe
Ch9dzdhRbGf2v06fCFiBczo2Outn5j2nUb0OQstfTFI7ixqMC/hrf61Koz2WQ9nxC/lMZa63AuLw
xeEhzDvjUDZDtoNGTN000u2yOYhrdAsILIjUIrOKcKOb6lmr9k0g3UNPqADpOcOTSAkjmkzjc0zL
6LlTXY0TzctYePJ6I2hxIyy9B3n6TPLICZj0w5l9Qqlf0V5DsUesmPFG0ku/8bKmPZgeA0yPja8P
mKR2BGOdtcwxd9y7pIEr/RUC6RpBYbTuByaVwIowVhMgXo/5e59+DGO+UqHF6CKN3TP1VAP6UKyq
VnvW3AZgqt5si6Qv9sT4vSpHsb1RcK1dXU1PVsAKWrJyrWs/J0e5K/R1kPft8vchjOFq7Y0RKb1s
eE82k8Z9JBAMzI9cs2uffj+DqDXuUdR90LS36Qn2PeUnpVTJsYD7Xl79BP5d2SRPHZiL3DGmSw9y
edQ6eqEmYa6B5y/Tghcx79AoQHngnO1R3sN/hJ4f+IfQlBuhh6/MtzVulqzbYfhJVzmb3oo8NKbQ
37Vj9Hsrc0E0GhUyWeXyeiqCSeKiOrcZwDBT2FDVQu+KEpIzTkCTdxLFl4eUmpyMIN7rTgAJywuI
g7OapWHECak2I1xQZuKmP2dOU4y2tbVhMmNtZyMFXZmyh1TfsfJXUObtziNGwFJfRZbkh8GDitQo
uMfC1bZKThcT+PByaEdqhX5TjKTGAXl/5WqOVqnPlCDQqVF02Qkmk1xOhiH/9pWqj1UDmZwj7avH
eNqKTTDWvKwNNT2kiGjL2/kimsp9Kmyz3AIA6ADHm6AsVLNPO86TbVwssp7WteYEPnifVu05Bbsv
kg1lmEJSscQhLoP4peLvfnJwlY1zV5t54RORxoyGYWYj/Ku3Igk5erX9vuuNN9NzCv6ItWs0WJ8F
nG6HApCKsd3FcRfd/PAj7Sd5r214NU45PNUeLazUf5dyPHtML26lLL9yGKF0NRqN4Z+bvnVh0y4q
3WcdrtJPcmW7Yx7V0Ua2xZsWZW8asUkr1gJ0Rh4473hij80dd9/UE/JAUWpMCZvwWbe7vSaT6vT7
SEuM8Lk2kCXGulZvusi2Dr8fMo8oj6zPBJ3oaIDHM3OLPKILsslCY1kMybqzUrEe4Wass7wSW6tw
/XVEtZ8z7wb03XPw18wTK+ER3OSlrYCl8xzIoqgUgpeccJaejAeOuhAOieKm6+5/Va38qXXIni2n
jqBRW8ZqPQlO5gMnLJTvWh30LEi2Y1XfitT+UXFtrg2n/Nsr79zQy3jUZfeHYbV2SEomhuDMTzVt
mSiU8ujR8g+qFCDeZFhLQ4sUOP70GJO2BEbIvtPkV8tNqlcVR1iEn5Yyd8Fof8ZFdg6VcW+ARLlw
lmjgzWWlxJtN9vo2A0Q1jHDInSiSuzQzc2jP1KBgzhChsBzawLb6hnMTaTbhOklpdmdddDKs9urF
RJb6sTt3d6x74Tl/rEC8ZHB8URGNCAKgwJlh810/tIrgi9b9NKSHzMuun3nxaC9AVpe6tehB3C3L
0eXVFzEQBRRH6HFsaC5M6Qwf6b4Ww8YZquKSBfXFmF1XRlCrEw1tuRSC9zrPDtYUNe++GcPgIXuI
pw6nI06fSCVwwBqrkg08gWjsFGvhq3jXUWGAR4uWXZvHC5lBsZK+Q9M1RcjBTUzDlgyXgoCFYzJw
dgvexsJYVal3klFUXzx1Uw79wE5nB86GYSlZbjfc49yWNa1hLZ0wZQ5PwDSvYTI8ocLEY3xknY5p
g8UMra17LAVLvDccxiY7apAa9qhG77FmBOdwyvfIeOTSBvW0Yj+6R0a5i4txF+VF8kSv+nXKzesA
sI8YF/hSwGFWaF5lNNyR5q/Iq12GDn6DyE5fpC3f4sj4CFMDihB8jppJCZlq+R4JG4irrGs2qZ28
lRC3sPMuWmnqe6sZXvRW3qbA05ZDon3kDbErjfLeh1b/KrryVbXqnaHvPQz39BK0LbjVKwxefxGY
Fh4LHVyrLbqt26ZYC8N3IWRzhXv21jVxyBLA3Mo03xiDqFhpa2VWwSpikH6QGu+pZQ4bAmPdE6MG
JlMD1LtuGpqd0ZZQYnBSLNGgDCu0M8NzJ/w/KeyWBSgBUgd6tCFDheonlzWCc/s45uTp+abGELSk
iQ3JkTYubzD+YPfg6OkPeo3v0uVgaDAY6S3yauygvvUjzko5RFd+UYE6MLVX0LTe51l20fXDsTe4
mRytpLmkR+9aM767BpqUhfvdldOfps8aJNfwPcVIw1kvkmWtF967FOC1ktLwtpprf9Q53pBCL92d
R56EGJvu1DgcSCumsJsQnP3WwZ1JlqOVr7Ui/WtPIOilLigW9HY5WAR0lgYt4SKosL3FHFRV6iAU
GKx3ndhP1nvZXvn9nMejiLGvtTUcKMwmp95llI1rRzrBwuTARlJJvVWdR0qeiHCOqu3Yy+OkBoTm
JcSlDlRdHzGUHkr4a50DZ5fSuqTz3by6OrJDrSSvYJrehtCW5z5hOY5yG92SITYWqUNHBw0sFFEa
xXDkd4PePRhLEJBb+Mti4pDqudG+D7qrqU3NQeX1aWqi8BTV2CVJNuPCFt0eeOcySTL5rMU+UVXW
dw+0vBiorPOO+x4s+JkFnsOVV5w4shWretLFqq7Ze1HI0I8dIN32+saO7YdCLkUfJbUxs04nZ2oY
O+pyEzHCbFJwGiaBAURFDPb594PGOQowMjKmgIWH0KnnKFXxS66p+BqhMzhW6fie2qa8VGQYGtR/
bhM9fNNncKKKS1onFkEkGSASsn3OdRveYrCiC72vQ8wRhfaMtuOfm6fFsRT0+CBvFBvpap82R2xp
2hzXmu7o0UJVWajtEQ3Dp3KkBfyCWYz7MYWTt4GnsYBCenbzD408jkVDbbEYm5SqojJnEFm06Z1Q
Hgp9OmRhemlttY8c+Y7GKVhrvBJdRxI9qp1i7RIftxBwsM2iYg6bV+2a3jRj55GzTWfWL4nPpEnW
KO7ZHVXD5Ksvi2Oee+RPNqRzetXDG9yfWWq0BSNzaBOn3XS9cx6DlJjGoZTbSCNmLo93I/CCpG14
3b1HxWkOdR+nSLAytjCPM/XjSaZvhGmunEmxxGkfXsCC04MuRsVf+yjrZVZymQp51LXk2hGkvaxz
76OwerJQOveR2n21savq1c+0J8PBbFLb1E3YOpE30L6JR+D2ep4jCGCsqHmUqkZsS2Z5gNLUxEnP
dsVffCSHrsdAa0K32poEESxl193ygYLdS6jqUa+w5QDjWbFvYpSOknOKDmVL157yHPXqSkKKXU0F
7BZN2m9ZOFSUn2CnbUC6vWV/J4q6VAS7zii8UxrYe8MUwGw3TAK4OZy2hSc47E2kuITG2QRqe+gU
zXxd6LStuUGIcyPFZyKFcqk8/dO3IZxPLq2ZpGFVD6IYWFjc4wY8UNjx3rr7mJUvq9ycNThDB+uS
2uOgQKgLOve+hYYI0fpuaAk+KbC1GhrpyAo3TSZGQi6gOWaA1BiQ5HCde9KaQzNdgTT6S+0CYBKc
9sJrCX4oCqS7sxolanXmrVWviIlGP5yr/liydpFKXNr0Dd2qQ343WMhyjenGiHPVgUBd5xHSWijY
ydbTsvdY9mDPXfsOOhER3jBQIJvgTiUhPlPs1k+xMu+kGZORg27xlORfSgOPR1AxgqAmJCg6fcbC
35OK5mqsvdySKWnxaYllq8GPhbt0yJ81Th4+Qos9V0O4wkYXPFxDP5kKFUSm0ACFwnstksI+BKWt
P41Toj+55GNg6pQrgY5yYfZ6fJQKYn3AEWlXjP1Gpqa7y3zszaXszrExPrWZVm6GxLlhsAaT7sJK
VIbtHWZTfxRY1aZt+wfycd690m/XE4PkC1tJt6ZbyEqR5YtWH8IXETfBqWdoltEoOOsCvH9IoS50
GJjQQdtV7VaXLqcDMApN3xB2eP9tRMVpftOHlsWBc3t38P2h3vZc55wlZ2W8PpSHrHOSfRMjg5lc
sivSdjr8fmY36f8+i/gPnrK9rECNY9OuxXW9FQryB5HI/a2BXDBnfGhLNjAuxVbrHmlNi5u5anym
adA/qjag7nTHZ1cbkgd1w8SMiwhddXMDr39CYXOgW74iK1i7yHheHqXunOn/fxdTru6+yq+pzIDq
qulo+c1HmUXlo+TIvQsTem80N4sHxgNn42rIbBPfDHd4Z8mIbYd+02fjHMAj2mU7RPkBMU666Sxj
2pi4cR/o5ZNVmSo4kgOLxPxPUmfBcqggQJ+AGQ9igi39N9fS1yIy/zTSGi9p39ePNEOfUMenKveS
s2z06uFfBrxkAxvOEjO6uytdG0AjOcYrLZmaJVOCNgzzR5zXHqU9DmmddEdLG7MHulnn2WoarLhZ
9tCaAYy04X15saAtSjCjN/yVE2oB5rdqC6u9PNdQjHmIR63VIvx0BCILnp7ZvI06JoM4avOHb1n5
3oLLuDIqRtiEZHjnHuoEM06FmH7+xVOa0bis6Hv+/ubMbLUV082j79SMywMrfTgu0TKmCZDcRsTz
iH2bVd9eYVNpl/Qgx5Xhj/Gzr9Qud2rFvKKJz1C6+te6wArmQ0aUGckV9AXvYwr6g9prC73EWhIu
x0SSP5RtBclvzG7jjWG+t7WkuNpcIe1A7Ak3EYFTvLIk3N7r8DCVkCxr5DCTmG4tyZgnv0HQXtrq
fXI8qnPjwKyr2yCZoAnRM78Meh8sQ5/8aIHyqGug+WV0Wh+FVldHdJpsRm1mHvyiM5f1mPyUDmQn
hPfBiqwsxV/BL9Np8Yc5yyjV9kaasO48M1ePOqzDddYRMDFZxK9MBuP0cqwgleHrm6k1C4qeDKkh
/PLRDD+8bjw7aIrJJ9ziOMSiT3DkPeA+Inneb/ddZdWngrB59kj+s4CDex65zCYUswvfG+j1TvY3
F5R94Q21Hj2Q1YLszycQzMi7Wqz+EkuI7i5S1RQowLCtlbZprf3Ku/W4nJl/k2p1TPqRBLWAtJZE
0buqPWvYNy3I/iay725ggWiFW4MbmFtVy7MFAA8fwt8EMY8p7FHVn0M96qz7+HE9qhz0TN3C91OJ
JJAoKNvMvoLCHR5iluZlLhlVkeL7QU3nR0fP5/MvtpFSoATqU/VPZ263IMoxu+Rjlh4w20E6i4Rx
13su6URANNcHVNFu/6/Cvne0m8E/2G6BvxQ5MbFg479GBwDcaSSzdiI7VU1MB2luYhjtqG01whrg
jvMwmFS+B5w/LtIs3ZRNOT6lzMxbf5z2UeRbS2e+KaKQtobjREie5oe61/PSTDVukyjjvvGm7taQ
RCXCyEd7GXF+6mgz1I5+n10qW9/rq/WAUOGgN8TVxLkst0PrZmuKMRg0sROBGDUDTFQNvJ8mwmPu
7GzUfi9FSca6MIlnEB0UuLDQrljqfX4Y2WPVWFh3jS72mg612lRVnj01VX8jamRa98mt69DgjWOR
3we3xBuoc9nXWZdRhibJoXMH9nbta+K5Xrmj1rqdFAeLhuFS12R/70maORLWY0NU4mEnQ1SqvGTk
Qg9yqTGFOrRN7R3HIoTnEJvhg3n9dJCDzNHB85AkeGOTe97e7zXaCnLq7lo6my78PFu2kdYcEqbR
aGtHe8/xwV6O89ZgM5bYelGlr535hsKuGSC0ZAHHQNI+iUo+bObs0KYq0kTCtr1Dvurmll6804qw
vWvdPEtPXG3jzw/dssk3osjCze/bXZhOvuXow/B1/mqZadVO0/Pqv4uhrghfAds0QKjlJ5t5Yh/s
RviL358c9m12Ynwksdhy5WgA4c9Wbf79fWQPbvZUBMnr76M4KpznOCgP//1JIhuvHYzz30cWhIGb
TC5hnogBm9dB+IG6/X4J38+qyYVx/X2UB8Y+qLrg+fdHunp9zXS3evp95HnGd9M45vn3EdlZaLJ0
HXDF/KzageNlorfef7++yCq1xAA1cSTi7544oK1SbAdsiXxzX4ObUagstr9ftUauLkmgCSNJXoKs
Kv1NAySeYpRv1jybCKCBm+f3qw0A531mM4z6/b/4LVqyj7wYYAzfrOrBOva5x1hk/r2xL4DoIHel
McxPzlM6/jAl7r8/GPhP89xG3en3W72+ia9JgO+YOwtpiE5aVRz3rxWuqqoIh/tE7N3NHGaXzpPW
mw5QT8s4YU9nKoisQcWl/9KR1ck0sKUujcaXSVTnitr7KFDT7uQ46Eu3DmlYuqz5JSlxN977I3Qj
BOQcLHfYFK37MD9TxBr5TtfDYKVTaLAqhRYqrmGgqQd5JkCpe89IRUQ8yHBbdnqM+aXv1gIPDsJ5
oFJ5gdrLyV5Sw9Nu2dAlV7eYVuw14d2fP9jehylD8RrHwz6pS/FcQAZN+i7e1h5pRhjxfDqdUY9q
MHody/hfxi5/FvN9TWOT8GnVmvyCqF/9/puNh2keBexbZ7YYGfMW107v7tCrvTAlMfZ5O92natoS
VNNuTSuQ//0Tx2AGY+2gVnlbeYvfPzCJOSF4lvaR6r6zjWzZrdCg6y8+bqE2wrTz+yG2LmGUaq+/
z9ALAcyHyOUH+HWOTLSbO6+UFWeYVa6KP8Q4XAWhgjcf1h593Ho4zQSHrSsisZoiz6VB7o07P8/t
m4ludIOXrl2P8/9ocTHt+9ZG3Sk5585LGe056wRXNEFw72R3/P8dWpX8+feLpiuBjGsVMgZAjDYp
h3fU/gACclxlDlPbomQ1LqsfAzwCW4c53KYYapoq5UUrUEQTnvvsjOWwLEpT25Xcwm6iT7QsLOYV
sPU76esrJ2NkJ8P+JrBfMQXuX7BaMo6fdwWv1Eg1qDs0O23R3WSQh091Y3GxPLlqGu+WafrPXNoH
+vnuWdrqQziquxjZdFIuVoisz2/UtxcSv1Db6wwAwxCvuZmjSRQxxXwdk4Tb/yXt2zgPnW3uaH87
y0JM2qIMIgrKjlZQEjrhmXTXhW62G6OeNQ8gvVGQMKBoAj27hUnvb8hNIyuzpp0fD+PXkHDnMLIc
6Ok/JZo8A2gVl8Gu5ItXg7bCgI7VNP4OOJS9DoKYA6+osu1QoFWXw1YI6xAZkJS1/mG6SIQmtwQR
k8K99XSxTMDK7uJ5jmbjpdqY5MGtW0K+bkbxlZce1d/U/WgmLc5gqLKbaDjwhf4D7wbOIZOg+5Ly
IqpLee20v0hz3Nemc5AZ2kDUU5lynqJiL5RxLP1RnSFdv2YlTCym0+k+63BM6vPfZGqk3uak221h
CYar+d18RXDhBqm6iLp+xY4qbr8ftPVotjFJm3Gy+x3/iSphFUpo9MxPIrR5Mbz5RdQacwOIhgjM
6sZk4kbIw0wEMk8O8/rMncgsrllOoNjPW+2djjNcUbqBpk8jMQzDdo/Vbe+J3luESnJY13qkRIVf
0vby61uAiZzdTfls+VVzK8I8pADCJeWM6m1GTJy9GppBliJXJykBjfW99nrzEs1wvVaXuFsY9Ify
va80yJzkz26iMXMPeUf7COhudbSivMbzUGuvrSjELsVousyzTVyhQKLX7i9qzC4rb+w/vAoLTG7G
+fH32+1iFhEJ8QC3PnWNv/WhUL4CTN9oHKC3oTbHjYxoQzR9GDeJmbJBV/6Tbmt4iifrNvmadZuP
TWhhb9zG4onB8EGMyTuZDushNRVinwAEwwxdiTyVbtGVuTduSjLnQvtFz5KPkvwV6UzlM2X9hbYN
QnQ7OQ0ZLWFkvwtGGJ9+7Sc70C7da2ecaELIG8f89Fr0lHizjMCzDPQIGHgaz7j4wu53kyv41bX2
LAlDYqCF9rSl7+qM/aXvyv7y+1lRoKH3yuatMuZszBZzbsCqQUKjl+KVwxMlaLvK+PL7IeE2Wo99
9wyV9C1x3fySjkN+if7/s5Kat6I8JcwzP1sEYgs0EHxHPn/oeuzVqR9fU9WuCar73z8X8NCZlZI0
vfg/7s6kN3Kszc5/xei1+eHyXo6L3gQjGKOk0KzUhtCUnOeZv94PVQ1024BhGPDKixKysrIyUxHB
O5z3nOckknL3kN4Eqr2NU9Fn55lAmTf16EfgftrbOosQkUr3nOK78qss5LRu4POiaKaL19KChUhJ
F1APMKvkouKTg0/sBpmKoSpSyz6KYVPF+dhycy64F6z/gV4x959fMq7/ChaJthG4qr8/33Xs2lBw
Pablb5mWcinLaFllzfmPH/3+HFbjfC/n8CZayvH0+wWof+azSdEeHb5FSqfY1dU7Ai0pIob8/WpT
Nnj6/Vl3WHC+/P77gBUMoh3nPUhWa3GhNWdHO2juu15/tuo+fx+qEoyQCGN0laJ8HiJxnKFD3auS
6ORAk5vmSpqNTIxPHeLJdprbbtd3o9zgjuu3OByDnTll8AGI5HyOTfbTt91yCHq3ZAsL9ONQo+ka
yVL+4c3aOmXefXIwNHHmE9MtOZ/5HUIDrkLOZ2C8QCYwH76PqIeBlo5pL3bOhZU0x3nBLUornTmS
5pqR82pof4+VY58RSoi5Nrp7T+mrvbHGJbpqSRZekq5SCHbO+JneadoQv1OntikyC4NIoulnRgzD
dVrE33kpdgyqDqDAriJU1oseMZ8plnJ6cBHXezt0tnjsuS9OqoPhNixec0scTR2rEfMmFxJ8UG2U
HvMw/KSbs+yoAewZ0z7VA2OszmmSg2j7yXeZwx6WyvQl2+VHnb/FubYO7mzjRW8sVJe3pav7LxrP
OppsnfIux3K9sxODyEBD/XU6V8YlkUgcjAB7TxeBebLH8CHCb3+MaiPeGvkgP1XwomZG2k5MXWIj
mThl6N+ETipfq6c/olrfvbk5s0JbT9ijPqBDMtOQk3Z1ID5drI6BA+h9ciK1vKPkZT+HvPIqogUc
pMt0J4k/tQxaCFPo/R+m46+or8GPhklnNgfWcCbXAL6M4Y2PJ03hCZqPO+9crR7eej4KeEMgCKXE
pJ5M1e3n9VdS9YcRqcpXeAF+8rpYaCHRyA2qpCZb5MTlzVRL48XSPubMrN6adIgBnMFkdCJqE9d2
0b5AAs7SBvLN0k0YZwzt0WY1x0xZ/gmdxPRbFPc9WIDsHEmdYwQuLicNkI15L43CxP4s2eQcRnht
8BrRcblPAEdfliDB5tRpu6yKshvghxn6w/S5BHirGB3X0Cbw5FA2j6sNe3fpGA8tlM6BT6Vy9ksx
xxtIXJc4o+KUhjNs31hRsr6k/DZdbqc6+GR1z8hjyhCDn3OTZPZ8aDGWrXXNSOULd0Q03+ZehW7i
L/raUtPhnuFQHLFAYbiwDBqVo0qezKTCWSpdBhDW5OCGYgLXyMnGqPk3TpV54Q5kXX5/NEXh37Hp
wz3he+z8ENm9wTRXi5aVEnsdiarqZumtU2cjWi5pL3aJYxLgy3Xlt/pa3kXb4w36G0AVCokwx2Wh
XZ2jgXbioG5t7POcF+05ufx+sbif7BpjbjeFE1c7E3o9i22tCII54tlUNYYVoZ913aLgdO73Mgys
S4FF4dIjVuE7we3W1kGN+/lz7hxCcw2+QF7oixY+OfjV6BUgbDoaSXTG+hydf38kKmhglRN84yA1
9pbd/5lhQO2YDZEjJsR1jqUenSN9rYAbxWqsI4UtmS+AhuMLI7sc1lrunjRudCos/vmZ//xvdTx/
iAn72Kz4RQq7yWmB5f/Pj8zy0SKzeSonbSQvz5dZx8CXzO2B4LUyIC5xDhwyvf3n98b9Zh/sxKHN
ij8pcKmaTyTNib38ykc9P1VoPmCn3KPdjuUmkvgx7PgGoqHuUwS4akE1a6HmpuXZATd2rjvyqW3C
4BTI6na0pgZoLwgVd/0ibGs4C0rWtoDoc08Wm6qksKhyFX32cixuzKrmfjRFGSIX+89cqI/ffxvm
Ojv//ug/v/z+XGZl1IwK+PzSA+whztQZaWfTZDWdSzxoUUMV39wpqlKjmayQZeZPhMA7L+4PLhbX
8+8XHevrrjKgokBOPC2ahtLHYZ/ABkVnTSu3eSLHozm2u5YoK8AWtXWXrtnmZkuYNEnOvy/e7zuU
xGF3ShECjEobr4MWhbsQffVBSypMSuPEmbcM1qZaguzZXFavht4xQeyF/Wew3S8H9uInb9sd8pp+
xXNLUEDNvguMZKXivxQuXBlnlo99S3fl3PUnWy7mT1EYh9ix2r9K4HohWnKKC3Vl1I0AjskWKVzX
3pZ+UTRslYlfE1n3+7gcvFrri6eEDubIXr1iqqwfRkW9A8pef00G0CdDQ2bZIqWyV2qMbyoFJoaP
+bssmvGco7Uda9MOyaJ06Zn5kH6o9FpeFoVtFFJ+exJVeZGEc6FkLGu5F6MyPQjAMyyy2FYZ7sQE
XgvnRIaCWfeVjWrn0G6FQdIxnim9KVPG60hxXpgYrPNRvJwGReKsbu41ds+R2Nz9QjhBGjEwIu5f
YwJXI1tSKJcI/PAZGu0xrDKdpsyS10SQRgT3wd2hNG8SkZcHUBkpS0g1naSpkQjUOcRTMqhOdScx
jQ9Bd2iEcnzyWkQLmoxhmzZxyAK1qypVHBZe87hD1Wua4TgYARxwBsR0JRrHIpnQDyCS7AbJd4++
aO4oWaYkUWTpQbfdz2ABtxRZbnCvRxPZaqZ/gFpvDMihx9JSd2nlNDQcWc4DvI72nx+1yzBvWqif
VTdbl4z0OOFAWPRiBrQmpxsToBph4Rq2R3DH3bdliMYEOXLc11UsodQ24diOwU9R9Eb8OxVXSS+6
P0H/iU1A+xYQzby6c0nO+TDiSgruaIeUwDsOCXxbYSU0znKyeDIN5rsZ8YxMJvu0dI48/RVXm9TF
7lzTfqyPxu2wBG9DmN3H+XunatOPeqPftxxlWR7ogkviaD0O19fUiQQYgTGlMswI7wAgPgEtFQ/w
4zb2CkpyQeX5dmolHy5Nkv34bjnWmfuytpl0V/fkVD1W4NC3Dlu0GdYIUjmBq7Z7CxPCW7PWDfuO
gQOfJtf+4LTBGiGSEbFk2i9jtR3b6sA4U+0grP9kUn9v9GNSCAH1eLBPFce+OZRUwNnM7utmTzkR
h6SgnwghGazz0SJeEWv9Lmqx70hHf9LV05hHZzrQhwOT63Yf8zEWpO3x2Oa2EV0ncK9Fkmg7Tvyp
gsdVWe50rNJUO6QD9WlDY9leJbV3didsFQ+aYUcP+Du2LWAutjOuSypQRxEUD3ksv0iRyzPdbTo5
D6ww0QL+utX5OMTZnV3r5VNEHorZtf1VJebXOLZAr3nxqHzHRyZy1iywlXRAw3MUlQ8LwlMFg80w
r6WXSBJNZjd/Y1XSPGNNruHboZEzpsF2ypabimVysGsK3sryr8kEuTP3M9TVIcs4q3HRqWsAWAOi
XFME32PvBTk+VT2sHyiN4o2ZGN2GjB+A/mjM2ezqUOSyOlkzt915prKkoby0NmZMJm5DkxBVnict
mH17ibfRauWI3W4+oHL9tM63lbgPzqgMv2uBbFVN0Pm0w4SHsSgUeJXLsJT9DQCuxisIoq//I48n
gBeeZhESAxBx/glbvPbGDKilbjT9XbTWfcI+jWNSy3o4FZu45aUKWiwoM2bDTT03Lu3zUUwxagBR
bS2njmuu8YTIcQ9Z5NWNbr7MS6dfLDH5fRGSgKSZxiPXDiSKBBPetPgT/zAPTskZBzi31w75a1nZ
b+Mg6h3wJAORt1sJvbHfkYvAwFk/0z7ZY64+ZkbYkCfhUF7ZtcPdtnZuemSlOnRu7ezWxbdzS0jM
voH5NcdzenBi/MKiQ9QzOIFYlDWD7w0UVb2FhUoBF3MYIBI81nZqQHOyqJYcwC3rjXMtLAtLolKH
hAjg7e8XsekGtY/mxTg34WjQvxsD3S0yYhJVmu2FlmGMt6HZDhbM2tZIzjnpMSZ8un37+wXe6kGf
2u5k5fduzT2HwCTL7mfvvGd89Niz09KDAHMvOkrMwjalNddzLSAOefNQhU6xQ+35lJz8X2hyx4+0
LQWTcD5PU27yFoxOcyRX+JkQN9yNTYqzOJ5fRW+qnR5z7gTEdTVj24uq+ZW/N2uz4C8CpglIVWNf
wLIx+7B61GuI41VrvdhtjPrtvlWlZt8sPJKjW91OAcPmNiVWgf6a4OeFPuaKCe5zRGpoLJJtRH1P
aYvpQ8NzW3Rx9Yplc/IlAJcso5zadMDmNMYuaHMH44SkgnNG6tfoZ+fK6hRxfGO5yR3fdJBALVmz
ZOx6JQ5+8kmPwSS+6AHuPkuNP3AOHAqfHUDxdYwDSjgjNKIWdrVt3NHfUWw1+pKQhOC7a4fkxPx7
3DBMbu5GuLPAjhgDLSF2bmhMFLoK40ej95qMZLmPJ2rwaloK9qNR/bEyCh5rS3zqGphiLfoWXaRY
8Ejdqzh9tfvyKPP8hhyrdulFh9MD80+WnOmJF34aShzOhQN3AjuexF3iL7F1u+T9X6SFhnxT8hNW
prtnceJyE33zrem7rGPGnCN80rQlv6Hn4h8yxQMtHAhVvL0b8jrk0Qg/dAK6ibDaPxOYCj7IWzHE
2jEWJQ/1nPfPoxNQsamHd0WKH5lfIsSSvBioCrMzsmTP7bJfwu4Tx/ihdWu2Z1cDnGsBAcmtDAtn
HL1MuqDDcTHmzdDGn7MQnxrKBrwbTgoKYI2bbl1GM9uuypNdl1Mrk6dkpzrdY0BOUFPFl6G0vdAM
7pOQ54blojEI2jTQAjakKvAyYnaJktrZRLYD2XDW1oEhcXJ6oGEpeFajrnAEcJzJM0vIlpIQrAJE
N+dE72kCHnT8imyOJZU2MkYsqTrjedTCq52pT2Uk80ZWg418qUGHTcrHXguf06VmKp8vDOBMkEX1
ojFolM+BVb9GM7zuWf6NKq5rhPS9bHE/FJMXXMvpuwGSINXT5qmH0ReJ8gECzxNANn0z6sYH2UzT
kw7SVKWxhyCJq/o70pitRSN11EMxbbkk3Pcu+BKKtgP7l7csj+Rj+WvPN6JFMRzj2KFlsLQ2nUbT
cQiaa+TKEWbwxRwAliqIKNAA3GwsR8bT9HitlHNldR+aZLsAG7SwFVFlE1qcKlxG4KI46k5NoI/n
JsWD7gd1dcMUJTqmQf5IZQw5veVYF8deJrb/mIKn4pgKkn5238OewF/WiIwKUuvJXhsZNIc3GPX+
C88PiYVuRoZqzoaJEc6q4g31nIAI02BrqfQUhTEaXW73XuGOl9b8SGV0snozwfEQvmZl8zZZHEtN
t8FlP7ZXHp0dhiSDvS3+bCUxpVajod41v9uQFH07u4cqKtFhedebm7JPkHKC4m6JlPAy5FxIwCRC
8MIQ/llb7Elep2N4diaA34RAsJ6nwSHBtXHI4zhn06vZZeVI7Hj6YM0xfGNwCIB3fkv//I2ZDYGX
KHJQJUJRauoXCYlBTayHeGyL4hHTlQUn0H1hAliCdlb1obbKd10n+bzGxayov0lmfG5tYrGWccti
LeHQ4TTXWefD3Vrdn5QTcWEV7R2K3pObBretYr6Fh2Ar4zYklUYJKvWudKwu+gsQjTXaPd4ZGUaW
SrtzouYv50KTQeWJX6k2Sd0WJJxprAi7vbk437rZ8Zc3qvemby/FrOto/cVdb1coKBoaO+ZTDHtd
Xh8Ku/Srm7bUvrTYLi6RvCl6NIbW5H5Atuw6icZLIsZlCJlnraQNaaj+hjUMsIHqjrBdnsfgT4fB
GkMK+5LpCJPZwEBoQrvOFKkycWw4RuWv1HtfKkPr1zJNdEPsm7yhYNHKbewuHgkUzHUt1mShBY9O
Nj6LAdokKcjWWxq34QNit55jGjsrqI+9oINWH3SMUO4EZGyUe0LGHFHiXWQt3zgNn9P1+Q+y/L4S
eu7ZkXWjtTzY3dDutF7e8I7YLDv5sqNhfTPK7APUwJtyjhEJSjokcfkL7hQr4DkM2S6TIEJ6xGDQ
InyAwd+JOCT11RISRvihNWVnYAbdMBn2EJQMLxbj4gstavDHWn4dKg8Eyp0Zam+TiwnTTd65s0SE
AB7iajlyb/jL08OLXJNEBssMn5Ntsi+M99CCmTc78CYbWhA0kPrBX8uqH4RgqSQZlxTuNY+ct5Ey
haXHM5rRF40R9Sksur9Tse9dwa5KPgzOQMs95LTI+HPifNgGBADJDiOAd9ewu+1NE9V2NhBR9XfV
Z+8jsKXN0oh1pdpVMQknRGfDr7kpCAWtvyobk/IPLJiR0MECTcjrGoam5YVX+m1O+XPlHLE+5Ffp
5tjFAJxg8jBfa6KpNbaq1mRiV2davRtm8wFD55f7Y2qUScwRJvmEzPvYmgQaUh9nqTxWrn0CXHEJ
HfVO9NXdQ8qqd25uwziU/cZurN6bahdfgfEwuv29BrjCm1JwUAbXlWB6DCwBijZX9F8H4WdCLtzB
MRCx8o5Nh+Qctp9uRO1jVXFuiMOhpZIweMT7BAKOhDDhKa9tU96gAExhwerN5AdStgV+n8yeS7LK
oIPhnBaAEok5EcPGjadNT6H4KUIuodpHRPKd0RJkjKr7m9rFA03YAMjpFa5yxIpOA04jjo3WPcTS
vJhh+WxEwwOLkgTjr8jZcFJLgfU8cTAmsPNQ9dOLm8wnmdMwzJ3kyip7KTqbyCoL6JhQLBvZV5XP
pyhnm5BNjS+s5ZlXx6Ux78OmAKAQbUO7YJRy3wuqz5oMNnLrLyF3DTEvaErM8QMnuY0MyX8l41RN
sORl8eq4LACt3p9YTDgtWl+YcG7F0t51+CioWPZlmP/tcM/u4Bs9GS7Gf4wcn0bffFmjuu9CHsmk
2oaW6Db6wufO6mCMwiAkm/pQsN+TfPg0reVNBDwQodKIgjbbcpw4dMpq083LBZ2SjRy+TABb2FeY
bufJeEcoACDNGteRjy1YmVK8yoFzqgIm6pY4mVGNiarDVB37hT7so+FOmfERIMvBNezH7L2KkEap
vdJ3RTReu0QjSOaCg6l0GhX04k8vg5I6lCjYLYrfXknLgdvM6VXmWe+bGsfvpieZz7074wB+zexy
j4mZcI1THJGaaiAusDJcEFEZVqxD3D/SHPuWNPRb63V5HkQnyIzx2vDGCKOC6Ub7u98zHqoj9yXs
G3PP0YWHCcpQW1nlsXf9ye3f6nZKD2y0GX77c4/xatPYYERM/W3oh4M9QkqtCDzvUlmcLLyf26Ls
uPF1xrJlhZs82Ywvc6zV/+gBcSrWHiQGiCk2/HYZd65KrythGKwGyZBEI3wYp93ZjsxdGVskQ0Yc
J0F+zGQw3MQjoYnuj90M+5yMyCEd8w7k9mJR5yzrw1yEmBFt8WU3HeXaheFnKQwqCKMl2+lxnhyg
dkCGNmFQnQsHUugyFd9OvB408AN6HQu8N6f5yyjxnERCNZ49HKs1pdRSiVq1LigRZnL5FKVMA7gp
j9gqG1CAaMGITNbTOPVQwdOR8DjkDuwCy26iXpsP9xLvtDjJ8Soat3WgvQVOOnFAxe9Eoc2FcwgG
gCg86K3gEhYdLAs8iMlMaU+O6JLaGNwwmNwbtzNcn4utlafRzVh1FK2CWkdBjzE2uB61TvcbqxBb
rOR+N9f7ujVwnapMeVPOOlaZ2GGSHqdhHx0wvJ+DSsGe6thnIpFeFf7dpgR0hJGbSf+KbY3wSlgU
q5E0jG/EaPMJImO1wRrzLqcGiCAHItxMu9jVAgZSocZshCF/Wb4FCMlQuF2O6Ma9GIE+5R3uXFtO
r8qA3YhTRAOU09FzabtMbOLkpi+JdK+UbnNxUfo1aosM2e10jXNq2LpbO4Py2Tjai+IcPYmhf8SL
XhnV1mB3gWgRXICpxdt2MMjHiEz3kgJiDXAbELKmZMQpRe5nCuZpEM63MbVtWQoMJJ+vCRDqY4gf
ko8HEKK0fM1xlmNFNkOu540FmBA/LvXqw33NHK7RBnML9CDzjWkgLmtGfxaTo5YLzKIvEBHJdvEU
ELtnr/qDd2LvLtWNbsZqazJr2ZZS2Sv/YuRswoPmJKk/mLpFhcSsk4Euil06OeGB5BznJu1rDKz2
YIgO06O+a5glz6UhXl032FYt+EIHvxvjvD/OUkO8W4OXdEYC8YY8EMNrTWYQtnGOgQLt4b1l/ruO
blCpGoBii3HNF93cqtR+53l204RdhXyTGoXccY2SKtsn5D7YjgIIdLbxKkbyVLnkXXb4zINdr52C
e1+LaTqjNAUAHPKr04/PQcjZFHhU6uihF85F4DP1LhgFcmmyOlvsB7ZTEl2D109Zv4V3dJwjhliC
nByv3U5z5hlEXk4gLm5uOiOcd2ZIwRrx+xBrJSHYtcgd98WZovCfwpijfVGl30uiXey46dlVhLMZ
Ec/AZdX+Uorvkf4gvXSIisBuRZvCBmf2EBkhhgxHlRFuKZyJtQeIIJQm8GzjPd1zclcljbGxeBWN
GmsW9FJ48GbwYpIeufRzcyvpJLjVNarPI7Vt0KMudlTQ65lK5cepzfFQhb4008d4DO3NCMnRA2H0
9EsFmDsaQrR43luL9M0JVHvHMGgnMLx7eRkV24TX0YNWiNfC6u8tXkGzf4Y+c9tMnQKRpIMkq5wE
q0F6MmvfNbg3ds60Hn1/9JDIqar1FNLvQCqkIaPKBKlfDy3kaQ3kq12uaTUbUa4QQsiVzSWDvMal
BmjIoE5ozS6pCAc6CEgbMS33AdOJI1yB+8alDwCNocUIy7nTTkYYtAGsgTgRtNskt0RCmpdg0vp9
Og48FwyPt/lcnCuNg2cZfmpx8AXT7KzacnpJ59cQ9wxBRuYU1EqupUIATsKU0inTjZhk4gtkHuOk
x1AmN3Oe3DMsNh/pYRs2anFt3wj2wuyGUzwvfjzmlBeG2XcHDattyv7JdqEXWxYdCet5ekjVYywF
PvDhaiw4GXE2cY9ZQCZUpKdqU/vmUHBeXMKCBacfmM9JSA9P/eBIiHFSa746LN9DYtOaUASUZBn2
pork7Kllpiq87nelufYXkDXOVQJXFLR9N8doyGH9h33mRgGN3bZjd6v1ue9EuQb0k726BDS2szo5
EUmYhGdGzHS4JQbbXrPfDWUZ29Cduh3dtSSUbAintRoPnPbeXbeHDUVYFv6QeYf9q9uWNKpzWs0N
rzFsLM94yMym+DbOC3Kex3Vs2GPCvYgMRFGCmyPPxHKOXTBkHE+OMQL3Viy1ccBAARYQgQisJgnK
RQ45HWLRQ5bl26GP6vu+3UKs4MFszQbmxFNG8zQfW9Ee63Itnx6ReMpmH9eltU95pnvLxNcwHoo4
POJAsPZIrIHncNXXi7c4vMi6a49Gn//FTfDJtObR4n+ik4vUp7lOZ2frZWBeunoMZq+qu6eErolN
FNZ3gSmGQ77OSUbiGsqt7+0i1HaNSJ4HnnbexvxxnC6LM1XrBe5QUGa5VQ3G9FiNN7GGqDFjS3EM
y2Cmwh6Jwlf7dm+8sR14aE3Bn7GMnmH7Kt9Moe3IGbreEucnO8IOUWliH/KCQOwkdwcm2gF5nmn7
dtQiYKHYJ8kHE87TSL5Ake7vGhoHWlIXFknZ+4l2T4SFlkcMVhXZ8A4CSwlJu8+3wq3jk84TsjdI
GECweRziACdvR5BLmDb3x9TTRIhpZIgwOeB476PyuxLNrtbVK+1VPYvYgB7OOb0ciKek2m5pMN+s
UueOoibiZ2jmsaqIS1DhGxbTW5aCX+LAT83AdtDKg6Gq75w9B9gMq/jKDq7uJohXxzLLjszsd2aQ
3bVjfBugVG+SHPldE+yFZabfjIv1mGBM3EwL5Ie8hGUTtoifVc+My2IT5qojdoSDV1XA5vYBsnjo
8OwXi+sgAbZ3sdSo6q1a6KHXparfJU1dzAJp2Sjqs0rScRezuGy0BKtEoeODUocSu96alIBWj/ql
t8V1cuRnRdecp+vM6BaYH3ZQYJ9S1THJeaSA8xRwLSE/DODQNYn0b/cAGkSBBVCYfC8DPn43+MlR
3LFUWCQZXBSJzLDtvZ4Ht66Gdd/JF9rR6vgNbQwhL1l8u3FxsIV/yx70rZYM59E2c980l7dsjD/T
ogbxXlPwIhLBxHdmz8xZhWpK7AQn7gqzDYugk+5hs5e3U85paDSyK+kchsZiY0iYSVGF/hnoTHGq
lQUwts1HLXOSNkN/xLQb+amNsFsvd2ZaB7eWFHyJlHmKq/5eH1jHVGsd0jJOD1LXjwB1wdwKJOwy
LzkeC0rLEp0p4djwe0O24vtWCJt5hms/TnALNPHwPC/uedbYUKm38eraltwcuuy8zJaNDmGAJQdM
faJ0UtybFcbwMMRBD/ysXBhAMiQhzKZ9tm1j7iJQ2LQ8ymumFT8Z3JHbltKx1FjlzLh+F7LsOF2j
3xvPfaH0+8SM5X0fd/kNhOULRorimC6atSnC1H4O5/AQ6EiHlfKw9SyH2pmmoz5C9HAwvNIxuYmZ
WbOZTcyfk4lAASK3Q8ZFVqoHIlNauxRH150obfvUd93JVdu0j5iZ89jvllFcq2L4QMb0UpdtlUvw
M1CdwitWq0xcvXVp2sHqYm833HdrwnHCN/wjXD8Sc7ofBNRPMw10X6Zk8uVsE+YaDmtF6WQ1dG1z
HUw/jKnAv1xVyBj0s7HGnQiTwyd0GXku4Xfb135jtCfMzZ/mEGMQGIYzxhsmQKQ19mMB0zuiOdIs
sVkVQfau9Qw7i7Cmo0y9OZLEKwSoaOPa0fCom/a1d4gHwlmiJ0OVp7gFxLGaA85R0yGaLPdJQ15h
wArFnZrfdXrSa6bAdW5saZ39YKIkmCtQsyJpj95zO7lryEMPkT5h6LHBOCOsLZmAq2U25jGLlke3
J9QTiA9WlPf4y7VTqAYG23dgdNRg08ISCenjNjI2em/Hh5atzlzJfZYLUOXf1mKs/9clYvuf8vYj
/2n/f+gOs6nv+t93h/nNT/EV/bd9H38UH/+1RGz93/4pEdNM/V8W9WHYN/FU6Yaw6MX8p0VMM41/
YXUwhQ3uY+0D+y81Yua/bJP+T9fBeq+TpHdpJfuPGjH5L52BjOO69lp4bcDa+L+pEdPXBvt/2saO
3//+byYIQf5sRylT0aEt+ed/ru0M7FKlDo8K3JduvLil8Wcir4+IOl3DPvLJ6Xpp035A6gFrrbRr
nht4Rnvp9SUDj1wu+v+piZiR8P/6d7IVr5ShJH31ina+9b9/fQC9C9t//zf9v3MNW/MhhCaJylHM
SM2WXqTbolPRXnYsP3y6o6KAmNjIDXEgl7WiinZi+Gh6COOJYuQCsNbLAzSIMtvCDRG+6wAplm72
luqnHLL+Xiu78DCp/CWN6bIIZ9SFsd/oOTgyA3ibb7XwQ8OuYcUG1Et4mVs3piYo8ppnOvQgJj0u
EGVQXv0xuuHadY213ybSDPx6Otb4bncU7BiUUNTR/DyrVXUOh0sn9MDHb2nuQcT6YetzEZ9P7Swu
cW6tPmrpzxpIyXbl4lDySkEE2IOSNK2InCcm4dpGduPtWFIuaVkVI8j2RGnHfVaT98yXYNkFYFqK
PPhhYqjRITYahyGBAOxY8mxNyryZFanZ2B19TAlk4DX9rmXE6E4T5c6qcWGscPxPOcma4XyIqVLZ
swY+qMwpTiHGCS/H0rULMycmEknav4MgKARejSabaXezx3MzUQ2W5AAeFrXc2XMx37Ohv5bIgztg
XRjp84udJfAIcVytUEqvXLZLafReHaXt1m36dG8zwrPYiNg2Zvc0Ti+VLLDQxNQlp33Pza1azlL1
nqWPQAvM/hoRQsfDXqT+AoRkF5Jh2HYzUF6Je3+ev+Ii+GCSx5940CYB+QdzcE1aYG+k9+j+GQh9
cGM0QH5Cj9zh0aO1BYfhRhnpA8LCSzGVy3Ws0JN0VWpbN51PplO2nq2nyS6Pu91gUSdfLi4fszCn
gGl5T3HmQFuH05TO0A8EEoQbEl2ooN1Prv44NSbmCGdwyQqHOydVyrNS60SDc3GicVhs3T+RS9jP
iqxvCNCeO9mUx7X2hJN19GvsUzsomgN3yPqhYfAgnShFHwZcX428A4xGBiQp50e27jHAnLphREZB
Wsrk37Qw+JVd+2g467F1QhnBA5RvexsKSXEdR/vFMcuvyaJ+oAIgely2sIXsXv2EhFRhoXPtZKYj
VPoBdmxZ294+CdHZm75rHvMhot1svAgLMwiNDLgcuKebU33Pn15UDzWcMqOzUc+H7g1XDHBU+86o
kTSGDpUkoapPN0Co9PaHxdnzOKiU/qj6OvYW+RorfO8s8bQ4zY+xkDyZKI4YTW5yI5h4vadBT8wX
LtknLiEmFu4FAwPZjpk+gE3dI4vFrF65xE6g4dQI3LbbWAOrWxd05zGw7S39NsFQt3hcgLOELt5u
u8DYS+f5z6yMT2wkOMNnBmOJa/macr7hZz2YxfTTZjODbxuH6mDhuxIfE+JLVqq/vVxuZrEoMt0D
BbIEj7Eig/+jVypgXfDaQAz7Jr0Y9PUxbsjqpxEPL5+R6aYV+sHt1ooqw7zU4kxZ2wlrBrUu8hB1
7WvtekFQ5v7SAAoQNd5jffU0irriu235BmzdeKqm+sWd0++2Kr71uEu8UWkdztBhM9Q9IhcixgoN
SnFuwfA2EOzNbRsZDSt+/kMhJIITyAiu60BU0+jHMa3/wd6ZLTeOpFn6VdrqHmXYl7GuviAJ7iK1
S6EbmCIUwupYHHBsT98fGG2TWW02bzAXSdMSoVCCpMP9P+d8586Xrv4wo7Fnc8c4xzPzjb5YHKLm
LKT4oKiKArP4nYOEuSs5GfI+EtZKIN5t6/7IUhbafV9uCPUAr7FmSmXA1kddkIYg1/ASOBletJyK
qiyPjk7XYB+Z/O5N9cM3bR/Q95J0Y8zx71RnKCIn58Wyiqe+H+9Kn9eyJN+2rhIWz9HL9nQlgezK
79OiPfumcUmx1kHPPDhZMKw04apwsXAmnjNzPte2AB9hD0Jvgi+l2qswGN/kDuwcTZu34A/3DTic
MYpgOk54HZ2q3jPKF6ve9BE3/Oyja/GjtpNmoQoxp4VxvU5jog9+HxoGoBahEZasPqScm3XjyCcC
6wS1q0NNaZUcUSZ9+gPa6dZBElxrFTxjvKHRLLkHgvhtE0CW9jn168eSi8PLufSwnEFQqaOcMUv5
LdqaxOUkuSeNDlTu6BDFMELkDIKRF3+9UmT6Zz2Fu9HTeVHnQJgaHNlXKn9O8EoPMn6EBvLDZb+6
1k1YZzn1Qx0j1MGH72vBo+s1Mz9j0KXAY1TTITCwvfH7BlFehZodZesc8nVWevckNgmgps3VVinN
o8QsYxNtWndiEs7Bg4d37JJIqnsqsHIEC+KzgfTyFk2CQ7/4oSjPfCC5VI5Q9pNBL3a1w629pXPI
D5IVxNfyEEWLWgwVGdq2Hwbpi2/i9TNM8dse1KEiCsJu2Hlvk6x6Kfxev0/FfKRAR6e6qaM2jxPe
PHfvlWMTiYj6t4kFAO5GzoAOF02N9cJK3AQNbEO/vEn/BVQiqacW/SaSuazuL8MfzIWQjzY11D6o
AgwwnBy7NAdfRh3TkxPsGVoFWI3RPgZ4XHKsw6muQsYloUekPJcsBQiVm1QW5aGoUDWV9FmUrVKG
JsR2IVT65Au8CPQ2Bztm1tkm9zZCC+6GUfsIMspQCfKrLabz554dx0rAXV05og32GF7rNNe2MD4v
dUeuxSVlRICh3PnZhCjMJgy/FchZz5YHiL3XTnkPJvA9XfbWM1eTIZafP0B1THdCRF9eTe+Bg102
o5rOytSG4mgAj6UF17AA3l+NLF5Bh7t+ktMrm7mOP0r1d9H7O0e8+LXknmMYxHyTiP6geawgDWUM
oEqde4Ehj7rvy6MstB9owsWZv29sUIkYP0fVlcpJGi+Ea9FO0aQXtx4pTEvsLe/4bte4WDkwb7k7
N02fKJ4E/627bNg8MKMUgAcrxZBrK4ypuWM7CaAnGwmSA9OGchZvW3/TxQALYudRjNW7HZQPKAn6
zoMz5g/VneYUn76kUdpBkMvIYR4GsJ3SbQ74sLdZ4WsnA7jehH39qaX/oXVtCn40zDJDH4n13Ptx
6NaM7bEJkBQBrh9yf48f0mE+67w8D+bYfUqnn049nFk03zkPZ+rkzrVb7CV7VFzGQ3IMOpf0EQX1
0jDHjQbyeqXiKr14Q0Frk5thP+gNyh2iftrcPsV0vIX8ZMNcA55yCHwUyUKlKfvB+Uwr9XTRffvd
NIkEcxcNIzlla6Nwo/s50M+HNomXROsIZjRxyMYBIbgrYzPdzzEWtcQntzCL/EADSHpRCmZAX+Y7
hxczo8E6eWSSftBjuY68Or1Q53tq2tjfQzx0Q4KKuM5k9FTic+mz5MWJOu1Ow4oXUTl8GMf+2Zmw
LVTYmuy23sYao+o+ghdRTfH9KGqfoF/8jSAUQYvJgmsTmHuDytpNyiiBHDoeZE4ux0qHJBo0FOYB
XT00KcEfWq7gmsgMFtMNJkIvUUwyCnxOQpmlqHcm3qk1lffWiiqbYFeguumog6rDQ9OKeZstMj2M
oHOO43hHIfReYy+SobE3c/KtzT0xTuY3PEPravkpDrKYRnMGSjmoGqbKJJDmcqtN9vOAvPyIXPkT
1x7FuYnhrNMMt15ezDNvmI6geVVulIwAC/JSP8Q+EpkmZvru9OaF0pRNBdZkM8J4usZD9RnVXKvZ
e9AVQVZTeu2d4aLAJkKYZP+0U6SDCcMzYZ04FnIoyr5Tc5w3fg0FobFpgxpEby8vTy6vVtdbCAiJ
Jxmr5S0dbUVbc1jA7GbZ5kOTvTrYpzZuLtSy7xWENPuA2DUFm3FJQ0NmsKHT/fIJFctqUU+TYEtO
zdxpMZuauehOUpT1dgq8J6Oz0/dM/1VZxaFWQ3OvjaV2wum19MDNx24gqThYgIZiyKwrkbflqQU5
UBQMqRwKq/aFN5JHSPtf89waFwEFe1tnAxi3eVpF1HSFksTaLhOlxI4gnROtNs6qoqdNN0d9M9Ek
j/bMKzw2ih+DLoJdaeTTXTtDzumiGnIh2Mi10wyoEtREnvwfzcBktpnH/hxAy2oqZ7x4VoM5UTde
yyEwTp4PpadoJvckB+0rM/3viITHLjec4DB3OXDXEukOxKe/ybpeByHr3csx+2WUXb3NxgY1QGjg
dHxoTNZo2NfeY1hcmAONhPT5OMkTrx1jZxbcUesoPvaMTCWx42Nn9J/4mmd4BjP+kkh3TgqrHGNx
D2wHGRajk8eObXxI75iz7ev8F3ft9tBL3EWNmzzrWNBRZ3zqrg+4l+44tvr3M+obZJAgZG1ocCkx
GTOBOB2RAjCq6rzBRr2+iwzU0Y7N0K4SHjLfnLCvaoIfTV05r7MW/SKFFnezdwkKVd+RMPlVpANa
mp+Vm7but0QGqd0wSSV4trmr+6X4RwVyZzrTE1NStR8T+gNBktKjBaanG12UHU1w5+IcwgZ0R12v
d1GajfPn0dLTgQ1W+ipUpq4iGtb0XaWsMe6dmLkquRVs8qWWcSwtEKP3btLSaW6Wv+QkTJojASw5
iC2hFkOmiMT41TScwPEpJjtaI0vcCOV+qLGmWZNhPblkeBjzi22atRYMOTI7hHazQZjviSYQ+mjo
0qf4UmSGuyfviFN/1LZyaTGOtr4AXmxpsSJ3CVBX1OlnoOI3Wr0sT9B8Wk+8a1Xd4JHtniZi+lBB
CQp5IuVExYahIiccYE4Nx9oWe4YJWDGsjzw1xkPsWh90v2l70TxPi1nfjOQbToa1VlvNA/cDFrV0
RvxmNxxaFs3omuRNk1ts/bmRswVh5LofAfLuwEZWRCBd4u/rkePDDhvWE83G9/mQnDUzLja6TMvQ
KGE0Uv/q7vqgQEvGMlbkqJR9DEdkFHtK2bmpK0eFKsZpnJGx2Da5/KGZ1a8cyuadTtdAzy6xGeeD
C39ro5jbrzzwPPQj3TrGS8xPKXZRIX5UqcLxAa7bCYojjdXERI2m35Bi+k3rCn5Fg7BWSwisUtoh
Dzy8eNMQYtBl96Fj355gdlAVJooTXadb2CrTqenRTDjbtJs+jg7jpLMH0AVm07iFwd+brMU6iQYz
euP/97Hv2xeHFPS+ZWWcx+DOicyXNC9fZtqHLeEHB4UtM6iSu8zuudeNJjb8/L2V2p63DZYpFE3D
yvwNok+3jaKxWVl6+8LttNz3093MysrOlrbuoqU3o7GooWIHGzrIV6u2kz9JGXlbU2GcjXEfrJLE
a48NpTjhGM/4XiYD4lKO5c6W2Gl1TlM5Itpq6IKaeA3z5jwIfpT0K69dDd0yAD5NrReTE/bjTcdu
IcuxtWFkeRc0umsVdWgqbbbcIqJjJ+MH1yp+p7E+0x9ArXzqOOSA0ZkAEtN+2FXiKvVo/eLqI24p
FrghCd1ZHclcMEabG7FT4Nw5vgzf3IPgtohxTQcmekdQXgwQBnhbzdNoa9lis6E9mfvHOpbmB0so
x9gc4AKdOww1csmOev4giOQ9+AFVy9aLUbXmuR4w9MneJVCvykPLWMDVgudcmU9QsMjzj9EDpMwB
xwuEBPBdOfqFonXDEGBfc0U1FGFlRbvODogem1p1tmgMWkNo2KXQvY+trpnM7mOXZAG7B8Su0XWD
sGqcHGJv+VGKBHcAkvzcsRFJLf85gLqxVcCQIdkw1grRQwwqhBZPehm/twjsKSnXqyUee5fSQ3j0
6YozF9ZxZCC9NX/HsXL2GamEaETALOLZWwiBEReixpltHEZNe6gGCtZhOrNgWsYO3Ok+IpiNzu8d
Stu+DgvLucqwpnPT0q9a3n+zNu09IpV3VWruOspdXgZKPhpeXJxHmbbKdNhqBjTCqhHeqXNhv6C1
74tkIeaS5eAN367slqgrqMNXpRv38+TpuJ6zL59UmmqB40mb0H0fs1/uDGcbU7aBkSuU+Pf3vPbf
MCmH3A7qrectp1jpPUy2G85Ch5QTL6cle6R/VWXYjRLv0eiyZEcR8bAaItMj1zBjY3Gga/Z1/1tg
Z5ZurIEvtnf0YA0hGwOMxOxi3CCF8G9UrO4mXRlRMG4Mk+kNElq7p4vKkNNSR8YPS3Uws0Tmrarc
0hNXHyNjYTCnQ2jjRNxYdRDgxEkPVZZCdhHttbbluwjs1z6q7iMoE9dsWKaIZA3tlLbOCv2davdx
x5wCjmb0GXeNsRW6DwSkZ3Tt28Mvp/K3blredZE9rU1de3Bd4zLSVYJhHWiF1K5dR9PZTEGBPvJ2
V8NgbNirO/jBeOu5lfyZgZhyWv9HWyK8J5IOhn7vsDUcSMsJWwXroH8ZHIaAXTm+8GtvbWE/Q6p8
zBQBt84NvrsYuhXRz5U1Be9aRXJDr+poX0UPPunlcLQaucEBtJFotujRV10P/NC0chCv8jjg83Vn
7lwIzSvb0H18j9y1c4DFm56jdyibmrwv87wyEui5ETca+n82pVlOm8LV4r2bBj8kBn+G45PpPOXe
SCUveL7BvvdUE5GoRy8TefSssCc0URXDPtIz5P7l3f00p/krlg1z1q6VYOxR+G+1Wlwj9pkJ7am1
kg7+2nCHi+cg8n5gMde+Wt4loATObeXzP1sXIdIbY1t9NcQcMLiPfupy7znIe4o/YEX+w4SH3pyc
VxZlDtyTA7ozf6S2ICGBNZ8nPR9pNZq4POYjccm54pQfy4R+7uAlLwKA+91haP2rLodHNJrH2Z9H
cEt72jU/dWBeZfFUJ15xgozar8h0wKGMvlwTZkLFTqIjkb0G68k7uuMo6jgVkgKWaIvkcCqY6fnY
tGhlrd4N2i5R0UfrUtexIqS3ngqdd0R8jfA0rru7LK1f+9p7kRNIbi1gpBbFlTxZk/th+AHUvern
YItgFZf9eegs7D2G/YD4Q6Cu415N08+jO2ob13d+RI4tT60eaFhF7l1mqlVT0Z7OMHEWERvvgXNX
ZDZ3lnK5ZAZR8DRhX0o8BCzAj7ECYapcl/L5WOQUsdhvvW26R1VPv7k1emHXVw/e5JjnrnrQqog7
sftNP+Bv1fX9pnQZ9FaWC4tO7QhLK5ZDD1UgpWtTq05mQaGasJIJWBiZQKbpJ6bOJEXFVQ+mD0pe
oAO75UcWlHsflgHe7nQDRQuLFNl4UETtRHyga2A3+4Cwu/7CGYhwp6Fh1kNLyeXbsDc1MHuawiJB
sc6G7vNd3rTbKuqiHYjT/LpUhHT5rhYV+Ek3+dlxNt5xgkw129r7QfaatQJPoGk+x8MAUURry2Nt
xBzf3PQ8a6+Zmd9FoxXsrXwZZ3hOAwaCcJbExlt0vbcffIYGRauOVle+2jY2OWt078Ht2rrh3NOh
xD4m8nYDZRAAr4y7Nhl2ZV8++rzX8QQN3DL9XRdlDyXJ3FWdGsMy7KXHCulDsyXBhKCk0GfUL0bk
xRsjtSOWfOpwfGye/19xfp7q3//6x69KlZ2cHn8zeC3/Lh0bi0D8/5ac7z6VTLvPMv03vfn2l/5H
cLb/iXDseqy2noXviyPS/xWcDe+fuus6ZDB9y3EDGDn/+I+ywvX9r3+Y3j9N1GY30HXdtOGG/yU4
G/Y/PQP4RWC7qM63b/3Xf/4a/0/8u7r/oyS3/+vz/yiVuK/SskOuXf75vwvOSLsBdyvmLF4Aw92z
9X8Xd2N7IH2Z6O+dHGnyywvnQVr2ozDFuTW95NLlqr+WjbGkiyP5mRjxV5wZ8Z7uEZOdyECrkaY5
0UUESXCGd732NA/wj8c63Lvmi1MTC57RMqAPauT7kBKYaVaD/pr6kYkbdLFg0Ts5xMN8lzkFWxo2
AMeGzWiSGj/qgQI7f4jsDWq+f9QXVgq82U93CVVEzpVC5XINlr79Y634t6v0b1fFugntfxPiPVyK
OlFG39IJH6Mb8wT8XfTGPRlPnkgublnfw4f6MiF45K7tHBxNvcDAocPIQnNyGtZGYFkrQUxm5/j9
VS1yLJRyfJWGeXIsclMzSGRKNuV7XLd3mZeD4PH7F7cJ6DTQjF+V7x5yFP5jZ2Ld94cv24UQZmZv
1CTTMCyjEdTKuNWdsrpQgvdAw5B9z/SoWoHIZPtNxOXOJdiM55j7iktr24pXIobTDGXMJQiBilF3
67JmR+Rp19nInr3W0u+ScTgZS7R7TiJ97bmUOmnlvnP95m6G65dkc4ECV5XrRPSAEI0J5I7TJ9u5
Vh/K8t48SVy5Gkm7D64X+hGePzmtMZYzSO7zTwgwr2OTmKvoXmXMEERc301u90r3sU3ApOzJNdPG
WGZU1+AKI8KRonx+sSq/irR+NOfgofdRNHJb+mGvFskjq9d8uzi4SPVRPSngRePRKD1+Ct2d1ONy
omDsHJsU9XZ4N4004BBqTLTcDcMF4NiItY/zd9m3u0Frj7i0ltNbYYbKRXJUPod9s4Q+RVt4gngM
Fwgi1jez2XlPB9iHHvlqlTnRuG0V1wU+kMArGtDchYlLKnmdMprRusAXW3uKqHGnns2s6OOs5zdC
EwX0fTomwdlS5SiheYB+3NYmhzM7coiA06E7+UHo66REq2H+mWfxvpzTYxz47Y74pU4WfqKD1HX2
Sm3VUOWISPVajAtlq45D3g3JGr5Eu7wIHltL7OKrn7vRXa0wI4zjxfQUudqGe3u8SKwFp6Z94ZLl
5pRs6KhvQ0oZy+A/6r67BzYGNsjluI4tw1oFSKJNhrIJrZfmYotD+xRONESRFyAhMFYUCGNyA5Vs
vpg9kSRYxxFNaNaH6nBzaFZ5RgM1Krc6qbGlBbGjExl4iX8UhHd3lR1d/D6WexbStXDjBZr9Cuds
PugQB5EUuJw9Wd5w9qAsoweNu4LsBWx5CmzRgBazVlDAMSHFimKpLWokG06rNgkbm+d0ghZrLPq/
MdG6TTpk10fJL/yrZyu/VIOpk9zDZKp08U0mtwtbTJwcbmsIQ05JnQ7WA71NP5QoEkbCIN4FuP1N
Y1EQDzDjd1BDcjZE5l1ZpHYuVohNXEIOJa5qrrQU0Febse2QzM4su7wnF/cprab/5GQPEnfQ7EuW
XzygnOTgQVAVk9oLcu5hkoIQawztoAbjoGtMCVsaMKUJi48WZpAGlCnTKLdrce/jFlAexnNBX1te
M4DJtFPnU4bTcfYJ+0p77HP/BO60WFV9eQzAU50c1T2bKKBhpO7jZEkQCzUttXRrqwCDp2oLKEbj
vaKhHIep6rd56oP8QRdgLdA4QYMvQXMnrCGpSS3s5UWdAJVw3IcqReRDOn02JHcWm4AEgwLOZhll
wEgSGDwwFxACOPRjNJwKEbwS4xpOfYmwnrS4Jqd8vpoifqkTnY3xNG3tmLM9xCrydCW7RCgwXT48
NkLHkaPnpwZXkt4VXlgDVl91M1kcYc9HUWcHPFdQaTRjBQY3PldyomTJSjEojqGyiYM0PRR2W26c
KflWRB9WBVIxZgNrrWnutXXYnRv1dWxd69CSCZMpQqTFjGIK4nXhufBM5soIlRFTuLycNxOLjvgW
jnbuMRX1vV1sNWWYJkQX7OGjqVDudIPzuRz9TQyvu7EtY+XGFjklDXoCyyWDFI6/8lcmhmsDDO2Q
NBC70BEb2kq2dafTydz4b4neaHtu8A+aB8NGk59eNxp4oGAF9dTawRp6B4OfHHEx+rvGa2lbjajL
jCIZdtGXCSF1bWEAGMrU3OQEiwByHVMLu0ikb4wEeYf2KOYZok8Pc+1eAtxcZ0naa2/14heW/usU
+N8Td9FtSV5qBVIvrn10mMxmApDmT02v6ELixLn2A2uLz1VdHEczLw0llBZAs0vaFsbOj4q7CLya
rzc07jRze8zqad1A6DmoWVf0/V7TZJahTZaGxAw01FHPyIb7UgPfZ4WN0I4OtCXiL7kddl02ceww
uu0YyXutF8MhTzmAZPW4H82BxsyJvD/ifLJBVqB9oAYhYxfM30pn2ldG/enYbrmrRt3bYwWhGBVl
G9bHKk5gVZuCugFLBw89l88z1hCPpJDvDd/mPKFCcrDDb8BCypTVh3DBWQuTqeGMMwq6XuB+aKpd
21juwUo/Jt4Sq17B8LeN+COYRny0BKI4r5GupYjl2dScZbOTbitRmEeOvcNOFEspKiACM8oM9gM8
RB7QH9sBzaNBWC8QMUJqUMxLlQb+uWUCSAfK1OqXVMO7n3f03M8sD40PcQBOZ7UDl18w+jbzkynr
35jO/M+eDUoZlcl7gkcOwNjB653hO+6bPf0KnMAYga9aS+XHwdK+ErLdK06hVho7QJGSleCcF0IH
l2QKTXExK1leKgpXicYEGgKznZ8cQl9rM6Cptsc0oZiIH4AAO+ic+No6D4ozsm9eHadSvbaomFuc
9bjMTd37IW06yOmsfqZ1wGEuh8c4prB3+Yij3JuYaj+8fYkuLvOQyhPgb8VtPrlrHAjDWsNwukVh
Oy6JeS75mPlTKLtlrrn8i7eHvu2qY8OEU8eavp9ha0JhW74L2qZiD7pXtW0fbp/o9MJA7fk94Cnl
kG0g6sbz0Qqg0OVV7C+rAgO6wWLiQcLr5tu7/fTbR7oy3ss2ilCSd7PD6N/Nw8Bfik8Cqpo1Z5co
LyLv1/gbDb44SAsoK+ny8OcXqXEsVpRDEBR9y80RUpY+PFipVtB/l3XZXs7OndoPeV9tWHWqtS0h
lio8Jfpgvo550m07reGCLw+DUC/0EaKN6tzdbZemL43qd+4BPQd+Htraeomh9W0D01gYGq9l2fTH
20MUTP0xsoIxhEL+0yzLGvs1EP+mn3gjWB5cnaxQ+F1gvmJXSA+eJMNRdGApChQ/W5POVisdEkc8
/YaC44mbZy6PRRCgAzXu+19PzV9X8PY1E/1sIyU9UTiGYMFYK295iuLEJUw/BHSHu81EbaJd8Xnc
XqSqgdykGBY6j+DqgqkdUx0xhb8ExwItRhA7BKnR6uHtaqNz8YMUfofbp0WLLt9aFeC+nA3H7f8+
zZ13v+iZPKJA/rkghgk6A/nnd9LS3CkL/7dwx9cp7mcmtqN39BEH1qVmlGtPDBS03Z4BkMbzplII
A4Ot4+Jhf9Hmx9gI5J+HohHtn49MuztzSHwJAvlg6riCDa+vj2Zv18fY+og6esqF5TdMPQBkJF5z
bJaHrJrFvsIceftSZmbyyPwF1Bn6GY8FNJEtutgZyxANWJrD2wj0oqdiGn0qea4Zcx2lbaAE5aQv
PZap4+0hkjWid7PYKp0HfaeJqWe8pmGFzSwmjKImGtUZzCEV/irEUD4al++2hgaXMWKWaY55d0qh
+2Qdez86vBQAqYUAaVMMXjVdsb+tBrdn/M8bh3UBGZVEVk558nLLQK9+8VQJdYQn5/aPl7/6aiZ0
Xk/v5jC9UIftXQonEzusPAyH43hp5/KXMbVvXabYZ7YOCLq7MChdGKWocnOyF8s3bw+WmqyLZ0S7
xvCJ6ggd7lMJJBD2STZV5uX2kOMY/vNRnYKpNso/n0RFPJDRmOSGG5l5SbSxD924IlGzfBrMAXlr
mR8x5Q2XxG2HS1HkH5qOqDBXLmeo2zeCzLThtJz/+lO3P0p17gi9y0V41tiO/fVdX2GYAmdDCMJo
vZ1mj+xdIZ2/gxv/Kuy8vieqWjHmLB5uX24Areycjp6b26d67b4GfdE82EklHmSpv92+LJNq2laD
y3gzMIp3K8k2hFC1qjzLTtZnSJ712UOg/9unt69NyzduH7Fj+rJM29re/sLtz96+/r/+/u1rFEJ+
jUZpbD0H35xPISh6eLdmT7ipKfmx2AThFHeKndvZn4ET2WdNh7MOz7TOaE2dtYOpsnNGCUrm+UXH
isBvwf2KsbtOgXZOlmw9iNe+Q6ovpKWfaTKKGeb514iNcNEpeFrtboQMvWGI+5l29n0DGuLcijQU
5vQ4EVEMNWRuhG9wCZn2YqVVEpqcUudcRWGT0k+LxUhEqAFUWh+cTlUh1kCDCTAAHztlfl3lEYbu
KNpFWSbOpcFz/NcDwKbXzG30nZFBUzHxrpUkLw3wm/6w5PsnhpGipgx1Nfp+zJGHOmZYRWnafcED
q4FeVVeKgVju6B4Q1DuMJacIFW+skXt213d3pp6ep2G4B5xg4Zfp8jT0THvHIe93J8RW2M6HKqYs
rCUovwVbhSWdGNy5mIf8yK5lYzYemdyRfcqUMDnqxhmHcyXCYebcTyj1KbZHuXL8lYmRYmM4ol6n
KthHmf1ZTKiiJVHnlRDJEMLZcOT4xcAhX00xcVgJYqbmpbO3SNDVmUXn5/LApU+OaE9h6wJ38IIW
55MX7WsRNAe65k2Uwfp51AqAwTnnYXt5ec6DJs5ZP5XnGOZWQrr+2LC75KSAiNraQb+qvWFP/8nB
ztJ3ASB93TU6Y+Z+vniJbZ3zlnzPyPl0IOK/LmX6kHjauJ8ZCq/5hQmzZkl7vj3UXZWeU0yvy1cg
1+5zCGxhNI2P1gCzys+yJjSgECPm8cKYKyc+ynncQPR5Ls0ZrEai5LkFanCe6ULfRnbEk+wB3EMt
MblzYD55brB5YV+iYKuiPKPVvAD/G69uXeX1SRe/SkP7BZinDuHcw+3J66Xd++BDMkf44XfjTABG
KZs4CQB0YsjPDN7BRrn807Dr5blZfnnfxD3q2t6a/ds99oin5b+8XZTJebwMKmj3jhoK5kfRggoJ
nnsMlbdP5HJd5xJf+Hg3pT0AihaGo4ZSdJ4rqhlmV4o1+fA74GXHUuOY5rG/hyPe5LDzijj881OU
izuMXaiXwEowyzzUCrYnnsdTPpJEQR/5mHxI9Tpv9NXgQGYra9tcQbN3z8byoEftRlXU8znLqpRr
9AdQjuqukGPYvfdrxkpyGxgzEMfFlxtp2XfvgxqzpjSkkoSiBmP6cuIYnFMqsTDF68bus5MFc/Uc
l6Z5dDOuDmUiEWPSuRyX7AADPHaLDF1wc6/ojmolMki5XGd9mH4ivm5npeQK4eMtlhanQdV/A+6I
2sg9udYQHxtjCJ2sf/FF97W8HIOsfHZMOi8zne19RdcriHNs9xbDF1W5eASASwTsADl16OGMX6i3
gvaMMtGeEcBIZZrpK12tD0D+WD2w/OGYQ4VeVh6sx2u6LQIwq+kTJQ/6wh1jj6+94ZJpabPJn8zY
vbLfCQ2RfLXDBJ1Em39Gr2anb3pp7oOxytkiVPUmywjFRvTGUGKzN5ph3FfK/6FF1rW1yU+TkyNb
WvYv9Vi7O0ICwZmzVHBWXR79+Sgm/bTRpoaevOUbTsXpOi4xetbTL6ML+vNfD8A1h7Pvzv/ztXnZ
KZeWdvjrTzDeOEGCyw+kGcjRp/6bLUWwYTfQrocPe+w6DLMgNGYSxcLq3kRVGSs2SRAbZBT2DYkW
C1IJjK90N0/K3qV29ioISm5HvcCH4EgmUFPGANL6KeyewW/RXDq/fccY2OzNeiLGTgAelxDNVyJ6
1LQ4p1DNdkDKdNBSYMYnvmbtbK5cr+JgI3tomhDq/J3jpveRmWdndp1AQSKYk2ZHc6xLI0XZS4a8
ILJylD/X2kzLhTDmYThTE7nSZn70ONcsDr32BGUSvr87nDMXTy9RKXXMSxH6YwVXKyLhzJo0SM1e
WXUrQ5YFR9e4QcpqPxbWR5uqeivbBXxhoqoBpqJqEHv2itIwTMNRrrZg+PUj//GTJjgmXcHEbUiK
vVXHT7b3lplaDXGfnYHwwYIKfh0zh10ElIpYuV6dkqpJw9KeX72iCAmEjkfwEfEWe2WzCtyhY2xY
foMhtMiAuR2tojXzP0dvGe6UMG9KXs631ZkIE4SZMf0SdrEjIt2do0Jvz4Ii0a3mcsOfWNl1NV5t
u9PC1uKkpkcDg23H2wx1fBh4oRxsQT9JURvcgQL8DyByYtp4OLPXq6kZvJAglrPpYROw/2Ni0GHQ
XfO7nWUDL86yvd8xt3Mj757ocubJYhYbNjo158GSkmFcPs4utUFDsRedTkkePVyptPFqAnocz7fP
c8EuxQh4LdApdxK+sWooQIQ20WFRXm5eBnu5I2zKVTrp0NSKgJEQMLIo0ip6SchGEtcCsZBS+p3M
obk8H6UqnmDtmpjHmJPbknxXZvTU9zjx2fHS5Gw6hh/GdgOSumcuAx997PEgtMyo3LSY1vPERbew
nm1wy2LXa4E+aRlPCUMmRQv86OIgcux1VbmHzkeNp72X/PqyqTKn6ahcg6L0nneyW6rPvgCOW0fw
ATOmemuiyiMsfv7/RyMl3lTBCpF++jEhg3E6TC6jYp9Se7izTX185OS2F9iM960zXOpcfSdWh+3f
rQBv+PN07i1WM6gg2UrEHjYYRhOGl+xgWkt4097Oxp6MmwEIV8Abu1Y8lYPWPI0UZ8O2AsnUAbbl
9aAdJ2aa/83emSxJqmxZ9ldKck4KKP2gJta33rcxQTzcI+h7UBS+PhfEzecvr+RLqZpnDBAMczcz
twBU9Zy916Yl1iWbYMobQiotQNW0bnsNG0YsByi+wF6prdL6b/otyyQwVkPw6k1MXiTVU8tPH+JO
IBGpFdmO3VMVabuighQ4jQiVLeUfwozqlRV8SZMvmFSUU9YQ3x239SbOJlSM01cPUxMsA4Itex5w
+kR/i9w+x1qc3kd9DLDLylCZRglx3ujzqGOsw5yYLKnCfB/l9ec8NNrOD8GVQbWEDI+pm4No9hqn
BiVrMWyPeRA8i4p0YDTqZ5zRiPYHRpmdVWvcckC9EHYB3mCtE7TooFCATffuliyQB40JuVm7cDla
kn8BCG4SSmkbGnWbyqgdhMoDlKM43ApNYaXrKCrYVKROmVdtlRpux141e60lEc1AfFXRS904Hjpo
ljzO/DU2lc4AZP7EQvHhm3PXr6PjIQnwwZSOuByN37WbWEpwdn0WdfKmh6MNXC/YDOQDb4YIqbp0
32tKM1zZ00VAH574P5oCi3IYXxyM7zkvI5jOCfHZ8DnEr4EOwwrND6OCi0rBG9GFUtLZhNP0aZkt
bPhhGHcoPn8vZ+046ERQQNHDexKOl25s4GP3VXiCphQe4QwhjAxATPbzZnmIpgzbFfOZ1XJMGgzE
iYieY80MLviLwNDlOv83pkZEZFz5pH6y5nT983KLp3FqbAEpDEyQ59v+PCb+mf//0+7yFBG9mO2q
4bj8XkG4DY7aZQidh4ren/sniH5NSpncFpbRtIXMi6rPl7TNNHUOEi6DfHTBiGaIg4gP8feB7xe7
73LMdy3rb8e+1+rLj3w/+7cCzr/8ueWJ72X/9wv87dj3yy+vvPzc//+x/9d3+37573f77479z59g
+Y1/+UUoZ3QwcxcTfbpmT1sIJgm3uq3W6C99Q02xcECjEgl+Y6fJjdloRM8gEDo1c2UlN8S7GpC9
63RlRvllV+ZDMtnjVaO29miV6Z1WRdN7mDtiS96hdegmETwXmrmtiFYsK/WuPNRpJqERuwgH49kT
vJIZEF9loksZ2vSaAt87O3OELcJpF240ZGzQYOY5sWmzUUc8RoSq0SfJG+gMMF0jq+IGWU3GboR2
Es2/ROFsHZtN8ZqUBhhGoVkb1QfOu6Z7L4leVw/jKAEA65ijl+P5CLCuJ/nmYFr+oz8HoboNNAdm
XCsLVcV7GLftIdFb1tzaQ6Gi10Hzmgef7GNKDQTbWxXjXCOxGQeO9+bAdF0jKcwvnp4aLwEQFT1m
VE/b+g0QFkGeU4WpE7eRIALrTZsDrcswfxFCtYz2WgWSnOMjf+w6j43kgpFrfPGoZ1vzcQ9J5bFx
yFaMuaJWHdKDd630nlWSFg9AdnCM2xi8/UI1D2MdPkyJH21HF3ptbxER62mp/443DjOTK15V7DvH
tu2h82GTrX3bemIoRv4lm+aS6hkzcyN7IM1++cv0IqzwrQOlWB5OWrpt0vF+nLxb6Er6vvW1Y2cn
4007uo92r6Ai0i9popipvJn6cDwyb10Z6Pkluvitj30n6gftOXXah9BGXN2XY3Mnau8zNW3xNiYt
7KLcC/Ywn6lZ43anZ2Y+DsTz3aBZQLNUQvohy7fdIALtO76wygEIF/sjpP6mSXYaBipNp8+Wdw1J
tAXwyO5sK7T+Mqf3m0DbYvCT8XuRQa91Qn3c9sK9o2eF/E9gUsG/1pGb+sNnirHnI/5Qnst0TCb5
m2llH5HrVHcN5pZHz7ePNbkgO9KYKESjDwClSLc3dgf7EEy9OFYB/qmMoKGKGTB8FFZ3Jk73pojN
S1iNCDSs0n9DQyrWbpQP57K19FfXvV++a0Er9JhNrU7WZee9yZrBT9LmupGZrT9K/qoRhyF/3Ww1
0eEn9ZT6t3UUv+s1dfcyyE5ensh3hH6wUSwtuhnlkB3nkWnduc4vGuT7hJnlaag09y1HZzNYb1pH
1K5uUYZbjo7kd61K8rTWcQvyEAq6+ZL47zYQxjcjytuzbioMOvPDyYH9p2yl9mbcHDyXap7na5uq
brwnz8njW3sGGTvz8cGr+h0nTLrvQJ3jH+DaVLn8qWDN3TWR7zzaJIczsU7eCGEQR9XRAZ91E0cf
DgM8QUhEDrWrLcLwCNVC4bzWcU8hRS+fzYxwMCNxvhK9kq+sqPqcCHmWRPTYKK+96i5/UZKWxmV5
mA5Po07asbBYV2esozZ+yFDKdEpf6bhHLw05AAenMQCw1nny2vGPuTTplW1vSmgH5uMcasxCPDJu
ptCOXzv5y3JdzCFAgi5+T2qKlpi/lzerKjWh/aa5307cFKBBWq/UILg7o4NEdq6s1xTKfBS0L50a
8nOcqGNP6DrLdC7cNgqafUG/ajckFQ2gAoiG4zTmZZwfhuWHB6MCJlH+BN+TAGrL+90DOnwF2Wcj
fRX6dnlYRqjbR8v8iA2aqL5d668pModGYUvohi68FEFt3rollPK88V5R0kx73Z2hYZIqnh67UOto
bMTFEF4d7tivutzaeZC/TnD2r46Hjj2KQlZVmH/OSUh5106Fs1u+gEQA6A60rrhpMA28CHkk05U+
l0uMq0kaEZ4xrrTA0A61X7K8g2ZxaoaEvLFavJSRMk+mS1EJlKF5klHs03GM8eWCdYQa3fo6nV6F
NqFJD7rLvDAnuh1q5qxPIPA02IugACfBRBqcBdmiLNbm/eX55eeXvf/u4Ti/2t9+JNeou/755b/9
3vLT//Q0HnHSYHDkBvXcENdplCx7HRU5bmVs5D/2ggjO0Xo5GNZEGa6sdJb+6vJOm/+MwMgBdRDR
BT+7QDQtae2yyqfZNG9Sj4+57C3H/NqDviEYjJy5ndlQzzmhrnA3mkF/JpobQYGmM9BTTDiQXk5o
KLjPFXfw5rRsKP78tRer9K0hyn4bz086LX9HN/eAXMVCviQtaz3EfX3y/AxcH5PU1Tg/JBeYkoQp
6tP3w7hN89Nw51QOgcKee1/NcQ16rGgB97UFlT3H6zJE48kLY1pskuW8E07jiSAqjsHn3ftBcEHr
iL83bKttMr+HNTWMPG34c3nH77f9frh8PFbjBU3y4/L5G6vic7ldDd933m3qmIJsXuebIIFtbM/d
r+/NcqyVmdp1k7pDqZNDpcpx/XvW0W7VjNqeP8ggvC0C4fjw/Qf3Y7vzyljbi6WpNm9cnfy9VPX9
mjz7Sd+ac4fTlySd4fw7jHPzEH097ep5j/SGkjsywgkGVLpASyNMRtdY+khCZo3DshlzcjVXCZIl
lrl6vbHi0FuLGhOkGjw9P9hdaR76Nln7ORbC0bbz07L3vQFOmZ8Ye1+K2He3y5kWJRxywZNMa6Oq
DJJMWdXkdVeu9YYrlVyL4rRsun/sleSnHTGDBowcpCHNbxb1vTeux57c46SDfrO8tLNcm9/v0hu0
OM0w/VhO4mWD8QBM+vdjzwMrro0YSOczeTmnfRt/U1nJaKPcXv11UpP2+BlM8q6ycxhf08h5Ts3/
r40WleWxycH8hnNbsCp6cCzEli57eHToEsIDKCMXsLmdBSbKdZ2kRBVrXxCKC31LmxVpQFErQ9tk
nUiOLWVe2tPdn9dZ4k+XV1yO/QlGXQ7+7We8+a1VRW3XYLje+GYmgayxGfv+r73lodeSaaMUK3Hs
PPJktDSFS2H1f+0tx7xE3+uWx6ibtli8l9tMq+oj7l8zy3C6tLmLzn7e4IEAat6KwxQ5daOwhpQU
3HTRnaoM1/cs6grAAa6AvL4WMVwZG2saAWuJj483vwONgvfhHxsyfAHZ4wLFnNnj9w7omPhtuTXs
NDwrIcKzObX3pRFaKAVbugm5gayl1IxN/iZFJ8/Lpqrm9Cg+yZsacMdgi3VgF5XueXKU+2dveYiy
Td9686cDrkndRUvOxvwTMQEV53DeLHvLk2acXWtPF/sWRhcLVeTvARAZTYbbHLKByu5L85cxlvW+
mHTznjn1XdyFX0M35PsYBOFm8JPhoNE13Ux5FPKhu/Rix3pwiOOWLpwMbURl/shH+VLSNC50Vrxj
LHt7n8pQu7OonXOlrK2WOayqiPSymnu/0MKfoaGTgzg2A9GESXM/2YLyvgHn20X+ekjwYcJcjNPr
UHvhzswtb1ePZ2eosaeg+9koQjgfrTz/KnQjvlCIk0jUBF4wSlG3saXNFGtFou38cNngXLnBTEdQ
C9JuVt1g7IJCyttlY5TadIOEFBU1Q+hkMdZYmb4RDhlvOOULfPFjslG+oCLB7KaAyeTWG78vn/sx
Gg4eESImJf2DY0iYukM1KkrY8C+i2ofrU/3nprby7GJo7ScibAqo83E9SNA/kYH4/aOUY4Z1iDcE
KVXdXrS54rrstW3Y72GTvGI0ai9Wqx6RJA97myUeokM2HhGdZ1Mxj3Eb6sbjRMhMDoVihaYR15oH
M3dtFYCySe7JL38OBqiQzgIbx1yzzObqJTVfYtdoqa1xiu+0nj5njOF/m7u3oe9jV4UuazTtu09O
2JY6y0nMRRW3FZBVIp06V0wdtMdMSfoYacESzRR1QIg0XGaBlmH7NYzo0oAbv8Sd8dV2JMSgGj5k
c+dC6hTrIqNDS2AgbkrK8EeZ1u92Q2b5n00W0+Sg24FiO0D8kmsuECx8It1cC5pH3QtxafeKubju
ZYyYqa/+bPpiR6RWQnwMtTUT6f2KtVt5kpO3owhKyqMooRb0vXYCzYQr28GzCuHyz0aH4mmsM6UX
lPldnFha946Oju+XAvqJ7jHztHnPK8VFl1a0XyYWeEmQ+lKV2ixTDE3nJvw941iODaIizMokaGGZ
bGh1+8/TjuVhIsp+66f2J0krTFmWKcefXbcpmv2UpihIGLv93gLduAzrdGJRE0V3MNL/GsTDlOF8
Gb+XvWUTWTN/spkOjMQoWPFUvDc2t1jcL0/Ly1jzFEcZHX40WwEr6mOD2E5eKLe6YmVxpVCsNQSe
7nmesAztkvAcQ075Efq0tqGgiVyigqM3KZtWNEyIk1HhMEVjSXs7bc6Z0ahT7syJJ075QxUoaUK3
/QVdVZ2S+bllD5ce7Zt4Ak3TMKDq88D9Z7fFAXGwMelNeIAA+M3DdzmQ0ArWip/Uwp0XBvbxe4j1
5xnkMqQvx4aiP6AWG/aZlRALuswvl3kjzZkfUdZPSH2ZVCI4Y0EU2H2IYC4hMMHNQGrrCRHbCAgY
iJd5pUDkv+76iMLHZMGxDGsH2dS8WcYPMY/udjd9CNXwdc0bY/5GlidTwn43QQRGrNYztU/N6NjN
0h45b+Jilv8ssx5mMM4xdg7LfIdYmJaQA6Q6y95ybHloYFWtiEU7iMCJmkMhuwc8kh3+TiimOGqE
TrOdXdOFGSthctDmQPYezSPgfDwzGcqXveVYnRsEzTN/5lTliWXTdgzd9bxZHsI0oUA9ot+qO7p8
W0tlHZI+bLUGUCmAo7d/m5gnyN3TOL1khngoSIJbRz0BF0al34x0U6gCCNw5rO7CMJE3zmS+Db4y
zkJ63JxQ87Sa99DTdF9bfYvvVmg+M/zC1TcBmGIS2sanypPAx8zgHTvvMUq48wy0yo6tp2iVhR25
VFWUXZeN4cPrs0C0UM9T2ziszbuqaij8seQguY9F1CyiW/Z0n7czXFPQJ2ytm6FGu+W16EBwziQ0
HobDZFpvrmtyzZoxCZczTAZl9SsAkOzQ9lN5SfSAMnVtvsJz/ugnfzsEwwWUY7kb0sY7pQhLV6Yl
Z2JqPdAvHw8aom3msbZ7E6oUEFPD1NkzCKQe4t+FMxxkTPUZPXV0B3U4XaNc8U8pg+VqMIItxtu3
nMX7wUswohu6QbZA38W3cujSh9JKMWpyi0UQJrYSkpPhBTgv+5TIL+So3qXR0r82wsx/WE65DWm7
rVQMe4+EyQtEuvE+ZZRpEVa/9kHPDaygreUX4qkBn/3WjHCVS8dv1goe7FpvNcqX/RCMZOUN8lG1
/scYJf1leZQOfbDvcnptXkh4Wzq5b8D9gPkYrnUy68x9W3MyDvfCH5yNrpUrG/TWya8M/SAGEkVc
5MHZ+JqFgfZSVD20AC1wL8tDzAh7kfjuAydaAjt8jo8YtBernTZQrLCge8A4atEV+7gf1T24mlUg
u+pQe264Lrl3rkPL8655YRj3RDsQZGf/CPW8e8zqEkEwBLFn247yLRMf95r1jn8kpZXpZnX7x9qV
6zTqS6dSV17nfsJzxFIuXhcSDAnsCChcwWgcEkIzz9mYp5ex6G66KH7I5rl2miH49i0CMhUMqVs3
o1E7VPH4I9EF/fVxeklTWlj2AAgv87NLHhn5PRax+iXsMKZGon9SwNtkY/fXoppAQETcq0qtE3fg
9MSd6LvkMo76tdSeGsOiYu2QpWYbyjhBhMcZUtmwn7MnhkTzGQ4c0FHHITTNovJXOYU41wC7zz5n
zC7tHZKVi5dajdlukr3/wme1RWPcjYN3tOtGuy6bYEKUmyj6ZkEHoCIX6e1g+xNzZC9AyNrjzvCI
x+q4Cz/IMHpAhU3qomq8NZ4b68ZynJVH8ehYSyhQyCXVW1i49DerHGZABXPS1mVzTzORRZC4xvTW
8lY+pHLir5ngaeOmGY4qs6Bt9ZHZH/DruVePJc11fCqz8il0mvpxIkRhp7w2P9tandMdRZEOsAds
bJL99MUpTqb8kyU4MmtCzG/awXMuCtjhpoNh+gRr6dHzELG5FkVpX4XPoWE/SV8fb5ZHDKEol6Cx
EtrOk11OZFXbo942u/yRgnuFjq0LLgKmXmyO+x4x2dqSo7GX0sa7Yt4kQpQPf06vCffSNmw0tdFr
zz4P3dQxu7+HrhCuK1wYVzXepZQKr5nlh382PnhBJ7X8U518YJCAfh4b8TGomuixybLkmLnavohQ
PBaGF/3Env06OMVDYHb6szU6j16cNI+e02og9UiMoz2KEQMpPWGZxcbUe1IRkGLNrGpGlFbglcOf
8lIEfDA5esjuB2hCKU19LQiJHXNjLP4N6URCY1br8L9u9rq20dNqr4OAAtlOSGXUqWfR0hKxMXYw
U34ui1A9S7n13D5/0pPbKpfiyM8nl2LAuEYEWnwrnJFQjWBGO3na/bJJJhY4FOT60b6zR2N4JkB5
0/Xt8OC0sXo2ioJ4mKG/X57LU+PS9kN/1grAZVkV34ZjEN0C0KIz4pa0h+eHoT399USuRRbFC/26
HKcSjN+jx3Amiaa/LpvGnRNzMLhxtQBLwfOEW4nJfJDQtPYLJ39QDTSRonu05k03Md5E7oTFanDb
R/itNtIG+bY8oowntqNCwhlZ/WQT/doHJyKzHdgOCL+OHt333jI5BoN3P6bq6o7lAOZ9bn5bFmQ2
QGD8H/qHJZJeMyf4E8tuCZnrvOxBVpdnYxC/ofUF2yhws4rKT4UobkrcY1tafx7Rx6jOy/HIVjFo
Nn1cJ0mPCGL02vEqmJZeVWO+ZADKD6ynoFaW6qvriOgCnqXunLiDmNnV3GrmhxPIzLtIlsDag/h1
OZQZThGs8D4dnCTXLpReebj8mpLDX78mHAnsohThLiPLieUBUJ/Q7LpHofuQiXC5QjvpHpdD1uyH
dBFLnpdjBpfgkTOI4Jr5F5ZjqEWZSwUS0kfUPZLPjiK/6KgwzC8iKWPdpcLaLk/KOHwJI6YwsRWh
EWOJntveVbd897FNsmnTuppGIJppHf0+mT0urX42a0pWy4+UjfAeOzrokyeH++VQ5duCAS8oD35U
e48CqAGXoUN5GviBk/hXOg81GoMCuST5Ah3J0+PGMrLhiH1Q0oDHXyEVockS+KifptVOEW1xp3Aw
7aK4wVJHTsu6EK57pKEvnolMXGmGO+1MnWyx0nCISE4G74Y1P0vqMpdbkWM7JE3sTGZTeFKuGd0E
1QbA5apUVEVlN219G4MHvgkwDadCAZmqzPHLDcqaayel9n2Kf8NrJm2NcewtMwxqnUlNjlNbvCSu
eW+r8a2DLr+CScvJgKWmz34lTNLXwCUf/MxtN5OdPOACtLLxzFxQw92SnqbBJsHOAlpDzgx2U6SL
I99lGU1PjshuZIBylRDpYmVqCKZcvUHuZTnGOXwgAvATiSJMOqMWm/7kpe7LUNekrqEEnDK/XVXW
l52LXZWjfdd7OJVpZa3bCR9Fwck5Fe6nDQPs0IBeXIWe+rRU6B9QpbRkYJd7b7DJhZuwysImsVhN
Vw9AeS9Ixc7jYPSUAp1y01Xqy2PSOassg11FjNhKY26zAnnYY0MEGBtbwBJmH57Gep27bn82AmcW
zZbNxvNw4+XVjUQ1iG40JzJgCAFrk99ZuDCVLLOChzLdpwI/c0tMhTIho5Aquvb0/pVIElKFYaQi
yNrZTnTUWujKqUyAeUzDld7a51gzCviae4BQuLe97DEdbdhAjX1bxRFF7OlAFS9AVGc9D2aFirwW
W60cPqNEPEpNik0VZrSV/Pm2XdA4H+FLOCXS8tjGNlIj7A1ebWnDP6rMc0VGjolTx2z06SCb4qdG
GvQRZVO5cTBl93zZ+z4lH+schdAYWWHsc1sdLX9odg5xQ4c2ASPqGbPmAutFN/4u6/A4d96MIa9v
UbN9KNei92sYn5NbxxczYAbUJZRmfWneWJ19S+QLyixXwA7pLQiYmis3lSh3akKzV+HLDsf2dyzJ
yAB0G+2DAtBaTjKjmhJuj3QbBuoKjoMrMtZdgEVC3NoEuK6x4cCojJ/izK/2Q19/qNilzGbDMksR
oaRBCdgtz28KJ0tXbmg9KI+Vsoqi27zoXga3j694Hq2zcuEM2VWN5FiCCKiSexQt6C1vJX/qvswq
8k68vfSI4EJQBusx7c4ybNdjAVhDL0bI5Oa+aNMrrhwoVm3CxKPyngZa3asC5REJHu19BYU6KXsy
1UUEytJBhUgJO9FvBvh3KimO/C8ma1eA9atZPia6UW6ScnhIhvrqNE60skdPnrTWhZGNUbgouU5c
C6c2QV8O//9C5asBReiGjuZN1sDeAh1wNBVTgt7yz1qmIkpDkoIlYKrSTjHgu9vINnO47AmXXcFf
oMQu0iIE5F76iuu33flBeO714mCq6LbQTW3rVywTeg90ehY+psQrJ5Mzu7CZfotbvaVX29ukqrsd
RSCVDPidWpL0MJvv8RQfBhuwpKEwQxFCRXVQC24q8VtWlXkfWqRTiCor9p1Nw8ToXiCZQvbD/Uga
HsTDngmu22ghfQMYP9gEN3X4HhcDDtWOojKeVsJvdYXAofMQSlGeWqfR22BUa2t6AnJC1PxPjcnH
itzdX1Xm/ghL71ND2EbtJXluBqyHLRYNN0OPMHW/Y8UljyftDf5KeGhiHDm6HM+ldPA6C5TcUwXu
p9FhVzWZvzHLh8z0x0eVGucW/aIgyqww1pKZK7XC7rn2b8pca5md6OVdJuMPZunSmxg9g/hs8T9F
GXWgiyi5JVl0qHjD2zEHVWmkTKBcla6+mKFFK1cqguEcbeK3a8DCDK+kJyIBA8ixMVv/oY669xyj
+wUWwEfZ2reiM39PGqlaSivuK6/5DJhPDjqVDhRzlQO93hnzGMn/9Oo6fC6WX1GumRuh5dlNgm3b
j7V4X/eeP9ONjslk3uWGve17M92KEipP1/nQg6eryxrWlvpaC+Lga+q4fwGpklpDI39SkHySqzmW
u7C29rXdopqzNrHnlRvbSR8q5T57Js2Y0TnmBvPLprW4NenqOCDpojMM8Fk5V1GmH2GsR2BXk58u
yCI9sl+9HJiTLywA2cUT6MpdMWbWrQXGmVVQuEdugdxTTB9WYXlrJtjoUsS2NezXgknVKMtLHZDn
Qx17qitOnhagnmqz22zaZbBON5XTJ+u6dzWS4wxgtUAdN37eGatMc4+BYNmecZZLXddmmdoujHOu
7nCGaSdUfUWc3TfJJdcNznIPYH9AhcLX6PklRC32XPPiPKCWhhLCCe3ntA4nCnlUzNEtJu6ZGEy0
SuJAOeKVfBhuzaP12pi0AhAG/vbxBODNQqjaxtQJ+L/IJlluo9B5EcNlcJt9lhkMJiOdNQt3eeug
j+66hu5PplPvcPXyEPXBe14mBoQ8AI9mdIhV/GS6AvcMEvFAk0++alKszQRPu4Z7I/RgZtZSdeHN
dWIwC981N25Uk6OW+4QAjZN/eakNJpxIc1m0EKmhC0iIcPbhFVaQSdqaW3qL6HBDWShcISC9oQ60
88fwHJPVBjTey9ehn2NzV+FnKvFCIstgEDMfqLPBqRyCWecSnSk5PCK6RPOXETjnO9PP0LefYN3F
6K6P5ATKp7Aho86L134VX9KSscjXVjYzEQ261owf3GPgo+qYDl+J/dOq5S2U8nRFncmCxYmFo20Y
1VEd9YNtYzaHhh3z5cANsyBVIa31Bnj9RDysxsKZ9sqquHOX1W9KsruJKL5jXKLth19AupDhjzf2
JDDkWGgpUq3ZUNtt7pSJNkEDfwnujZzVhhkSOICdiZaGyYi1ozQLiqQHa9qSIMHNTn6OHXAlPaNg
zoJzZeKBJD2ZW7i/RlVxUATFVr13Zgk+gQBD3U5IMjUf2qb1PCAlrdoPwvnSsvyQGZaza3VuZYYz
/upish6GgEwTOCVrr21+SmUZF5XTmi7KuRnqpecEvftWc7G9FATY06SOj7qfFvgHGmKSE86DwgQV
b8U/9IjblkdFLaBiuc4QvTb4wzbeVH2OqL4wJt7qSNMAj0UECKpnKN0vVuWss4Lgrrbzf5si+jGl
fObQaxOslpx5XUDUZeYOSNAJolJB8TLa3NDaKL8W+B6wSMc3gxysTdJbp9IWt2Hl9kdiCPotMNsv
hvu7tg6+4hDAXlPi79XbTltHJUWB0Jmb4ahjVl4hiGMKPkTEyq7FQ7NOPTnByk83pi+MnZySe6Ca
e80fwZrH6X2dkq4uEC/XhpMztR9ATJqoLprUfDGd5GfjtC8TCFGPXnAcogjMk7i77xrutUrOWYJo
FZAydmB6TLUT/BqF33Qb6gSviwmhNZLAzVDWv5q6OANH/0TJZNAnJHI5hQ/ox3P0p1YDcpu6vddB
G9TjjlDchpzzQGP2pkG1qJEK70mspPOoFdtmjD5iC98HcM685xKjsj5dw463hl17O1AX3NtG+YqY
CChlvctLAlIa64AFjJZVhsYgJbm+lu6ldsxTDS6PjHMD+6ABLTRtEYQpsuAKK3qnvbHrNUTHItEv
Y5yq29oeIXETAwhdsWxpVw+ohYzkd6McioYJyp1E/ijbR82RPWrJggzHyVD32pPGZGtrywEHUc1k
qS25DoqQcSc38CNIR52LLtiRO/7s2QZ/CGo1VkbhueHSOVkpC9FWYcXUnHYbWMWtRlgLCXvjmxlS
PZTmHlVYsKZTqda5Y+FbI8BuUzLFXokDJqWcWV1VbAgBvQ4E05CYiT2DtcWzElFxit1fdYMJwk1K
tK8WF0MWG9aGfo23AgBBYL3rJVewjQmRXBBvNe++jgcgA33x2+vJ9pyGj8AdnrIpfNUNuDCyMz81
girh4BTTHcoBMPWWhqPRQafT16Q2c0YUfMg0XvdR8RQHR0O6yPTawN5kafg6uc7FH/QBnkP3wwhZ
4iXYNVJCtCuvvg0d6iqNuqrod4CJ4FGfz8vKz8qdMc98FFwGe9LzG8Ou32mfE2k7wSNkEahIDHnh
G11PUWfMIYeIrMYif56SCNdCHNz0Sr9KMinwlO2DyX6B1nuIMAWsFI2usoppRfpJveHuacTxeK3a
8bbwx503ELrOBK/eIJI91pw95khNylGzNJ1c0hwaaBy4z32VgI/3ZEWJxrZp+DhnXzd/REg2qrmi
njJ9kk6ZnOOm/UH4yVpHD1Vr5hm3ZkvuRaCbDyaYpk1FOhGhLs6u1ymS2lmCdhxoTomMAmhtj9Qz
xh5P66lX2LRyaIBlNU8k8aYVmbOn2cCti9zIOA0CmiY4NUQ5ddtIr9ZZyOvUtseUKjvVlge0da13
szIxTj+znjhGRqd470MZ3lqDtDYwzzsqhkW9U6UVbdvsKWGIQmFA3FzSRvciJ9oRZD7g7PbBaH3+
8xE90DRzAVInzMnhh2sUho5mwtyKm9MRevwqD9Rvq0S/xwxq5w7eT11ZhF3KMdmX6W2olTkZvPpX
N2QEwrncupt2fDMkHOAGvcJyOFaflEImqrokVg/Z8BG2hbZObJGB/rLI8hBcMS2JjOEcJZhWJ0b3
AZdF8ROFEgGhrBMJFQJqqRQpqKL67IMNbKJun4pObKaI/wcmj/GqqEa8XeRcMR0r97ru7xMveCcu
aSYQZI/D5FzHYS6qNh74LpOuCp2pMEa3mdHoO4RQCtGEMRxqWR1ufcVg6GsFg1QZ3ExxYO48bnBH
pM1YG+RMGaWh0/vcWuUgcWjpZCVBxBdXz/oR6SrbRCCQ0rb1afI7W2u0KVvpDmfYtQfWcqfiEDWD
gUXMrpIToU0SXy2+X5flBNqOn1huu4cRTFbFJ5KBVT2SMRitYo1GSVsDDTYa72cVqRHTLvcs31jZ
g+nu2iGxyBkqGK6HYeMqx9hNjafdVin1RJOEgShOxEH07eNoj809jKC1DNGKqjy8kzqBDbppXt0C
hJ0aEq5j7xoGhoeglwlgMPfbQb93TK2KYj06dXZICAbXZP3eu/TAwskEs1K/SsN5goA1vCLyvrbF
HGLjqFd0eP15SPqKJRlGWl/8XMCE/xsX+K/hjcLyl+/oD/dv89F9/J9fRRcTM0Yg4v/9t5dfxa+p
/5X9F3bj8jv/GRbo/7sH6gQuoi50CIkeEMC/wgJd899N1zJ12xU2RDLH/mY3GqQF/gdl57XcuJJ0
61c5L4AT8OaWkmhEWaplqBsEKUjw3uPpz5fs2XP29PwxE/9FSy0amEJVZlbmyrU0MJmeDoaH2Nw2
/ikWqP5f20bUT1VVx/No2FEd53+jFqhzkr+TN1q2bTiu6oATc23TsoVA8u8khfR096M517Qm9bV7
Zzr7Um/yh7wrH/LMTx/7fske86Q6FOq5U23j3hdK6iilURtuwPHJqn30qRMKpjPQ6c6MP+LZBhrv
Z790Hyinrw3GFgH6wMNrPRqDNR2cHpBTdPW3Yf8HKeX/+RsJpfPHbbiebVmaacgv3fAc4aj8m8Cg
X4d+Hbl0WCFes2wGxZ9v0pKUS9kCBkwiCIWGBaLo/3xS/Q+pRctTTdpEEYP0VNe22MD+61ldrWtt
lZz/9TKa8cPk29UWLoJl5dugu5oq1x9TGsBjO87v/Njrb0bX+Giqvn9uk/nWSyqf3VlESEIiMWMQ
XyPYN9iuKATg0/BcmjP0yxO6y1wGHmYsDlNp/DdxRplL/zIDuAlb0yzTUV3NVi3tjxlQ4ywaM6rH
a9u+buGBNGnXf7j8qMEib21hR55jk5oECD52cE3/oKfFHQXunAbIJb+H4zihseHL1vPyIYTGU1Tb
mu+QfTT7+yG/1co4345YfmTIalBJI1L2lx9JDcN/0XtgoUmaQA1Gl2BTzuU5mr5hWkgCpUBhWR+M
BbnGhu53oDR3lx9dbgASM+H+iehehTBSeVOSiLwBvFz30OoECwLma2IeqMNmpzoWLiWjlQJx4asK
ZgHuZvSklgPohOFrSGkXAdrrPxZOH+2ZO48h+KuTNlWnTLVNGI905Vc8mD91pC2P6qRXN3EPRT2w
Qf+hTmmBa6MMfUm7OQ5+4Xy4HQV8DdAbSGa0zog94O+Fl/EhVF33wS8KDfo0cMCuO+MVBwvomF6F
1z08ZHu3ZBulGsu8h056eukH91Dk5r7rLYCIVW2uYd7R8uaumIv0fYRcUFW162iJ9gMes1o59ITv
Lz/oiGCvMlMiCfOq3V9+WNUM2WqS8sEolZ9WbTxAZkxFCHc6V066J7qmGNY36f7yIx5gxfv/fyrs
7y2i8Q3lA1hGqJnfVUT46AZBbZ3H4y5c7N0AvInJm+nPWldClN5N5Q42tOWlNqt9Fg/fHdgHtU1/
ZdCjKLneMhmWVdKyn9U7e3yrM2Sc3F7tdqaftY/t7Jd3ke5t8zTzX9KsFnLr8J2S+pUyOONdqLUJ
tJR2+DAg8tU6Rx9hO7OcmndI/zMYz5BTr1/BLCik/4gqEssqvolYSKB+z/v/bBEM4XT9G+erWATP
1uiociHYdSz1D/HVGRqWDPw8+7CKOlOi9LAyF8YRDDkIlwxphTI7prQv3FqZs6ZNCqr8CV1MJ0L4
sSv9LZBNf6tHIbSI1BmQJHe6zZj63l0GmOoKJtX2ip1Yfq03EAfBez/e1jO7xbwfl2cFoi8SemZ+
8NF0XgEzfSyjVNvlczz9F6vx75ZPI7yD4NYwkHPVPPFdf7e3DSzFKR1s9bVO0erGRPkaOD4/6h6J
NL8hS5V24VMu9FYD7vSQI7N0QGO5cY/q5JrP2PHy3omBAUZTa1wZJPpes64mg2egZeK2bnMd6ca2
cdD+njOY/OhxN/6Lz9D+dBoepTboyEEAuQa3YP3hNFoljOqIZpDrifTebllielkt6K2mBbV1uqa+
ISZCFqPJPtDFsclJUQgdFOduLMACh61PpnRA9UChhk1Ia7Z3GvDrm/88o/7NxXCNuqfZtusinftv
/tkGo4FiNlA5qBqUq9FBFneAFPC/DIVMy3+ZtpzFwPiYrqOZuII/HmebdJPJEgKCm1gfMPHEN2qU
XdG0BGRoutH9fLN4JUHQP2mu/weXbf4x/ERErBPQOrYIJcOHKGvpbz4bZvexKvQZ2go3zm6LMAof
RWWvc9QHH7ZGEBe3fQd2Eg009CUs46yb5HIo1o5vYb3C2WdvHpvFQ0OjjWvk4xtyOM2tR/0cyp/B
35MXjDZTg55bH7FdmSLjYLIxfuwqdKBiL92O9QABl2OG93iojySsjdUMcn3jRq26jdVwuTPaub9d
0uyHdXQ7mkX7YKnRS957aM3LX+h7gC0b80dFoxt8KOfrzodObVjKX/95sLQ/DAuD5ZiaiaCzy8Jz
6Zf918FiBkOX0tCn0hm5fl1EsXk/sjfu7MQkXWg14EENsp9RMkIrqwy7xtKwn+xm//fXQZzFanEN
08T5/aHkTHFVi3GaQg6v1rdoFDWV1zwC8EreFNbPMKnWs6p773TUk+AHC1aO0Xj9Xy5CpuPfpqut
Cm8L5XnHpEREhEWM/veZM6DxV9Dcl1+rDgoa+qRVtyN6A5BBFgtk4UV717q5em1UjSSxmwNS1+mN
hbgWlf+82NK5UK2HMv1lDfRGa5oxbP/LBSLZ/T9cIXTtFs0GxP32H4/Lc5qJ9EyaXxdgBCArCx9m
VIUh3OCyV6n2yx2M6DFFVmmNa5C0pTveX34YRQ5eZbHBaKVutZn9uLsf38bZNDdoI0FCYSYIE2fp
ssq9WblVqIZux9xQbtNQe+qjTraC7XxbQkt5lVvkrtre/7RIUTxhcc0Xm9t37Tr+gOJ30/ckDam3
Z2solMxNgWLoTTci1AKBACymSadeDWrlvnqtJu16LpAfx4ZyzW1obnLK+qCgf0LrstPfzqT3IWfS
lCcHpNlMjmUzjehYYDYAMbOXTeuJhY4K8TYfUu8qHIvsHtkWZYVMM1rdDwa4/Qcj0lCeNaCvQUB2
RWRBk5em1TdziwpgaerffrWoVxDjKFetbTyFZoworJ+6CD40o3ZLEeR2RBbiEJY+2g9u8l34Og00
C6jVbtyKXnJskCm+zNYwdwb0M4lZyKzQGKQeL20klx9A7dZ5lni3dkZcPxaIsKIF1F8t5vyLykW/
iRFJg/hIf3JJeBWuSjmA7o8mbBElzACSuECq0etD73ueavTPxCgsuW5sdAvuXEPZqE7DMMmPPIW7
Pay6BwOK0XuvibWtOo8vQ6EDXCwaCyqb/jDHZQ8IaO7JyhOop/lmmq17el/Sh9gJtVeXkk3juMGk
VO2TA8L4luwmecQsfgLXAQVogZSipaafoU8NcjH69ynPqv+yLPU/Vd5ZlsBzbJO9kKvppiu+7G8G
vWuBDhRel12HrClo2UD+zd46BFp/C+cLOL2lGK89AUW63hjS0keNwHbt9NFKGnWbNspPor3CkrYD
57+8hpi19UwtiSYjdGmGAWhnmxIA18U5nLp250xFkLPs/5uJ+/fb0KDxZuHqsjNS//RLdWsA/B9I
JaNBnTZQ6HpDQcthpUdXDcKR20pbmv2Sa2YQzkqxS2ARgddzKfdsLJAaoCJfWNaeB/afjYrL1vxP
q+ISrWgGGguWbpIF+CO6RCs4UmuD5ksQlGfLz86+Ya3t2aPim3/PsXXKxgpwSf9STd6vZHyRj4wo
vXh1eaeTUK9iPVD75Iw65Yq82XPolKB689//PFAjrtD7/TBjrvJmCaxBPxl1fraX6rsZlh9FGVFF
yR6ySg+oEF2rGslkvm63449idp+Dfcht6wP01ln+mYq1FtqBJYYX14MONE/PSxQFnasHOrpewA52
VW2fqe6daCkN5lmkK6PDMi8/nZkD6DDobt7EMNhovR7IIeF/+Mki/1fh7UCMbrOCrkMukJ6OQO7T
UfWT3S+Bkkd7OnjCyrtanOFVPuJleiC/y1g9pV31pKSZUK+fk+wO9d8PjbfI/BE1836bv4APeO/Z
gEYFr1Pd0urqhR4l1KfbMDCs7MxGb28DK3ZFD5J2aZQ+/S9ikkMCfDQRjtpknk9mrQbeDLpUWL2j
6aehQ24VO84xsSG2z5VHyPgC2fD6WXLGcOwqhG2UaDrJ3eS6dzZ162ZejDu5dJqxcDfHKmUzkcdW
4OrK7VIpN25enT0zDOQxLW4YwAvT/Sxq+70ogAi1XQoAsW++4y69ngEBKw9AEwLXSILRnq5CtQLn
t/zIg0Fj4NdAhR/ngYYCD8kcf5zic9SdV/kIfIjnaM4gfKAGz1vaogfy3DzHeaTgupKHQ4b4JVRe
6H/7kVlymWC+eeXX9aOMrEw+FRsQF6cu5NtMsMTJzraxQK+PVHKhBlEZBRBRg59jqGrGz2iioHYs
oHftxkmLc6P1P0NZnNH4PVPmVZ3iKCN6eXr5kASNoQf1YqwmdXmWUZDZCaxq8Zp3UFh3WZRdW2n8
OkpFQwu80nt1k60ZJ0E/lmdZIVqWnwtUSgbNPFBOGawfGV2zGj/LAq1yntZQMAm0dj00/bZiMtgj
2AWW5FSTH8/cR9BFB7TQKQX2L4p7b2vzu5zLQY7MN+yDjIzMx1Gx70y22/L3wESDq72ujKO/KN/y
vGVOjkt0mOGGLCBANOHI9+3yLB+X66SV/yuZ3UNa/CRVc46K6RRZ9lnGqEberV7gJ7LTM1ntQH7H
+vRDPHeOxufaNO6j5cOCZloKPmf5V7j9D9Sx9z4J+WicAijFf/zQPNODvDY1UErLFCimfZYZa0z1
Hvj0zV+2A0Ljk/wfsVhgVLeQpF7LMpSLlJdlIV0GdfIJvLkJZ74mHxFdX2a1/Y9Vp/f6a16yXOpj
pKKYDTLenlgZrATVVdcaMD1oec+QtZ1kMHuxa/CnFYXznKlj0DrDVo3yjZywTJJgaJadD7xPsd1v
GUmlZtTMK+KxI+QZSPEyVbolPxvin0MLCqj8bKrt/ZDBNdEyhTzr0UVFdMT8yHcLTJADRCD0SIZC
yiKvRV5+bdWIDTAv5AHKueVRoLK+M8xmaz4TOnzI6OiVeQbwFbRlRJQGcST/Bw95lhWg9WOgM2x5
d5eVw5WsEZvpWIzdJ1yciDNqNTj7ZXWx5DJtuHOdtKYVzi9yximmih0Pz/K6lTBnZGTcDFPXbNDa
XGlfsLBc6U28paluUwGRXolZk+kODfitYnQ3F7uUsvqqsf9BZwBlL/cZ/xj4ufJljpBJa/OODG9o
vOpT9j2Pw1eZ2efZsx40kq4WBmUMpwCEbADf/HHCajtjQAdwYDEP6Jfe5Gq/TWzvqxuSo2Xve/TQ
aC8KJncJVEyP16aAbbqHZnaOnl+cl1ZDDS/aNbq6NqLlZBfZuVXUADW5M8jNG3WA0iqiGb0qn2T2
Xm5A3J1ihDTAQhDJwADSD+4nrkssJNpbPwYWC9aKK7tTHmRN/8NAauKgpqK4twBB0SMQXOYLIy0H
8eAjWrFnRijCv4on40b8UMydKPIomiSAquHcW/5BHgn9+mAIvtBsuJxcFoEMNW0dX3QXkM9Dr0Ou
Sh7RAqpHHJcPcUKYec9/rRZNid7ACwKuGg3cXBtvkNZ917Sny4nFR8mlR03z5tC3hi2QVSTmRAM4
GFfWcwwDf+ktp3yZt1Ydb2SlaH79nC7KSu5I3hvsBhsznWBye9Hbsyw0yLxe9f4k61surUkHkq7q
rUwT+RaKsoGcrajD+96Ec5v1U9trOiE+0vq3oxyN9ETBUK5FjK7Zj5/gebaFnWw98Q2o2IXxCEEE
K4kVJrfRG+4ROmwkyX7kIdkF3tRXm09PBnL5GUf+jhLQVjPg9sK60kftqSvqI16DMBoiIdd5z7LH
qaE5hSlSd84RoN5bDC2txiJvGp6sX6unQh13WaFuc09/9cOP1DEvLlOMgAGKb9Y+1V49hQ2nQzDv
NEKOR1Ri9dm5GLIzewmydsU5o39XLstwD5CtvKsxxpiX/DiCjD3a1Exe8aum3IWuI9RRZc+hPDFn
6h+G2bxBAehDrx4kTuks925BYS9JcZNhdRYb0hfukS3VTunh0+HpoLy3qmblOYuWHx3/M7OilWrZ
5dW4dgELia2RSU84HphdvC66fpsCPMtKHRdMBOajv2dpPKd+11XRWuym+ErxWUahPA4mAR1hiYSM
lxXUqT9IqTzpPr3vEtTQu/Fk1flVW5BkdAzv2xlxmRCMmH6zF2cjnk+OaPmfY6G/TkX3KQdPhpIt
brIS392JI6cv76tO+82stjsJimB6+Z4t1rXiwmFgbOBMOqf5EkiQoCAzmNER7c4zOqfVVmaeLDJZ
OBqbK6hzLNd4lMWlw1DjlOWdBcYnd87Ut38fgRkoYybzlkbjYpOVzWssjkbWgpxjIPowXHtPt9a1
XId8km7Jq0gJH2XGZ01/m9AWIAs1Z73ICMt9tgnlgLJ+bCNcmp8dVRegTU5AkJ9bu/92vtxMPV1C
kSS3XuP8XYIyWbjyOJt5psV2LU9MBmlUf5+3KNrr0oRlJZzIVCWBjIX8lmtSlgnUj/kk50bFOXAn
/6v04W92PpvhH2Pb+PpLVgLscpaftogOZGdg4luCy2zQU/YwUEByTw3HRSqa5XpV0w0aG8O93Lpu
xoE8Nx+mzgaoujyetFWDvu1PdHmqPJgKsUguNnOGwwyzo9yLXNzFbpZWe0/aik3l8gOCIyjC7jMp
rZXSLY+X5VtlUaDl2i/I0yDwJLTH0YoJEKuRqSaZxvsuPrkIjenavXhb2mLPAPRAVyI+qVTx7YAB
QUDgJC7XjJdfDkjrMsQZAFmcUuexMxUEx/2jQdFbrZ9cRAtk9S5jds5ZoogcXHVZdCf/l70GrGBv
cb6HBjNITBazGIq53peZ8iGLW6JfaApuUwPBS84kpmtqCb/FXZn6ydW0bVoOu3EhevJDVthC1KoW
SFqEdxDKfsdJ+zUS/aHButWGdtfM/lchOPM+Up5p8YPCJjmj9PlVxMl5AO3STSHkX+NJCQm5rHEv
NaeJRsgERrUVVPDBnCwAktpfFIFYhkl91ZfuY4acXbuU61SbAg4Emua9cAYADOOVMwAYkeVLDGcP
4UtZj6uKOFlOYPF4HQvA+dQesIhBK8eEvHGnwELz14c8c35NQAbKFcqVXj5kO2+FWb3ZI/NO7EHE
fXsCH4zTX/Ii+MCgy6gT9+vOm4O6sY59TEAQtbTeKgj/WsdYx06z1aE3jZSARUF0PMF7cJa7D+F3
L1zzWa4BCMh3TDxrzVsVkin5SpkSPan1l9FbVOjDtzK3jl0Fu2Vf3ZSspqyL92Gd3Pg2zTBL8erX
cMWX3qHhfk1zCiCe/BnLteulH3LhMjzw+sYwKiFojcyejJmvT4GMWYyA7QKRf5jSK0bxDp3eH3m/
6Ocd5fG1HKAUsTl0Qk/VWH/77htI5Hc5qHzOHfqfujgk5MQaGvNKwX/Q//o1YGur+pyhM9vFSxDG
bPTYSiiwwC/qXYUIlUYxEDFc7NRwMKPwvqHrnj79AJowWLOUa+ooPx4bHwKQVVnXL12nndrXER2y
ksioNONz3Cgb31U3Ns5Ig2rbq9NPuHUvPsm0F1iJk2CamrfSPCq5C267es5GAghmeUTMNmV5EAMW
NPyPpXPOikRJo/oaQ9Ui/toBhT41n7J+ZU8uQdXo5I9LSRtSZgVJnjxTyVjJe/R/vy3A9z2kZ5P6
0ItvFW9Zav5nCogz/GxXXpoFYh9QC992mr6DBKW3Li5W/Gi9ivQmmAkRIcgOktQlI7GSJSure0i1
QFfbtyy86wgMgZtv2qXeXFalqe9t23+V18XDDvqHBAgSHNiq+tkYN4AYAw2DBW3gGeAQPHzJvQyg
ns6BYeT7KYUwf3S/DN/+WPY6hbqVExNcEg3Lb/logrw2wPsqh2AvPqdssv56B+zfm6Ye6NuCW5kV
Pf3qB+3QljPh4nSAhBGEbAt2cjlVxNB14r6YwINRKTiP9D+0HXtfzmHO2SaE7wYicU0rPtswDuC3
PYc9c0nOPwF3LE9yRdnwNIfzO9RZQcYn5B7qGN/r1Icsr89JNwTgmgresvkIDEBnuj/L+nn8tkme
hQpbaSeGUN77EHkXogXGSV6VK5nTPdWptyVCctsHQMWJ8/r3BXowV0WoxC75eKI1LMjL7lHz6N5L
5qBJlC+D7UOijdupgtc9Ur5amHr0iFaQUf2R65QBaQfttu1hJeU21Lk4u27P6ryT+19gNRFL3ksI
KH7D0XHZWgQ2+SpzmztJTkg8LxmIzEWDzEyeZNpp7CYmzDgW3Yfz/RIBiuU3FeUmHaedP4JbxcTT
HfOj3cnkm/s4sCcrqJFaTOLkQSaFxJgUor4skFxw/+LXqmE80dwOpWZ/g1j9CHkX1cFAos4ox6HT
at3AnJ5M40k+LtPULsKdRz5QcinijHSn+TSRSyL/ZQ0zIt8J2Q3rNfKXt4FDIBF1VivnmCrzFf1r
jyR72DnwxLgbp1A3DslGWb1yx5KuMRU0jBVlIz5TXr/ksHBSHgFR+mANyrVETAOxkIQnsgmXNGFO
r4NNpIlPvKMRszL002U//M/AlRZ/+Oe8F8g9TnLqqrCPNvwiKUFMRQRRLqd2qO6onV07aRSo7NR8
dmyxzYyZJPP9CdzpuHQwXcOYLk92mJnuA87QbHcyh+HvChy4W/u0fVKVKRitiETujD/3VqYbPpSk
IsoShkkIPUNrPk0m61vmfUIaY1FXQ6udph7W9AJhMGZ7xsuTrDScsZFXN/oMZzuz1E8okKnFo8xO
Wc2yGprpG8f5S0yDTEKIL6/n1L7MOHvWXtMKQXX3y0rryzpCYZc4ZTWzw0xJ5+UKxOLUxJ8g2UF4
wVv7jo4wHFdWkf0T61/ayfOoG5AcTD9wfZ3npf+R1yvki0DzvogXUOaD1lVH+Urs+78cvAT4nLP8
HfVswfmtpuG115kPtmRo4JB/T8s7tzMud1oq4KjHCU3zOQBsE8S1cW500S3o9rU2nyhHBEC5XL/6
kCUICdVXOWHahnukjT7YtX5U5c6Gm81RuwcxK9DLno1yCIoqW89WtI/i6F1P6EFUg1GNSKYqX2I0
tFr58lznEM0/vo1jm+xnmZ0QJF7slRLXa9uLd2IiqkgLZFHIOs5NZ10tPqJ1tOPgHuffzykhGyXP
1Vf0r3xThrfVmB7ldLAABhrXLWNuQA1oJO8yR+SzqrIdYU6VR54m0zFOwfa0nwlPXsZCpwNGa1HT
JsbhvEUYvvTfVnyEo+oLcLCZfhVl/zRY3lHuBBzbt05iIYRQJPJ+iX+gZfhyIC1C7qxN1141P2mg
t8VqTkb7eZkztXJHz9K13Jk/G4HYfnqon6q2u0KG59jZGweLIGHmxYxoHaMO/Y/lfkVdfb6cZq7f
5pqsMwlBjiJHJZh9apCYT80Iy8CgRMbKMLwXl1QeVOMr1W2eW9KeEndIHOPXznufbORPoCIBZYEA
xBA8ZHSVZPk9ShvXYoFzHnvUYnkZndBwN7Qmb8QUypUx68iBtU9K3xzpI/2RbS76JZuybWmew+TO
Dpt6s4CY9uKBJa1RVwTnafNpsUzZXcqWgAjri6bc+z6hn052jZfNHSEXaLe4UoLEj8ANRkFJkESh
kzO2LzqTveYuwmwIXLXZICJ4VcDPOnI7dBZ8ZcTQkk3P0vlW5X3J71xSlZLFhMxiztT3udFOYLtq
38IfcafM+QXT6ZTrTqGIYdrRhjJVdZteW0b7hX7PZ8NTlNxVay/7YZIeqzmgxfK6hO3FYR6z16Yp
jyKbSmaZC2Oe9DwiUoz3dWRcDY57OZMkoSoswhR/tkZ19I3TP7OoDlFfXMbXpglJvIxFMnjf8Gfs
e826aomIh0Q/yebPruK1UVlbGcBE1S71hAQp0srAhxAJG263ckgBNdW0RjPrzap3skGb7d8btSSC
whM/4tX+ZSefEFTDQ3LjdMberrzLc7lswik1QxL3LLt+v07O8pua2q6lqbR3USslM8Ch5QxLX+yW
2ryZKvdbEvBoUpxU9WZKWxqumI/kge1B2cBVt4b1I1yBgvny2NsnKBjMUMzCRJCwDfExGQUZREiQ
iHSNViPY5xo7fZNAxCqZhkuWAc2Gl0KxV5Kpdn37m/j4Wy2cg48U2kyiIBKLWtRGAL7rxYApi+Ix
Ue902ZYqcfoED9KVrb7SXP6RW/4XSndsGpUvd3jrZ/fNINp3x/DyjRD4dTjWh7Gov1Omz2D5tz5k
+7pDaIgMAaxyD/L0QR0Gg+cdvPCFYE/KVURFTIERuzBZoD4gwGUlZdPw4GukKrEcpQ4lMgvMbF8d
5pLq/v408+vGRoQW4Hjg4AynmgjOoLFdKU1g9NCD+L53pH8KSu3xDl7yB6YK2hRE70SDMr2GZDmh
tA16bL6Hspiokd2NLNvxZjTbDyPnbQJ9u6/Jl31AUf2Wzy1wAfvJL7PvKfS/VVaYwnixrduUfXdb
zv1rydxjkyZZHcMuQVFmm8uj7b0XmZumMlxB9EM5mfSQbLUc2Iw0Ii/XvErpHJUiVVPrJ0kmSMIx
15u1Ydu3skEoTGM/LeZNO5tMvu5L0oQLvUMLIHdyLRKFLK2/sXVlM7Hd6Zn29OxwQMmqSGZCSheK
Um7Lad5WpL2lviLp0Ckq7g149Brp/XCWR8mMzCQjwG7EK+qjgIG0ezEViFXvKiPepXiYBW/ho7MD
3nTX4m3EashnxARRkr9WaJArq5vZSNliqsyxEYKVCKjmcpJ5nhj2vhqMa3i4b9I+vJUEiKstp7Hz
zhZb1EbznyQTI9dsRM4ZPor90ps3suJC/XduLbdYnaG+s3zlSwZUjhFHa8sjJ80mWRLtVk83pWHt
+qZ/vRgLqbfozZ5mhA+Zz/80elPlP8RQQzmdu1EcZQvS4bfJoXXzTHNbkI8Lm6CdZOtzQZK2nxoO
Uiyi/LbN4T2stlIEgpzxTFc87QnkOdhAmP2PxiIblfTbffBmZ93l9lbWk40L+p3xM6c9lFTryjpn
JTlPrltuRYd3dDLeY/alklMSM+Z2/rXj0FAJy4Lk6yQmla2k7DinztqlnbuWjVxaWb/TozMksrU/
Y6nJgC/x1ibjIiGo3btrpZ328n+Jjy85JlrOoqL5XeLT2/JYTOTk0Sw/TC58zpg/ubJOEhm2V4J3
ne4W9slyG+Jn0nxHf+xRaomX8gZGpRFgECshJ0yzsEJwp/NdY9slQJj0TNgQvqgzp5cP6X7/yOy8
vgyJWaeXatrF6keetclpmemHG5l1jj2fgAMFQK2Dqo3PkVLejQj0uaP9uNCwJg4Oeb8veT8by9O8
FQ+jK+EpfZSneTFEmJJLwWMK98PY34SEUfIeOIegdUlmevZj71e72hk3l9d5sPKcZb7IvClcukXS
X4r5ntCgh1X9/udMksXhUYmZ+6Oe05AVQspLbCffcgvtJHcw0FkWGcTy6XkO6dkmoIOPjQYuiUP9
h86rPtFU+oZ9LVrJ2aGEeXAjUENsjJSOz9jqYciUX/IeVB+naKIHtj7XC8NryehoRcwXiT3b9ElO
6hcazVzdvQyJhYeuOuPyRccHtNIW167xKtfohaSLuRcwkpe7jFt7TQPFZdIjA+Mk1qdizqeMoF8q
RBISIJ4wec5eM2AjkHXAFcmakKsSY184ZBfa8dmotT1MIzcDJ2Mvt7ehUF7po3dE3u5WSebNX9HK
RC+0pRQPDlF93PAhCWtkbNEJXQGZPGSSTRpX85D+fhg8bO+6pptKHrtV/56PsLdeTX17kLl5cXND
W3142rvkx8V6iH0EsnDwyeGKFZQM/mW2S751Hvt3yCikojT1G1K9n2JaxdrKBk9++70BX5qyQ4P3
ViX1K7ndS/7dK9Bp1NWttnyIe5QlK0ec1oZjf82Dc0UXF+iu8iyYiCInxRJaQRrOu2aI4ULjyLh6
oGoo3pBFl90m9e0nqY9KXbTpSSDhCMBjMXhWszYn99YrIKvyPmSByzZSL4v10LK7kOKrvHCBfeSv
vp++XfLESAMcE3j8EqdYS5xsJPUxw/1B5bRF22LdWYR81ybe7xJZZ9GNIp8ubKwgnpkQTzXne8dv
qEFTAWcaOPIsC9x0plGgMeYbdKnvQVdSxiMXI0FulQybLkEeAclfHRxJbxCl2BtJUbSsgzLLXzzr
U+Lngi2NpABku7NeNG8/E0OmOou1J0KoCKZLdtP1Mr+2XvpaOL+tnAxUZ6RXRe48eR11AgXDJYlk
ecNpd7FvfXhN+w2D6t2gFzeytScMWDeUvGazOMomwdMQl+viX+o4PDQ0MRfO/fhdttNbPE0HX9rF
Deqs4FjcSPtQmQBWrmwRtggKasyhagZKTxo9R8uD5mGp4Gd1fWw0+6w3h8XJ38UbSZjWdO5dlyXX
SXSYQutNInypyBgZNV6/vKp80i84L19yyMb10JHoFn/AS9FECDgxMcfpgtaIpniXQcmQte4lUryY
EoFrpJhbwPltbD8PbPMkXMww1KZvrvQsvZXZLFUBGSCJJdycFr8cRYLqPJv9u28eLxMp2pml/haP
2r7KWbiKeYxqNi+ci9GClOxdZs2oh+/5+LugKAfoevd+spobKeaE0fhpTcPRhPSZOxTUgKAHxIPL
P0gEV12F/pqDfmKEVjYeXM3Iq1Azao3u4JZvEorLR2UNyfMNc+9Ji61LoggtxLdp1lZNWB7M3Dqh
KS/jKNG67JZQtCQL8CrFGjdiforfB6OJG2ueZ7IDF+yQmAeL5klkBJ/KOtnrM3tkfFKIKYkT9Z7W
MG0lhntR1csbi+u/af63fE/Wt5qSaK66dZ9o18iI0HswBRL9XUzONJHJUFcSD8kx5TCKw3cK/1nj
nBBNvPT1u+zCEPT6EZepRms7Kz4ulsTIMPOCbVo0pM2T6UFc7F/ndXw6eywaW8IbeelyL3JTmq48
6XZ/CeQvL8q0meP8ofSqawfbKKMg2yPbhyQiVh5lzGUGyiAvyadmmK9SmBZMhJTGwrR6bf2X3rmO
Yufs5+7xd3WPHJcUjSrXJjeftVfOl11be8fNLnPqUrEHQCOl1jJsNmNTby9Rg0x/CYKtR5jbYk1/
kwqXAJQkCM2q7mP4kM0TO4BPtmWXh95kpJzTq8lonnSLNSgjWcnQ0MQGJnp4kPGT3exlvMwk/Yo2
XWGtk9jbXtyHbLNmUz3l+U5uXtYSbGpBifjFnGs3c5WcR3D4Q9c/iBMQZ9CWb7raHcwCVIzsyGzz
2Vdhu5AIk6Wji/WVgBsY2m1eaxuLoLshfJZwVQZSgCh2Nn7S019QHZV8YT2GJI6fFXgiVkTZR0no
X0z87M6/nPigrf9yL3+5GvktFf4pdVdKg379fDcT89edeZbz9EV6Su6QpP2Sv+TS2jZ9JQEncT3i
z6SsyN0ztHGB0qkbXRvGg06VSWaoVIunOdr3c7cNdW5GojjYw94NG+llrl9KLuJyZcr9P6bOY7tt
YMuiX4S1kMOUOZMSlSdYDhKAQixk4Ot7F93vdQ9Mk5QsUwhVN5y7T51kxxC+hsp1hsCm8qoKdGn7
ZtXr/9ytD5mLuiaI020AIKA17yrZVLeCCtS0TPwi81WRoIprVTdUNYgtFp4+QHTDlabaypW/Z/35
BTkLCLjSLjSrNIwZnCJcTftfaMRUl/e/G2Cui79J2KyBFJweXQ9VjladjoARseSxRqhGDVz1lz67
qs3LJLtTC5fljAdzRpsuVZ+FVUt1ZWbNOM1QttqqXw5dfBsaqBYDXkmsPY6V/VUZGYYuTxLgr9Jx
NKN/lHG/kkwcL6RSAGTNysaGTh19dYmpkzJGimfNtcQ9pn71Yky/KNSpm1atyP/EAG23EpVzfmRb
ar0aw+YKnHVpNP+CmSyzCOjtba0ZK3V9qXVVSa+Kwh0XEHzfzRhOqioacVDdujkb0bCCHvJVvqky
yP/PokTm74vI26gi/9yWQH+yoyqZq35ELCh4zvFhHgs8EPStKiOqyqYqfKpqn9Hq7wAZnd8iXsyl
fG3su6oYIqH9nNyBI+89BGGDCqly7SkAQK7nzflxfRJyBZG1YAz9xqToK3iDhdqZVGxX6MEhastH
YqcOWSu4+nLuHWENj/hNxWzqgAX6safMpZ6qP49VIG1NyEfmU00UkWb2iyhAArNEOBqVTCpEzGvE
1QpBDtaA/462+qeFiP74XyoOVB/uIRKaretUbzosjUr3w07il5buaNO+PpR+SirnzLssS7aPFJNP
CdD0rwrWI7t8zVP2F7Xjy7z6HPK9+i9ytVip/agl8PtQybc6czE5FGN79wCYi/Evj01ULsv4VhJD
3dKbw6MwxX2EDppUy12gk7ua/rhnpB2De84vcgwVND7UGiHYqnR+MksUs3Z76sPgTemq1Pepzd3K
vjD9fH/UEXgr42pOs+qo2jeN1Syl218wekYA0CE+COTVivRVMLNEmc6/9geoIwj7wX1s5x+lD54D
8xfG5/ekw/iU6LUL9H2FQ6L6QEoAJrril2XSekK1yn/y31tVluA7sbRnmuRaZ7oCJPx1AzoYJO7q
NDjumoz1keGqO0XdMX6HnQKFELUhxLrzaQXX0LbeMd9kXZc7tdSoVou6O9VhTnrtgJHuWskWleDP
r3zmFOKNOrk6TJPcChH85r9Ny0bQG/xRf6eTtQ8BOpXp/FetSRTpZrrgFZWHAacXde+ozUn9CKUj
NIPyIuNh+R+12eAzaayZKDz/qaF7+ss2jt1Qhb6DdvyVB/bfYb72snhXv69a4Vx/OYX6h9oVlHrM
av2lKDomUpBlIWhpHPPVRKCholZMK17gnT1C/f+cz8eOEfKN6YRQYUjXFZYp6oQrxYbaQNQBB/DD
Mc6Xj29+bDh0mtamkxzVQqquhQLSgT38VmdIaYnVTwdV9RfW2iKmi5ykYBMRiqkgWbXXaEAlgf2h
WpVqEbXr4SlNfijot7J+UX05VVoXpvGLodQ3IQ+qn6k6rDa1NntKfnelg5+Dt89G/Meo3+dl/8XC
+aM6GEXbbIYKKSsVPNUfVMGdNbTL0E/PqolthdWn+nmtlqy82j1Go/dehm+q8RGFJKJkJcY8rodk
OgaUESPZ/9hj9iEkLQX8JFR+oz53ZLKE0VMxYFb7s77JhniP2OPRGAam+AsB3u+q36gGF0PKSC58
c8nYwE2JDFSfSP1dev5uit1dVFgPoYMAqryIajShXne1XOvFcBFS6g0cozKvd3nZZDfLZva8pMXw
MRX6UwPk5id2QT9aJuJFcLSoIXv/buECsoHEVShb3fkYFB5QtMqP77YvPeiYYf+7KOv1458383Tu
UAx8jh3guyBPw1ubAJexi1bbF6YVXRiZjXAIifO3lOrswgtm+TPv2m7qfxLd/hZm1L8Vve6voOIV
F7NP3X1azNp2CiwTMm6GSYeE082yfpHqA/u0YRxZOpSjyB96I5N3bJbajfRT52iIOD458P02OVnG
XR+AhlM0yP+4XOqPf04H/CaLNv9sjBSe/qg1t1zk+Y4xyGkfjcNwcTMQe+X4Ih2QB+5A8QXRgrOI
c4EtXfHsGMyzGnE5LxPpr5kb3FDIhQpCCbmtXGedZkOxKAYTwGxtaW/1HGxkmu082U4nE4kj2Fax
MNpW39bIiJG2/NTdmK68xh1WVsbgEuNjy9lMgYxMCdWFYu8qHKBXvxjUMkYtf02ixsNqvOsWTbWU
RfC7qEHG2XPwJ86TZEWLtxYDnhSmtSosDoBjNK+hkb322nBsUAGLNv6E2PMWVtq37WAVmkQt9Nzp
NjaltajzboXAd9M5/OYaWAU+EJ5Cne6sg9LBzJoe50IUydaNYZPV+ASshP8rSp1un1QT4aQYng3y
oBDDjqUMumKRWRI5lWrCNiB5/eKaSuOj7c18HdvlyjOZ+7JQruQMQQN/03s0Eem1McRrAR1lUXFp
pIW/G0y21gwLQEOiBvCa7ia5oZlp6BbfbhnkyzA0h6XMo6dWN/S9Ozx1JhyyoJSL2VbEqSHw98ZE
rXSEUb2YbK9Tg+TMZcBlXAF8fDPrX/Nse3iTQ4gaOoQo+mBAopkOcBuupNTkPYOuhpbvbeyfRllD
wrUvs0HZGIEg/nD6wu41bZfH87yCi1rk+S2Ki10Y9Uf6osPeTM404IalPkhYyDCYlynlJcEsFH2/
scACvfge6g6uXT9eaei+hckUMUy3Y0j5zaI0sQ1KyAihZ7wZbobAMLfYw36kUXCV++lrh2I4i9xP
qycO9SWQQUtuIiMywHxO+LrIncz5gQyzim3FWc27+XeMieICQex+xK6opaXP9/RUA0JBrJJDfhhL
FfuA1zCLmzV+5PbWtKnCtHORrl0z3uKjwMwULHQ0pYRCcri7c3KkVPsniobmYJgXEWnurvfcDUm7
s2Yn5SKX8A4YFjfXdjDeJFT99RjSd5i7M0j2eNkGZrwymAegxoRft22sgQpczV77NguInFZtrmfn
WRY66tfEjVZ1ov3Ycfvbl7AoKkbrHw+Ao3ZNCgaftakOvGalLw3HEsu0Vj+PWyyXEKFkxdS5XkYo
AuAaayL6Gqz2YJrDQW/TcVm3s7ayCwfJp5g2qRFwHGGdTnFsgLn6s+pSVodhBLY6NHG5HJ12TSex
5VcACBt5OrVgpsVzUKeV7uVsxwA/m96Uu64fzmUwKbHEdEis7i1yjJtha+9paD7rDmTEaP5o/Bn1
eJwuJiZGtKRsFmlZFsvErOHDNdJduE6UrVALWgDnip5204yfl577q76cC15iqFH2DotAK9Zen9F4
KQRm8k60gtjrXCuBVX0hsxLKJO1HvX8bnBKi7dzYOwlajOHjdFtJ6uBZcW1zbMesDvfROZnXAGwg
4tfNurYTnAKYamESNFpJaC9XLut+LmDSNsGmRme0GdPqPg0xJH/rK8M0a+Gk5abQsPdqmajxzCrc
a8JbFrLj02gaDnL2zPeEusIYbnWwk3kxvzD16J4aLf5AsDOvEsM5Bn44LEbXnReehOxsNwqB1AwL
zzFRhdrN0vazr7Yy+t2okHPgbq59/KuAgrytSkhooxlsgBnQ2dc3vg6dz0GBIxgkuM5w5rZGj7sN
0aJsght04r/ALpiOxf3Ir4xjlg2LjDK1k5SryqPYlGYCSOhA3W4RtTrUi1hs2pllsuqNfZy7w6Lh
cC7sGL1SIfa9DFcxt9bC6i9j5H8x2TguJ8vizLrtwvZggTmT2rFDuivCIj0pdklgMt8X0yb0Glhf
LDQJNPwlCt5FicvmbAOi9Cf34nlYfLq6f3W4YNO+dzeeU/2mDv8xdC89LNKVhxv4Ljf0T+YeB8Yb
oBwY/t2De0TtotoluWMsA4/DiVv0c5vnzk6ZWnnKsXIGIT3lgH0gT2MiOyLUwh0AnKurTGvkUofn
GsfcMUOkhI3m6G2MwtWWgSCygBACCCtQIOZ0kzEMDNavAknX3zSRgPoK1f8Y+zuc3V4wC8oWDRPR
TEIVy0rYIFpDzrU2ZlzDebKcIZmtC2ewISJyrRBrsHWXQJMHtdBbnBdNPLteFC81g1XdKvm9A/ja
Ohshm0V+aJvmJ+7SeWnLwd22LskvPrXwTxv71FCMWKLH2VP1xFS9cDELNmbcdgrnCntmWDVejL4t
/mPnmgIO/26aBveSut26ogdaydYUKAWlawhceHL9jBX2HwdhaTqW8dIYZ/Rklr5p2uSuz2G6qsnn
+SVBZGIbim1vyjd1/dKvwrVwhxfNSdOFHLjxqbqQCCXzn2wQmGJaNyWURA23Ngxx7qfuC+ITuCYD
dUWawYJNsmyROQTpQZb85F6wL5yqXYgK55cUgGgbDukyn1SkY0usb5NsQySvLVuEs03DPmkz1DD3
yEC18GnMsDKGdZIuFPfABPebJKxxFKGzvH6n5jtia0c/rVK+yf1uzq2AKepnPstN4vAJdpYYxWeX
L832SvwMLMjzGaFsn2GXm9mhQSBg1SfZgUMrKwzjreA3Tkt0HIyqWhXmqqm173IMckKg8rO3vBDl
ElrXLgX6PMXrLPDyJXWCQ9V9pAmQEa8iVwKhADVWrh0HY8JA7jytAtyOkzi1E+fm53a+LxmRF11+
aXr/B3uyn5AkgIaVgCiZAjkueAjC5BcJEk1jBdLriK0ZkaOkqjU1NVQsvXZOwdwcKl6i7jjFxMbU
3/wKUCBAxo+5ZPVuKhlA6z1Nmk7z2cenLamvIcMry7Tr72anf2dkn9MkxaJLeKDGfahGvIwqx+Yu
YJLRqgrCGj/tFgbOC5HAooHzUy2yunkPK1D2UfXU9MRSTg4u1mj8v9PzIPR7TscB/k+/qd2qXJmR
eZw3TtfUW6cNonWI4XRZ9nDxw5Ez4Jm7quUWis3JuXrumMGgK9EwDN7MMA/rnjMN79VkHbI8wPiY
e76wSuJNkoJFX1U+VgLylg9IZrDrAWBnMNFb+8alxGqz8fP8jHVTsPbNA7Dtjs4YsHp75Ri0yeII
c/iwB486NMe8r26VkQC709INitZlhAen6LuIAso2NAoSkwgjV5zctoBSAQ7+ZZIaYE4bkV472gZg
ob3FWO7a5bRp8JTqsBz0dnwuKu+Gdu55e52UsDYNOW4wX/KOAJ8SAIc1BVbD4m6GKLvCWXjP2CXL
bJcchOVVu5Kpr6yi2CooGkpDr9eOSZPKNA95zGYXyUs+J99TjLnQ2AJZ8FruZW6Frz4Q1mroNP3k
1t2wjVVsPMZOs4oBinxCEz8MrRZ/A8h/aTOZvYumrhG61+MJj6nx9HjZeH5KkFC+xLlDY1fk1sHX
gFFibkmRZ+q3ulYB3RIWXtiBdJ+CGgujAtzBNh5N9+nxnl7Y36AHaN0CKkZSGRcovV2vOvrNzFNp
QydmfDCscXUDf4zzx4AzYmG40bLFgJxLtnKvlh6uRC32hTaM90o9lFnPj5H0yab0VDKwRL85+t8H
2Ezp0UXabFjae8b4ZVibH4bNReBEGgR89TKWIFO5dkpstsqGhlhnvRYcsa6awg8mDXBqTESxDLVQ
LoeUQW9Ulj0uAWZ/fDzzpObjOt1F1Troh3k1TaG/T7sCCX0wYOBimSdjak1UlDxLu1nb+IRvKwMx
xVxGzsZypm5PQfPQhNb8FkxuvNN6vd0i4MR2e7Q2uS+NlY9WlwTHGW9mZ4lNjTmUree4NrEzv0Gh
BOUVDuN3gsRM8zCF8YryGtY0Ha0ciO7oPo+BRDlvdMbO6fNr0vlizbES+0pz2rOo7HQzdFG4qGrn
M6hptteGHuxnKGSNlO1Ki2b8x20Leu0g8x1lumVtJmCbLa60pGytkycwUgv8yWFeFzppPHrle5OP
T4RlXoRhu+x6tlOHbbof86PvjyDrev0+auMFU9bwqU6K2wCg7V4JuCmar7/YXfWrLuz6STdEw2Ra
sbi6MOyNBZS0HzFyp0AWC/MFlH6x5SRMKxLmblVlvX8we2Bldj1m56lh9bTLZzAU9iYFHbyD/Ra8
tr7Ea8Uadogo9W2T5NbKjgJ7Bw24fGfuxZ1K/WpWZGXBGNya4Jq1mXOvy79+E/v7Ri90xsTD+d9D
WNvn2ok+ExtmjwCkNou6xItMEXzyrNz78UzP0KC5ZZiOs+aO0M9kevnCjWrjLfEZFMUH9JZFWf0W
ds9+OkzvIv8aIioHwpTVybYiJFdOd6Yw8aRn0XBuaBWTbxmQfufIUGLC9rdJjkU5QbWGtGHTZM2n
a2XBceRgX0sxjVcchw96Y9RMuzvTwallwvhFa2xxImyeBKQLQis92dEd6Vdz18xnu5n9NTcnXoGD
OZ8lLO1jk5CW86Ge44QZhRhLZelTc/bi2rog1xW7sJbafpIFjeZkcOEMz9ql5rI5OpNurr3E9d9d
UR1Kf12Wbv4dClfhUtu/vele0bHpf9Iyv9dj7DMT4r/VLjNM7Llf3lDWv1h0vqkJz19u6SeLYLb8
z3H4zryWkgAVtTVJnkyW9mhCY0nEr5DKmBl61WtVW7QxKuMTP2FGEWNGYbGQEt2TOZPfj3ZjfUEm
TJdxW8eXOHWG2yhTspo2NL8EfMfFANuSgBG6gmaP8antWyAX+dBuMPy216bl9IdKn/UnvYrbBQYd
5hNYY6BQs3PTCpG+2UgJtmgmQ1rJGrXavdMZ8a6IBPY+WTP4JzKW7dRPyc2pj5ZRm8cC2drgpONd
EF0++wXRRDZMH7A62g0tcuxJiwkTnsRvdqNNfEk64F0s6l+HzMuaLWNt+nMoMJhuqya6j3ZwFyJl
D5KOgfXnXL46QYkrxtAHu8fLZhhDMksmWzBir9aN6QHfL0wdqyVRtYDGeTBB2R7NNPa5LfRtkNv6
2S0T45xFDP7UFJKbua3PDhaN4yLuJY6NU/WCNG6Rzk7/WVJEXMWjZir0p4n9i09hwOuspW8O0T4J
ev8aYT9Nkv40mYn7FtZjdPOleKUo8zbFibxIzw6f0gyTnSKMX6MAyGI47JIuOLu2SP4o4a0BELJL
cBLwRO1RweialcXP2EaVyxRNUjr2uoiZvp/H2d+meHguWIKapz6L3b0XkgEOgee8O3geYVTV6QeP
Ett7UZPSp7QtWH4IKtMV48Of2TjOPym8NFlGPwlAS6pIbfrGdMx6mPyvdkQIgznBieOVXoymTi8y
04+OlBoEPn1dtgVWwY1VrBzISEcqkzYjMoZ2tHARfEsS66U0tNdQFCR3AY585ky+out6fy5GsRm7
Yril0u9vwxgdtGaaTxgJKlcep9q0uF8dxsh4LpPYvdqs6Vc60s7VwWF23UXtOaYvUJYIEurCerXm
m4Ho/dlp5p74yHPX5lh1a2bbZ+bP4CrqQW4cZZ55a86Kv660znt2mEtI/Dl+KkEhJbNpwroy5nWY
jPNLFjlEdlF1ifxgPhvsHfhHhDVC2iF7Tml2gJvPj9ZA522SCbZ4ZbjSSqjT4YQ2VMc7V6/m4vh/
D1XtF0dT1OEKmAMXdC3LcyBHZjOLId02pV4SVoHvnwwEwB55POBnLjpvxtWhKLPXdNT0lSbja6Pi
PodBUogc9XrA8xdHgeKGeT2WsnpUbZwo2HgFwV5LTnwpU31BnO5ep6jRcdYTBwRd5WHqZ+cUjOte
/cdeUlY0LnmmZ2F5NhEQ7Zss3EZ2Gx2ZRML0GLngv2eP98poclZpivfQ4wuz+qoO1wBRZPVpelax
KXWJOLArxDnRdKc7QNQ2luPAGtfhj3R+fGXWMELyA5xbPK8x9gX8KWRcc7KmLylOoeYaqNlraqL1
LC4BhSU/qcFYScw1ovpDr0W2S31HX+uWsgvSh2mHPxMVwKgaV+Y0UI7GAvMaUpd0ccuCZ2ab7TG1
tXs3jkw4uVm7NSs02zhoUtUo2xPl5+YEG5pnHZEntpL6qnc9//h48Cwb5aKZZkvTkf4TQFpCZhlq
GwfnlCddvdfq/d2lEJGxre6lHfjX2sX4RIZZv7dKz7kZGrYFlA6vgQ4FvB9PQR1crTQxNuNEWBal
evqUx3hOuXFxq+0yfWpx5M7I0q+9yLeF8A9uPRcn4cTDeozziYuEYUgGZ8eNbDVSAMxyT27fk7lb
IlsXelmfczOUbLYsRbRuMU+ArQXQPZC/ssmKPmVBUd6LIveI2Zb3RttzkZH6ckkyrTqXrncIoe0e
TLv5zksNnVIcStoDVhDiGbkcC0deHM0kX0jaZNE1esxIGOewMKv9oKfOX6eiLiCCsr3ZIKo0A2pK
48b9XqQ4ZWCZaN2gmybHxJufOqaIGWqOMLY0IWDYlJyPkW9G5yGJgRNRXF33Qx0cJseft5kOO8tp
fGx1LPpRjj4EMIx8C0aAEYIGw9EndhADGf20m0cqDInV7hqK6Vsjwhgb17f0ZDjudi6VSZ1VVbu0
SaghG95+riECdPb07Fv0DNwGOhnaszfN8a5umCIqtns4s+nwbOnGqQsyl5iGsmYPqnTr4k7UmeMe
snOGG18Jxa6IcN9xvI+BK6DYMeM6HjxiP9wAYmsnQ/I1gqCj9cC3trcojCGfpv58TGMLz0uz38Q2
YK+kw9chz9hq8rH391wTC0SAzqure7vQN6dVMztyU+thZ5LDhvgyKGKY2ebhMUij4ipdWVzZxqdN
lqIbEs1z4DfaqUYqToWjaF8DkTZg7So8J/77QBSHqNnXonVdUNVPhN2d8rLuT49n9sBgReyC0Qr4
hICMk7m+aMytDLXLWYG/61HZv5aWi0YJt+M4rxsAkXRCegscH8Ys9WWwcc5FT/lOnHMPYxs1ssbO
hxeNuTHCOWOJoSm2dIkHcG2MtcvjgVseQ3s7hJbMWz0Fr8OYmM9dMuY3lptTmMbBUW8sjLcSo90m
7ogRVoLhNTZUi4Iu3RZn8AyTvWSraUG9pXKgg55O/Te4pu+9AD6oV9mwxmFRPDsRfQcsGWtqch5z
kS4jIRJvl5dOn6CMdvF0n7v25IzVt2kNxhWqvjtM1dqmGHOrMXAzs8w55V4eXjRShlhE7IQMYcrB
iLm+E33xuE1bw6YGCDZgg7MmKAshtJ02iu9O1yvqJP4tinwXMMOfWquCo5NVPfW4+BhScL3qpcal
lEzfddS9NVhTvI4Bv2nE+cNfV9l0uRnlIyO9ZIGWXgZyZOLZvj9Lb68b0TdERaDC8NUXNjcM287g
12fyMkxz/BhLJHgZxza0jIUfM5yRuuCFcqIP0nUemhJJQjyt3VaaiyGN3Q8KjXi99Xa4dVB0d1Ux
7GKPiqpv4aBUmqgwKjP88XzrYGPFNxAov6snEZbNmy7LJzLLMp2YNgfvmE/AKY2xYfvICTPj6JJM
MT38zMSkVz0zlCahtHD6ZDEApy0ip187ozEvpbrwWCmpSQT15fHq8dAkjbdFBTxRUsqi2/99oSKy
WRg9VjMS0xn89ipGHxzDvMf1uHJHK7g9Xlkl3lZ61abbx8tg9KpTNel/4beGT3piqTF5uFYgBtMw
qT4yNzK5E8Zwk6iXVczQkjbIm9G45ZnJiMuQizcRGMOfeug+nc4KX5rSGbeakNaOQkqMlUmFHEdW
0XaKKFvQVqjsaSZHSrtbPA/mV++R37iBufYt1zz1VV9eYqPkEtPS/ISrlr0B+ygmjzSxcrxLjrJ2
GSVNdBGjru2x/0N5AgZMecOQc1K+uEY5wVbtsq9MPfFsbzAU49KypBbqLEwrHo9REW+61tZPGjV3
Kp0YiyydqXxL3RZFWDxGoKOMXbibNG3aos7/ztJypkAeY9Gs8nto3+lLhPyoDLqDkUxEq+xt+W4e
mPQZ5vDm0Mqg+AQgcpiNYzxMwRpGGI6OKvQaRzs72ir+ejx7vDf31SGM0NgJK3U3saS55Arw1kZU
sqbPx4QmjrkIOeVBTwykTXV0jdkbuGT8cUvXTWT1NOyy2QouYVpadzwpNnMe1zfaYOZ9gO+9GqLC
A5WujbdIJjjBihZeZ5aX82lyRxi4npesczWbG/ceMaP6gm3ZwaY3zM9Q9/pDwCTTQVMPj5ePZ1mJ
J3JA4resZ8e6jKwwJ870kgB57+UzpOjWR0yvkPGPZ9FEya3qbNrAvJVEVLhpp+obZyqqE7Vja5+T
5ZXD0fAv6Rw1V0QezfXxbIp7fdd3Nh0tiaW4cI+FLYxzHqRIbx34r9TzspQGcNg/lxWcUEGpawGp
un8eRX5xQ9/F7khAvKGBVjIcS9vEW2einK8ymNrjIHUo4mN8pn3azzI/ctbzbR8zH2EiHnv1DUqp
cyeeowSJmYZ/3doyquQW5xbGWZrOgGUy4UiXSoyJlIlhm9ED7KGHsgMQstjmuPS7psd3NDEvvs0g
ls7ohJnLu1APxI6QxtAzkI+lALf1YGVIJuBHa2J2oTOvAqrYSSLVg4DAwui29crxze6rxm8A5V8N
oCwZaf+LPj4zyqRtoTuYq96W/ivntt0aZZatoZP6qANqD/G9Nq8fX00NALEFVd2VO8ltZJj1h6CQ
g6uDlly81phewx7osIYFIyj67DB4SPeYMEyhYd+82qifAuJjQh+KPhmxoIu1po1lIDCT0jv7ZY/1
fPk66f64Guq5OqHNT6+poYrIRW1/llG5pqJHQSljty1a+ZwKKz5Wdv1TZ+kfyoz1MwXzcVmOY3Wt
DMtalnrHaDKb/VXk6GyoYghgQUGwrYYJfXXXLwZXMFA1RcG6Y5bmjQ0S/HjUCFRZ0nvL6rtvZHtr
qvM/pmByr+qwNAfx+YchdYa/xtq5B7kV7TuccJc5Z3KJ0U29xghBw3OPSiwO56sxhfw6pyN5QDge
mjT63wAkU1FII8sJwhMuGdpzBAKEAe+pvWChPn0hIKHjjeFMb1MlV0zgjOV/5WBXvIS7PF3mwZqw
43RuWUJXHPXbObGceNvPfIOede62ZDRn4VYVFkFkeQhek3rl2p6z7M1BfxORsanzLHjGrJpd38Ii
QaDOeLFIrcxWjtvc7GlcR7nsmdSNAmobpbuCv8qIfy3DnWeI31FhQzWe/fRzDhkphzx/rYa4IFr1
6xetiN9zz5gI+3u5iwZ/2pDsWpd/z+yewDA0L3w+rvjG0d7rLBlXcxUNe3wltPegYqDD9cPnKUKN
ghqpOLQz4knPhtLpyvhZysq9+cZHOpjx8+Odwv9COWuc6oqRvTCvblgClMzne+Wt9wOa2YlmbR5f
iFsbRlLYZnt3FtFTeIj7KAWpr3OFNLmkeF8fs1CDQdTa45OYnXrhIOPdezQrn5gF4Mbq55BKWdAt
W+ROfybzOCQVBlNU+vet3pH0uxFWDd7MHIgPo1Ov7Ss8+/qpr5MvihrFwsMubSdHEpKmHu29HhXy
Nddw6u2mY+Xi41swg0bxOezcS9sE8lijEFunnKS3cXhFdfWU+MX8PdDtS+cSokKD9HaOG/Nc4nR8
Dm3bXJSdm2yEC8MjxJdFC5xtb1V0+uoyWM2umN7sJHzB/s67NqY5vpUuWFthlC/AHVDFa/ZedslP
6cTpl5EX6rKiB97ndLtNKnHYR+a73NWxjEs+aXef3UY6TwiACJwi8zvK0nbXhdm0iXUIbToqHBo0
BFnoEb1FY0jdXuSUya3po3qz3KWAHs5WVfmnIUs/gtCJnrD8Xjad0dzbEpa5jLHwNL35BZ8l6wJ2
pl3oghF37AfMFQp/LAFtlxp4zfbkxFa9CS1ePt57PHSQijba7DVM3fbLypyDYFU4fbcdvTrbBCOB
LdKd4vioEWeGjw5ACLlRfRyaOvMT/ZD00GHKLJyPbqJj1yFxQLETiN04uhRhyr1e2eGrTHzrSYDC
wD7xJZzN4Tm1o5/aN5mS9LGkKN21+iNtwztDE4rv3CTJxrc7bfV4WY+mWHX5EG2Iswx8fKc3UdLA
6EIopo8H/z5aNXYWIsYcI3XsOy2Ydo0jISY72IOTes2MGc00/HXqP1VKzwRAIpZplC4ym5CopJK+
sBLlkct0mM8avpmRkFyGCPKPJZBHjgyZDto5wLQFyNkMhcTPreMktHs7L0O7Ka5BTcCWklBsZm4F
uCZ0VVMgTGY4hmsU/RwfTyvvSdN56yYg1OyBxt7hDPkUrYP03jt2eQm69r0xf+u6O2CD0QYnnX7V
nhyqXLh5hjI6iJ2dBkd3yY1ln4FaHQGANqQq/wkWPGKpM4K2rCD11rLvvmwiqntxu+9TC33f/xB1
ZsuNKlEW/SIigGR8FWiWLM8u+4Wo8i0zQwIJCXx9L1V3RL84rus6PEiQnGHtvWnWvpbFeXbUfR8o
XLDcnmSd0QmYBzMQvbXlsB1BwB49vMcxKfYJaFnYvhuZeTFNBQPQdM/2/UNQYA+E0Lna85C5a1uV
c2nGIjkgVDUiY6b51FnmI7xKxGEIDmMxwxCGuX6i0gpoQCz/eVnsx7ALw5NkhIPFQFsnTPjHGasc
qaJ//+ffv2ndE46JMXq9ZMnDvw/EP6ZHDgwMmJgVje7D/3/QRcEhMVOidn1ceVZ7dPWCvG+14zyp
1Rs6Z+vKqU7vfP/3omNfVReS/Mf7p105RJ7TZe+O3VZXaRfB/32ZSlVsuXZ+qgx3PqRm0MVwB0xQ
hK+PIzTN8ziR1DB2CPrvn82Jsp9LfOXiTtrhdvj3FfcPbYZTHIFlABE8xzvTnE9L8PO/5e//fqwL
tHjAuSmTmc9SVg5/s/cJEW1eG7e1rm7BHNcEWUCCmu05n4L32pvo1k3+sKppcYrERBEMgOR0XDY2
yrl1pHD+ahpyFoUc1ri9fzr5BGlP9L4PRtbZL8Zan30HZaJlymkfmOhDayc5pHC4e2kE7mPG+xVl
ki1svcgboMvyswZ5bHZB9T0H4m11iaVUejzjsiTe5hWmcCCPkG5yEm91wBjEXFw+rW28Jjv3//6v
ZVmU63P7NzEb+5KGbXORYvvvk7mb7YuhG+eeBggL6FZ2tiP/+b7hcrAAzIkQyNvkSNxvv6W45zlC
otWRPKv/n9skTE3LPKSdsyWZhCMnWTOO1m1dw3fJc+mUSte6+bhNErfKf63DyWyG5OHfv3TkJoYY
al8I9/au0g263cJZuXHV5F1ny6+O1PqPpO6UV+7q8tr9++AE4Tmzfv79c59gN9Tq0b7qZgsbTq6R
J4MtYtjgnAy2y44TxzIEgagzp3K9Vb41Hjz0b9vBc84USFmkp27cS073F6PKO64L+7lvZnzrRAmF
GBjbNLnJKezhGhpAYr996FHWbhMa9o2oRmRRyiRcr0R1hhwfkC0hpIQPH737C9tqqu1BkIo4yW5n
ojC6LMT8tiaC3/mFcCkRVQofBirm5Tanqz5PQ33xyeQ4tzmtk0VbKswmrhIaLMe6t1T1CqXK3COz
yvxpLebx1LMuk8Uw3jQl0lLanLvElxiuZcThaLjbqma+alR9uNc+LXwYZNZuHO6NlfKoGaV9WSar
vkGZWBdTuTg4dwZOH0A4wYt3TyJwr6JSwyPX7ItLY3Gk50SPUf0U+OQZunqwSeq55mn/sAwsT9IM
a4Ml/GOSuLC7J4bsINXzx3WsImNhxWy6/YdP23VUPYKwCThlYpX4HgaqIiCT36gw+p3usepziI+J
1qTtYe+68dROvvvM4vOYO+AO2md71dbPvu/rt7B+GRvrXg3mMMbWYy+DChVyklEOj88mRqo4Zzm4
SaX6U1jUNro3F54tVrUba/zizTpsd7ggJzgJ+O4TbDuNMw1vWaWIMueaJY6b99tgsXICkO8DLoqd
ytaPbNU/ant9LFd6fjkz9ADP3TRLrmCfTRHh4VJEuePkkZbkWswNRezCV6UFHbDjkHCLiSB59UWN
e6GD07F87daqv9SzFXehoU8hBkebit59J4vwDpnh0TcAQ4TQOP7goMIpjIdu9FUkfZM2NNWvrmPs
+1o9Dao8B9q5YHyhdwvGX6aaBrDV9Ffjc4EsDc1qKeG81oYSZ7q3DsWtmZ8nhkuAN9KCWPJWwJD0
zan0G4v5/IhB8hd9Veq11a4eeIP7lBk2yTU5WqlGR2UOQkhIGCbWKw4jv4uu1p8OSGo45RbrE961
foHpywQzKJOMqrg3apzNII2csS1JnXc2vkD+nzjQdZYhn4dacB55/bZyy99MfNhxqBeJW0KkqSbj
JUsl6eiexKDNuiLFDqIBy6ONn2iE2v0Lfkx23JpgRtDwnAQzigenEvvVTiHRs/toLyBjtG+JQc7x
8244maKKex2Ih1D4XDVxiQucaLoPN7RchpxQu9jd71iQXxXZHlQroGjkTOy6JVTg6cWr5XIXIT46
kiJeMmlZmeL07lnq38z7+FlOPt9cgtwK4AhO/HpvQ1tEpBTa0Gf2bw2LuyXDnnlj59xfpFfSprcE
gTAX1mLeWAFb7TVhi6VG64u4HB2xgDsKyNrIkL6/Yzm4VY065MbvJJsuAMvFyXVOY8Z4qNvNfKeN
H2p5KMaMYBfx11+TCoiszdg5b/qRgl35QsRkhvjR1NcFoJqkcZ8ouyCUHiZDvS0z2acDq4bNIhUR
tk6OHDNBY51gtccC/F3a1XC0Q/fFr+QbrOgTOUE0gdkYjwGmR6E8OPcf4dH1tgvIcEXQBu/3UID0
fQ62p0kTDyOadr6on+x9nmz8GkSRYSGda5T71seguWkbpDgLyGDsC7pHK7HfiHUa9kbgB1Run5Q7
1l4++Hnn7AePaqvIdnASwC+GVFuyMFVMxNmhqXUfWSsPwaaC6yfbj7UJZ3Oap1FdkviuypCXG3th
zYAw5qSYNj+pNdq7sOorUivk3tX5ny7pjmy9Tos0DmM/oH1Mugc5IHXwTY45ZIlAzsMF6ngn5tTe
z0t3KxBMbkzHzS5VoU6iDYEEc8VCDYAYWuJeA6RPhe04e5gfyxvk3rFyEt9rVRx9wWU/Fc6+FT0L
K7TYYNVKJsu5g+7aWKYP22rqXeLMyMmVuJa5AHcNzDen/6XqDuuy0mUNMnUPAGdsFGcWkcWaxqaf
3gQbcxI6xanhwpjEtCCTKHmS+ZPPIgyEtUea1YCa7MgSN++/btOGIUcQZL1OcoIY5DUV4W5ecysa
u/JXOQ1o78g5n/NuOqZchSM0M9EWFe7/a/3cL8aXdLyrWS7eNRig/1qWTxvt6lf0DmqfTX/oQIbD
UK/tJqua/IlU8QZPcIagPHE6B5PGISHz3JrO5PEcG4pFQAh+cWE7JlwEJyl9GSsWFn3Of33D9jic
0AAvyEZW2+PltcvuMEn5YECrRnDuaQz8+9tylq21ls+2376lpCeeusC79EN/Zc93ddhsHa3Z+vR6
QTQDtbRqWA4sdXMZOO2LJMVthz3qpMBxK+Xh/pDO7m6CWI7DQqcx+S4k7f3uw+e0I2OafoCQpdoz
dktovCauhDkMD+R8ldyL6XCscnzHa41nK6V04q/MNsT4MWnYTp8lsRRVc3Y8mNdK51HHI8pYS7bt
qt37uGxVy3Cjjt0ruwXbuMvZl45fARxro1tsU7ygZ4Kw0taAYppqQByghr+dczdj709NOJ9Bq9hh
4esg6f78NXzNFv+lK70B+5LyOCHnM+r1JRsDl+zT/jimRSw5eVdvk/froz+jd1qfjXW10SeF19Xz
fgo7gVmyEcUow+2jHk7Y3zOdgMEoFpbfWeXgw2ROlEldemjLsI2thhEZCO3Z/busTC6l3zEWs9yD
ML1n8vz+at9vT8Bcjwik6i0p4RE3n5sb5yLU2QtvfLmOmKao8XN2BGAZpitkH29cUbxZ/cw2mpMQ
oF9uE8FSqXBflxmjv9CfYix5GAZwjxQBj+fZyfJYkZoZ6AuKpT109QoTSG0YqvA1raf/NGuYTaD+
MwaxnAxiTlK7zA+th1VTsRKMhHt+VX3m4XCyC2Zo9vhuQ2Ju5qV4GwYI6VE67yW+2lH6E9jZdsF3
hrrmkjE/nJrpSlb2QYQkX482upG6ZObR0RngZ/nH6Pud0vI2Vus9k+uwDmZczsEvQO15M1Nds0iP
BnxSGTg1zrWiIm6z0MZmhHmyieDkIEPOuabs1EPrHsI+yW/9Ke2Mz4mONrJaf9zkK7kjcvwqjcxn
BSaNBzer+qOWyUc3p36kpr7aVnZPyyhS1iWzQZnTZzBe4yEXQpyb/437VWtcFErGTmY0qGJCsUlm
47KabRtN61DtCPUlT7MI/b0yEwWynV7M+s4IL3MkZ/NGtoTT8dh6W0brRyRMHPzy2XXDr9zF8W2o
6oeKgEyOKbILTP/Etrw91srsz2GBMUJhqL2T63C/YPv1wNVOpJtgUAw7P2nGwiRqsWldEjJEVvjQ
Nsic94kHXVjqpzCsEHGRAdK0p7mxSJxt7ae+T39NwUz4QS/zGBQbja9ZeNt8xNgxtfRBzv2f0bk7
GNspl2FWbbxy/rP2cPmBIkm4oH+z0PYtZf9COyp2ae6TroYMxeisZZuxlVYMJbdyDB/Ne4CaUdKM
B8xTy8HdjAtCZV6Ba+ixDGxsrui1ZSxdzld4326DOfK0nx0d7njrUIoYG21jrYT4TW6ctNn3Jqh2
XaAmaQy8H/hfDojspef7ALiwsi1+TZ737JNo2AlSN2XCyCH3gFbUejb8jt9C6kcgyI/JOZkBl7NY
11+BCMDj3fzU4IDXB+2zDsqT2zg4cggmd64z7tyZ/KqkZFcNs8rzOXCOXKjPIUbg5DGQP5pVeyKQ
vJNJAN/krNYuoPPhRO3OhkmbrsxuM7sIhNQJAMeLSZYqGOeUD5wPI0eZY0RTnYN84xQQmO5BVv0+
Zy3Iym1j1msNkOJ9u9CrJFZYR7OZ3rHX34Vz8qujcGxC/NBazpHAevMSLkUx+xHEMbL3zNwubftr
qYIrnPS2dgNsJlI7O6UOzVYaRLNvHrRf3Ej+fFVuPaMpdD+EnA5LZz1kQn3ktC48U83DUqhdVe1r
o3q3LEfBRa7WxkbGKIFcdSPWyJKpQ0sYtJsikHQI0FcMJvsdKU5/p6A+LRlDW2NetgsumHX/I8P0
6OVTuRV9cZtD9WnWZgVX/IelODIGCr4tvAyaexNFP6YRRXBnuJvqNtqYUhcbmRn9oUiMLSI+xlkp
GVdVmLyZIguPmJmnUWvNW7E4ZITaitpyCCMzEPpO69/boOIzNJPfhOLc5iEM9s2cvabeFugQcZ9a
q9ixv6u+YwG44CrCy9FsAfU2PIxm9LlVZU5bnaT6UJyaeTHPjWhG3tIJZIhiJUSNOwTGr8VHrgYu
uFeJk2+t2Z+iGSkkbizNR2M7b0Oa4H3OUCgLUO841uvq45rs90SD9CV+K/WLkaSUr3VzTJP0Ypkr
862Z3aEjd9yzDbPqFecuMnw5mbMtWoxOjR80QB+Btuc4lc7R862n2RKPqnSDu4poHxqoMtrmFfAm
QEPVns2pZdWx7NOqY0K60Pz5TfC8rOEe0vaQZyQN9bx2aaAeg8q4GH52y3HY9dLkg24Cpbi6c/pY
N3qSA6tEOZ3bHZugSl5GkbVbMKs+alFr6uWuMwgGCMf0weqI3BOyl1v64CicLfgFj/GTkruKSdJB
JXedkOAcIgp5E9hF9pqnOIis482vUK8OiVJHi0HmdsAvPYZ0Ck+2WePG1NQ3P/truYbY5pY5HGx3
no/kc3sxBhinjtngSxIG7/DRJ3vp9BXzI+cOSGlgOetcTDjzpDJhVCGWKJjNY82hz2wCxc9/vnaC
DR3Fd9Opo92KCzHWcq2yTd2bChTlwGgUvrlk2GppBLpEn0f50JRnrnUG02+Kn3Ka1/RqWtiZBFSz
9fJLMOLDqYYHhY2vFj9s+uKGu8vTwltjVC88Xn7Zcnmmf9kKDMiwdXlMubhUI55ChC6UHDUNEvs1
y7KBN4T5XSXuFR/BB9O9VsEhJzOL3JcaG/yMR9HwYw0LBirlB49eziFVXnIIgGE0dtnk4PyOvYGl
upjv+CnT3yjsX2UuX0mIfDVsGy+joAB3GokborjmmW5bbENNGt85PIY5/vMgWzKZEVkFjdo0b3WW
hXs7CDhGBCnZhrkpaWZhOSyOLes1CAVrEYWBJuowisF+g/QA9MEtZjqhryq/y2ZazGj9TpNvmVAu
LwayFVGQEJLaCz+4VDt7EJKqQe8NcxpQIgUD7C5dLRcXBX0m/wbMAyOjDfY27BTnPckYld9xjA2s
WxsEcJbtOQ9m+55Wxacyg28JXQh8u2ztFcQeVuaxKXWAokGlHKTmY71swy6elTvGSRIUSGKwPXPD
9YgL/so4BLH3snzL6c4WqfXXWKGEyt1TytLgjE+CnIoJaMTWm3H+sic4NDna+bbr2aYSOB4rUWRx
aGNlSsWK4HyzhLZ3Yb9URx1TsE3tpSJWZhkVYuJMU+SmziY8WN3P6MWqZ6vv/QPe4Bt42GzbifID
TvuV79xs7hI7aJOVGXmtdmibX7ox/Mg6FGzuaE70BMgLS9NJd6X+m/usfYBG6J8oQJV2tkWLtO8f
t4FUvPVLfAdQXE3YccZMoZd7r1FW2YdcezcqCieNSvFG5WVvwsx/crM6i0KXQf8AgEto0XKAM4Va
sjFX8qmQ9CJ2SOuteK6S96CidUNOVPvpEzDjL9Izmf/5zG18jqnMdrxNmXyhQbssqOM3k58vqOHN
K4nfb75bbHXmH+4JpHDRzikN+ym22cD3fpNHpQnqtd4nVysEbd8zLjGER68+vTQ5602clbrNYaeF
RNOmu53I0cBnKylVC0vqynOPBqKcXdElKHNy1W+zPpjopOSXqe1pW+v62UnENmvt+Slc7QeHAhTT
yLRkZYj4i1vJ+Ez8wd/lg/1uM33b+iDriUH1SldNjLHwexRRXjzweHemdYlVZpxDc2bTyoJ5yGe1
TxuXKhGSFRxNR1WL04ls862X2CdHWZi/wLCjfEK+Ldr1xR6mV4odzhpS2ZnrMAKavchwKvrkvh9I
DkanXXhE/ajip1sBTMJFHmQivyxb+XFVgu3ZQfdhtsW55CWJzDE9SuWfWW3dmhH9VsDwqsK/7N/p
MM4ec1a/hQwPn+uhep8/W/XjV5UHHN2846rS8yIT7OV5tQRM4rdMeF1SQBHWk9YcebhZhJqpZnjX
9Q56QibxiGkBnhhh91W5cg8FcXHIRVJWGZ6MjGe7rhvaKEJPeKDtDKrA3dAg3svzj5HNV3xvELwW
sQ0IzENr3LNLko+0FVsciXD2DSQmD6v4MI1q2awdOIPzPKJT34zwOxEL72vQZ8yW3F1Qa41pdm+C
fA8b/ECOybww57IEv1VeM77U1xzO6lo6tLa9hWopuCfa2+5T5/TF1mwPlhR/0rC4SaK4HwZ7Pacr
AifVrxAvIUIixelSGjPL4Cx/4jIjfwazJk6LpcSMQzOFeMrqmgw/CLIrZ2MDO4u92ES3X68PDpze
yxrM3wHTwN9WQuSylz/gnIhzzJjZOx2mdGE6PAAWXqdyamJzMeunTqO7DlPsJHiqn5JB6LgfhmbX
het6tMcsP+uZC8scndcGIj0WXIKXLKfPW9HEIKSP0GWwBjXaV0guKojaeM86Ug4NexnjDOuEi3CN
bU//84Elzr403GSryq09BfYuCNzvonXcW/bVCQSVQ04d5E9OLHyeyUVTcANmkMdB6O3WJvk7uqHx
IAiKoOa2hmfTICAIV7qL3eTWm4OEP6ZJ/LJkIXa9W1DQ9el7X9lRk3gDce66figZ3MQsX6pLKXFK
q9ApxYaJPgsH6o15b+l1aveXNQ8e16bSkWhr/+iZBeUiU4IEVicWlme/Z/1yAkDK/xjS6qKqhLNR
fv/gVt12Rb4vQEI2rdW4Gwt4vGn1a5rLN4QY9ZHN2qk11/poiBpHsGU7i+mtCqRF2Qwz0LSf2DTg
Bu/ntLy6+Wnhu6vMeU6W8mnGvisRcWJgq1DwKin6JGpazL/wzt2Fg/fj9swo5rLeglBSHRvvM1rd
B9iP85qGB6Wr+cDbG6WF+5LYaRs55t3UxPmyewhv7gYMSpopArJKDwYJRXvXl/tEd7elq7/mXFlE
LjGU9/MR8V3+289lfkh9fCxmJqrbOV8fkaDWdMnF/Vwf8AExeM/HvEki12YYrBWeQ3l2tjQWAzmC
S28obdDOwCRHmzuOdxVYqsmI4MS41kyIf02rHPl7ikf7+KJD/vBAyasqYKjm57z1rqm2dtz2dEra
fykyPAPVnQmqEmKhzCLZCWMkDIQ54Vq1IZXTcTFlsR9X3LJE0+zNbH6cyjG2qKi0XDw2FojAe4S9
cn4Nsea6AxwkGxbeOzgYtyRTXSC3Zu8biGiTZclj4c3c/tI8W98eq43I74llg16iFyXZZmsmYmfO
aFdSh9eaTcYj6oLY15CAlsVXyuTH6DN5JLD1ccATZwzpkovWANTFI9TEadMu5thYxZenw2+QdYO9
nfcsk+an7NyTrlwdOb3kNl/QADvt8hq4YtqJGs1TgysNdD9LkeTU+3ny1gzzfgoXRBeKXApnvbnU
IOdCMz7jcQ6HN9tRNeVHe7GGCO8va2P5HU8spS8ELd9XD/0JvvqhyRt7N7TjZ27hpTkFjrlF3MKe
0+nNjbyDiHLGGwRFfUym3AEwu/edm8et/U9XeZ/2EJr+uMCXbLwR8xFJzMQO07OLtqzlQkVR47J0
7jSlvaHiwvCeMKb/bwimL56hOcbUacY8g5NHWFRhRcZQum0NgG5KosFX0xEN8LXFnQ8lCutsHpqR
maI0w4UbqxSjZbzXYOlThCxjqKw2QcsrGM4ARB6zNVjhKOsQKQNcYsxuujVD8Gq8leVHDYB6HRPr
tCZEDkKwpdumMGGgu20dtMaX7S7n2fsmINrC6hkt9opl7LaeWHaHPY2flus21Ak7xuEQ3vlTrzF+
mwn2J75l2BFm6GGUBTe704Q9yVlvasP+yXT2zfhiPLhm/S38DhygwusIJvc+8Oi4tNRjN+AIoghz
jPwQSJFxKI8xhOQ98se4yQXlu0ZSPrO5jX2A7bkhrShsuc/QFx1EIsoDdrNZnE7uN8sXBTPo75zQ
OvjhyBTHTqZdsKW6Q3y+8ELzEF1jp6g/DGOeYqdtl90CU4QzUmlwNLleGOV1zYnoI6Mf3WfL0ekB
bfS0r+XJGdIDtktYT/j1njHiR2hXKD58H1UChlHVIh88bXE8uu7O9bIvlj+44WVXkC4m3R/we/zd
Db1WMakP2aRfrWv8RvYisKKFKXJNvFRws8IwrH80OnxrlNHrLc5DI8ZSedul+86uy2hUJTij1ced
bzxxHl8KVMVwY1/1mmC7n414uY571Y/cGUYiT+LuRlCIx7qewkhqp3jw9+NcPPvsTbjj7XWveQU8
LFAHi6GAWvXFMLh8W7xY7cV0ro4qXuuGOXjZ9e+Cceqxa6oX7TVHQD+W5x+M3q0T8BiGB2NvxzNS
Jg6EHPW8s0CD2TjpWA76+828Lp95UqS3BlVpYYma9ihnR4UQXnlqTxoOG05McDaYKjHEuM/K5/Ap
QToapZ07RFvltOZWBhIf1OlY1/hY5G35tZR3J6g1OBpJmMW6Iry6ZkBhyWZhTTdsPfKcxsE20W9K
+tOZ3/Ouz0BeiuO7e1DQJApjUt86Gk6H5MhA1N5PPaQAAxlnoBYn3r3B1wDPoLq41V5Zbo0g8DDg
fl0H4yRQgm0EToEREoRhSyrM3mFUd/A5faiEwp1g3dmDKjz2DnDdpKvXhbnsMZjglHpVik3Ts3Ws
JUlPBPt2Ws9PmmnbMHT2UWUF/Vvuc/QojGxr4xSa/qu0QH54Fq0nsKePFcuvvPaqKAHPQYqB1aOn
OPNy+nP6WsFphfIyGEL+tvqvJauPIaQMLaHVYiqoj9VxnwujtXe11XAwFmF+sLrhaSrmEAO6ZcGO
iDpVJX85ssURzp6CoOdbF/R0hMlqSEA/NhN8ACzpMBYfxgtFSnWDmgUlt7sYwwJk2wxPF5eLsHe6
fWhZaBzyU7gwkS7L5jld8KvCY+8DnDXhrkzex6S/CC50ig2y3xHQ8XgD9HCsMUYsbRPV4gJ6jydR
DgZWMdqOQISKfb+2f8Mxf/EFs96kChm6TOmlbbO49I3+2rAv8Yzmy1oQ73VFEqFasy+YcFA8QJO1
ciIPvEhpZHDF2k1YKW4s7Z7EanrRhH4zriYV4jhRvDAkdQ9UcyVd6M7Jqyxe51xyDk7UVra7ERyt
TJwZpXhanRgkfYWq7Y55j1C1XIKABuuEUhSn/QAlvutUkTePj55kTDgE+VVOFEp1zkyrnQmtCcLH
otTiWHb0MBIZtDP6eJp4d6sLjHnsovs0RfDgzMu4s+EVrGo5TCYJJX72lOv3Yh1/tT6i3ERx/csB
0GCwkO7c42ynazuCD7YWpT+X7NllB9VmzXMy52a8DuORGXaY0G0qRR69pcebjaMTgfWLcHCRWiYP
qxsPz/mhENFqLjgg90h4HVragcYzDoEjqVs2lcH3wIEQsVZAsFNqXfx0eimSIDkyGbepiocedzD9
lBlkSs1TEEHubXKZPKWV3PchwsK5JahHzCbeB5zvfY+fuI//wrJUZYw9E2PHrH8g2XlbCXE3SaDM
LIOv2nfJ0yTdbOHqzL2eyPM8g2Ly2Ws23XmqmGhkoK1t5V7xHryPLQDDs+7KcQnHhVF65x0ggJ+C
oklus0eQrhzVa0uLbdrzBcbPPQxpSkg10QdrPsXQYRzqK/TO4FGF+2wmHEf8yNRnUms4390tDA1E
EcmuMzFTUoJ7z2AVR7DRuCecFkcuWbNuyLG4zqZzOyixma35DxMfTTYOh4g/ZJe5tNdjmXL4IJio
7ivEt9FIvsC69pmFzjnwjGQ3o9MnD+Qt9LKzLpz3UMzewZPeKbONPh7ujk1NY9LOsyqzyR7YDWFS
7TzPRzUCpkoPt+0SdVpH24MQ4HmJwRTWYKGLFV85P0dVQ6tCE8Sqfn0IA9e4IqEhALxhfRjcq3x0
2QQO5eY+L8UpYyF97LvhkeiwR4NXMy48/FZ6UcRGeC8N+TNmJSOOttd+1kR8598m02Xa7wEJzVh+
TwZh96HT8R458tCI1Ng44fDF4lmD99K6VDZsFpMuHQx44yGTMXzGmvMqitukiVpwGnc7dJO502rL
lhvgcFUjtbu/wVmXgsxtXouZB/so8zD2uKCLmoF+TZhbyLamoUbeqql48dqETrqmuvbfV9xuRuQg
xy6d/65aKd58HrNvpY8KzcdPPm1DIqZpSzYrAieKOmgdOtDmsDID8Q+e2/wIoudYP9Z4AHka+Kze
Gm74TWHwNHUGVkAZ5x8syl/GXgys0sZ+csuVuVjgiUvLM4AHeLIpa1D4mqCNnogTxwO1tikENp7f
P/c54VDs3Nazl1T/kS53RqYA7o0z6gep899IhKajsj2xF3LZBI37XgeVF+F4cPSxC/Zz46Fo5HGx
GVeWpNcv4He6Vt4flk0/TioeyfJpsSOo3y2vrWOzDcbHSuphb0Ftb1ybpzo+WDW3FbscxQqcy/Tm
g+Ay2vOI/PD0pjDoq1IM3OKAX3j1vWupaUh804X7h8vKe0vuC9LEFwB3rE0/csM6eZn6zBaIVybt
1TZoPYMiK2GAybFppztTi4Gbu0S4BlF6r60n24ZEbB4XvHIgFPLn0iUAkxDcaNDYh7AqbayCaWZC
ZyCVfhVIpIblWIniBygv8rVxtm3u5SD7XnqCZTlcLWf+k+2TaWQWFnh/Aa7yg9ka/7mkl2yFQoaK
gGdIxw+vzL6IdKdBQa+xIe2IyKIaDYQ+r03zHNbDf2DPTMHQYoBkNjXjTps1urki4XeIBWD5xyW9
aXwLL8LOOxq8KQVK/zUJABibL7cxv8z5fWpkEWUNXbU9mXcHsPWQdt058+iJx/vkjEyOEvKo1jPL
S3M6ZuToTGaACodlK4YQnI+4LqYF4up5omKmzd2shJG3P0KUlxLDP6SxZcGGeusRSuuHEy4fjCu8
e/qxZaLJoMAjwwskSBB42g24eicsLHKcMOq8o1/F9TKr+WElcvC1xqy1kd2LZ7bUhWuCkYKRbBGt
3ygcpp1VPOC/cwoHsnU6j5rCqxeKgYE3C4EEDm2QH0NdHlONDtYQ5rZfrOcKLpPXaql2/cBAqmAZ
nzcM12lFiRDLChQRGBXlLhrKqbnPO4jAAbg81w2LkgAVC/Wvsxkbn/Z57vb5knv4xuGImpXpK55w
7EB7R8VhQPLnOBgspktM/DCE0rlLJmkHwuFaFAEjNnSuJyuAETAPxvZwIqvzKW3/VCe6IHXN5ukq
kUAlHnQWGpO7AvUZnhaNCwN+p3He4fkC/EUe4eshk7OWCIQyPLr349XzTJ6ZmYu1aaueIDdDqKqa
s99hkYdvms6ghEQPd5wXjJ2Z8T8k67rnoMInsqvcyMREg8TidUf0H6wFnDSWs99Ut04cGGuPj81X
Ptp/C/w9YmOwPwvqWiThMLHr/5B2Xs2RHEm2/iu0fr45G5E613bmAVpVFRrdRIuXtFZMrXX++vsF
ODuDyqpbecExGgUINLxCeXi4Hz8ngOjIL85KOfUPwXDF443u2JmJDvReKbq49mUcDo9d5H2JirvZ
SO+MZgJIq4gdyU6ScQU9keOvOQ0P0ZDB5FOQp49IXaR9B7VtZVvXpnZRsU1d2fC0TNs7CdwYEH56
7aQ4+Y6Oy7OIjrszl8Y0i4iduoAD7iHsnjPDpiimpq6LAzqpjXwHJV2w00bjZ5e29yU40msnNtKb
zPk6Cuqn5mAZt1ZZbB2YKW+xpHS+v0x9V34AwO0lbXhdRQZMe3CiIkrbbuBhJSBMkuiyMcSnuHMd
ULjNj7CmnoCfATNnNc/xyOMhyyyPa5eD5ee7WfPIN5fZ+wBxwyidzgcCzjskxGnXMieH8igI08Gh
30GvvmsgY0A60HUcwfwQRd+zwoBy1vObi0mjkZBFzuGehBcKMRrAle3lkKPOKDLnc8JVDbByABk3
XQtTS55iuoMmkNHX0ob1p0+K8wYffUWq/0vUli4ZDWebwCVYWwM3MYwuBk+A1rHG20rEEhJhUBJ+
x39JYAizE5YsOHrDPoyutvU0w35024UcKz0Lr2bdIVkeWtuMG+l6arjzTJ4XaZLSLZfujLKo7uM0
eN9MEDTqIaqGZUb00+U/nam6bgiswk6n+uqP5j1Q9J2fl875WFMDJlVAE5HVeGeaQ/21rLvhMaIQ
IYgv5VCG71GN7dH2hJa0brTLinYJVhMnU3VbISM4+Uf6wO7HJnOvPAHRJOQyoF7ssLjNw/IOknbn
sjDT8twspXYbGPLXKLThY6hDroZqkwE3xB0pmvJKG/Bp07mMhsfUGFGNygO0CkBh+LV2pmWQgtUD
iA5NfehwoM8sEdk1iKP4wnbtmNYO+OFsEhCzA/M+nrKntkoBSuVlh/Cup8J9OWrjGQIj/QUEdN42
jMWtJcHNhlb+SPrmFwh883wq8NZU6burxADSJ33t0Q9owvKn+b7OjeROvb/JqPcfJRHAgzAMuC00
oFXJlJSXtk7AqyXfKxQ6OhR/Au+joAhzEaNs6rpKesDqfloRcGWlwjf330KYHM6IlT/D1SVtwG3j
N0pUEPYXn6n7ILOTzRMlJxoE3T8FOkxy5xokFZHjfDFQSVC6BDOrx7Q/2mL61KLMgid/grzkLOtQ
3lWiLEo0JPZQP6wkY9MubBAJ6mulCvYiTqZ+QP0t7PHRC8h9qY9l1DCAFe020FEWBXaSNU9pMd4F
aCopav/KUGA8RDjKjZ4kz47Qvym9GCV4Mfch6zlQMNN/lua5p4/fFMm9+jIshp30/RcufR7h35Ww
C1CQM91vdy/amiOKoEUX79wIKkhUYZwBHZVg/Ao5tVJuyuX0x5jKTyCwzKDZZAiOyr76wj57+TDj
+MFMA/qrtOvOg2yZLaa+pSQJEhF/V4IIhhnykLGuALZcmJ73Y7YcJgIy+az55WYCDh3VYPynoJgN
2XCa5Bv1ybtAfBtK86YZohulg5KjBGOWw1dcDkycgw0xFpbI/V4n+nSjtAPgD/ugjR/UD6oPkiIv
oH4MUrkz4bRPoW7sUsCTWu9/UROptEOaqPzV9/HWBMuqo4Wg9A96HWQOWXlI4GCptqkGGO815JT+
VyCt99uN9FA8QYPGjphmfpfSYWgn/bowm5dEY6C//O8OiQX1LbVYQ+9fcGAoE7U/muZKfUqlntND
VQXfH0xN3YXaXEpZw02L7270PhzoWkCkpoYd6CwHFZb28Y2SQFRilkpHo5bendOVl7NEA1gJOtLR
e5bSikM3ttJBUjKkfkrJLxjOlBqEknJQ+0WJQ9ERBMDH+KB+TkfeRG3HorU+GAGXt5L0aBElCbPi
vgRhon7Ah3GYIDeZ0+cIGZSwMqBmm77pAGtoiX9SQngdvG0f1H/AkPTyC0kCks38rL5U2oNq/yst
0/DSb7UrLYZXBMGVBvFzJV9a2LcDqckJHRbfld/MyLxPJ3lZlEh+KR0GJoX4/EyLhg9QQV0IaPt9
hB7omv1RVqSd6Cy1G+dHqCTjTNf64qIIUXvlJ0rblQ5LdhjuoEP7Ruv8d9sYftYoiPjsq9lE94+E
oeTflSu/68ibpUn3EyKn70bJhM4ZlUiZbp3c/5H1MDFNgOlRAUGE+b0NRlxv9e+9kndLZ4Gag/lQ
ofOrBiZ8YAqoOtNz9CLuO934PZ3drvXdRS6Cd+93JSPb2xoZbe/WtlKeLMWjEstUP6P0W158WAuD
ZD9qFGf5MO9++69//M9//Rj/O/hV0HAE723e/ON/+PpHUU7oBIbt4st/bL/17a/q5c/862f2/8Q/
Nh+uPi5/QNn418/zO/9p8+Jb+23vi8u8jdrpffernp5+IWrTvvxuPp36yf/fb/726+W3fJzKX39/
96PocnqEnn4FUZG/++e3bn/+/Z1pvYz+z8GrX//P722/Zfwxig75t+WP//rWtH9/Jw3zb45wHUc4
0FJbdAK9+234pb7jGH8DKmnbNO0bloVsifvuN0Qm2vDv7yzjbwBJPdOBntTSPd1z3v1GBUZ9S7p/
kzaM7qQzHcei5cB797+j3luTf6/Rb+h0PRaU0xv1p9/9Vv65dGpUjuGZlsOnII8GAgloguD7P749
QXukfvr/pDkYVo02m5uiMN35i5ihSCIsrWmhv4L9xy4gXkz92H8yER9yJrqK4DOUV0M5aqqs6xsG
7FWFJbwfoqhM8cVMZD18qfzaaXkbmV4hOaZWGYcP2TzTiHbL/9BgrX812/8c1uth2PujcPER9EYb
pmnZlukBg9gfhdGReCncvNrZaBzcBLX4IyurDeQ42lndas+njZnHjOn0bBlMnQmX676xtI7GtINk
egNnk31bAdy/4o5y/zw+e6fn9ZAWC/PnkF5ZUZ/i1cJYsWzzglHsukheD5T9z8AbRJe64cEBU1oP
wHrpN08r7+6to5MCJKUFybNQbWtqql/ZRbGuTJNQM3cmCLEaeJZR9jybEgqPbzYkhcXmty2PE7Bc
M68DxjVSS9tB3TNdmohhZv083pw2wil9vb2ZRUM6ngWJi+04LtSVi9GUWpEQXYePiEs6V1MFiIg0
oSAtaZfnbzVlORIknO05jjrTi20hWzMYwV+aOzHa5lVHewhvS94OtdC8lVEdbnfLofnFsk3XMB1p
LEYVphTYk0qbN1015Z+5VNL3mRj6RygNGrBKQPHfPjRoVkDnQO/JSVvYay2yOtK3dIYG5tX34NiQ
fVzc1DF98adNHQ6NSbSlgJzNhrPPWWz7EeYor7Xq9F6k1r2YzfQ6KNyfXQdVQJu01srAcKOL7bFv
bbHZeYu6BhWX8BEc3ZeBKwEwFTSRUQqsN517kttwf58e4DGTtpDSk5RApScWc1nG8Fm2HSxHU6eB
f4XvCNE23mTDfRTG3Se9THh9hnQ1xm/enw4qSK5OIzmnzXAW+9PJJdx1QZ8+umGb/AE9fn3ZWT1Z
/b6KxcoGPXSR3CyOLqSBhhE7ZzFIomNrqmzIVRuIymk75hli1EiBvXkqTeG4lu5yBixC6MXhbitf
NGYEY1pQiJtEa3tk172fUzdDdwZ/FtAoUur/mc3FjjFElFSzXgaPogNFPFG2vZzsqbrV+8p7zjxw
+70w+mpl0xzMJ1VuD0CGa0H/6jjGYu1KjewApb54F4QOx4LK8DcxOLTXvnFwltAFq0WbAqGFt3TJ
aaHJTDZGukscAFI6HhMlOjThLMRjaV9v4mhlNg9OOwYlbamGLQDoOmIxm7mjJ8Zsh5QJCEEum16g
uUbjBaUX76dRJh9PD+/ILO5ZW+xKOs3iGvG6dDe5dm8pEHoJ1FNC53Tajvo9r2IqV2dAcBIxImkR
lCx9WBsOnSHCut40sU+vVvmYEHp3QX+jd/KTmfjP2jwRTRJs/z+jhSMTuWdyMZFeO/lQO1sRRLKj
/R65BKpu2dgA4qFu/GPqGj+4eLtF4gN2pS4IVPXllhQzWHH66uGopCaBIvbU2f1jGZfFWT3b9crS
eUem9LU1tbSvohKiSUAvYkx2kZk03XmXUfaCy7V4KInvbt2y6M/hn6DzBNR+oMqX/soJPPIBTJ0A
mbAIn2NZiwmuSx/95CQpd6b7yS/c+84wkPqAF5p7+tcQlNChR9kPX+9WPOmRhTV125W8Bgx1Lcr9
gQMGseLc6oqdif+mAGQ9DL737KONdCbN4uH0mh45IHvGFmtqJGbVaMZc7Iog9j533WQ8jVbWrUzl
QUxmCVN3Xs4I1xAh9P6QaJcZEP9zi10AFP6yGP3nQut/r1v7L4zGEB4Bsa3r0jQXo+krZyLrXmfb
QGGQh6EttwP07iuX0LE5e21lMRqrs4vWayPkOAAzIz5Td9NFYc/6j9NLc2zSDN0mxASmZejuwkwM
Sl2bMjPfTcJAKHKcNHpN4vSj26Ti4u2mKLvzNCROcXiC7q9PjwBaPvtxtsumsaFBtkeR7CZIO5Ll
fl+Cjzxt7iAgYjtwh7MjTJd3h7sw5/Be9EnP+g+8hjfUbb/S2kGzV99f+U61ifXIWRmfmqp996zb
jm2zLWzJGJeBeqrV/lxTBd41PQ3JcAn51zrsjtenh3V4cHUHRiQe8K7FJ1+GW7Wc7cmWeQ3h7NxB
4Ok1+R3QmeYaprT4sznF4LRPWzycSCzycDNRsiHQU4mG1z6ynWnPmPOq2flkajZZE8k7bt/2YijB
x1CVi7Ym+iG/nzZ6uC91F/9kGo50SUssb/Cwdfzapklh61v5lwxswYMPTvyqDOAgPW3pyLLtWVrc
3gh2FI2hR7zxYWW4CGojvW5ltGblyLIRZBnQfQnJ/rcWkygpS+uc5Hpn9P1zXdBI71H6hLKwCK7H
KpArr+3D6eM1xdtUrZl0Do51HqJoaNpljkp81X5N8gKZFbSInmS7auowKlEBFukmIbiuXUPdcK+u
UIIB07C7it5tmQX3duZbl6RSaASx4vkabNP03oMO6yxv0bs4vXJHBulI6RISkZ3hiC9OOO7R7EMH
AqohyIZN0Jf+zsqL/iItx/TNZ5v3MM98FCA4B3KZzqKHwZcdPDa7odJFejFU9Oee9UVHP9fpMR3u
RibRgMXa5aVzmCZBIgq60Woud9B2TLcu3Dk3sZvkK8M5nDnyg1hwbIeC20Eyxumkm/R2Ee+cuSwe
LKQNzjpg6RBrg2Q4PaDDjW/ZJBXYhMTkPKkWGz8MB5i/kqDYJgE+w50S6jia3102TdzfeJLX/ml7
x4b22p6a4FfbkYtu1HyRxoCcOx2QZ7XxPFJbVpY8nTZ0ZGBkXnmLCktKHhsLQ2SQizZ1XH/nG/2H
KquABWnPUwlWuh366ertxrjFhGfZyo2IRSIy9B36xXOpw95m/Ro6bukihmAKqpFzLQm+vtkYahlg
gISjk0hYxgRwoAwxSyR3FT0GZwJI2b1t0d5nDQadLXm5lro4smTYe0lKC5LSS9+Y1yRsUn+WOzQR
shsn7p/0Fl/v1HD5vn1kRDuGYRsSb7W8PNMoC5zWCPUd/al/IAD8U+Rjcz7P2jNs0Wuh/eGwbNJN
pMAdcnKms8ymtZ7X2egvxFtbN8m9JGGEdnEDvynULgX80iueY8Xc0kWVKeQIupWYu4ne1HOdBwzY
GfnZTot6ZTMetWTopPh5N4BcWOz82DRCnvO2savo/7yx5QzjO/op9/Ae55dvXTCbCBvqBxvXQRZ0
YQp5hFiEXuPsIkhIImTIgWuPOTgXf7yd3XrNWR2GOrZ0XY/nGBEWbngRC3hhAX1ZWNkkJKcUnLoM
px+IUMNekAzt/FhoSR/e1SNdYm/2kkQGyuPDCi6IWRfjjBFDgJ4xs+66yPyEagJ6PdmPzqILwPLI
W7x5UveMKc/2ykXmVeXQCyTlbiCbdoNegXjwpwHIEhJuj6Pd6iuDO9wvDhzTKgoRlg2sZjE4r6jA
tQDy2Ll6DSQuoStxgGvzQ8nz5s3eH1PUrzyp/umYiwXkOpsLy5swFaG3B3eA/YmONf/CqSzty+lZ
VL9qP9wn+LBsnb8khbjl1my71jIau3F3ldJ8vHXpjYLPuemsFhxcAnXQYMF3Iifalx3a5M2VCE9N
2oF5EpQATl0Kd95iUpE+1Zy+72gmlT48DBX8gbm2GigcXnIqwvq3lcVWKWPfCyYX3pwBDoMPg2/b
SLmjez3AVg9PiD68fauQpvdsE60qA4TBYv1GadGCDhvKzke2gMbiaN5kmvG19Qxj5fo+POoO1U4q
Kqq64h2kPlMjyEpYiN1dUVDrQWkb5nY0wc3kzkemCqQoHaIb+szmvzBCF3fG6402FsdczGgPOhLe
cHjLGxGJe2Hnj5muMvUolr/5mLNurywt5zLiZCcw0+2aoQX4aKVbH1nRi86Ln0Dzr7yijpxxqJ9t
SgA8tYmT9X2fUs9mIfW49nZZYie/g7ukFBDhuWY3b65OH7wje1I3dMIuZo80zzI9b7id6U5lPm98
enXOhrT/PA00XAYmuAbDzOOVaTwysj1ziwVDfIKPAlp3J+B0hSRT0OZSymZD50T46fTIjpvi5vFs
VVs8CE/0ZrToFXFRPms9VFL09EaHy+ZONlVwedrUEe+lG4bpUg4zucSX7+tRlGjkmEG1M2PHp6Mw
HbdFVqWPhXC8mxA+6HuHtOgVrevizekzHjivLC+3pakhwFO5SKXoqrqSD/Fuhid05XgfcY8GFSK2
v8JIAEDY34+WgDxtNHwY3OvI+JLRCwPEjdaG8eL0PB7ZjCo8YT/yOuQuWIzGSLjT7KzzoaQNae+q
pEu7dltHhHd6nQxPULDN6cqOPBwbQ3K4u1xBb5m3fAxIvaONDwrcXcP30O1FazzqtGnz1pG5Li9D
kmdARlzO2/4M1uaEcDRUcneJFSmOyXi8B00Hy4tG7dIYiv7mtL3Dzb9vb+FBcse3klL69S4CbAmb
QAS7OxQ6GZV12UJhe9raofsn1nK4aUBWk7tYJos1z85rbXL7XWEF1k1n0C+s0yV795Jyj9EROnPM
ZDWVdrBbbIOnMFQdcLhQELMWuyW0+jg0/Jg5DWAAnfLhg2nPf3Qa7Ze5G+5OD/Fgm+wbsxcLiHiU
R8+4724jZF4+AAKi2aiHEu20lYOJxAHjPyR4omMQmbJr9GgqfX872B5SB0AuEHrbTcTyF/rcbXm5
rtT2jgzLMkkwkkfD6MEFWrdUiGmlVElIuN0SM0Xo1Sr0ld1/sBsVeOmVlcVKtXRM6E2T2lsTEpKP
HQz/XyM/MOGDQWdpZecfTqHJNcaBphIkzINQrs4naI0n+vSDhgbzprAhueaMveAhIuYQdGm/4rYO
yk5URV+bXFxqRjs3VTuJYVtlY4HQZyKfE6dBVREtqAuhx/nFKOlXS+00/DK79JKf3jRq9vaCV9Lk
pkV5z8Q7U4BSa/z6BSJHl4bxLtoBolfEWgXt0oy4aqoN8TMPg34bSnMlrXGwpCqlxjsSGJIrTJZ3
36jH1WoIHabbqJmDWxiA8WpZM32Je3IAp8e3NGVQ5GaDuvRK0YPHRto3NXqTNTbo32xpwDDORTvT
egGpor6pZ2hfV66DF0/8ejZfrNEsiCujMnzw6DHs3Chl1wItpTP60oQjNoUNHCJ1IynTJ7egnyPK
9Oa7SL0Itleh30giDfsvjJmb3SEfa78kuffHXE6wy0fQe2wQ40KJNaYduIAj4Pc8T/MVU0dH/NrW
4nSiMJWGfSfzrU0TwzbSWvjUo0LVQ5LuhZE0nGp5Plj07VwkRi/R6qG1796ZISJauUiW7khNvoen
AK9HZtgwFkstO/jwkjnxNtA9lX8UjeI00Drx++kNtXQRSyvLy3HWjRhoLrJfZvRzcsOfiQNEquur
DYpTEEUa/vNpg0eGRerP8TziJ4+X0uKwxJEPJy/t7Q+qznA1jjQ0yDaUl6etLO9DhrVnZeGGZNlb
TmZWGVKcndecF3XBlduYlv4lSS2QyGVW55/faBKQkm6QkAP6wm51Flun7WFU13rdRVJVIJ+phTvY
W2EbcLmDvbBeqeIeDBBrIGAFIFiSmPxr/1BwCB290ody+1LXB4UdnXVK/JYuofS+hrt0ZXQHy4Y9
Xg4qFAVEehAatjbcib2kIl24TQSn6MCUnvWDHq09Y48bgieSwy4t3V6snDFXsE24cHUXHXRzvucM
16GxergO/OjLcP5tZbFYsqtDT6Jctp1gplfSAcM19aDpshzd4Y1XkqEK+uwHAd5XgvddbHg07vPG
ymlnt/2xoDgt7LNs8mAbiBIFxO3Id/QN0u+jaLtsxYMf2SUeb2ZTJfZ5ji1L1Z4/Un8MPWenj7G8
i+DMpzlfIfHzPm1vDS8uP54+BEdWb8/gYl7ntHQniHUZ7IyofFTOzRaRzrei9aj0cx0JEM1UEjy5
hCTOFR16ZeK126i09Ss9JWV11ssUoZjTozncJcyZutnxxODNl4CMuG7dwPK6/N4NXeMOR+3e6pQl
z8oW13ja1IEfJjcMgNnDfRhSPR72z/McJsmQhX65rfLy3oycEk6qGgL4/BEN3uee7tE3bw3KjeTZ
8cFkpg+KCCKcCnWVoyvlzQN8crBDB92A3v3YxtcV2/iNxwAfBZaNY2B5jq3LJVRPi/rBFXWfbmn1
zC8ThK/PeD1dDShgwj1iPqGDi5ivtxJtL6cVq+x+yPzVa5MM7uLwWYDn0poq9dalB9r3uw+F5f+k
o+gxSFWeUVDAO72OyxOnDOK4kPXj2aLTGrq/jjRwogFEb/nGDGlFtH2Z3qPVUV4WZNt3ZRi/uTrz
YtDR6dbQJRnOZT7CqNGXDGvo+n3FFAlHFTSlDXoG0/BWsBWWSHpQwAK+yhp6i7OtRbJDlzPKH6Cr
KQL0hbIovJXzbBdvvLz3DTnLNEQ6V1TzkjHduqghn5k+b5ekdn/qMyIfZYkPO71kS5+lzLkEGwrF
rTCdi3EhAJSJmbzDNrCT+FbPuUBb0cqV/X9kY9Awg8Ni/6umj4UVr6AQOZcuVhyD0i6plmvFV3zz
0ktfozvw/s2jotKqe57NJsatLAI7CARrc7TLdkdTSf3gkvxG7sWQKzDOI3O3Z2Vxvkaa7mQzQ7Vl
hiiZNHqd39Hcrq3kgI9ZYdNRsfPUDSoWVuB1EYHDudrS2xEXSJWKeHivxTLsr05P2tLhsxXwhPDr
2GRRiE0XMXcdoUva11q27cY5pBPOMoLf9cQq/hggLfh12tbhhjBYH4qQrkqYUIjc9xR167TQ5ujx
NqlsuFkqXsWDhqynntroibulu7IBD8eGPRre1f6jMeIQRTaVvQE79DYLYb5HdiSdfuhGRAF5tPCI
K4fq0PFizaUjghIWodwyfZmj5kEUB3lo11JMzTL3MTPNr3ZDRcIpgGrEMY2opyf06AB58wPONulb
sxc7PqSxU0BYWW+LOPgUjQ2AcNIbvU/i4e2GSDCQ5hCC+2wJbo9H1C6RF2PliG/oYyWpqt11ad71
t3GTpsZKaHDwKDUVOpt8FI3hLuiaZUFQphFSMn2RbmHRiL9RTLW2ZhRA7+rgqgR6lFdIKmjnOu3j
kEfS2At5iv0XxgxsiOwGjp9izGJyjZLgtJ6QbG5I2nIO9eGykTMkM4H1dHp2Dw+7AfaFgItsiuMa
S3SDFacw8IiyIlBoTQRTzMBKaGPOqvL5PzK0POxplzjJRGv7Fn7RGtW9PoL1C5ldCBVPGzpy0nVh
s1OIRHAqy5PXDmRs+7FH7jpDxi0YyPMltQafXV1BVautnvSjMwjtH16fc0Atet+z9G1pFc5sZFu9
Eol21cgAETsrgWfo97cPTCcCB7Gh4qtlTFePkki4iIgc4/ArPM8focszIE7jim6LeiWUO3K8KZeR
BMLrEmAtRwXdZg8VzJAgQT7UD3roJO+jsugeSK73Kwt2xHkBSOWV6xKRu5jcn8CynesRDhBrgyYq
zER4rcsmzJM/gtSkIh4M7gbZHfMvTCYnHfyyRzPLAWDfGiJkmpIGuuWq2egCFlh3TD6iE7oZG3hp
Tq/csck0CXfo8AUyChhrf4Qz0Wg/prq/Yc93FVQEk7tJZqATfkkG7O2OmVa8fxtb+I6xqQcIuuqE
eC5PrkQE/UrXlvJaTlO8cskd2/o81AyPzUgdd3kHlLFG7VEPZmAaRrxpBs7WMFprGck1K+r7r7LM
s5/D0apZ8RayQBhROirs1JTWGlaO7UIahGm94+nOrb1YIxllo53Fmf1QBP5PU5Fx6oI2vyoP0aVJ
8meP58xf2BW8uoAJcdEcvNHGMqUqXNvJNqh5snTGpN+IfoShrJ68FVPHfCKFRqCbpjToPFocMUgc
THpCgnRbkI+4mPTGrM+6lKR5ZYTm56aGoPvtYyN9TM6crJlDtL+/ZlQN4jIMZbg1W6rtjQRiPlkp
4kEGlC2nTR1bOFJL4OiB7KuE2cIUV1gCpXy6tZOciyUaRSU96OtQI9s5fR53t5lnNvIyjOTovRVV
gAsB5wIwkBqWp4AT+8ZDry31JOad7Xumf43ysbxwRzhVc/SPV3KQR44BaWmTgyaJmw82aJtS7KeP
IN0IuJauKg255FDpMZ2ezTUri4XLy3RqGwSfN9BmD5+RXYIZQ1rzyhPjyJpxxjwTd2/p+I3FYRs1
w42gY4upNvqfC8/gljHv4Fm8cxA1PctK2JtPD+vIAaAFgdZFVsmjRrfwIVqXll0fwY8uBir951My
BSDNScGcvXTA1bkq7Zw2ecTpGw4ZLYBsL3QM6iO9clttN7tmblvR1k2oa5B+AU3s1nX/vqWt+C/M
p0t6STc9E3zeMmZF8dkTL62uWYywYNBpzz49fpdWUd7lvbAQ5GjffsBJUatqp2qUOQAK5QholkFb
JNto5sVhDyntwrQdXabkE1Y2/rGJpCYGTgIFC/pcFxMp0Xv1OqNF1IGXhoDF/qKAQYyei6D8C0tG
sY86EN6ETv3F5g/jwAZZ7DGoECGYpCFryxvHRSQQVYLTu2NZucVxgEslxMceAP5lF1XowXEdpjEJ
urqPqRYPibeFi9A8C/zJuKuGaN5OQa2jidO2ED8n7cqkHjvnRJIvfdGSES8c1yjcHgI6lDKatq7+
TEPKWaR/YV/yenFYObIJyCXsn4Fc4DIDy+ecu+adb6Nh1fnmr6ltP+gR13hNjfz0tB7bK7hGtM7w
kUDfFyvolKMHz4NdbYPeMa+CBMLjqW/k9cuT7bSpYz7stamFS2k7eO+qXrWX1+B9JXxoQssfVf+u
5XQfNCTXV6JItSSv68NsGbw/WWSCVs7cElycogmGhGRt7MzOvn2pLvAYKK4Sj3NQtcVdWqLznQqI
5E4PdM3uYhFDt+hpdNIJKOHR+D0TYOY8/1nQ2fU5k34xXFs2jHwX4Dz0bOU2Ur/6YMgkNMhG2cKF
dGR//1iiCsTYlxz9yREhPhQ+13OzMVMaweVcftGg/7VvTg/3qE0wq7qjGtdIb+zb1Ip+DisoHrZF
mn5MLM8+5z35vnPJpYRGsXJAjhxDml3B/qqHvk3suW8MzlS9hvWT5IZf9+fNyDtVI4hYWcEjp4Jr
AcwSFx/JoSWq0/MT0+rcKt52wH+NZzrqeygskbjrL/swNPVPp2fwyMkwKYGBfISr87CDsm4JioKE
230KGhRPx/p2MivUDYLiLuncDVmzn6cNHlsygzwitVlud7F8rM4+YvH02TK+poXMNC4g0wy9n8lI
tcPKrRUAyrEMEWBLEqRkL037ICNFX3kb14mGV4Mm7WoKKxVNk6T6VFl40KDVwnN40ruHMS/Mn9U0
p7exW/2FBCPPBq4OCljUHJftnDS7EHnaebO1YXI/Q0zRQCaedhsNzo63O1V1TRHJ0P51WGsfe7pd
qswa70CiOcl5ghwEJIRF+mQm2bQWqR07Ea+MLbMc8OQISF7KZhvFRNQB2iDIHKL8fXrHHDsRJArp
nKf1i4h64bzLpIbdoc31TZJUAtaquDnjZfRsNfQdnrZ07DDAzEE2D5gn7eaLG4like+Dway2zYj0
0YShSXYfeKd9KtUXubvW0HDEoOrhJLagoA/FysJgWcZ55tZTtRUiaONLNwgq1FEQ4zyfKO5oFwMx
d3aG1Eb5x+mRHplTVeGUgAnoRgQ4te/LapeuiTwsTLAENIqKoRtpaw68s740rRW3eeTA75lajNGo
g9F3pqzaDhnUvSSIh/MXeCtcxeO9kLW/gsE8ak/BTIl3gXsuHUwp7KqKXK/cBmEpbkjP3dh5iRTE
nD+ibbGGIzi2gvS1mXQIsl+opu5PZJtM/gBZGgrplFHVy8h1lFRaLHZeZX2t/dXI4tjKQcTD85Jk
MMwuBys3NJRF5nRjw9153vgUYzyB6EP3Zqoo7lNF+fMvS4uFa0e3EJNwqq3pZ919ZRRo4ZDyPEe2
cFo54sdmkWwALfyScg+sZfuzqAkfptfcZ4+YiGq7qXSeyEogIuGH4qlACeCTkTjF8+kzcMR7kUyk
akZEb3lAk/aNAjcJ3Uzzmq2PoNB1BsHrRT5BgnvaypHHAxGubXOhA0Cm13LfSmlFZQM9cLMtWtXA
7xbNVTBIfyeyun4YHF9DJsmYQBeItLgZxRCsPB6ORIQW4Et171C+OyAvmHuk3KHmabY6iedzKP3c
a0hzpy9NkdcP1pRmiCWRe0x9sfbQPTK/dNhxy6sXGvSG6qC+elQbEJWHngAYpaOwcZVFybwRUy9W
ts6R8XEz6HTxwaMoD2rv9KOgbT/N7kOJ4kMbuPKsSQpYw1vTOcvG+j1pz7twlV7l8BSCs8EsoS41
64NHfIwKPRQ9GXXXEGkxsFji40vUOWdjvFJIPjwbyhTVd4gRefsdBIQh4kBuU4NDtGFxssd601EI
vQzNetOP4U1eDStJumNjIw2iKv48XA6Kal6Smn1vjBjM7a8vrQ7mhIL3rKEpf/psHLpqyq00TIEP
ArN0sEM8X0dIOXWKbSVoBkhKu9wkhFHnYSyhB2/b6vtpe8dGRmgtEDEFqwe/xv6ODCfYHlU1gb4b
L0GBoM3vXKj1ASEWxdNpU4eb/4Vi71+mFse+TasyTKcQ1JJOz32HynzloaZ72six+QNvgqOGDYJD
vjDSw3cSk7nLt8NUtrdN03h3IqGPonBAo0CX6b7dZYKVf2VQjfrVkW6tqqR1lfpZQUaEUl2AhJQb
xCsu68iOJ9AD78XmI2ZehpUWEgu+URRgDXpP/K6HEHzFPemWKQujX9MYui4k2CVqIW+eTYBsFH6A
KVFjXd4HbSFE75RJuaU0GFz4CnbgAmE+q3T4oltwZ6fNHdkhCgcF3ZYn7MN8y1iaSdl2mKvsOtg1
VWX/QtxgXqkNHtkiXOC8jgFSkNpZeo9aFlrgdfBJ64lCG5B9v6B1lougH9oLOdF+8+ZRUYNU4BpV
CwcbuL9DDC+y9Rr+zK1bAnvRc/0T3GLpytQdOcd7RhY3i9aZmqcHU7oFzxVW6HY6TnDZpab8Ho6k
2T+cHtKR7Yj/5naBghRHvGx+tAwzAM2g59tCLzjHos1adELyDtWvNomG8MJOJf+kn6lqVrbkkYHu
mV4MVNqRpNEu16CfI3bWp8Z+oOowXI6IQa48HA/vUV5WFLjUoQPvtXxlyQy+xSoVKWF6U+2q1kOx
sYJ6BcV4qzwPOKfn6RxS83VIcp6e4MOTsG96Mcq48yHQHAx3U1lTcBtMo7spg9XH3REr9NZxCBxq
GbBRLKzUmh6iUF+HW7dtdDiVENXSOd8r06h+y34WjJhZ4ZpVOwpZnEUkWxeF3TS43wfECnAirdY/
Dqnh3kL2nX9GZmiVyePYsIiYVXDJc+6grmvRON0XNaCQJM0F8ibkpa1zqiXxWkrzcC+COX9laHGy
ncDLxnZKtQ38mChLdsnHrOk+OD7JjNPb4aghOiDoVwJNfwAU7Y05pRMp8x+mrEPinYfHRdeV1rmc
qbr+Z6bUoXh1n8E70eXGHGgbtAGK9+icKpmTqEDOsFijYju2TgAYYFJVvBrcbvumSi+Rg952ASlo
2EYFl/OmDpvh6vSADn3VS+CmrpQ/ey72rViRq/VZHoTbaSTT5PMEZZa/FkP/uy6rDSq3f2Gx1DuU
eAroJhXkxalSJKdxEXfTvXDArqE1158TMaM8nTjRSiLhiIfaM7VYrDrpnVQLy+gFBmKTt3en4JOK
hwst+kh62EHwdpUK+sh55llP1EODOI1WB8/tctaaKjflvV5aGQ1HMkUG0kZ+G/XoK8cs15ogD5+L
5Chf2VuEdB6adehdueG2oZKLLoqkZa4ifEQGLf7pR970vpjgYZ8q0ocCt7kyx8eGC5IZ0qP/S9p5
7UaOJev6iQjQm9u0UipZUqlcd90Q3V3T9N7z6fe31Dh7K0kiOeoDzGCAKUCRi8vFiviNyvW94HA7
3N2dZEiSm5bmT7bmT4EMR0SnO0TyGG9c42sTymkJzJ6TEtr4bKwZ1Nga0yDJzfMC1XsFM8UA+6m+
11+lSPru+1VGy7faiLqyEXlqGGA4wA1S/5oto0BqTA7N0XHLRvXO9QQg0Gm97Hx/I659SDYhpSE6
xFwDs3vAGXuEFNqRmpBamS+5lsflLrQC63nMhuB1mlL5t/sB14YFuxMtCJDAKk2n252fFbnqB2Pm
uPVI9mr2KAQhAixvpHcrZ7PIjZG7tkVHdN68rqSyy7qej9eWSH2NZfuQNtbLkJXG4f5wVgLRRQa6
DzAF1PKctt1EPWBfuR6uqhzUh5BCzckukGbNQrndmKqNUPOCYeBnkqNJlmBBSAr2s06F2TCvwsiX
tvCO66F4z6M4JAjps7UXBZnkawH3ja7UxXGczJ/hkEmPVZT9df/zrSw/oW9LvkPFid7HbGtpXlZb
7dB6rg9FUtqh+c6DMFVKLIsTPZs+WxX2tKd/E5PnGueCIOzMBoeZa5k59lA8J0WmnvFxeo1lqnnW
aOlHULLyRm68clIyxP8XblEzLHK/77UpFDtM9ZDvoL2a1tO0z029cENvDKRdSvPnIc1RbKu6Nvh6
f7hrcwmNhcoTNFThuHG74Rop9sZs1M3nELTeKcYV6inIwhKdhiT/F1+W0h21atpIAmt8G2rCBwnB
zBogYuBHT7CNvYOK991jOGb+UXOkcOPFszY0HSApfUg4Bc68M+805jRZ6N+9wNDE2rjnVo1zXsLS
MDYb+3wlYYFB/X+hZkPDgpg3MvV6lzrRE45hzo6m9Z/iyY0D8s9CpTHx8WlDV5KyCPh00YS8/ZYU
haRaxuTDHbPOFg7TBZAOL6cXwZvH3wLEr/QfkQ9ENIemMRhdYM634Yqg6R18kiw3QxCiS6MXVES+
wioG12TTjGhr5P7Mysle4nz8TfgU3B/tyjnAlQAiR7wOWKqza6iSkkSGCqjwgIT+ZOfgAPwwmF5U
G7xKQsN8Y6WurBy+KchnoZPCyT2LN6AP0Wgh+GDIt+OR2pd3drIqxEERGaSPD422P9VlIczOlN5+
2S5HQ9OrJ9UdS5qP8FOSX6Xf1p+UJsJuHMTm6/14KyuVArrQxmNw2KrM4k1GZfl5E6juG4FTjqxX
BH1+L9G6wQyv/QSZ4+Ovf7C6usmigSliwMu9HaGSD2Cb6K8+q4ndX1tJPbWRHu/BX2/xylbH9n+R
5oB/ehQoExm+6uJ7/xp7UbXL9f6bnWDGKkAyTcYnvf81xb6evZNF/kCeAqQKUa7ZQgkQMEkqnKFp
icv+IyQi6alQNrXNVpa/LQDxSNtz2Zrzkp7RpXWaW4PyT7NMSK7XDTgDjLdfopZ25/0xrX1F3jss
ZbQMuRFmKyTITXOwJZXFH9Ru25sY4eqXEI+4A6L2X7Js8yx7K8rMvyJiMLwmKSQKqt7tCsnAivBS
Tg23Hqzqt1Kuooe2NDzEvQ3nC5ARABaYxT3nmTS9chCZJ3gWiuvYPngr4HOPGVWJz3qS4fB4/1Os
TC95BzcVPBXSAUecE+8e1vAUUa7WC9vNY0yZcynCZr1gNd2PsjK9N1FmH1wyrUDyEl7SppUOTyrK
fHViP/gQe3dy8G+mlzIt2gwUQTRYVLOryuqqokpgKLi2TvJWW3r5BShZ/V0OVP+b1FbFkSdkunEV
ixmczbAA/inMr8HfntfCk570t88m2/VyM0B9tqiO4D/0U1zTvPCiVn0YpB7yfFV9nIXHpkEWEOXW
tzx8NtzJav2xnFJ0FMJx3PlNmZ/GhHyDtnN2wKZyS8t95eq4iTebTCuZpIm0mSpgJfXnmptrp1qY
kmclStr3183a6hTCLZijIBKxeFxEcpeQOFeJi2m7/xjreNqM8rgFqNyIMn9XZDF+s5XXWm6eRA7s
9bp5VsYtSeTlVwNsB94HgirF9kVxulCdXlYKgWxECyrvkL7xqgQz9aTYePktD7fbQLPpyZypHTFb
MVxkUDCLtsFMjSEHdpsq+B5KLSbqqNSe70/UcoNzdts8N6F5UH2fn9+V06OzH+eGGw6NsVelGMA5
5H9apSjGS/nGEBVtsdkofKMujVae0IWa9+o1IY9HN9xy0d8cnvw+iJ5KTu5c1vtDGebe0e68LIYg
anaPMVr8p0kDBBiWnAmmjmxlpkwb23/lA3CZkN6QxYkccrYJpaaPzKTQTFfWghg4hDrtZCVK2I5p
tLMdaQs/urKcOLVpE/Giodg273U0ET1mK/RjDlND/y124vhkAj0+YHEQfbo/tysL6ibUbEEh6IuZ
1CiZbi/19PLSDM2P0kzaK88B6ZXUQX3q6n9BhRW9DTY9E43a8ByYO+RZhnn0ULq+0VKSMZMKvmZa
RcACxcN8KyVYHt9v2iZv1VjRQpoNEmnCJKtlKXlpK2RG+kSXLk7QBodCGeR9pRvlOXfC+iVMki1K
w1bkWWoQ6LT5DNU33NxDKAnOb2qgaGk3wx9BZL/IXtrtlBaFxg9OKtUu4Nwgh6hD8zKepXV4wZt+
xVH+JKwOzSpFgysg7fFb7cmqh29WstlGXaxYIto0PmgVc1ctvnDj61FcOlP1VCfqCNbRhkOal6Px
5Jv1FhRjK9bsm2qlhLlvN45PapNM487z4xL4P56du8GZtrpii60vBoZOOS9w0ZaeH0aT3KG4bRTj
k29I/UGepO/w7X+KMn5nKls1sPVgwMkUmNSIq85GVinxEPZg8Z9qVABPo4LhiGciPwkqq4l3jVfq
v+4vlMXl+Da6/w04vxwlK5vQ7OpHrPKCNDyblBbGnQWXezzcD7QcmYA3y0JVC0odfbnbTLTwQGDp
RVKA6dTbM9Cr/Kdsoak5JsMI6qkxNhruyzVyE28uP1WZoxrlSTU+cSFre9MvwOWV/J8nyd9EsG3F
mt0OCs03PZZYInKW/xXLen0R5gtDumnYshYI7RY0SXF4W97DRmSZEdgEFn6pYEsp0dsxdE91JzlT
NzoQ66FAKqBBT79lLtZcpGnlKfT8XK/SwBTLYLlC3zbOsTdsAKtWVoa4BCwoNWhDoyl+uzKyDkXj
rGhVF/vVYj+WaLr2bTXs6s52FcEyvr8QVwZ2E262EKsiADtT5sNTH0AHDweyWvyLQJ6n45Z1yurI
oGCQNkFXWhDCJeEqqhaUtHJS0GPrmdbOz9BRiUfrV4Nj3e/3R7bcy2+sc0GXpkRJ5/b2Q46tJXtt
VI5PY+qYO78f+p2TIblzP8pyUJR7QVAKLAuApwWcsIi6lnNdfYIvTWsz6XGI9L7702DuIj3968PB
oAPC9oUoSiI4X4WGRZ0gNjrjmlrhL8b3jNtEsUew7EWzsO69H2y5Mkjc3wWbrYwiVXIzNVr1SR8w
hlPNqPmpJzyygqHdonushRJSkQhmkJgAW76dqkYtC9XyAu2p1s3krJbaj7ilJ1xG+ZZI41ok8b5C
nYPy1ULLOJCGyu4KVX0yh/AXSzTeywpC4VyhH1/trLp3kdTbMSmdpTQhaLIn3xPWygHYwb4e/8h5
t+67fks3azku+MsI2AP74TG6wNwFRm2WgVUmQsaqD/ZxNar+QS0mtXhwDCRr7y+N5aK/jTY/4XMl
z7VK7q+ekZqPb2BMMyrbq69Q9Sjgjz3cj7ccHTkHhqGcv6gLL4qcwFesvpGG7OoFYX7uq3jc23U8
PgZjNG3k/yuhYLcLuhiAAErTs2kbYEVLTWpk19ajQNyGsfmoBpF3HIzO37iTlwcUF4kFYp69DEZh
/ox0QAxaYZ4UV71txh85Lf2j7jTRRpTlXBEFWRZUFkjXFgTKIvRNvUn94ipbWQYZNKCf7WcvfsQ6
BB798uGZAiLDS03cyXDS5ocGkM+exlB59eQ8PelT51zNyjRP00Rh6H6otc/3LtQ8V3MchOun3kmu
ap55R7PTQFrE1bCBnFpbDyDxwXBT84bANFvqTes1li5E1Fql6Y099JD8wQNJKB/RBTS22kCL1ycQ
GbJPGghAjCDAzFZfNUVhqg9Bdi2NxH8yWkOG6zN0eJ/a9CtgOpi6FH+H47+R3qzEheoDJQ0NH1j1
S0m1AjzdFFZX3jLKjmz0ZQyMn2AXf/aG873rPuzfLLAAgnkG64xmKb5It6djZrZGRpepvmLY0O3L
brKfHHvTBGa5RHChoNrL45ovA2b3NorWpE5dOGPzjEqYcw0Nu/5Z0DLcqIaIv3JTDIUE/S7KvE1R
mW1reuAur7lnXgW5VQ1wzMrVH3hO/p4M8G2GLbriostMFQTJQiCR1NY4Gmefr8L/SJ/iuvpUa1KY
vTRBUZQvQwMKYzjZdEv8fe6VwVe8U/L0r6g3Fd84VObUG+np/iZcbI/ZDxGnz7uKuoHqgV2b2eiO
dPtPYcHRnzT1RfG0jx4sAmTFIUbmCPxuQYKLuhIObdyMri2ar3DA4QAYX7Mm20LELbYCgdB+FSAF
pAKY2NsROVluxbY9jC56zubRFxJ8o9E3z6qk5Afum1IgZrTgo4eZ8DEREeFrrZh5Gr6SmtiGjuj7
WF6xGyk5O/vOAge0vz9hi+uAQBQT2XxQFsDHzYY3yJrvxCnfUc3sr2aO1xmGWl+6yrxS599CRC/2
H10W8PLiloONstC6NKzcsBscRdwxgEnR11BYE2dTsHdlSNDB8HBDZVaI987WoKIB/8mrIXE9jWqW
nZXTOfca+WRqk4Ma6ya4cGVUeAIArxClnSU5mbo29DRpLFzbElS+2pcfpH4TM7mys0y6VNRXodTx
BWdbPLKjGFN2P38eK3rWo04fVzyjzdj6cHccAZr3kWbfbwgk8tTYb90cSYUHVG2b45s2DI3PLRe3
lUGRo9LeYDEh/DcXi67Mmv+Eav2pz4WW8xQNf4xFGJ6sri83TuWVVXETanb2F7j1IM6lwUtqebHn
No2btmGF5zaPaUA6W7DBlXOD7iovJpNGHroms41VpENmaW3ZIAXGQzCUsu9pir4fNgOXQZg4QAnb
EkJdGyJAKqERyWMGVYrZUeWoVWUHcDWAmma7UsEpZe8VI6WxunUC7WiVarhlc7M2g+9jzj7rkJSo
wQQNhVs5+hVHafG1C+Tm0CjeFqhv7YNCEhE9cgSnFkn/pDiVFwxcp2/lglClTmz2/nCuC44RsxyT
H0O5KQe8srdFpVhoaaGpAFhk9knTPB/rfoJdGkVOfB4rbveHoCtabSOvXJm7m0DabaDISclfc69w
zRE0WE8pa09DzTuEg47I8lhuQbBX5k3gd1F9QjmLI3k2MAUgGHrDgezKuoQJGG12M9m3YxgGJ2lw
+i1/za1ws92Au7A8omxVunqnSk8hyhWnOJWLH6Ar4m8fvtFENUTYGwO3W2ToKCqWjYQ8Aj5qKcI+
iXnts7Q4JlL8Cvr0x4eDYQdJ1koF4U3RYDZtlaP5U6fXbuNLjxIGAsdWS6M93K1+H4GruB9tZTXy
YuMdQXMIb665DZiBqKwDzLt2fQ2EHbhC7ZDL+Yd1IDi14NfQpYBXKdbH7ZiGpClwxpCGi5wn1iEl
FXEbG5rZf9FNX+7p21CzEyuqM8z2LAkziRDFmxbGhkDMvynk5SF1mKTfkkdZLkThroe4N/JuVMzm
kgJakURh7eTQfYdCOqkdyowt2c4FD9atUuBytt70SgRsnFR14VTuxUbQK0FiXpy+K69v0rlCHvPD
ifBtlNkBbKRIgrSDY1/LbkDwZWw6mc7wGCvG56SOgy0O/PKc0jkPecwb9M3oUM7CFYVXlnHoCDyb
kR/sIvjpZcqzmZvyZbCz7/fX+0aweZ+uwy7HjyfTvqpD9+WNU1x60B1b4/G/UPBfWRmYDlFlx4JI
IwGarcVGbpLWC1rWYmZr5zbCpyqd0B+bBJHi/rhWVgbWWOQEJIxvtJTbHeb4k1qWVYs6ArUnbScX
QW3vjULLg43sfm1MEEXhtWMSwCtptpWjOEJ0VZET1yql4Ii8y7MmaeODqU8fPplgYQjZEwrfdLDm
dR7dllrw/m3+NPH19r1E9XkK9Ozh/ndbG867KPMST6TzlOXyTd1Y7/pTbyg+6L+o2eHbsqXPsXxR
MyDUTmBg4Ka3WOcQWtpIkQLfLYuo+d7EQ3TuMxowfqa2Z8+qsmJn60CoIQMOD5m2me6vnIzv48+X
viJ3MUe0nrhlkKh/xjodklGhYxYb0jDtjDErTw2KLYePf2AaMtAz0MYmJ59lBUMWS51U656b0nPs
Tmnuq/ZDnldh8iiR/zQbxVVxWNxUSkSpU3AQOZA5Juc43IJeYJ7YXur6jh99Uv3G3qNU0vyNqAb+
xpoRf46betgN+r9IJokMTJZSCTAAZV6j6bqkS4t8zNyw0osDavGNMHXJzkjPaudUJiZH9cbHXdn1
9J7eshJqyUvmduIM+C9EuRtO0EZDRNwPk7qptb/2Td/YNVCpEYqcvzuUKKidHtida48O28PLWKNZ
aT7ahYfohB+N+zoucP0ZKupg91fPynGNvgxUPV3UEhYowEDK8zZqu8xF+qU/QmgIdiiEP+Sa0R/Q
ZdmItvY5qXkJrqLF2TIXhM3iVMizeoXw6bVewxbUgdHb3+4PaWUbGu+DiB/xrp6V9Y4nF/2Yum/G
HH2CozJljf/A+fwke0VwjjJp485bOeOEvQRYeNHyXWJTpr4aTa3MXB28824ELXwCy5ifCg8+/P3B
rXxBUcKGNY7yC1ij2W7nAWqlct+HLvadqr/rLav39hZeOeHhfqCVMd0EmmX/jlH3Kadl7GIqgHdM
jN0PCmf+46SwHO+HWlmDFJAFqp/8RFR5ZxOGY2IgJ3Xo1prjylH03HZNeEgD+Zm5/LAKHh+O+wgq
NWA8A3LgbbAgmIxa6abQTWPJeek1LTkjm2i4llJs2YGsfEIUC+kAiF45UgmzvCsz1cJu8Zt305Dy
z5u47aAXe0q8P+9/wNVApKHYstMUXXAjJvobWV0Xhat6UwjKDVfjtMHYOwgQZbgfannHwshFehJp
MWEWZ8+WhWT2TpFkCIOoDap+gWy9yPZU70WiZ7ZYr/W2QZcKmm6mbr2klsvkNvRsmRRW7BhjrPmu
HxYv6SBMXoVeVGJVrjFtmmquRUNBw7CAa/Jd5wD4wPPKKFRU6Wob4KOCUTnHqv/s+Vl7qoytoYmf
fnupcoNb5JcUdjlE5i97IylNqVBC302jcvpcT5F9DLnuNuZuuUxw1RLiJ9xkApcyOzuUvragzHXS
VcqdZmfEHe4xclfvA5kS8v1lsjyDCaWgKURTVOTns7mq7BrUVDlI1xovcfCkmaN/C4EJPvYYfn8T
J9tFyjcReytzpsIvRmiF7AAswmyABTXzNOBx6sa1cUlj5dmzSntvF/03aAJb/PSVObsJNtsJiVGG
uuYzZ3HTBue4achu00zdSLdW5kycHFyVQHS5XWZnSDQlleP1mXTNQ51PmISI0bdj9yJJzrSlOLcy
IiD5lLQEI5CZm30+qdGy3tJi74rZdfNdTaGEd32wBVxdmSSKL7Dk3urvi2cHrt3xpMBzeE4BHRz0
snhBQC/a0dWMDoVW/3l/IW5Em695KYvSRk9t7+q30NRMje83JvFrWiGjN21Wc9dmS9AaBC+PTzhP
5CI9sDsKWdLVLxTnWg8CoafDbGgsMAj/YmD4tZC2kQmQ+t/eY1arGVXnl+GnsuB+pkjs7+zW+T42
OBU4xVbFYmU/i7z/f6PNFjseD53TljZjSsL4gHPe11iYCQkUwlvENpM3UsW1T4n5pUgMKF5o84Wf
qYbnyZLmXT11zH5DfKo9m2mMKSzl0a23/doioVIssJxQGoGa3X5LpxiLf876OuyxDqAwrqFelzZI
qiTRpg/IkgwgOD4IqoA6A/gIB+Y2XKXHkdIYhYSpVvK1NeW2/KyKR/LB1Nu6cy06ouVhSKWxv+hq
3uvPg6kN2mvql0bxpGUhreF6FGCxoiyarUriklfKr7OhfTDZnDmLhl9AI65Mco9rtlO1Q6xg5ZSb
GG2MNFSPjZpqO9wLLVQvEW0bISijFxdtuTmsTAhuEXDrKGvy4FsgNuTJbPzalnlJp5P8We88f3D7
AFLavuVsqj5NKSj784d3FOr5FA9oc1I9mL9srXEa7KlTZZfGT3pqZfgYsRw8l7VXXJx2i16zNkRq
+LR9qFhQh56tOYRNFDO3JxnRG523lt3Kyh+hg1x/rhfWa9UY6kfF9zhvBaeVFJHDaVEnINepjSqU
qqvfGU91xH7S++lvyfCb4/3vuLJzbwLNzgpgFoFVK87k1im6lF6GmGhcIy2liMLt/VCK0NWbJU42
rTohcitKm3OqbpPGYaJV6uS+ScBaA6KoqV9He6nx/Ac1LzwOxWZ6keWp+FEPhrNHDbT8EvebtMSV
AxJ8G51rto5whhTT/e7R6VS9Gg1+p7t+immMX5hXLyq+t1n+pKZhesL89qOYMKbzfcBZYqAotaSW
jsVX7k39WzvoP8owrvb5oCTHfio+jNQiHHR96O3icFicCk1lmEVU65OLC8807NVQLtpL4mip/S9W
D14Z2PfCOyUdnn9IXevrwawnd9SD/GzKg3yt0X//Dda3d7i/elbyHSyrhdWsggoPOIfbOauoinOR
474gBzG9V7NoT4WixRtl1rXt8D7KbKNbTe5NRRXKLtOZPPR64Jw8icdZo3dbiqwrZ4rY4IhZi5sT
FuLtgIC42X1XZOEnFT2oU27Z/cHTaWDXtLX3nfxxHV+KVu/izQ1cpKAFPGqhnw0mpvxS04/5M/aa
3zQICRtTtfLshBwLAEXkwksFkKxBqdoDK+jidoZ4UVKhZlvnZv+fVkUA17eq5q+qneK9joTSgXNN
28hGVrb3u/gLSZCksyfV80d4CV1XnpPSeAwt9YccdNPB601/NyVbpbKVZSNqBnTPeQ6CDJgtG0fx
UrhQA9YcHQcKGg7eoa8K/Rg17W8f3QYgFSm9AGPlLF1UdLuuGdqk1wa3DevmJylLcZGwxzrdjyLW
3u1JDQAT0yKEVQAC8MC4XZuG4QCzl4vJ1Vrlz0m5mqH6POoosJmV9p+xTv+op+/3I4q/OI+IYCRt
ZZieyxe85itmaksmeKxoMP9o6QL8oCi+pcOxXBngzITeB2VRUIrzezzREPQpE1Bfcqj+nSbdF1bo
a17qr0HfPXRBmm1deeJUmg8L9QYmjCRFyL7dfkiYi5biUGJ38WeqDqlTytd2oHXtwWR9dkao+HJb
9SfdC5rHN2Z+wwt8LwioD0pt44F+/yuvjd8SUGFyZ5XO8+y8zhrfMDtjGNAB8X6JN/foJN4xBXKh
dMO40+QtZfvFxiBtpkpIUcGGyAPO43b8jjopZYrAL5JpVfG3H9owbFLUOWR189ITf+rmU89Czc5T
rbEKo47D6Zp3xuVNtd/TtZ9v7avKpod1/0uuRHsTD4PhCHBlccYMkwdpPvS165jwoitr58XOKaQJ
xZoASeb7wVa+ItBIfDFRk+BlN5829CtCE9QWqp8KAr9y151GDYj8dvN++Z7gHuLMFlIN4IUXeWcw
0LKxAbdex6pzlHM+DnjPZVNx0AvUIqDi1+izfUVIAr+eoU8gzWa20ZnPejemW5XmxZEw+y3zvTNo
CkE9xDoQrlUf1LGx1T29giTc2KUrgSAEktYLdIDOdr1dpN2kdLmXV8519Hj5twZPJwvi1+n+JC5u
xTf1QCg+pJ1UmeeyIJJuVpExGvZVd6IpPeY9KdxJbWQbngo9eG/XIGGBcVUfmo9mAfHcIjtNN4a6
ONj5EeDOSQkhXi6LboEe6lnQ4+iiDnTES9/Pz/GoBek+LyfPoa4jXFcVNX9Jymor/9+KPZvPCAJm
Eqe6dTXL/HcVZQLEZn7Kkvc9TKwXYcBUyOGHtXMY7z8cQpSBhETK7dQaVhYVjtFrVzpZ9tFPPP8s
p6m0+y80jxZnK4wSrhT6FGCHaM/N78zUpiKX57wh5M5DdCzz7Dzb2Ulfxv4ukDgmz2EdJsVZG4eh
3TiOlkv4NvjsnFWGsbMlZURvVpW9ZxN+y8nT23xj9SzPIRWUA4wxjJ147s8LxdMUFCX/PP1DCwon
pqvOkAWWYv+jTRI+pig6IuQvvN3mSEuq61HkNcpwRXXMkAD3+4Dc+8aEHZd0g1ec7+/N5dNUxOOt
jciKpRFwJgkfJrbaN4M8XMETXfCz+Y4k8N9Uvy9yaj6zNX6MQXus1eFvawwfEsk0N+Zv5cuiCEs5
S8hlY1oy2xuZVfZqP+FWoraxefalqTnodhn8QEpui9u1NtabWLOFSgVnoOKbDlehtyngYFDnq51H
8fXN56asS1cIFTmoxiYK1P3tcsryJHhTYbJoK0D90uZZkTaZnR2qjXdNIt05gONVDzmtnafQyqvj
KI3d44D1zqOtjxsg0JXPbAs3AwGterPSuz0OpqgLKjshcOz7P7RpejCG7EFYwtxfTlthZruxCzGY
6ofOu9Y0n8T3RLLkXA3Bl/th5jkIRrSUFXQSOuSVaMPMJnLKeCkjZS3cJ6Jsl/eo5oVN/hT7dvjo
1ObX+9Hmg8Iqge0BnRguLJXeudDhlMdd45sdbbUkb+EWYOoY+iSrljP9/f8Xafb5kjQtbDw7potp
+Ppr6AsIYV1Ij4OSph/s2DAorkNBwhJ+XAvCErpGcZrqbf9kjrL6I48ytdvFdh18LWMEZzaOz/kh
PQs2B1Rwb4SFFMXTJUUZoDy1FDDpwapT620cZytTJaqx3PQUhZcc6QGAMS4vkXrxJBA/bVpcPYT+
jtBDNvbTcgVC2xS6jRydfMfFeyrrlGSAqMMiT8KTb/kPU+s8oBVBx7INft1fFiufDxwTDxc0sHid
zk+NSq1gAvSteqn10SrpDGnKn2agbwmKzu9x9hRKEVzhHMPA7ebl7GAkLyON1y96l/9VKpiz5lb3
ObS1n8CKroa1KZaynC2hSoEEHqMDfT+n5g1aYPJ4cVgWYFz7nSeXEYSCOJnafdRkw1ZLbzE+Cgio
l1E45wlIk3W2u4LEwyo7l6ZLzi2wL0vwL+00PYdZFu1h2TSHJKfvdn/qFkM0gS3SRhHFSEBT81Zb
4CtRpEeKfTFLfTyKBVnyYjgE9mZTb7EiRSTucCFBQKVwnvBFZaeZ6L/aF09VnvvCuno1sIqWt8pB
mbLfPz4skBUwioFkLmVukjBNjKqwzMubdSlIIPlYO7H6qYqg9NwPtTYu+AgCNw58dmGoYXQZtnSd
PLihqTyHqWkfxjL9Ll7uWom67v1ga9P1PthsidBszms1msxLPlDOAsRUntKiqT9VsudsNDreGLbv
n+0orEHnpGoGtUukzbNYVRAZeqYm1gXbwC764qUYxvuTE/YPep8l5aFvRys71EK4Ny8UIW1S1WdV
rkshN+an4UNTSmr0Lz4AKn1wZcmGqKXP0rFJCyG/c3Ze9D4a7XGXeuhv7dPeM4v/VOUobdmlLD84
dTYqiJCRWbYL0Lxl5sFoqrn6HGL2GaZ7E+qsfSmnJIuLXdN1bbVR516cpaKw9y7gbIBFkdqFWU3S
xS/15JjirbP34t7YuF3neR65HSBQ2t2wEgFaz7U6QEH6RtY3wmATOSEvh1IX6soPvsA1nNpPfoWm
aL5VLFnuFEEFEM8UCon8gNmCkvA/N0JviJ6K0Ombxy5CBOUzxJ9K/a3s9MnbIaM/WhtX+1pQ7gWo
I/jZQweffc/It0LTSdLsaQrM6ooNZmp8GpWkB1QM/0eJd0aVl6f7u3Qrppjjd10szLkUy6eN8IQP
rbov9b56GjN0eXw42B19301vmJVVKniE1A1p9Qi67m3ABHphhhRj8hT3PDLlEtIPnqnhgU308Q0o
eH0UKOD34c03r3jhJVFPpkNikULnhiPm/eM7lvlbOh7zqgxLVNTROcMpiIiOxe2Ygt7odckLCxCG
BTaU+gUPgKsfS98xMEdEFXyGolOZMNT8cH/2Vj7mTeDZ7FmlcPiF/H9RY/W5ISPZa075N7WjLXe1
lUB0QyDsIsOKvsR8P3T24Ph2GhsX0+v7Vy/WUtcMgHShxfxR0SYACICeRNuAEiJ31WzrFUkSOGWe
6RegwzzX5WnaCY5W5hVbN9Ty/BKRRNJJlXJFzmCKKpveo34ZLRK02u+952YI2x/352i5w0D5kS7x
3gGESl30dnF0SlP1rHJ80FFn26WR9bMNgO7UlvM90Gtj4wxZPMzF5xOALvG/NCHn2XSgyG0UIR98
oX7nl1/VBG7kKz7JUbhPFDy0qCYBxFCOqRrZ4Xe/UQvrMDW59SXNs+lThPaCs3FNLNcOf09AEZhS
AbcR//7uiGmSiGefYFiR1JknvTReo2GQj8DntrhcW5FmS0dxoJ3EfWpeagmSld8EP826x7ui1f/z
4Tl9O6CF8BxA33kNK2rhBRtqaV5ko62uKaBD5VSLc3Mfkn8Hx07Jimpjr6+sI5QUECc0kTdYglUS
6oEpHjHsCw/IPoRv3N8TPqGUyeaO7sjW2bKyO0imROUMH68lQ3MyMsfA9IcnzCC45W0H/Q7vzz/v
f8nlQ4KUjTcfqk7QSxaSi3QPwraXjfQiZyiFtzW5vK95zgNOc7+y1v7V2Jvl3K2QsxsoMHMrFW/R
S5kVT7Uz/iFLQbWzJ+1ihPl3OrD1xp5cmzmRTfzTcKWRersBhr5yGnx19YtomHnYZ+zzvv1trEBS
ZeXWXbQ2bTQnkWnh6Y4qxSxYUHgtbLwy+RRaFUKkVSDZnxQTg4ePzxuENVpJ4OcE/PF2TFYzSnKT
Udv0pEE9+pJfyzvdbpwrpiROuh8nr38d2nJL+G71U74LO5s7g4pugNksizKx+m9jH4XqSdc7vdhN
ueX9kdhWXB/uj5QhrURF/oBD1UbTAZWk2TdNCjka5SmWcbj2A+qKdlO1uxqD+6svR1O8w4k9u0Ry
E5z5r7K3+n4c9yaWmuchA5mvO05k7lJzMD+b+KY8FubY/kodAOwo6ISfOo8WdduP5mVQsuD3N583
HEeahGrcYPvHZPSLv8tQa9NHs2yLv/UoTfxDPBaVtQ9btbEeqTsnv9tDnLyG9VAOe6/v8vTohWZ2
9gAQn1LkO/6QEcSd0O7z9W6HrKT0xVelrsRmCy97eSjb3810lNwyHKwHw0dDQtUi6Yc35sMfvgob
3PSm7jEDNVnswqG1HmDn6jFTLs6/bkj6Uzr5drfru6j2DnqIu8GpZ7v3O3VsZTx06Us+oARTkuk5
SdPs83DsPmex1oN7L2Rvx1TGf3nt2L9atUlJwfeLnyEUSKqswq5d1f3vGiXRHxDi+mMrlzpITcvT
v3l6VJ6UUkrUXWw242Or+NpTpvXlQ2j05hWZaVhj6hAj6kp7IzzodUVDzJcy7F38DCEaH3rNg5yr
SL2hq2c0O1sZ1enoW0Ayc2w8IC/K4bAvcuht42hor2+agR1qquFZjyGvl4Ue/SmrHSgVVD+GByrW
6l+YogefwW9q0ZkqTPAAKRINfx7fwb7VwuRZiTv1mNK3J/E2sD5Ng0k9OZE0JUfHEo/TKW6T3RjR
wtNzFXvNIg1PeUU1X42lXD6j5EwS4cnKyL5L2/KLHPnG1ymAtCMb/BEb73Ju/H5qf+VyW784Lfac
qWXGv7rCtB/jMTcp23eoTsgAU/faJIWP2B+EVOxb5Rw5yXhJS9skqZycLyaeDsW+wPr4UHr8brus
G/UoFUmzG5LB+gvTnJqjZpryn57EM0JFff1LoGndS1nI46HKi/pkt7b62Z7G5LVNPOwM5bSY+r2a
WYO5D1HJyh/EsvJ3nB7SPhhblBV4fXxChs+ud/xDley7BqH4rOXw25eZLV8iKyd5UbE+/Zn/D0ln
tiQnjwXhJyKCHXELtfa+2G7bN0R7+QWIXQgBTz9feeZiYsLjdleBlnMy82QuEyOIIpzjp9Bs9eNQ
zP6HLFydZMUWJOV9zEH4c3MTiy+QhoMeVzn/komSJ7J/0od9Ri/FAMYKFF3I4jKFtW1zIKDul7MV
8q5ajPPXX010qJGE5LuD1cO2zYNz8ARBmu2A0PIJr6MUC7U1iLNtm8of1TYHJovrnuvFbwn2waMz
OlS4f2fWcYOrYoDsznhL/PlPc0xRPRyBYm0ubMc2i1pqUVFbok+lYz+HhmTxamAapQDqa7IJbgIP
xHnYX9tpH4avba8dl30EvLIpd88tbjRj1oaEomlqxsc0sLxufw7cV06TZc6FVw9cECA/40i8A/tu
yEfmV9/KdBuvW2SwuIiL8i4ZBIbkBrvCpxLzuEOb+O3zICf3oUXl9hzYqv8Vz4We8ySyzr3rpPYZ
nyeZT9YPnsmwrB7UGJXL0Zn36XvBw7IHfs38qDpmNDhdzDlp5focFFQa2eIQ802bjynySKWKqWQZ
9JmM16LkVBiCMrdDh8n3KKF4QHKde8Jam4/Y7YjdUUX7fEvFOokVq5qw3ZM3PWxbk2uLE6vvJAR1
NklzX8mSf2jUEXN75K65mUrX5qX2/Om733rykevNex8WHsO0q/5EoJzKO0GGl1Ddlk8RrUIb3t5o
NZC3uy/GZsbY6uCInWMAsyueEhv4yezLdC9H8hxsb+JPmhCZt6hB7tYdajyezXbYCpz20j32zdE4
aWzzNq0SXP4i/sLIjNd/Zraor/eo1eXBN81wmR0O0Pu43MqHsKiLt9j63pwpDWCfwVQ032jpWamz
GCp7LezaYw63artlS5lOD1QOqzj6SxIu18WpV31Ox31Qxcn0bjTrbGoq/Qir2ssn5ezDQkiMGePl
uRhXUT+v0xQQ8zGFuxmyTtRV8WCoWEGY5ORJdRWut3oP4wwnm1dO4QVHVYk6ODliNH1WJpNDPsK8
23MxJEH9uJkO8x0xqibNzBym9q6fAvE5mrL93WHYLzKdxubPbrs5wT0yrev3Zu3a7jhhFORdutjr
vEvFZTAcCmn5twcIrfi4B4lz9dtl3O6qsGrUwSp/8PJN1/N2LqJh5r5x3anHvSVy9mzsg/GbWar5
DYm7elz0bF5ILt9KBBZx8TUZtgB01hPLtQm0SLKENAuTDbJNzDGe+dkO+WWbFV6RJBm5LUGaMVY7
7IcxEWN8cGG8tzxB75L+N/BrorwbOhvwDxA7hJOXW3VnpftxOTJUF2+HZC1W59UlO6c72lmO+oFr
SDwEfRhXJ7GvcXHlsS1VFttlqw6BRg32LDNm5cItC/vKLY+Ov3ExzP3SMCSSWhTf5d7L+uL0Sqbn
yt2S6hQXfflHlmtR5UGwEj2Pa0RsvIwsg/6rkWN6H/UbVw9lnYhgc7Ud7xpNhWL6sIjvGl+Gcabq
qJQZW1GNmfH07TZa67h8GicU4UfVNFN1uH1k85i2anJzAwv/3A9NL7JJW4M8e/HWX6KM6uY69GNP
MIFOuv6FnHr3buEwlXctCloHBEUvwxEM1V1PTPJ74VMRE0adt3HBn1NiND0PveJg0LMu3YOq2iXN
26QZzKNdtyo+eNzGzcctqgEWfunm+mjitkUvPuzKz9tJu8/DOph3yXg0g46ckVkxx1t0jRnxWbOo
KPm+tpJzPeZzs47dlTisQV36jbV9Gk1K5aVQm6s7pZc4yfqRpufUtD2BztSl03AfuqtP/jhTk4j+
Oc9mhied7aUfmO89bXta/kXnkS4HMUd2x5K4Mu1ZbB31ikEh/QlIKteve7RWy4GbTaxZOE6yvSKT
rcVpc9fuOxAzmDYcgi2PfjjzsYsNiO9Cpo3+rGLK8swDy4yyag9Fn+2bCBf0QzXfTEYienfdoRmP
xmxkr2p0PgWYfWSKS1HLysniaAbB3p1kcllVU/0ZMrJ7X0CgiFxGUdseWsGwxkV08xS/1qQEOEff
dVBE9ilxF+fZ69YkCyat3OPEhSyzFT2D+VnhdVrdq74ezNnV00RkRD20aY75BhdEgDcuxYlseKaU
4ZyF9uYHfA7chRmRuKrqIdfloNlKBAQ02d7a5sHgFSYeVj+eGTQb7PqrqEfHvfYrHMBpnN34c+bm
7XiC4/BFeDMrwCeED5XvutZLRpEcmgOsAHe5Wwe1yUU11Ouhn4T9y5kp/0SjrpbXzRX1TdvgBFlJ
Oa3zEV9sBC2W7utQ1MDI970TeTvjWuDWgKq00oUIxz0PbekGmQ2q9cu0Ury8CjWwOCRjGu05riev
Y4h4opyrh5ncUhVELMpxiDDHWzRV6qQSTzPellqTj3iNg72vxr65VbT/2bX141wHXTwTzu5PfTaY
spO39HkexyQZMDsTARTsx3bZYQvxI6OY7QljRlm5rGxCFjb/vUUuOArqGgomFXiTe1zKZCnvopLJ
oIM/bXLNSBajGSpWUideEddvHvqPkoLHncoOQcgUR0WO70g8P8fRRDkkh4G7lDcQNXnot3zlwo/x
6bAcUOIisAjbs4rLeTsuteRdhYviT+TW357+LNImWzft/a3Y036mxVx/dlxe/KYKQ4iT9Hv5x8Ja
qGzqOn7R/+nQfR8MRFQQjvbNsiOKc1lBNmOBsjRvYaE9kW1VoV4LsIjmKMNhqK89UxGPHptPnRyV
xn97mIAvbk+qyCFW6QibhavIlrFLqGNHrA+azNpO/qG8xVhz6NyKfgJF41Eav5pe99ob67PhObkZ
s7+jmxfJxs+3ftJVj4x6sjWr0PCvbFuyuhnHpQb5ROxz7TH8klkVxNPfre6775PoOG2tnNTvZrXJ
cHBlCJQupAmPo233x3YdOdfIduO5zkMq6pNfWN78zIkwUoTP7KSKPR5nhNTvw0mTK3jf8xgVsT+t
/UuRNX+Twu+x8Slu5vJsK+lkyVi7Y27xFKcHNHAFr8Fc9r8Q+ZnpaXBmRvWqsWWXuWJAArErWb9X
ylBo+fQxn7z33maE77gZbXBz3doVzq1JgmW8UwtCsIvxF7844CoYxrnvI4DPQm8Iw3MYuPqkVR+e
NAUme1aEdAs29k/zMNM/ACfC5Rvrm/ogZ6blDvGgozZrA7rk3FUJXyFGSqfzrWbfHSDQoySDFTBt
Zrtopj31N2z4qBgYC9GKNwPb68TDQXIlEenoNhRq7TwmX8kkrH9pz1F/yQwsuvuo6oI0Dykio0u4
8jNft60efzBgzfmlAbWC47yXc5BJFwnzRforu7FfFFWia/e+uZPE97Y8kEJ/S01w21arg0S1LURT
YCxRJ939cpPJuPO/tzYnsGxxKudHisTIe3Lx2UsyTKn7X1JJ3Rzw7OQ3h0HJbxuRYxVXHNycnzGB
g5+M6ZP7uZbBj4L29lOVblgebnMCf1lmIMOIc+l0xV5yGbexjJqMTo+lJopbO889N23HeiOM6ljV
3p4AKOuh/R0mlhsKrxu6t2qgCn21/VB/1+24fXAyxTL3g4nb0mw7lvSgJoRkwjPd9hFoijmQOhH8
sAHDeJmNRhYRFTuTeKImBikzY7P7mWxdIB4XCqch/nFHZBYQudEeq6BQX/HWYqig8gyXGC6P/XPo
AAidKdnnb1vt8ftN36T9aZqAwnpRsl2NqMv4Unb69ttqr0K0Bm7RPJdBy5fAVqgQTJUtoYeFZ8fv
9x3TBK9+apJb1PPSp9fIs/6H6Na5y/ey37ktGzENH+lckahECmn8WtQqJO5kndhmbRGPzcmGCQ1t
Gpn0sAe3QeFpZZgc7JhCoE8nZXIFEP8m4UZEVjhBHR7JFLsFi4pxogs0biszTAZZ2QVlwYChbq29
rCjBT7PKblxniJN4pTZJeEdJL+VyFUVdr7mxezidhE0mc2+20n739zb8U01L+MedHf9Huwbzc8lW
XIAPVl9f6hnj3i8FguMOVANKIeOU5H+3xa1FMWHrqwtpXeYBfoM3abEfmLMqipPfpRXulyldbuc4
QzvTAXiZLRLHBZMIvtJUENIm5Ucsay4XSoVVHegjOOGUQxZeHUDQ4/fpj+/BUhdVppgcdzI8jliI
45hoP+drpRNp2wPnHZle5ZoROVA8Szv14cF3ynA/yCZV+jQlwb7SdcaFeK5C6y6HNl6QI2TaW9df
Hhrq4HWfNMeZBhCaHlQkrPmqSB7C+dMnhsyKoizzzRT2zMvkTrhZSIWpYiMPNPC6sZXNXMflutmc
3f0iyplXF5uC2V3dBBnuO9N37EXlsS5YfJqopL9xu1YHvw/9E39vOmhd/hQtw1R278SREcL2hJdC
mYWLEWcdLt0d7VJ3JESs+WHCPr4GOhLf46qLjyR6SgCDxJ5DySREKZlkG5Yx+aFDU77aBERkazz1
Gna6/9lO0HWLhwPDAiJyIIJ0OHI8csVZpztPgeyvupzGC2dtcJ6bDeFaJfR2KtPZz/e5nq9Jw8ER
aSc6zxocQ/VxkM9bMxIESQMddfwfRUwGHnd6+i6HqsZBMgSyqLDs8BPKH6a0kMcbYnIKZr3Pu1+y
tvBrzIqWu1cabyx5M04NNjSnd3rrJUflhCBxjMkE3xSqH+1qcXbgzr+qOGqOfSDoILxGnpRDJi7N
d3y3hDNHtuNjO0bbUR20z6q6Vc7f5pj6PzauuqPkD+4GnBaO4wYEF9/a5WUDdrTVTf8YpHMeah8Y
h0j5d7153C7/d10W4/YbSn48QcvGWREgfMjGAlaE7Lz23dRYRokIXNhWnrceqoA0WTtEzRnNo/oP
Z1t8nezq8jUZbM267mZFsw7jyR+TxLkb0yjeT9gESqyDbxEy2EBwppWNTX6PeIg0tBEr28o1s+vl
YbmUr53bla+iXi0whol/4ko6/ujLzr3EgAKAFQzOt5ZYYMxhIppGMEDN+5RZ7AA3InXvD6bFolXy
IJ+IZkzfN87v977t9pe+Es3ZTiEfkV7uy783SPvl3U0++n7D3n+nMuvvHeOWHwx62C+hoaNP2ahf
08bnJKkKPHxnhiwfZI1n6ljzIyCoLkWuKO80/zmNDuLPcG/9pwo/yKdRh3+FEn9ir3dyicXRfWz2
+szSinOz+MmFARF5Dbrud+/M42F0dvV1kx5qMIvwjHappuADcUfjt14QHbLo3Na6R7sQeI2J2Ubg
nlmiJ9Uu7rHjpTyFixvgBOovH4l0RjRBN7sNVsK7jc1wDBUDlfsKFxXO2MotNcS68hyRrcNt7kKU
bU/hGC5RZneBK2xAFjQ/B3AzM4BhJ5DEG+Z4hh3mBETPfOIynvnDlUggP/aXq/SH+pNCoHytmvRW
rq3aOwNai4NQ5JwQDAIw0nIUFeXmXMN+Z1E6vv5malm8lISWvnQzZ4yf7IxHDlH8UTv43VWjJbx4
6r6tqWgAOWbzQ6Zdd9iqaL20ojFAVIaBZTM7OWpfCTZer88Vm/4SNi1XRMWnADga3+VWz7/NWo0/
BmtZ7HIJDIDR0HyhgtjPSwLlgy5CXtPWVEkebJQqux7xUfArhkPIN7HVyW8YfDU+yGa1st1tyME/
D0N87LfuVvxYELCuC+2RANb5WeCdBzjiWCEyD/jn1Icok1OPhWkGfwfCD28DTKUIv2ASulw3gp1w
FVHrc9Mz0KvLcf+DKgRYujPbj2kmw0JtGBvIuRhg3lLAAengAc4okD37duWjdTgUb7Fh3gFgBZ5a
tSfFSfDEsCZ4nM+MfqE8eV3DdsoBGsaOd1LYz4VE2otarX5zITaAANvInqdxKs9atr/N0HI8T0yk
49MNItT64WmQBDTFTFqcQGJYbpGYDgxiRvcd8fKHyVuw9gq77UNuEW4PTjOOh5Juy8vlKrxPLdlX
mem25AfBhv2Qpc7NsEIhTgzVUhxSu3ZHR4KSVxypR5FyQhh3ochxuGYzcA153CKMvFWHyYvqyYIr
JraLrmr6Ngkd9I7jtnsB6nGPlQITHhOMESxJ8VdrmX0REe4TRdreTrlGnUws1Nc+7NyfePcGNJa0
wW1cB1l1GwQUUeG/Fm2XYGc5j5d/k5j/7PkLXf6JG+aVVcPR6DEAxn7Blxrn3A8m3DuuvSkEOGBV
+TdnK20IqW29gQJdJ9EZmDu9kMnbn7UIxKlLOHrGGM2S8G4xjO3MYrNa7y86YAu7SlT8GeG2vfXD
r3HNILbEygRhHNSE7Rf7V0Tphs+4792Slm+wrDez/yVulRqD0UdQWvnYdyOVgHTm6bueyFNi0oMG
eWfY6qmmQr3si6pOy2ydrFCJ+0VSc7RcoOCk2TY37ZNf+cV5a2lZcJ6P/9r9ZhD5z5wm7VR5cBy1
vDG9AY4rPcub1lL+qcgopWEONanHQ4zh4gAMb/3K3LfDuKjzmkzgSCMQyUh4BcjpTdE8OHP/GG3x
L9VV0ZcR694nsBD6VH8pM8p4rlysSECnOU3J5NE02D335YiOCAworDiIfPbc/1/3xvupSrZJQZba
Scx9i/HXPEfZFjSYFQYFFQA5Xaeww2pnFOwOtKwVHVxZjbmDybmTwcQFXtaMboOaNu4PTsEqa2uE
8nvD2QE0ub3vYRy9897ApVZFLT9iXXExG1DjnkIohH2zfmlTS30UjiggTr3f61PKnmPGTQGiUGwA
bnRu+EdWFLg7nNR6blTqJHdYUw7eZVf7/ujUQ3V1SVCAd9vVa6878ogZYRly01EbFdtk3/rEWZm9
7hy8tWV9wxV8J1xetj1cvuMNNnm5lVX6B3WtB0pn4o/2tvlso9efIfMuGadneqpqJ7pKoL53gDyz
nxCM9V+rGE6MvJaUsd1C1SDShoqZmp2ZJHrk5uzuEcfezTxGXisHExgcsUf+Sixm+NO2jGLnTje6
/FCq8cYtMyE7pY+85clI0x3dGJ9pyVjFazfBy2m/0y/FJhiOH1PIZEAwgK1TErHxV7VQ3eklFY8s
7SoLTcu+6SnRThg0lT82x/qnDTj9775QrmT8usU+bzCI3qmahPyho2hziauiaHDjcm/IkR3ZRs22
t9msPE5CZBvFejDSl1fU7xxANGbNhy/b8W5bCHS7KzxWAHIhcBRrOVGfuy6hx3TqFgwqGqkZmoob
ir1UfmGESr9Z0HOTNS7FZI+igv/7xlF1yruTq8e+nt30GyHz4tmJSvekW7wtXfxKrwkpHXmzbBKA
vJjn90gm9XoxddxvFwK/45cWEHOkVQcskrQ1t3dYTc39Zv2lPRS4d/cHt5ud6cWmYzneVW4AHkpn
P+l7vPv35KCHG43W8pK5mgdg0sXbGj8PaH37vO8AIi5jmeqhyn06U3VWFID1s5hcCYDVdN1dVRPd
B4dCZmDo7tycjJHyXeZb+4uLRXuq4iaCTkdICMaZDvR8rg/VwIMIw/9XcUU1t/Mz21Mk136n9LVp
Z08y2Erv6NcIXShQ0uJO99H6MKJ73vIeMh6sbjcNoCY+CjbsnODhH4uWYEX6PMU3Mk7UMX9L1ElE
Rd/3lE/jCMZvmpncwS6QX5Vf1L+Bnzx9Nn6P4EQGsWwft8BwedwYOtWs5jyXVN4edNCBoWHME1qB
oIJ+oBAnK5sgvYZJM19ZHd72oNaNCzttRXcsCkf35yEQ+ptY8dZtw5lx4nlaLoNaoPVj0aR+HpU6
GR43kPcryrjgbdt0dFi9ZFZ5hMvqWZRcH93G8XTdJ8r2gy32T82008EraifMRUmFD1eS0N76G7Rl
W6DccK1bf4zoXO51WIf/TWVZv48b0XZRzPWnO1b4Iey4YAqfscwD4VLzF+Y5o/cGb4AjYHo/5h1G
bt/aMCzSY12qej+S4b0l56VhCJC0HWQd1LnAmFALeCy1qnxNTD0/EwDHoeSMIY1Z005s3s5PxdMy
ctmMPgdeEje8imqJxVfUfukT7u+QLb3tIT59SV3llzz+PjXpgysQgGcbOX0vgtTwIfOTEb27rKkS
zYQdmx+w4xEo1tE1LEPrPJoeZGDurT4DBMu86G7Myjg3rDqmjff7za2TH7Ye9hcVOi0LAjTGoOpr
gXzj/qdOw/7nvx26N7K640Pt3Oc9c7Nuz/WkkLB5J3LgoksvTHfXuiWgu5rxP2TVm/4yRmP4fQM2
QRjBh249nvTZJdiqvTDPI6mWPFqJAZ1YXzpBLqcbbiS3zvQHFVCjFyLliY51au9dMd3OTxr8nxXt
e5+H/UJPnUz8g2u33YXzWn5RwufYHSWReMRGly9KY2/Gs914worYXAEPQk/YJi2gtnShRLN41+1G
55omS1YsrZhzuQflh8VzKLkffZO4+XbL8PXdyfvmp2g8+72tkNBNXHBFJ6u/vioVX8CnfBSVy7nW
L11Y53AscseSdxnhQRavurdLWgBRzpv5YbvC1+dqVel/bjwKKPs61Xnh00MI+KZXIbjaubi4SLuB
KGFV7PEBm4QOOwE24tHefE/XpLNlNgU26u/jYJLM5CuDA/Gl2MF7LszDULADulYMsWcuCPvvcaKi
z/jat1ueAboJotfr3YaTsZgnZC22GR/aUfs/hSebKiF8zwXz6duhdJ+qBRv/422Mcztviwv+Exu7
fhabnraTRmsbACvZRjkniSnxPbog1jqYPCmI4HE90OWNYaZMovUxmiCYF7Xgj5j5wPyWpdE4Fc3p
EtnXvpbrfE6jNvpSg2+MWVnsBhCtBvi7RHwi9+DvDkc+g9f6sy2D8Hs99+73XhYqPcRj/I+0kVTj
t/UZ5Jb3hwID4GeCLY2N+lNJDvhf/hCv7mmPbP3oN62V30W8Nm9tUPX64tZe/Vms3gZYi7PD11H1
njy3Qz01BxL21m/8qEeEkzOOaSYVXdih6nQVX7zSo4NcECZsh74j2VfR+nSHeO79n4xLd/3jaGd3
eNCuWcE1q8kbnjcPSvhGkaP8CedwfWprKNj3UTbOm4tgoiHcXs0/1doPbdZhnjYcxsUM7rkygzb5
qtT+anmwe4Z4yFkPERwFRrLzUnyx8y4XMvPcBpaA5dxm/bo1P6Oyke5d2M48MM6b+FePpH65kOuu
62NlOsjdYSYaSK7N7t15TTP8Rww0LwE7VTrZOSy67VJAEJp8E0Hy27i2ekAn6xB+TYKAyCqPsaRf
0RwtNHcBnJc/qtZ5HhyPvrMYN/BWlp46hUmXlnlYyHQ57g0ioLwatvTbSLGDjiNUdj0jAUHe5Qbr
VNwRC0YJGc6VzSPwoS1XEXDZAQAZ1G5NbAJ/JjUdqYWxql4MSQLiQbSWpdQXWA3kPu8U439rlv1M
8kDg0xoNLKg2UrI5JhgO08vrcqmOS5wOQKQi7H+XvmKzI/VSP1U1UyfO0biddumV02sPBxEjgytv
miYLFPbmTjpC7jKF6Us8lNV0Ynl4ACjhxDEhpx3CSharjyBtWPwnHAjC8NKbrUFWMrtU3UWyjg9J
MXmcMpyq2wW48N8+mTBSLJDEXePVtvUJCt3c+/BgVBDc7+o4IZ+Lju544xKrdYvLI4UZWH1YQ58d
63raJSyWmL5bRHB7jk2gjO66cGJz0MXGn9vMTUL5xxP68MqWp1hpvYYHXfrop8LRwSAY5o5rJSbc
qDjjg7gO1/8XRezhGxEdroF/4AKAosUlBSvLyS/fRiHhDZ2wBquCIWuf/WGxNQqQhBIz8vpJHavt
hqxDaVJxud4ed9+8UDofovTH+s1LXRmDPhiFlcuqova9mDreIlQwtIEbS1SbbSWXiT8p9vuwC2f/
VLopR5QFoElPtFLg3Hb2UR0VQeCI92KDgL7ICnzpGnhlbx+YXSipFkCh4gdZ1H6CgeTOScQxXJv1
uVVz0r/opInEFV1f093JoGNZhy5RNxtoN1jvknG8Uh63ITK28+gu/YPVHkJWl1ici57QwB2tjKv+
3ZUBuwhl5/ys69YxV1P1zlu/LBw0veH2Bc0eafEUdhWzzPw97ptzWEZYg7U9TpNuX/IJIKdQA+Dk
zEngGB9waE1DvX0HP97616K5sWAhUdYkV9NPhGfovNKlMNBr/2q61HsXrPHXwiIeOI0py+MYDpb2
0a3cyb+iFmUFFIJv9loXAcXAGM8fcHF7c+lkeWvSKGT+23cX5VrhFqrMVkFVeRAp+bNZWHI9ZJIZ
MPEjjEvo0mZjaP1rujhBlKlZrkVumkjFGUG2KGx7M3tRgewmbNxvvhSBXo++34x3/miECzkOCxc+
wgjDEPi+w/rBEo6+qlCK3hEJvRmHz2ouiuKAq1mDTGrfHGp2gi3DLT6U+Br1R9HvwxP9EhIPVbiq
f4cqD5pnlKyLdvNYVHY5h+HtiRlIoqtWCs6iGre0PbbtTWuRVS7jbVfDVPKLl0JAC1Nh3ZJ0BRtX
dNQlx5bLVx9VYjYDucdFb49S0wRx1+6cOt9UNEF8hYloqxcS5uAUZUJTdIwdEXf3Fb5XyJxussMW
4lqhEuDSgOpoh/+KYQn0YQTUhVOx25T82YjMWM9oHIvp19jdOKOCn9EHNe0wk1hYaO/QKWN+huOM
yHPwEoE19Tb3nz4hSlsm9ay2h0Y0ktirfg//OHUJhgeaR9nVJoVaCXRdV/3m03uKQ1cm0XBc1luJ
bQdvrl/UOHbqOu4BUrjFgZ3+60mnQWpFlO6dh1nPtGdBUFDgpam14lgGi/JaqH43pJFKxcZlX1Cy
xJt1gjvI52Wky5qa5AyGyWfYk3aI8wKvjTBve8RILz1cFIzhSJuoJsWH3Vqrv/paFAoce/Tdo6Ig
W7DmwC72uDU7/TYU5qwPOgHEu59wYLNsiBZyNAIv9jHzuNH4K10k6Kqd9qehSPjizj7RRbIZ1U9j
wSuOFjeVNvNst3oHGVCqQuvExHTIIQR1bl0zeCfmdSk4YrcR8j50IJdoQPtpvpbLMmBkoS1SiNZb
nDF3195J0Ud6YnuKUIsW18GgZj40XY2w0/MHRN9YiQrxA92vbI+LgaG+E2voNudibSPxljpkkR/E
1KZ3FiVhlTHYVX9iqQPOtPooV99cD2gKyVfZdTpTQ1qnl7BdMBdodoW61E1RK0Ow+k180qPsPJZZ
VHzQLKrxEOtxdHJ0DghHY2+a/pboMOpDWd10p7qmRb8QQdNSRpfLDWuhA/oaIEwCyxhkwxKsMbZ8
rLFlNdjdGi4gF1FTnKF1Br2sii4x97KUKUmRfY94aINQ9i/EIoTBMShMUj2wCJEz1MENN6najlJZ
j7xYGALO3TpNefQ8Tzo3txb6M50tyacYYxCiMqxwL7nyvXI51fRtVPwNePedT+GGlObfDy11SfVv
DZ7ENkPmFsxHRFBstZUTWWRRlMzho1ClfYRBr5x8W3cghCrQQ3NWEtV1TT9640Kqa+F1BnTf4Xw+
Nt3oYJgqPNbOQhjC93G4SXBchtu9bPJg8JD2oDb9ViI+oJPpS5G1jJNMWU28/VPbRxz7yU4tx+dP
ai8v05smoVBSzWeD0PnaAcptuZ/cBGwbMBPCgnD3/rZlFaMoxisl44jSb2OxB21eLjX1aU/JzMpt
QwqmsnQ32F7jJn7mMV7yaGR8Y/Up95km28hcQBFp459IXCiAwYx2wO4e3YZGusT9rYf4kwneKcgp
OeBpIugfB4jI0lnADt5cd/dp/R91Z9ZbN7Jl6b9ykc/NLAbJ4FCoe4Emz3w0D5bsF8KyZM7zFOSv
74/OzK60XLC7+qGBfsuELPEMZMSOvb61trzRFlXkvih5pC+SNG0EOpUHyBuMS+51970eFcAvU+hw
fhulxn0jx9Caw62T9bl+L+c4166T2lvULpFFOHzqKKCmO06ls7hjXUntzndU3vKcZe1UbQkjEdWr
lWEt5MRnjjzS0WTNHNm1yILbb2GpDRh81k3Lr9thGDYhyWUzrOAMRoZ1wjHDc2XrtXfpmj291Jwu
l7hBrpyjFyOC5vAdCoX2jlIjMzb04Rr7GkgE+MftOJWdNWeo1AejVPSO6qgc3cknv8rMnxlCkxvP
Hqea6ThO9N+uUxPebd/ZWp/sLBU6HUfd1igQz0cXfwfzwRfqEEYIJ6XMH1rI0u4w1+CZLy2sv/GW
FJJeh61ma70VqM67Q6k02Ty3EAsjeGidTw+0CXL3EK0QsZ+Bdw6nGp5NO0kBG/oJ0aswV540h1L1
w7AD1klrPfdepqX2zF1ZtU5zNeq5cA5VmXT13imjFZArup6CR9IpBP514CqoEUJORXgGVfuZElIj
u8eom/yBLJXQJb9ogDDvvdxMPvUReZ9fwob2oAr0Qtfmr4XotGxjFV4PMDYatkLAwIdHB1obksLx
625y501CC9u4NfSio12XgWu+OTQ2+aYzO8piArSK1CxPBP3ELaTWOLMUJPgptTsTpVz4xRxb4WPd
03W7pHQduguBmVQPWvT7dAxya1yRWduWKjUg4rFrxHeedOehQaWgSfqlcHmAIs0O83w7trM+sUlO
hpawTg6hZph+FysLPClfoqr+4CZidh7aaq6sa5CEZIQRcBlbHAU0mMH7IIQEKXn7dggr76tZYfNR
wSLnlCO3xQlu/lqPxFbjK20ac3DJZCTbBX2DemiWPrNi21psMhb0hjNS6FTjyXVoqGO5Q7+quwbf
hct3cpHoQzZ+4MjVVh8dd7Gd/dRVIGBBmI8og35ZDWo8U1fnpb1ZdEOm0CANdod8kzWVpChIFyeq
L+Pem1xeod5H7Qi60nnFMbZ7IL99PuqOazDAkl75QNK4WGgwVeT1dJaviTEy0sAjZsdAOpbj8CIW
zTXzHVZFbUl2TRhZ7WfOFUl2nwxxW1zTWNOWR5wWi6k2ZiST6C4LgQM+KmEvYR7o6yKQ4JVcmpZW
25LZ4yc77O3sWdfAPlDNEmwxewfnJlbjhTN7S6s4YqO7LdKqcV4w73b2ddKLZOnPAJulAVrHpqj5
cEWmUFTygzDvLCsf7OYUhjn3yS7PclfcuqWZRLM/zRzIta3Gd+DOO9moJTEPaigR5E9h7zBnef0M
bZbxMkkMfdkigIShvbVzTY6Tr3HQGZ/B0aPS8csU5ferBrw+vsyypy5Fge687kuFtB7JD0x+M5Et
UsdCMAhq6XUFa7owh9xlme35l5s21HL2Kyv3Qq3yjWmuzCt0EMsot3D7FGOXRFQknXEyKWahu2XI
uVt8jOJy7Doe/0iPnGByDPxdNHTIE7dvWseL6osxSodEHEL4k+5pMPSRxpnRx27/MiwT4ks/FJ2d
HYSr1V2ySw03SrK90Q0tcL+qCIGbN1Y6LliV6fxOk9pMBFkI7TjlZMxOWzOxx0luKHNkfNAy7t5u
s7SRC/vCluLEOxfLl0VmHbOKv1ATJdUNp82kG9jeLJV1gSMaGlnBSFOrfNDXScl3XrlkCAnsUU0R
mBz9mreYoWrDZmiyrOTY+Y0ZUDpJP2eDx9iVvmk0lmiDeR68JKGWzCO7RXWmsRHtKHF5yRu1qDb5
ajEeHH+iO3kDK77eFUsGlVmOVZ9tPXw9jthQ8rteugFp7XOxlVabdsZRA6nt92C1ZnlMs2kKDUBV
rGncCX0hnNskNa0lD1KQqt4XUvJE7kWVxDNMYTfqyHPEroSV4+d2EuZZkBsedDqlJwMjxy0e9dgt
No7TxiLelbCvnnsQTS3kvOPe8qz6qnGV44UbRgOqqA6WQZ9rWg+ULNO8kkLp+BbBsrjy4BVML57v
daXmwTzblLIz0etNnuTNOYS5qdodEWaWuqxaXauXfabbofUVK4UnxVlLW7wKhwpgRxaXeJF1mR4b
g9EdOz1xRgf4rlBRhYQQ0xeciFzmsBU1N1AnThzlu2pJpnIMLEXXpduEfDQT5LU+07ljbhoBpHiJ
0oSJVkEbjYX+4iWGcK54WBb3joNHSsMG7bWtzQ3dZxGa+0VacU1bnCkUY3I7ABsCNOIZWoKRHF2/
7sfUmLE4znznQBC2a2ut30slcC7btqAq8ilH8lRbEXRPMXhTAXZ8XcaliHO/7xJaO348V2tTxCgb
+hqUuWkb0gdMonUN5qE2mzhoR2Lemy2d2Si6GWyIWRrwBq2LfDOvCi5n4bZ0yxuRTZ7zXKKbVtme
819bOIE2EXe2L8mqVsm240hZX01mGPFWB2M031qtMSPNh5Sz1We8rvnwQrvAGunbehmJJxs3X0rd
2DdLrPoXB5C7eXWnJDFxVyadE3v7jNuntcCjwOFproNqZPSFSN2pjzxJuWg3Dq6hvPadxCjDJwht
hTQtq7z8GJHzgYeJ/lgoxW7WPDehO1fr/a1RrU45i2ZUBks+tM4BYgP1YxbaKCAwGOZDa87S8JQ8
kbRB/sSqRTjGHYJMzpkDsM5Y19kGsh3XhhzMDrS/rqZc7Vu9m+s9ycmj62xwMyddiuzGsfa213TL
/kxCkGfC71XdEL9oRkgtPqVj8UaJZTcmGIsXO8s5Wtdw95VFYWH9J1HASKd9OVkjXym2SVd7FO3E
+0Ms5bZnOXUWJwu8Vk0TXhK70/heRdYxPdrn3SzxbZuF9fKCLN7KZU/Cu23iGFnKFQ6kDzbEut8y
s8m55qAfpiMnSWg8uaXPN4as+F5dc3uvrVfz2OhefWQ+QY9y2KaV6A89R45RO9L/ZDfltDU14Veb
/rLLzpV2o1L+UhdGzMQRN5wAzoApimOT0fAVmMtkxcZtwWc4lzkZTsPJ4l6VXwFwgMoJA+uJtiWW
w7JvMKka48ekwY93nLhPiyeX73MJA2tg5k+x1SZ48yPe3cZ9ZK2yok+ILyF9mC4s8DSeMErFnATy
kv2IKT2mldZknmMVnr+6tI8UXERqtAI5uYo0vrZxqrwUvrIJC3HDCLlhyLY54OFcb9RUSTKfWsrI
qzJB9cq2+GQMHirKWEzJLAVhHyLocqBLGWA5laWXb405Y5P0bITUGysclb3XLGMon3RGj2WvRUL5
dF9Xi2yawIRmV7dACl1XBWIYbciwiJBc6ug4JCXV490yrqTdlj3B9XcsbWgLrMBk0i47sJU2+oj9
KI0/mPmSDs1hMvsRr7OMw2BC6qVriIcVY5WPeBzZIijIIOsgxzInthMqZQoJd9cYaRhf5QSgcdAc
aULi9Irnxvyo4f0I1wO7wYxw3zYSCHe/HbFV9ltNoRye2GzDCXbeFtI7MlrKGQt/tAycgn4ZVUM7
bh0IBRNjyVg7ElmgoIf2UQyVRsm/JI2dhUcncxZqJEGbqYYxL8gwpVQq0ryZ9oos65ZjVO2Rs8w9
vnj5OV9yffio55yMwqY3vW28pimBokIiwZYnjSpjqospND+s24pDOhbHswS/AZ7BNg16YAg3pzGd
uynrQhHRQ8SuBd5xsXhWSjStqaoe9zx/bmlf7CGS89bLGBDs7pdFSy+B812aoamFaco7LmFtDtmO
vV7BBFgmXp4i0JTpya92KjonsGbo4IMmTZ2mSOFOHS1oOunTZ+Epi7KyZ7qq44/zSGW5NYrckvEJ
fhNxb9MtWTdVoMmTVW8Fi207b8JFC900II8hIsSCwqwxj4KPyxbs2hDo/a6JGrN5nelHx58pySr3
SpvQ6JBJldeM64MMqhLR+etpuvmguKmB5oeQJj60qciicxzbeg/zJE1Vf27HqSRUNsy0UtzWDUFF
d6NTMd1oU1v13KRbyhdrcXcVyC+qTuwaKdbvNcpEyY0sI6o9v8BbBSYnGluNL+OUMJkIS/FgNi9N
qrHdcniYm/pMS4OeKKYKk1wqlCpYBbSrqCygzIvcjj3MYgNVjU0DMc2KK1EMUriHDC0+fTR1lVqd
r0xNGp/6VNDw8fU5GeAyZeHSE3e0TEUpAWaYKJ6QX+YvbLK8k33ToBc/cbxbko/J1LHSeMNA63NX
TaMinp2NBffGcfEGYd/T6csX+lEeis648RpBImPQ2VXLiFWCFcwyveD0WkJiip4fugcpWmKJy7F1
B3tTlzLO3KCKEaGOfJMxWmXaVclwB9+sMsyVNj1U0zc5xrWYTBx6u3eom0I/V7rRlRDRvZ604UXB
8mlr1MFN27zgi0srA0KE8/S8wy3QhV97nf+2fC+ZLZwrVlJo9jXDuzUaWVq+SHgdIfkyIppxxhuO
V5PHrDa0tvzq0LuwPtqDMUwYXGLpqVdl51ELyGVi9aA5k9I5xL9BrDWveACATK4KAwPPQWFrR+dW
8FRqQPQBpxM+Q6piN/btymqiWxCtoZ59NQ7o507qKfthjKPVn5EAwCnNh25T4jmvDBMIA/NH5MWf
ijHVBWYsB+6v5a8XvXKCGWtyccfBpa4iX0f7yN9y2YteXDaM/JpCX4+aJn6x7boJD7meL9YnoiQU
twhwu94fRULtEl5NfDHma1zYljcEoxW1PTdg5eKtOLl4Mmy57Wux2tzUZJQIImPGJL0I9ExaFFN2
ia/Kp+eZFq98ZWa370S8vpvBA+8u+UuliZRVQSiSX+Img9d+tTIE2sWvebX1vZIj5prY2cKNpXRH
mus+NvIWt8jYm49F4bJbb+MunIdn8LKalA2zyfsm2leayDGl4MOob9s2n5s9+U8wgmo2qSsDB1sH
4oGaMw01Zk7iy7yS2lpwTXkpwNvLxFxeeOhEfuV4ZGWM2B0AZW4svsjyY9l7DeELM0qtjMERJJMR
/Nyq7ejW6minYGcZa8hy8olcnVLNEakxNVsyJDgbwcTaegU/0WnwlSwjbooYoteobRI3LWOKTz3u
+vjcR/FaL8RL5OyY55enwWhWGZOYh1R6O6ovvLY683to2qd2mVw4Q1u4R6o9Z/bZzjRSSA2JkSbO
1i5yTy6iF5AnVuKirgRVlleV+SUlncGEoTq8NMoaXksPddMKvM4SRxEC4PhpqteSNV/Yl44F6o58
KwAsAe7LGzZ9Er0bVPUKf1Rrqm1v5Wo3alr8FX3GxHnmtPpHDiDdscbYv2zcanKuvcieQQWlSPy0
mKpDVlULvSW492FD176qgxI5HAmc06wImnq2Xg1GCFyMusif807Xva3RcXy4dYtiFMhu5oiuXroH
RfjD28y2f8LoO0R+mY/2Za654otGBkvqr932es+BTgeJtIzbqGu6HQM++oDJcPlrTbl1wCaxtiTD
1TXU4nuxvddkFOPJK7scD0HaNAd8NtgCalrKC4vAtV5b7iXOGB4+zbDMk+ER14HeCzhWIOJvunFQ
Fwh+5kWZ0TuuES/fOHN0wGUc8UBcED0xXiBIpMTK4T9jMjV0Dl6RcFGYgBozdB9dL1wOnAbo5rlF
DAM0wb2lwWzXWrSJlpGwm1ArpztvSparqE7jgzcZK2BROOY1c6t01DiR7uuWkXtZPsK2WDn9eZup
90WQjo21XSjjjiQBY3ymetvbNKo/M95EP4SASoFWdS2pA273YsMObmjUTXupoLdtuyE5hcrxrtCF
8xGwy3rsWLSxg7BSwn0Vg7FpFMhMok9iv6bAnqp0zhp/rLr6KnInfTctif5MZhxQDqcDJDEk0+WS
vDV5dhTRH+FQs0zQXgMjnuL0XDZw3Fav1IXdDUtgw2vtLKNFxkk0ondQD6ddl3rJOenXX6SbhsuH
8mDxFYzJddXp5mnqWrQYDH+4ImrG/mQ4VVYZNjmBj6eEnUT5beW63F4rjBoRsLsvBggvSLgRA2He
MOZGWz3ZAEu3i4U/qJwl5wDouPIDo9UJTJmEAmcO8dUwEKJ+alI+dopq6re2JcfX92Y8BmQQ9Mcc
IOdTGLnq4LIuc9wtXOMjXRD1MCVecsTZmuw0EyvQVBpEXNP+vJ/F7D6kHukntMKW8uDNrfbSeZq9
cbB6H6YGq04cU664GoWXhiwUEJmt7YpZVReJvbqgEr06lxhii02LbLKjkRzfVmwmnOYYuDFvkca9
e69m2WQ6S74fsYZfkIgCTNHiDVEjsSSkylSWv6pgu2ax9WOmEWXnJnZyT/Yy8nKtxvTFlbZ5Glqy
QlQo8yeXA8OlrYRxxoVITmyBP9ua1mkEeSY4QsZptqOfnj5XDqavotARVhydSXMtNfPHMGvYHvDv
DU80Cr2DIWb7tvGQY7NIV58w+UByhwSRYKU0L75lQ0Xww4Ftyeykk7J0OcowufJwCD2NTZyckgR7
hOEk6pzVIrxGWklfwrZpAcHIQsQVNV8ZQECf51AjM8jFA3V2qlUgou2RXxTxnBN9pC1nvQh5w7ad
cphlpTL3jL6GxGGwvPxQz0ZxbzQ9qRoZvB45D8unKJvl2SYpd5eqteFFOKFxBptkuF4NmJpuGBsp
L3vTdl/DUeCe1pvhAh2X3CZqFvueSN/lrgpL6jTdei4ZYXGuXNk+L6Vq7i0WjWuFFCs2YKLWc7TA
MJK9pMPKdPDRCFYtNDluSPNcs2V3F6Rsqb0R5TYQNsTXM2MXxpvQjWC41zizDB2BXZ4ZleQXL6ga
IRX0Bcny+dlxy/pI85eejTl69C4zz4ifZiBI9h6nyj7NoPPWzsVA+Ax6ri4GDY8QD4/EwEkZSz6W
htnfJkJpY/QekiA+WBT0CNrOx+uC3bNiBzkZYH2XIVZboAAn2hh5r1/MFKl0G1gjIhu8cU6g8zsz
7+atCyJ0zSlv5VYJRbKpIONtKZv5OKAesc+V6mKOxm7vSlyICnYnoDtcXEXsITRronS5WcjU/xxz
diVoIU8AwUt3n08rlC/LeF8Le+z8xuV3sqGDRbBN0k5lTcRYxpzwE4EYuThgp1/2Gk0pBwaISsEf
oZsxl5ImfKpTJ7mEAnQfwhqPW+KZ8Ztneuk2JtiHGbPs+3G7CHxwU1zsOEnPXzS4ktskksiHpcHT
IJMWTC/GwKi5MDVdtyKyeDyr82zI7jJis+G0l2bzF3BRbTfKJt5HlpFg9cj4fBbXsR7ckhFvPvNf
4RISOXePw2yET800Gk+ch5yD44Lv0VvHykkhTfU2OS3EdB/b2uU3FxXPZrJFjPSCwY20bKsME2zL
6pARLxgH23PsJOIl34Vs7emmySNkWAGrn256Ju5sbM6LWEF0YZ8aol6ClsYUii3WurU7/ZSICG4Z
qJDFtiSfYw6aluKcfdKluCQEynodmTKCjdPOzz1pH4dyXFXckcoZdEK504dBotMmWVQ8NTHwOp4K
A6eWg1i3JmSURtYfG0/X6DHRuXwqG9Y57JZwkZ1lTo8e7ZlsU8EfPYQwo8/RAAYiyckBsxvS8GA3
zfA0hqxOOHXD6ob3RNIuIwE/dFkBKGvWRbUjVyYNOHCHB70rSxxzRrqH952PBvEQkALLeMP5S/LT
1ayOlmme50Z1sMehuG8k5gACIXrsokL7yLDj/MFz4+oz4zjsa621osec/uxNWVTIELWRoTkX3AV4
kzPk4Z9n8/2YDW2tUysIGHGI2Xetd8F8fWrOaVbK5YRRy7u3UFBuG+WMR+RpnH8ZQVBkgqnI8llW
qrufX/u/CAVkZIaA3ZH0tfX319bCApiuUuYpbDgB4RwV+YWLtQn4J14uo94C7/nvXlHqEuXLRuuy
+K934YdeKkck3tg4MTP+oogSPBtpvybjuOmWhfMX88LWz+77TPV1BjkNFo8QUArN97m12PvKQY71
yYrhV+giMqjDX0bKl5+/qx9DWz0dowez4012Fft96rVG2VrWFiuXFRfqIYI73dCJtm+YmJn6P7/U
D2/JEUz+pH/IRAaXbe/dW2Jqe9HGBkg/tu3llXbn66IVS/6Lq/xwY7y7isEH++XzXVJG3T9/E/9D
IOmkVptXp1A1IcFleUl8j/mG7nOT2tPj/8Vb4jBPPjqjFk3r3Vsa8SUmsqqrk0F4KbmOGLPNniLr
51cxf8hMJd4akNViQIzDzIf3oczgAk6BIlqd7L6uZhYjZBZ1WTrJJHdzRs5N6ztNXqAWjw3b+Kxo
Mo9nRALZXzfso2MRMKy21D4ypyKcDtOCo7xBRHAz9aVxhdUdMQe7CPXE6SXUuYR7aA5qx2AT6THN
sZc8ChT05NBFAg52mzghkg0OEiGnp6Xp4viNUSWNAlxJpxSPE0VkS4NKSBGbr5TIufVxFlDd7R15
WiDrOe+zhm1KcAZQwDbeoB2y2Ibk4NJLtvv55/fDPe6Y68g0uvgGO4gr331LzlAstNBFduUSSHX4
ZveinvcOmvnLCXE/flPfX+r93Wczpb1LWiBIL4OaG+w7d5Z3SQpPp2t0jlKdCIOfv7sfHyuSpwTP
L2MlXNN4H+nu4F8lEK/hKGI1eIfLNUMD99uvooLfp6x7LLUMNhHEWq+JUvb63P3tuQK3rFPgi+KS
0kV/nHv2aEsvcAKXxBaA8c+XJv2eDdniHUnFrIk/f5fi/eRprm8JyXpoCZfv84dngFCRau21nDMi
SN88jZpmojfykNFigEuN7GMI1ncH31UeJ2VhB8+qiBSOPnr9+St5v8DwQtZsdMEjDwrLPPHvP4h2
IiOaI3d/Bna7YMcPt0lR2Ftw/jMP6i+m87y/n75dzHEYT+l5VLXWu0/dSTj+kqFGDKmhfTAWuvJM
+XMvMymTc02e50fHLK1frKDvb6j313y30cmh7VTY8AZ1Nc5PwD3JfQl3ufn5x/i+eOAqLjuBwSRx
m9vKfPcxavpEYTGQr5M0ETY1XSdVhT0V08KDbpC6Cdn4MBbll59f9YfpmFzW0w1T6NxKDtr6u7Ug
puGNE1OrzmSL0EBxiBVxa5VeWl3UH2s7z/wo4kib9ZmzCef6wiTq7xfL+Y+fL2Mq+UZdViPCLd/P
K8AN4niNNqZQQtS4BAenV4U5VL94p//lVZjVwzwSKZge8O5bVF7dxCXm3/O3tsS3pIc1KuOPMuXf
vqh/j96qmz8qku5f/8H/f6nquSXDrX/3v/+6+jz2b81/rL/zv//N97/xr/1bdfW5eOve/6Pvfoe/
++d1N5/7z9/9D7Jd0s+3w1s73711+Bu//X1e4fov/09/+I+3b3/lYa7f/vnbl2ogBo+/FiVV+duf
Pzq+UiL87YZa//qfP1pf/j9/+5/t8EKR/Mcf+vNfv33u+n/+ptne764t2aNZHfhaYT9/+8f09u1H
jv67blOnSgcHl+FScP32D2i8PuZqxu/r8BzKIeEwlePbatJBzv/xI1ZbaTAoiMghaRvyt7/e9Xff
y39+T/8oh4JgEDzL//zt++Vb0iEQjCylS6WzCRpMpfh+1QqnWcF4EdiLtx1Yag1Ysh9Z0w95NO+d
+DWU3tNkeE9/+3T+fBV/v+r3N+EPV31fHzWT7BzTKZ1N7DgHkR4waf9ivMGvrrBuG3/bloopJhCA
TPlNikYpm/NY/GpM8PfVw5/vgYllVF9M3WL9+P4K85TNetfzHpapwVk4b5Vq9665bH7+UX2/rfx4
mfWN/u2NAL7CPZlcZiZ+rlWPIvhQ0Qv6+UW+307+uohkwM06I/OHWgGc1/byiYvUw0EUh3T5Aozv
Z2Ql/uL4Quozr/c/DzB/XYr5XQx/Yf96/9VDUivsMzkJ0SlOkoKu8+qj58ALWe57NFoqw/VTVPOQ
XDlbD2CP0QWCXKND/0WnKQxdix4KDLeLK/oDa5fceIY+2Qx4sq2lf+hVdG6ci768zOd7kai9pt4c
Qc5uGOTOgKhByAZ5UE5G0H8BqaM1F7B8QULWNizsrkybjTioXG7aWm5C7+vKGYuh22gWgtAw3eCy
+TzVy73MsR8U4S7OJBLUsNPtV2bmgfNhyyJwgrjdfpfZ8UHO4F3muDPr57ojJ1mXPnDhRi8kXhQi
wsi47r0bVdxa7tcRLJDgXPTLyzbUL6YRPLAyCYfq/ErEhMSU5MEGCuudmvCsk5Enp/JULlYwNWS3
ukSumNphju2gHe7NjmiXPD2ltkFO2GtVMkaB8eD4ahMMnbUVpOTtDQOzgWfQxPYLFuCyvRzsm36m
98i8o8LXRrXVNQ0/MsYduHfShfITGbdYVAd579jefrV0+SYwRJIBL5JhQTPcry1x7l00RnHf4wrE
0jmaWUCw9pZHcZJfZK1ArpBuy4Hg32C26oNyPlnVbS4fVfqsW3JfExKeJYcpwuk1k62B1cbtr0Hx
/Kxpj0JENGDAt6ZnO+u2efulPtBSwjIS8UV+QUuFvC6CLK0CDbUOhRpDDYV3Q+55joWueCZ06zBp
zg22lSuZt58ndWtHeZDlLHuO+bi6tdb+NNSRvekN887MmLRBeLBZk5Yx0LFTxC4Uiz/SKTRhBcGn
1xfEOnO2p+4CdXtTGG+teGSWBYvqSR2w2l7ROD119MJM7aEln4AMN5+wnzqKca0zpAGMsqg2Hski
uX7WW/PNjNWmjQvy1wbIPJNsZ0b6jTUGgkNMshda6UEokoJLucuadNeW89lQ+U6mbZAY2Qmb0mYi
0rPu+jvRGjS/hoe6Ms7FSK/+A1AfKMyIiW04J2m0bycLo+O405DTaVheI7TtuTtPZJcExGxvSSI9
We6087rxwDlvm44pSJ9F0n25nfunRLZ4lF5xCu2BIiNMo6QX6SHN/+Iys0gXTHYhKfKee5HjIsRa
gvsH+T6z8kPVW+TRu8TKTdpFnIzbELCQxuiRzjFYz2WN3q7VLt9Mt5Gr2NgkH83R2egiuUKv2iC7
XECMkagTWtuCm0tz4o2NDyIju9puy8DZVHP0GQV425RV4ChuUfqtpHsWPsGDjpkchaVtWwcc2PFI
n5xvlfbViYejyNBvlRueQzv64BxpTPjQT5ewmJ+Q6PuLCpv0LARpOMYn6KWLZCCFpxC+lt9X6Zku
a42p1LXPRJvQKPPN8WxL47qgvRpO8Rqh6Vd27Ytl2YwNttWlw6TdBM4ILIkhGF8hqmd5mhAg9IaH
trgluBugYoefIlj/SuzmJ1Pdr19DmeI/ehnQfLMa00ncn50+uvNwRiNM+ykGPX0XTYaPDdpPk8sx
/FXp/l/uuQiQfy3t7/bcyY3MSCercWN2h9E4xu4fh57/V0Xld3Xo5f3u4f+HqtOgIPu3v+q7H+rO
81s5f193rv/+j8rTEr97pGZTmBAVipq4Fih/FJ6m+TuFv81PaNAKR6wl6Z91p/W7TbQfrgJhgaKY
TBP97R9/1p0aP3MNAr6pWW0adpLxqX+9sP924YltymE8pKSB6VE/eQSZfl/X9BGwm9trq/YgHxRH
LQDR6GPlljRtjfKSLeBlVITT40T6VeWGFfq7IuTHi69Fyt+KqigrnS6y49Sv6PxMiH7N6Jw81DCi
zCPzS0YExTGTYXVhx7Hc5N1S3npJZewmMmg2iMHmdgCQu5gRYbdFaminvudpIvWCxOKJQNsmnsdN
ToAZwRiJGXBUZy81Fc4yf3Q4N0NMNJfDTGFAWn1yG7dZ9nnM5XCb9275iWqs/0wUpTI+FLPRzVAa
Y3VcZEbeLtZwEW9Tj7P/MVZiOZZYmaZ9msy1/RwSTBdfLNhEnMCOtZrsnHhqawJ6CB0lPhKxJqhd
KNRHxExyZGfTwDc1DbTSD4RCWiBrWVV86lwxXeKbxcznunp628pBXJOqSfoPkTO8RTM21tgR3bxD
YZLHMfc0sksSi2AwJCTcD862NqRBrTLlEfYyVvA4TKsTmCKwT1Na5GdlES4Hx8JW0rCqbzWRdjah
MZZ1jWrOQgk9GxWk8+Rmed115P9U3olgY9+S00vUt/uebA/Apw9AAVtVkqSP/qZFbDFev2+ltsXv
AiZuH7sxm3zy9gikSwn9si/c0Qn62tlmYx70YbX68k7aKO/JXaEt7B5Kot49SczNaG4lSQ5gj/oG
BzLF4uK3DmqoIx5l3ZxJ1rjICAK0x4p0PRovOD5PmtL2+uxu7AnbTC52tV5QmNiEoIcPpeFslNsd
ExPHaioPY1LCKaWkdrjhUdqYgyciaSI54HIcH6xmOjMQwMduBCCdPHrpaG5sPSH0DtOSt3SvIlXn
doZJsJ47bQogPIOuazYyMgnQE1uFqSmW9rZD8ZdqAThjE077ljcE8qCEOK6/rPXWNovC3RwzElVl
V9rMZq/jcXagr5VzGpeYRtad49n8irEvCLaOiSXX7OU0q+4+N2cK22gTA/jo2XjA2EXAQPzYT8YB
lO265Jbntr/KCE7owPULV3xiqNLeoOxs82lLK2dDrR2klX5yGvN5qeAvUf8YkhIUsYKs8YiQqepD
W/RBa6jA7lJGrciT68kn1b7mmF5iqe3BdvezNW6tlC9GGzZaa1/luKBsKgeVd8fQVrdiiRgCUN13
Yw7GP96Zytzp8I3r6Ek8xTdd5AYMvT7Qmr1KKw8rTDEfsXrmn7N6mK6jeOlUkJeAw6065jn1pRER
FhZBitvaauoC0jE20Ed3+Pm29f9i7syWJEWybPtFtKAo4ytgs5nPMXi8IDEyzzNffxeRVZ3hln7d
pbpFrtyXqszKisQARfXo0b3XtqtHgWmPjYaGCL7sznVRbKNBPY6z9pDgtnHNVt43odiKdvmUgA5h
OxEfExqXq6CbqjpySjeViqc1zV02RbuJTWxZOiujBoyfK3szenbKKL0dcdu4ltbfkJu70RtedUJG
Cm9wouJJa/sy9BlPEINAic1QKJ7BJ4fw7FzoWHVjth3FbiieEPmenbb5AvjVx0hwly3jJe4KZRdy
dqGa00cNSXFBkI90AJglAD4lPboFj4GVUrA354HOFif68tbsdXSGq3SDD0lZvuYGNW3Ybecp88M4
9wmydwV+lxW43ECoZAEgyyrcVjkmjCE5Fo24ZCLcYyO6YaSTKfAdHZPvpN29ECVYBcb7hMAIG+dG
z4LG66IQd0LybVILvN7lKgENx+YEo/M8cRgTeVBEKGMrrLgk3DdO9YgprfyIONYjBAc1bynHBzxi
yS5q2fp2WslGiK4fH1TlJQSabRZh7JDcMszDXqNWJlYLUaT40gaOs5stTKJU4spl4Oh9k2FHu0gZ
fa9DQY3ckwjoZfWkGkizivWksLdvnAxoGHLfuboA7XG8TrARFHj/N6U5dMdsBFbgytJBHVHFBmqJ
0n5OkhZ3B1s3P+PIBhZoFT2pin7DgQ6S727mCGeFjSC790wreC6zgDkvDLXdMtXfkkDt2FjYvj5x
RA+o9oyb7DJp1S4jwApL4GFJrBNHug+Bif9OIKw07H0k7ac8VH6Cv2W+Nj5ncXKIl/ZDGxqb2Oke
5yll77r8yvR+a2ktdboA3r80F8QdUFfiIvAVoUY7Wubz01QuD2Eh96HjkLvQ53ttEYekEEz/2qcS
4A2c4Ww7JMal74h7aCqct7KbUbqjNAFTjH/7sTEtxt9AhprKQTqm3Ly/E9DrgKnEDz04r7pXOFLn
2CrK6wlpPfcVzkcRFz4axWM6Lt9S2kMu9sKjuWRPaVR/XGL7WZFl79ZGeo9F9eS00QbDKlaHjgWp
lAdTilvEp9jQy3bT1kwmlfnB6tdpVh1vWGONbVWrs9uYkHTwiz9YgzgNqys5ir87WX+xOoVFUoMk
GjjZnl/23M2Op+Td3agaxdbUFJzD+nmKKeyNceC9xAlITOM0V8tzLpYLrLRdAyRv5qWh7xi9IBoe
l0D7ajXFXh3gYLblPHqZWeEGWj6FpaXzvjoCJOTBmcTDEve2P475l2lubhfT+GQ4TeEujDXIKKUv
ayJq2VI2k+mT5nefQ/8d9WAdmzcN0iezjU55AV0NEJGvU1c8rjXkFjtM7YPU4yQx7cPvuhJrCDdH
/UaRcng2yMIFIzBaO1zpEARLSi6lsCw3kbm965e2OdDwH/2C49l931s/2BAqWwaBuYezpuFdGucz
gErbF4U2st2znY3VYImrrA6c6hjedGPVuA4WsK1GQ8GfOQL9VJRW8Ykjy0PGnifGfmTt6rkuLilY
0aODMmjHCWV6U9WavYvKrHpog7j8MAUm5mvQgv5gFuKMCkvQASCkqoyD7nGCxvEFUX6rgPUcVSwb
ADq9TCUDDGbKYG8XpaaHBezoouTqvItNBfBkvcyz4g1VIC+TEfTHBqnQBssqNvauoAiAeYQiROHJ
DIBmicKbcMak1nSuksDcIXEbNl0xU36IFldzMuWJW1kTlmUbvLPLH9cOla03ECo65WmezfROtI3j
o7EI7wbVoUgLbSICCokJB7CDG4FvYT/NCzAlWCFevN5/Dsd2vJFNgnoLrzumuQmctKpZ9V7pp3wr
aYDu8rpuvFZZuQ91HkI6ScoMOZLR3VFLK1+E1msHDoERjcWgkjw5TxUOF/7fMTYvP6NG9gxbBdI2
N8OMMCiyn2vc9McxIHcTOWW3KUDE7/FTiR3c0HSfWlj2o8JekcNZ4KGBYuff1uBEMiwT2gRfauhQ
hypLjjZehVTQUno7UG1Dp6axMsTDUagBG31hS/Go1FYEh8VeLp3exzsKrSbbQWdowIrGjSHdRLMJ
bcL11Rl7DoLSbTXw5cKSDS3ImY+CdGAU0JYT50kAw8/oi/SpsGdBZoxlc+r3o05kyFa7x2tefl6y
VJe8BrOx9eNo1urEgXwb0Uk8OxYhZvt8wZh2Z4hsrem6tiQFi5SkaTOu4QGe2WSBcsJmoMnNzOuK
9rhUeXNWgk3rIWQJg2YGTKEYvgA7iusvQpmFOR7UGbeXyj/RbDAM1tKNSuYjDxuXpwDavPFRqqWR
PEY6Lf8tcCFN7mOUvzPwOaz09sZo+8p2+6EQw9mq1LrcLg6H8y4/sI8z3i1lwy/T6uR4lDkmJg1Z
jY7n/i7AldRtqpil/j4RPXqFczZEY/WE1c+y+VoBH5CqMmIf1bsTtVdm3ZRxvTIC4RmHW6VweF7p
PObjMa4zMV0Qsof2ZZlNNaev1iQWhX1Gt7TIh4y0iaBxrA2rsj7eMngiwPAqmxS3tNFX3zolVC5v
7hNEvnrrrDk/sw6eR5sk9TS8+6zEEcguSz/IvKsKTxqzJe7ps9MDahtTjz0V1oLu4iukH2ugEw6O
eIas/BiNozHfhqqgzAUIijEr7mBvP+FwTOU5QTQfR+CB8L5/XGqFzc1iN9bk2yP3cYQW29HRNKNO
fLCsRSfBTqCuv7dQ5qq+ZetovxwsjdWTRMI6bipoauISZYaTX8rJYB83pqRveKHajPIOpSUhSfMy
OMO+NwrhDamcq71qd2u+kBHPiHT5fn7pzdSJS5qXh2rNx6JhrKXLAcfv6LhFhTfJG+HX2zSF1WL4
HmLSTL9ldm/ZJzAfev6AxR75PeQF1Yl+hXDaISl1Nfrq7wZNAn0Lw4EaZ1kyqbvdIhwT0+VsR12J
tK7OUMK57SiVwh58vIFpcg9WpY9Z0lsCsm6XoDdpXcJswwBvLRMF+6DAAiurCJiQMLqGNbKpAYHn
AXLuhY3hUoSYz//omrxyHvXyLId+gC0Io+ewDSUD3QLtqnMVx2wSh0byHcDT1PWnUaJVib787y5y
1fFQciUDL82sa1uf7ZKalzjCHijS21d5eV7071uRhoGwRePGrg70cJLV/Tpl4A+zzjC+TnNvEz3U
3ujC3L59qdef2n9fyrk6M9fVuLPCNmVNGkcca3NEUxG6ObvV8r2w5lcuZRsWahaLnhS9n/Wf/9Gw
yaqSXKwYYz/JJOEmGstvzRyRJmW07xy3vXeh9fH+eSEzg3JqcCFQpEA8Mp2DSheIU8r0p5Rm/x8d
vP1+Wy/u66oRBW8AhKrgbfVmDk+IXvkqtMPQp3aT34ofb7+w9d3/ffb219VWKb2UHPmSb3x1Nc4z
lCqHIuUa8qPNhjwB+KbPpASJxQ/SyhujU0aF9vZFxTqu37rq2oz785E2MiHuIUTppBKkxx5ulMKt
+iUfNrFhZwjHbYVd2DAqreeMDpBMjUJHevMI3cpXs8n4BnK9euck8pXvBC2Xvp59o1NlSL38VRWU
tUZWfI2lYFKx0ck7nhFfMusdpc6rz/yP61wNKAEtfNQEU0tBMXwxdAbSkhsfVMT0ZEHn2yK0QDWq
EIOo9m7efvSvDWYM96gPqMWRC1xNa9KobEzu3CNWVfAwMycLfEnFYQ0i+s9nUEeldazT1pUSmsnL
x6kPYd7oHUMraDo3i9em6Y8i/PX2/bzyLB1wVpbj4JJFabX+8z9GkgKYXJi5w/idI08du59F2H/m
3PYoQnGwexYMM7+d2/ydy77yGB3WB5WccWpFGuYvL5tECwMIc42LIx5ML3bcliNZELhv393L45Pf
XycSOrSPtK5M5x9SDCKhcDuTwYSFDLskKKiLao/7t69xJZf790UIodfXsA0OCK7uJUERNM18jGOT
07fGZsQe2R5RxVAoh/HHMAlp/pXAMeAyLmaie1knyq8RTe+R7ZCVf3r7B73yGXLT//17fuuy/nil
SRZqY8LKwXw7ESoJZ+sSpWSsySWytslcWe989q8NofURs2ekoEKz/fL+q9wYhqXXI7cr0pOdQKJP
l03MVo02xjLG8A5PWvb57Xt89cWyHqPxMdAAXX+GRTev1SnXhCByY9PTkGW+e/sSV/q1f71Xk4lE
5+twLP3qvU452ZujyjXEdCriZFtEGvVxSR+aqBxs4lIcCIg+mVX4zoh69eP4+8LXIlrss12AWYXd
FcevmD3dXrAfg0T79g2+Ok5Mg5MITt+53aulC9gucn4MFq65eu57Ic+Vo37JTFnQb4SA9b+72tWS
NWR2QJ4eX3wlmjM7tQ041E09WgDIMuWdBeLVB8ixCfJQPnpMUy9HpJMUJQe5zJwAFbeDZX8ccYiq
k/7OCHltEEpO/FQALJaGWPzlZeK6FQvgP1rLprbr0+YwO/LD20/ttW9LGpZjGxIhMIjll5do82pU
opanpgfjpoapYuoKnZeD3qztxvKMJ+nYd09vX3R98S+rC/CwAoa/xdMz0MO+vCjhiIBO1tJ9vdio
Yj5rbiNjPjnidj3G+B9cDFk12BfH5Hz0ahRWUQ81BfaHS7otGN6iT1iKMtUDqHmknVm5NeGEb1/y
n8OD+/vjkldDUTY26eXkebiL2lD4Rh6uDJKqPr59lX++updXuXqKSzIhNcgoewO8To+KI08GG/XZ
ip4bJ76Ng+q+VPSPfWDG78zH//yuX1z4Wg6GV4dPizAlzvXA45l6se2GmuMfJJsujsH/eLJ6ebWr
lbyxVfqr60reAH6jgxVimbepv95+mOKf39rLy2gvxySx1nmapsyJRRxeTM5Pqq5FyJY/hDkwkjiF
8Wn+MlLa/0jz93EY1i6koAcrmLajcO7e/jWvfiA4AVgVKHPFddGvQNYj35Exi0D81ElS1+uWPilZ
9u13gcPu7au9Plz/vtrVcJ2jTne6dR2iafF1GLMPnV4dNfW9OubVJ6yjRFi1sxpbmpdPmLM2FXgj
X4XE24cJtIjmd17iq49NZ2uwCiRUR15fYYKBbwAtdxcntNBr4UHpgYjRMM71vazJpGjjyXznXb1+
W39fdP3nf1RDmt3PSwT7Eh3UILUd+86g383z2L5nHXrv7q4mMnLuEx2c5DprclgcEWgut1Ok702j
3YbW7u0x8eo3biIzloak0lOvLtY7hTajNMHlgtiXry1uvqTO92gq33llrz49W7D0oJvSnOvtAb5r
mGtr60Plv2ESG2t8e9K8MyG/9ujYQa+bRkkJ6VxNlWalBsOcrgtpG+wmMe41CBMd4U5lz2m6un37
2Yl1nF2vbxITnuDJOf/cWGHg0Y21n+b2kc0JNcRWJbLgJSTNYSjss5jVcy+bD3JRz9oc3LdqyKEi
yIPWch7f/imvvUZsUtgzWGU1aV+9RosCHcozk2eUJ/56mIp+wYP6v9H6d2761SvhzDKgYZLZdV1I
sOCNlRJwpQLG9MqmgbFYm47bOsln4hj9t+/rtSlLh9NrcKaBeO16e+eIMtF7KCkushkCZhuODIud
XRj/g8tQ35kO5GU8LtcNB4JPoCXUnO23+Wxt0EigFh/TySfWuf4ffHB/Xmp9vn9MI4ykKqaxxJhJ
Ig95y4z6aIJileXvfHHrbH49ONmoGqaBsUGl9Ht5oaHsc02LqcqB7dwjI3pEZPNR2tWTHsnbtgBq
heftnWu+NjiY8BGurT0sQJovr5kv0VJrIaUKWKvuOFjzUS3Heyxg90D0h3dG4mtj48+LXY15qAsB
weV8fRJTvnLMYzCo/myrerurzAap6NtD8bW5hfpcR3+3fvD61eW0zFn0CFKdu3KtMmm6HDqiBUI/
/IFv0nv7Ytran33x9nDd6ng6sK3RB6Mf8PJJttkEuhv+OFQ5B50R5zDArjadMt0T4PbcVPqT1gfP
eOtPsZbvmqFBs97fOHa4DebkobbGCfhCAr2wAq5CR8bOIHPV2v3vn/n/SvX5/6GVyGHh+r9rOnc/
m/xrMf/pJlr/wF+iTmH8l4o6E0sQ4Geb9/dvTafx22VEBuTaIF8NkfyRf2k6Df7MavPB5KNphmEb
fKX/0nTq1n9p2I9QfLJ3+o+9RNrLTxP+tkpbZe3mCJMNLYv9ywG1wBdDrrHE8IG6rRNkWrQdWKyR
bqOKBvDq2J5MWoSRaF6gwS27BJyCu6RFcUe8OodxclvD0ou3TmZeZB3Eex3Y1VkoEC7AaWqb339r
kdS465vxR7qE7e1S65XfjSZExUUe/njwd399Cn/alH6bDf/+Qn7fkLWKU/HKsRLJaxe8NXK6QXJr
7BWV9VVZ9ODEBxqcjMohHKX/bGs0jpbZSmFpKK3vdMFwBncznoMFsNtgQQgl/HAfk6iZtOHwpJbl
fBvU7RlcLOpLAoNghBix3y1oEjUSBM4ybOyViGGf6+95RUKhWW6FCZImj0muC/gMo4EU6Ldv09Je
TATrbeJjYgXEzMSMYFtXEwEpX50O5rL0nGo0TnVVK81mKvMfTTskJFtBVM/01GvgkZ3gces7o4aQ
jl5NfugDq7nthgw/ZD5dkM3uRQUOJ9bV6JEN8Tkxllu70sS+z5XpjhPUxjdxU6JEmIr8kAULDzOg
84684IB4QvGJrIm+Vcau0A+mFoS3A4B88F+BceKQ1HDrUv1ZDaF47hKzp104FHuiggHhFMVNe5Ow
cfcGjhBMN1OSfW/BGxtIzzoBZjlV5KoSUMu6roOvAjTEnGdkYfi5HQg6ztpEbH//LQc/6wFzZtxE
cWGfoFECqiD7QpOVckil+YkstUpzNRS/Bz5HBJPxgooyQ78z6+nZIMbzr/+IRfvOun6lW/7rRZm6
sTqu8dbQzXn5gXV6W7UViBVvkh2J9GQPnbMq4/LxkO1tZa/2GbJX1BYXVFLZBnEp1CFFR+EDnXoP
ivorx7iWy7gtb8hYD0HuzOoDpEN5GVqTLFYFkvg6BmIFFFzIOfmh0Pp4A6qnhAzaipOVymVrETTj
vz0Gfx+xvvzUABmo+uplNnQE5usY/aNmqcZqXAZwsmhqJAl2MqwAyZn5zQhUYBfVYgV9NdZu0i14
tzYZqn6Y4wQDJGAeyU+pvIrIKKSwce1sSjSjk8bHgqD9M5EBwY06GvI8aW12dpT5nQbeVU/991ux
NLYdLKMGsCV5tecd1JJE6BmoE0kMvlJP5mHQk+zjSB6SW4z2qULp5cLW5vRyrsKTMYVelUfpe8v5
y1rlXz+DmpkzbCgabIxfPsF2GqeuVxNCQ5vaQe2NdwzudXcSo/4h6cLiHDhafo7Wv5rVot5BTPwU
xZXFK7ceHeM+UgbnWFJzHX//1QQE96+/Ck2r98Vg2qTc9Gs/FGHxABbS7dtx2eX4ad+7lbUPczUY
LGRFTEychLD3vqrx2sK0Zq2CoNUr1bzppnSgc/HQZrE4/v6bfv2of//VUpbNvinbeR+vY+Tv/1gW
5oyZNEaEDbG9/b1WEDICD7g5FToyl6JN35lHXxsIfPGse4Jf75Ar8fINVH0nqRjB5VnIegolbN0V
L+EPyZRuwkGofhYmP/JGOAdEX/rO1H+pSvrOmnV1EvB7GFAdALXQOVnW9evJfFpUhKsSbj6CJWO7
1OF3w06JeC1Mku86XT07oUYuScwOljinOyt618j+G3nz8vVhX2cDQo3CLAUX5+VzGOY476eUHL00
y4xTJDrpK21WXlbducjU4GSXUAITme5mRwlPMTzoQY73el1Id4qBehbRdCHByCONZTipY0nLn1SK
9J3e4yuPil38ymj57UUxr3d+hWzRglTTerRPioxQpHVphAa3CJwEyrj6XFuD4+tdr5+j/LHBgfmO
S/n3k3j5pBgn9K+Q6qmUaNcTugWnt6g1rfSWZk9QXvw4RSgpdPVjmqX1MyRRNOX1WNNbaD8g2NM2
5owsknABV8FldrbatNim9lLSt3XUc2ejsNelFm1QvpUbOv0EbxlGi+rffFDbhm2n5eDSMNpuaxhb
uCrlZ2tA1ADRYIKPzIKeD7PlK2n5CUQU/F9z0W80bHHQntt083saxpzSnt6Z/Nd16+VjsCg+1jNd
ShHkN1dTVwrTsOzIqUP2f4xqCyyc6ozqDRHC6o20uoszR8PB6DMMjW27QRT2JJpCfhBiJla8yY4W
kUHYDEMSo4IlvKidPKbxZB06Eoi8OAaQ//YPpmL+x+/FVuUw45Mnq1//3mWmwzmxPP5VMHW1Gu/M
UQvPjax77sH5PHam5/AYb7Jm+PX2tV/uEdfvm8YTl+Q4mvVSrtX8nwuliRAqoWFRwrbqnZ1MRoW9
m1RCr5V9/sRP5mNS0/GdKfn3OcrVKxIUHrRjBANVNa5eUReICcRAuF6WgN/2K2cfNhrCGEuLExOV
azbquSny2tdnZ5P1cvZBvCenmPgmuyHKW+ZtfkSWtpDLJffrfuSxPQ1Z07yzGr9SSNCy5fexm2A1
/odUqCsgdkycK3i0ydRvI1TgMGpIaujND4mEklca0UM65e19onQ4LKXaekRb7foBQ8Oa9WB4Wm50
2yxevlVmnV6mnjibPm0VF8Va96guE5DQKHvn+b7yVtn3Q3ZnAUGicz0V1Ry+EzGICAi2eLYNyeh1
iaS7tF2ND13Lo/2SjfZ7Ndc/KgZzlWzgEVyna5Rv64/6o+bqrWQhk0QnuaIWTNbiua/77phq0z2Q
RhCEEEpzCxm0Sd6ynYUQeOMcISTHanQH4Qva2V2nJo9zG34j9KBjeYn8JQ8+Q+Xv0Agquz6IvSZJ
G/jkRCcohvHOdwj37B97F86eac9TNK4CFyQNL+8h4fV0IO5hBujUjaDU75uJ0E47Vrb9krDe27D8
gyjaEVulXQYiqmZdSR6GLQQ6CJL0knwcUNhWi42+8iVNpU3dhSjDzVBFtl/PwRkPoElYT75s4yK7
qzpCAkEpYG6xh2JLMNH9srCNNQZnK0vhXFZm6yCKbNvqyk+j8pHTxhvFhIi5lCmYou6h0Az7odVt
HiOwg8aGYV0cykQ5rtiwQwuZ2O1mrdtoWdB5y/CxUXJ8y+Qc9chSXVNtox0LhysVCDFB3J5E/3nA
PbMZMA1u4sFB518t0qtpIo16t7hZVNE7HT8Uja65sop+tpXclu0oyCAe2HOF5Jp0Sv/LHKlKrKS4
pVGIcBZqv6OcaMWei/oDEL328Z6tXEWkeVVs+Oo7bwTP6duh8NVpyQ9SK2aAh83oZ85XUKvoRFn1
/EHFrkWs6D7S4feUhYKrZjQ/azFncG3H6EusDZmcBZaq3G3SEKjRIu4mRa8eCw/+NJ6AeytILC+U
MD8Vrf1E5lro9bNJOidc3wiRel/GOPktzYsFWlUR1KRr4UWAJl4dhzKfvKS/b82x9yqhV3AHOVYJ
CqG5I+DWTZGQGhVWVc8SmLNr7IaN4kyfknz+NkUoyMe8x8RSJCOvllnW+opvbtNMmbaZUqMgFHs5
ksyIpHgy5LY9Lk5anzRNuZmyFDz0MCG2twn3K0ptMxfKd6KQz0FXTrehyOaLjfa7qedvbaHFOGVG
L8pIeCZxHklg5OXs7twuT2O/T7AJdMXXLqBwm5UlABXQA9IMokM7xbcIsE3Qs1Tm1IQ0Wyhr3LZp
7WPVH5ZG1cEDkOi3RNEJthpK8uZzGslp2yrOj96s89up6nAb5VW6Y/z3fgKx1eu1I+60Yx9Adogc
+dPJ7Iec+FU3S4tTf7I7UG5QUID9DuISOvwLMDXca2swTjjU36LKAAIejMdF/Wkaq2JdQ/yWEbK+
DSeGOEkNnwirJBGDaAhPx/iLOQtIl2F4ae5PU9b5asF5lLEQTplLY92stnu0mV6o46iMgB74pKp/
DxOevcOX7BKgN0AqME14ak66JfNbOcYGeI0+xCbW86+Js97x5gn3WDgV3/MZVHeYdMg8cm1n9ATr
aXzlGmvwVllSrP4ZmNKgA69Rg28DK5rSH+3yEdn8/djE0FSZT5xZ5Jse8Xyk7eu2I6VHLDuiSh7h
y6kQlnPpZ4dco02lpJW5w1NxaNKp82fNHvacIZag3cfSzyK5MlKdwh36oSTfHq6jGH/kViJc/LJ4
cjaCzT9RkdZmSBlpkxZ9zPoAkolZNhhQjfzIZD/7mQr7NEeg4CYjDIFmAGxgkto4O+qjLFYPWqII
j5DOErR4JnZKPj5F+nc8aDX2pR/0CoUHmeipZkbyiEnmNDJPzb1NDoUSi8BDgN/5Qdk8pkwwuyS1
1IO9PKsET29lUnwjccbXKj3cGI4++XmneYQpzZ6tt0RCDuZTVMzRKU0634yFyhgV6SYgu7mMgnOi
1FuHVg4hFNhKR7XNPI30mU2s11iT1SACVdz9cOhAVNgPfA4YSAgo7sB6H/EnPGnlIY7C51wGI04W
q2SYKQiGVdVvFMzGDs5V7Ap+wpYXB/VY+3Eztx5A+o9B2rlJVMnPq6KfD81guzGcVaKQ9mXZfe/W
maLk81yAgaUTchYF/IpPFYIHbq6+4uohFrzCIK135hdcFPk2GpcvUfQLUnXtpemKpG3NnAc5xHdz
q9zl+Afdmkxvj7xmhfxL5dl26r1dViuCo6+9JGMBwdw/n2FjHiptSY5s7ie3M5KedSF+aIV6Rt/v
bMzG+NwlswU2DPtJuUwEAtCWxHLxmUhrsU3G56xrzfsqKzNfkvWyVUrdbaZYEpgHC3gc1E+LNkO4
FoTR6cPiBYYyuFn2oBCZs0si+i2Lkj6qcM09W82+4OmbtzbtzDq6BXirJz9zy27vp9Y4d0Gzb42Y
+Nyh1jgXxKpRwif2nKzDFpHjEiMTmHAGekDsKDC8ZiVnmeYSkoc06QQ8dNritxB2B+NeOoj+DTX3
cZgcxshqDw0GvaGvWld3wKLAm6FyM9LHqcxMz6pj9MxBih8fG1oEwRF2Td7vSuuLgboY6PxAl/Cc
94vCGZ/WHLHDBNiYbjHf3eomOaB6n/3QnYpzLOLPxgnT9DzHX6t1aNT9Gg5SlK7Rq8ZzFELQkVp8
cER/7klj30ojvGGpPGDOJ49MDzHwhZ8j0SR+hq10U+jRraEXl9wcDfw/9le2K4ZPTFLjY9U8Zk1r
nltDvWGayh9akjdqjd/VYEwRWnOucuVTZAfgfO0DURwx/zdrixbO71JH36eT2ONgWrxGH70OfArq
e2xXVUzNWw76vqhI+KNjeBGZkW9BohR+qoDlJrByJxp6qEtp7cB2fC/IKXMd6rVJRh2+TUu68JU+
kaiteI3N/85c8VWU6i0KtmkTgcWODCKImuJrQUDPoStJk8jqBRkp0tKq88HHbtIWF0sgetJncmFv
9CVOfEgVW2FNLXbqMmKYz9oO7jTGbVP7Pq8e/HEiuIQjUmuv0SrmQ9Y+GPkw7Ekhq89xBr3JWseo
Omv7sif/WvkFwhtuWQt9J5sx7WN6sv2pyVp6v/YDBeplEQHraodLaFo4t19/ZdYb+b3SRxuJkjDW
5DMrXrYphoQyoh780SLRSjfZxFAK+l2ZEytZ8Gfp9G0q7E9hpuCMM3Xr9DQmefENnjYwRHJHVBuX
ZdZbdJmJCd2Ex7LKPhc40Eg3HzFvY6XeUo6Ei9w3g3kwtORnjAfbyJSvYfthAj+/jeR+rmamtxn0
de4AtOEEEvsc84Rm3MXEwXVRY7AG5IZf0ybeRCHTvJqeTFVT0SWXTHd4C0MreBAqllRc/1gDuz25
TuQmFE50p9WY1xLGfy2KAeT5uOta2yE4c7p1orT0eqHNe63RG6re8HvHWawvk3yPTum2yFRiTezg
TJ32JRlzuTFbDMzh+Dw0vaC3RIx2U/f+UFKbkkpNCADvtO3GrRqb1J2dn9fLp17HqlyZKmrV7lev
L9+cJLIoUZWTMXLsP34NEFDtpnQEFa53G5YxE6/5eFcoin5WqmgzVYSE1HjDjDF6bHp1T/4UBkk1
8HOjUlALOPITu8QnbVbctF8R9tIMfRRDu3HZEGn1jIqc6qpAPkoC/UVOkA1UC5duGzwb6yeRaeKG
ybTYpTE5DJURauyLuruhz8HHN+ZD4YT2Q2qXH4i1rA/EiHhIku7GZMHTQ+pB09jFSa0W6iS3bii0
CdrcM8miOsOl9SA0WhUzcRfAdO9yu3UOiSbZO+lGcLR0qs8y2iUC2OUsu0dlKrw2Vtp9mBkaR2uJ
s8El+5ymk3pbir3Z5ypV5pKdzcYMODFmlqML6WG6+NWzXyfQla8j2pf1TdJmq6kbByZb6PJRtMWu
7Kptc0fTV3O7GHjALDo0aN12UhvSKJXladT1b5NQbiW4KlM0JyIKDgH6J68dc+o7pnnRdr/C2jPV
5GfLbK22N0UKJaShHtR6fZc1v3NazilSGXYld7pduVX9ZCThqj4a3ayNd2tkgZlAgM7FF3pia4X2
Fdl476YfwTzdzym1z1AciM1Vvb6rqOCl8rCG8kiT0wwVKMtswjwqBZnvkBN3DoB3V0/TQ1CY91Q6
8X1NXdWrhTiStvGJTUk6lOlWYSvlApun4BiD4yCdBU6gOBYA9uE6pmtBX+4gCX5pkloyjmZrmwIA
oBX+NBrHjPiIjcxMKAZtojy1xXgKWoNRFZDoN5Pa7a6/lOSa8ODwTQ9E9ZBSTsi0EfB7g/ITOVRb
ExYENJVzkezWMMVM1/DGcLpWduqPqJT3ZStCn1AYYsnBV+wLIfyejh1r9DOHrbqXwjpwByP6MJLn
a8YoCkPS+voaf6yi/1RT45uqTiA/VIgIhKBOHi57N3CKCzsfkqhqp94gtbzPjficqIC3Ft0mEqb4
lKXBB76MzC1M9Tm27G96b/ippn3WebI5lViUY9dJg+QDgVs3I/nXGzW+ayn96X+X+6gAzkBIeRh+
Ym85N/WXfpmf46q67zoTlH/T+Han18fUDjufjVF8wGmJzX/5mDn6pzzVLnVlaSQYNDjOawOohTxa
TS0uc2DV7rJmD6lsgCtIIbnKnrgQbctqeRuTGkwylBLR3Iyb3VKnQOuKKnNzrSebIlOPZElqMAoE
3QrlY8tJjLGNias99IOKSfb/UHVm221qSxT9Isagb16FhDpLsuU2eWEktkPfbDawga+/E5+n+6Jh
J+ckjgSbqlWr1rRPrGQGoZtUuMjM9F+dxfNWa5a3GWYP/PR8z5LIvbUqIJjwh8CZPlR0d0RwuZFt
SvNq1gUdupa425qiz22WUB+DAJ2w/MPu+C9jifNd1dvfuWbtKotrh3Mubuz3Ikg/PY33lef1dfbA
VVOPMCVNaD0ABWy0IgjLqcFer2kooAE7zNYzRm95oAV/BgZyHCrMpW6qJ5vB4qPxkgwyd9mCSloo
dCqpH9Msu4O0/ZONFx7dLtzG0AbPcmwbwsxyAxkIvHuYErQD7P0BmukWwNpvTasIm4NqtRutGO5F
0Q8MfrpjY7t3aKm0cZT6LflBnr+j6+TNK9TBS84xOyNrsl1EMrkXLiz3kZ2S3f0CQSkxsQoxUz64
GdOH2Ss5JWVWsGoL7mousCEXU/pu213K5nmZRKsUs4N61DGxXS7+YLehmAtty6mp0yk5C38+cSiZ
v5/zqtpCh+PGi8enwjXx5xUFpJ2asJ3UhJMo/YVkG4eetgQxz6R31cy18dEeD1imdPCb2XKOj5ln
y5M1xoxKgDBaPB7TwDdDDUyRHO2ThrzMvDj7Lcz+OyYWCNO7fhuUzWWavnfg+vgXkezGhKTdBHZc
s97lfTcFjK/7gqq7b2MTcBOqxsBi6iawMrVxiRTpAxxvvvIaUmuGJxILTilbh3vRN0c1D2Twzw2l
EvgIXUAyKFouI60mgZFwwPgwLM0/WK/TKXXdbYLZecPSubfD2PnLzpkCLwbvcxm/CST40Bt40qgC
DFNaXmyDC8VN7HpLDXfodddmDbwcInzY3imeZeSxMn+0BnUhGPBzUpCoiP2miwADag2muxeZhNXJ
PrfmGWAlSSjNNPM9K5S+h0JlbQelzTv3y+9EuRHKTiNJsA3dRt4fO5hDM4F9D4wUP7RpzS+ws3br
O8ndF7b/gr8f+CpDtaqDrc3ZWmcr+TzPqp2U9TYY2Y9vpol2pjNJENRgpqIh1b26pFWFnuEPxcZB
ZVGdT4M6PpBgEo22dpesWgpOdqJWoBGXa9sZdF/BGvM8ePFv4lv2YwnZcSzdL9Be8RoLWGCpS55E
nryVk8+auL0eZhMPqsor9J2cht9aPHAQGccZgtkyaRwD8Vu69JehKfdET52ZZf2lpiGmsi3e2lqc
+6rk0xn4CEm08g0mk6kjHtRvBsq0v07d7Fk83bVdgSvMhUzHvoMZThxSHni2rfT8Y+63f9EMjklf
o6N41bTFZ8JDVCMAQnTgVjrhxyy584bEaogyhwlBCXhoaDgUZ3JYNzHYldXzQKPXDhXVKXaasngl
QnNnFXTCMGuOJGjQO3QrgidrI6PSvBBew2nCMhwuCrxgsUgzEvQc7PDta4MDK51abZfabDw18ULg
T7etLNS/0tGqgz5bgEioSEfImZsFtOCmcDqxXYaJQE1t59XGcxkYyYkQr5rp6dCFbAYz1RyXN5bk
/vWu/Y4+su8d83dgKjjFgduTr8jtMxJwxHA04HlSERA17n0X4c5TpKMowq9RH5FDzfSzGexvzlSB
lMiHhlvHvOl0rCWb7htMnLQ84m1QzVNdM69d02kDPd9UbI9RODp3M+Nfkkp5rONxL1Ib1ET8rc2q
YbkAIrxjJlEH3ilMzf5Uz8QDlQlVjo5uUVqE2nag3REiPbaZe9Su9fMQ0O006bkkCQ93ZQDiCQzx
YmlZfaLVS86Ekey61lnV9D4mNHU448DNWe8yoeWUFhJEpt3c6ZKZJF+OpCXs8jgjUqJuGQBqC0Qa
Chg141rULC7MXsljQ8DrRklypTpkHi24T/WyFXNz13yvPU7Zr65O04eklju3F3tzqmIOCMUyijGf
oFe9B8W7K14G8DsjgMgnz1CILPpmAS19BFr6jsGnJtdmbo6N0LawpAg/g7wRJ90HPSUw0TFtmBR0
r6KziGoBO0xu5WWJtb+WTOpNp/Ld0uuKZU9YFrlkpyhLvC6qp+ZQelazkSnZB4yzhdW/Crqx1lHy
5DVjxbEwRl4NuBpGN/oJkNFgfA+IRT8RIRskSbNtPZS/fNCPELxoKoN4X+puy4MXPwPLmBfGMQWk
Ue6p0jOvfdu/w/j8IteOKBaScrg6LPeYkRPsTCp7sOaBdyW9apV8bmI31AL8TfnyajnNJTCJCi6J
lrkujRRhAkM5UsqIfGlfpWdMO6uKF9Q6LM54bIn6ddtPwJjpwd8UkRc7OEvc0tnMQCNZoHbWJNAS
xM/DMFHqEXhF+UMUKzzMcKnHLCr1Re6NcXhwzV+TDeSe/e4eL/ViR6SX3fp6VSQD7bOnVoDcJ5nZ
NP6mIqUqbMe1YBJ1sCkDaOGVGD/0S0zA1sZJGKNUBaoAORAgjachpJY5a11x6xdS/lLFQURTzoA/
0DesF8BIlMOd9ZO1Syh3nC603lWtMURiNgp8lOlyAYU7LSfW7MdXtCyidDpn3uu6Ac93qT61lL9K
1P2TZjN+gz5IJ1GVJBEXth5qN25F6qQZeZ3r11e9v3fdvNrZEqts9neulq+GTyAUBtEjwkepzews
2NjOdDSXNTpsefGgvm/SsT/aselsypGrwkziZLuwF9N19AXkOkJh0v+YcQ18OSD0Vg35GRmTGqnm
AQxHd6vNNdMIC711asd70s6RrozmMBaTv5uboEWBNTpGUIpbVpb7okRN9Agh2edun5IARTvme1Ar
tLLZe7r6qwUy2WfpcrJMrqnZs0U4NSSTAMP9orHitLatS7fuooB//WJMXWG7drawQGUI/51HgM3R
1BWO+QZIcB7NULGeECYF+TKouf5xNtr7IHr+m7I8dYH77PTeJw8RlIQxnc+emXwFqnsdgVwcs3VJ
mJEKWlrFVOmbtVpkyebd9qmL0/iNaJYvqWm/LZZUQlK4m8iVgGa8YZ/wz+CNxPVk984SpT52GJ5z
8GV8Wu+2RvhrHCjWsYHQlRBrsoDWHRkyDkldRI1eMlGzq7OxpOFkTu4OA8gfkOc0lcll5emSW5mF
BDfZL9Ycc//O1XUwsAH5bcgD/e7Si4QtV+rYvyz5GEE6DE6canstI8ZEpfdSrDP0mjbQj02DiYf8
7jTjIuNEREqzXjPRnwRbFeDaoKWSfMem2LCN0+WrnK9eVwmu9IFHX0WQQqJXu8Rt37mRqAfK72Rt
2CDiUBckPPhSbIdbw189OVHptH04eowsumB2t0Znv/bTQJVJBlfLo7of40sd1N+LzHuwlu7XjBoR
k8aHGGpdlqF4bK2ujaxU29cLGG4jR3Rk/5GUnsZ5aKcp0rskeLDHOtgagh+9nt7HXjBAJCIvNAf8
YRW3SmgNMtJHD/p0/1Vq7VsVt4ciyJMXd0pO1k03j1Pw5QkyRKf4BWnnmYE/kDJl3OPB/hgIItqB
jsMXP51mrluHzyufSf/La53sHWVdQS16XmOFrkGcpwri7TjugtLhJ5/+1AyKjU4PrUDTUVf7fWbM
n/bc0w+j3RNp9dabztWMF5esvPYYczeQEInRscgJCs+Th6yryHtaS9Vu4U12ew6MSt6KVP0DJGdt
oPvKbaz6u2PtSq1mZT8f33sAbFsXY4xK05eUvAAyXvwhrI3e3y6zgUjj0zJ5BDBh85fbaiqAaFtV
sGVU2oVN1SXbQOq7yUXq9NNb4Aon5FPNmUqoyLAJfdcdabOa4z+zHIDQEqhd6pEHl5Mhuc1iEWzG
1NO3KrHu+tybD4rnWZvyvBSq1ndOJd/jvSnT39LQ1N7Oeuq/YlRRnqVzKOPqGYgT2WvIXaGi1zOm
Iibfsn2zCq8KA5eN/bIhVVJoHtn9f80uoChqOWy0Gf9FOUx7WsUZEFoljiJnmI/zievTHSIQ1QZ0
PK7UMu0ea1PWu97S47Bzq3cUV3sPkB5x1PGKnUEDHsbNV4lmfJCIxhtFg7Yx2zZaeoYs2rAhuK6L
8oZLr9fGG9GY3nb2EC8rTM+0DTqXf01qHSXdFhobD9yAcoXDTSCGjB+O4swfPc3Z6lr+5S5MDxzy
ZTayrc5oQZSKnb/m+FOrJkxLGcsd3d48t2sMWNmTYWaqMRyTQZxtbDSMG4uEWbWf7gyhjyF7OWzD
+J+zLI84uRtCs2mFoFmlBB8Qi9LvnDUzsVkQi3uF9aKsH5lGC3IbHaZP0v6nbNPclaXg/3IPZhMc
h4kMyi5FtVrj52hnB3rajXmqlKrDeSRDMAaHS0jlxrE1cISNZIAj50gU2imJO7QLYAAzMf2+gZjl
WcWN42ALzcgL9WapeO+4KiXWANgFpDY1h5yUGCcJ1pTbd1v2nw5qMyJBsDDi1D4S2pLK998GLb75
dTzggdKjqpHNDhskFRXJzjsxJS5JIAPzogC3Q+P1DymP20xrmwN95Tmr7Sti4gz9XIFFROZ3wTJm
8/A5MU2u0bDU/GX0nCKdSeMwTQ4DN1rbzrLWWfbFLBO1UXpJKOAiPppleItz6+x32b88MN/hyaLF
mc2bGwh1FE0BfFbAAZ6MaisW51nFHRHtaUzXRjKoaNKjPmorQoxLaPCOGLcvk+3UoenqJ266LOzH
nNulKVldzOU7EvST1Zm3CW18o6u32E6mLYFgItQ7fIRiok6o4mCHDBrsfbBbydR8uk5+whDAre55
DznuHoSneT/4/fNI4VmDv8aHUQQ7hI9ff3RfI12MDX2fVK2N3o54+fX8JWvip9kVf7KOxGpwU+PG
ZY8D99GAW882nxjduRtM/vRN9TTxVWFv03T5cOaKVqnxP8eaZtxJxuM0Bl+C6HfHkO+djA3yRO2P
llNkZ/acSbGIbyI2tzltdGI8lWXnb0ca8dwgd6kcD9TFSVa+x7JqT37zr6P3DxfxolcL1sG8fl3X
0ODEOw+EzL4YgfaBTe7UjiaJvA4Hcy0R2McJcoVfTU9zIy9mp7vw0ZDqxnK6VFwyo3gZS6oTZrx4
58kCI1djDhvk9MImZxf4e5xUGdmjkgxpFodik/0gMS+bwh+++5m4qD4P7maOamaV1dEYxgKbRb8n
bo9oEq16zs3u208SfcuEYNd59j5lZ5V4Y11EVcHl1iD34nc7BNLt9snkuAiSxP36JtDkZXny5pGr
ti7cnan+ED5X7XTYTkZpyE1QUJ82c/6rIUx2jJtmK/ms4KfbB9X4JRm+P61NsgXWOnPs2OABOnsd
xWEamLtnQ7+LovwNE/bQy/pVVmTlMrXgOI7PM87pMOh4//yM2qNrUHXWmdRmIMzm2Fbjm8dMAKmo
mnhQKo5D2oEJy+Im98cjezDZS6Pre72asUHWT7Fk5GQY4o/bIiQ2NQY1x+mIKbK6Xd2ANFHm8mmm
YEcI8C4YcyZE/KZD+5y7467NsXlUNAIxHYBm3LvYO+TrWj3uaso+otZ6X38YafMcQOHoitlXUZvj
D/SdHPAMcXAuHxf51E50QK53cerqER8crh6TVrWbN/QA+3Tw9kGqi93Qu4dFZ1YyU3DVcfaRt5KO
Ed0qsEv0N8+rd6V1rIX3ezDozzpj+eN4URV3n5CRpk1rrAmYxfyAPWba0nUmoZGjZ5fa/Eqwuh4V
DA4FMOshJlxErZ5XWwOsO3lnK2mec8k8P0B02PRxcXGQSw62m50qO6NdaK0yapja5laLGarb5xY/
WjOShi4LnD38fW2dnMkw2pOv1+DkEG9j5hK3oPE408Ni4QHhePlmTEYPFvhXZs/bhgqL2YXzRlUI
NtjTZxLQnCNZvwgMre5jp+NnLtiNdOK6IlxHqm02jjg5ZEdAK8F5kFifXHuCgBObkYYNnzf5JpsO
aXZAtZPNnxkqGVMfzrEyT18HovFOPIOLbcdyjIGQNqJ8d7KyLrPGfeagjLSlj6/ffzGzT1kYd0M1
PUdLzyVHGG8KF3XP9Pg7JY091Fz10dfsIY082yX9ZOTW+Z97VfmUap51b0kudWOrQxmTH6M+vC4q
xwbxhr+0qQKaiJF9Gy3SwT7vGoi1O7LsjtkQP5gxmpnF9Ijwy0MZEBvckmFNAAnbtf7skhqs03EO
vyuL0OqZ6cxG9P3fRGFHwhbG5fpFUBnlce/Z14V2J5M5OfzqRCEOAcnsnTXr/a3I9T9JAEzR0Yxv
VegM5xXx4Iuf/Ou1dmH3BUOcDQ/er3ic5vMcR97UfMxG/q0PuGK83iafkGyGoez+ofW4Y3kXen4q
Juo/2+c5Huhu1PiYFJaATGljTWnQh/oXbLon2xgjlwSo3SAYHxQlt6Njx7vReF18st8FtBa3LfcO
QTIbIwkY15hY8MgMxaSsSjYozG89nvuPAjT9vJOxTRqyZj9nM+dP1iTb0Rnehrz8EAXlA3ODl7ZY
NDxIOKQn1uDQY1BsKS9SlzBbJ/9leXMZ+W7x2yONMcxQ9NAY3nS/XbPryJYkzJURfKeFREsR7+4Y
HX8GskLDJJ5iqyzC1iQg3Mo+nfrxm6BuZE7Su3sHK9xg5e+jVc6Pww4z83SOe2PaBKmXb8dAvHcL
HAHk7XKruWBPaowEZmWt9iNrSxyMtd4i/9qs/TAKlqaWfHhMRlR6Upf2hRifJ6GM7WSN4xYfkSRg
S/I5yid9aqO5Wg8wrSi3fjN8x4HH/BFDz1H61l7PJCckVrItsaK/ggVYDsFtPj/MZcoqc5vk3q/B
Itl6aFkP9gHlTF9+YztnXEZ/xWIP+zpoxFZfrGtSWf5Okbuz0SR1/dhVd3PuqP7mz4B1HzR1PrgR
UXLyLWrrsY88anigBgLmEjmk28YNeiK+iQZDcP9rpPE68Zj/KN11ScUctRBZLeK5uWIcqK9Yd9lB
Nx8f5/Gp0bt+Z8VevGEL49PoxZte/s3cSYaWOw6ceDMWBtWj3zCXqho8djmWgQYgdjYs0A2Y4CHE
ZWfDi8s9GznYsIW1nx0+1Nxp6nWA7u4CC5JCYP7VjL44Sd1fHmu31h9HK31qDOON2LP0YQb+9Tw5
y8tQOSUjMN3GtalOlYQdbpAAe0hVfoOlKlGCcegkOWOeqpIn0aHYTrF1G8iDLghPt+pF+6Wn/VNT
pvvFARNlLQWTLradYicV16XoHjKT5/foBL/82AWDlbXY8mhqos6g0utEijJuRZVwhqOJ/oSui7PY
8dBIfWdgMjWKfaLDC5tU5d4mkhM2mfFEAG65s5M5YdAu5FvDB8vaIRimfL7iVy6eZJNEDKzPhCLb
55SQ+zDTc+rX5V0TSGZ6Oid85Fi0AAXYG2jb3yuja8q157QpHsY+pV4HwuP4GeFMTo6px/Mu9aI0
4qGxYADevJdTHoQNZud5QM0f56QjF1+2mOZWEpXjuzy8CdsGfX2bvPl3ORiEfLOwSGb5u1SBePAZ
5Ydw5Y99Zv4lDXXbdrF5cH3t3AgUVisvrZAVpj+OzpocZCQ9FCq5D4jCnaZ2XPjYAesHsTQZCeRZ
eraLz3HkgBdeeSMKzuYMzsFpmnO/JaSvMx9xfsY7BMLjYhVp2N3gegYnw8/6k9OOY8jY+caqwaq5
ZtY2d9A4Hf6FOSepim+kdOMDF36PDpJum4WM83rqLzi98bvYJPV6wb5JZ0JunZpVPvsgi5FEu7q4
DYs4OMp76oeWqq+wipPedZHRL7dO61g2n8nz8lDkqSvjEzQniJsZc/VW7CxkLwQFl0PCqYLnPCbM
vOhP1aHquqOeJS9Qje8Wj6RN0wfoq4w9umE5iCXBLTA7j7VVnVuzPxr4r+Z8vvn2GMWxnPfs5Ilj
oKGb9YXzXiH+bwgAx3OnlcVBBOvYgWdf5Q/QpTLr1TAFLhWvTv8VbWS7wweyZUWkcOCfFRn37KBW
/1SQgb3NWZwk/cQFkkX0Q92Lx24S5sHQsqj2cJMST44vhdJqW9l0fCkabas5CfMyjMmBE39Oy3Ia
5ip9bNKp4LZI3cMAoox39tvvjLsP+CmLF3k3GPreB6vPucBM6/TzrcUzPpwqrOKwbLSzmeiYvRuI
ah3x2sg3sf5InqO8tOTzK9kaj8P68t+vW95j6w3zubN81nLs0WHo3A4PeUMq/dKQ7C+m9NkRQfoc
AJ1AgjGzvfA850AFlZKcblbNtW1ofYx0DiJn/dabdKKe16R6DiANJh0d5uQHxYVz27r+vPQeYhFB
yMjeDIIe2uG1VjFlb5KCI8uyCa+g1d7xoLe2Yldi8pOzFvvLG6tofxqzjq8/35WY98a4Sp5Ur4f9
uhZTxPA7EmFfM7SSF1+1Bef24O5/fjOzk/oIc8Cs7YCitnOee3dpngeYZOs3ScujuRLFtSD7oWav
9G5ZsXHX2/Jsw5C46kZaHmPZTGFaSXtf48/ArOpMj91z1TENVaQdp71HZT2n9S9k8JdRCY/o3ziI
Bo25JdPWNDQ5/o8895G3f7bcsavl0eLM5FwI4BhynWn+vBCJz3RTtM4xl2b4s5GpK7t7mNeXn29/
XqrBvugecDMuJLTBvA7dyglOQc8u8+ZneUwI4v5bL/5s1dw9mb9cF/jBEAfdkwOhcZ8r1r7MX7Op
35aVnIGf/2NqbY3zSgwnlRbZR6ZTOfqQGpCM0kdoSPGOf7eMXEeVZ8diXmil7V9V28VVsNnxKo3u
77B+581LsJ3cYAztRdE1e+lbxVwBXpofYyf33Sf82uvv/LwIKW0YysM77twvHRfby0xMOiW1a70J
UBtbUOb9Y9kquXel/hoDFg9HH7sd20VNZCMKrKLFW+MneMxYoiN5GTLDptsBPA9uNYLCDfXAvtk3
z2iCG8tycDJqxlSd0K0z213W2U076zy5w5efWkjIDsKFZ4qXbE6bq+F1zVUOeVgHQ3CuumMvE9yZ
c5pGwDTk/edFFs2pnlo0ar3s75OM2erxM3BTvcMOl2b/Kus9m4Dzb5YEtahml/W/Xy6o7zwcY46m
P3VGaT5mwDD9YFrqcMQRvV3gL0b4s3qYeDYXDIsYIQFB3SsJ03WoFU7/1hYp5oUCu8xShLjHE0A0
VfERxCeAQPlRb0T5lpOhdxxZnLlrS3ZmSVAhbGsMVLypPZauikTg5HfNi70oHayJEWFL9ciQlGcC
Vho8oQrinHw3nDr4h07bKRaYlF7xCDC88byWBfD/ACjRkqtbIdxvxAp7G9hSbpRRazgJuNOot5xn
xJPSNoZnL6/aW9NOEfWzcdawA8FGWL/8ebEKEJNUvSw95EWwn+J3LfXNZ7r89NWcfNa89fjWNEYd
Vb0adyWM9I1SnXW061uaqi+bDJmzD2Fs58m+OrVN/6nrzHoKSXVIzIBlPszDSxW4w7qjQinv9SIy
u2Y+2crJH8yp31ee/Sh5oj4Wk2vt+fPkwR7U8IwzkIwmMyrtILn8vBRznf73Vd2or0Zn7cCVRg4Z
SGR/2c3CV8rZeq8swAtjP0mKcwAOJQoi0/E/Cv/Mlx7UHKXIOs8utsS9a+jjno3YfCWJpBiB/OqU
sDW26fTSjmqWv3dallyTbnTubHsmjzj4vyfMK1eV9sEuCdJIw8B39iQntB6MLv2Et6dSrfbaTP+W
TSOO10aP9z+Hg1pPhUXxITJ6jwwcOY6OwM52RvfkOV0RjlMgT2us/lzngCVrBxNTQEHfNFn2Eetp
FolUKKhRY/bhAVtxyqaKHGnSvrWzPEP6kmdr/SoVILzYCXhMaPeZVbe/PC/t99jt7Sjw8B7KmRSR
wmeOOPRKx69oVfefF8uz3zXcseef79gj4nZO0m3O0ffff8AWw7L3tU8ZW0xSeWpftXavek/e7LiU
NzfTfID19jfR0Cetaj4r4h4ZW2fZa59OawbCeO+0ZNqY/C9njRX8rb/yWESAMKRa3fqrQ/PAy2R8
OQkG+jorMLELe3q04TFex5nJjB40vx0wENugnMadyO1/pRmU23RkoBg6E+6OuAdnOXkdqHGoRZeu
hVCpGNpFkuc7Wq51bfVRv9TrC7F+TDZ/vgcSmUas6IHLWH8HJs6KmuoJEFozUsYFJgeRpqBbnXXp
ymvvLKXleHBEvNcsutu683HsrKkdE5sYzyZG6I1vBYzf1qXkcTaz889/Mg5e+ZC5uFS4HBr3He30
vfFN+bfxm5fGOOcMAS6uNaTPli2Mg+VpZRh4MSwrjEa7xUHV+Tnl8Ezgp+iioMXH3KZ3s6/Lw4rP
PmRdsMY1WMXGk48qLeczQrnqkU2UfPjvSzWNUWFMFjuRKf6zoTDeKm82Dksqp63RUJMbsaHt6gpP
cVs6xlup+Zy0nJuFRYlV68U+kN6dwUTOFhizw7pCLpWBx6yoZHScOfmOes99npFprrj/LkHctXvO
aztMzGJ4dFZyCXjW89irQzk6za5otHRn6b/0vBuujz03xtXlmbP12+5v3pvaXltghwnfHx5Sxc4c
YMSFAdFw9ILpzQpEfShKFqwNs3zFEKIp7THXZpCe9bwgxa7EEhrOnVWzph1w+z0Og/GmSQd9F6wQ
F92ARUam4lQx0odt058aZX6T/cRIFyTXGTe8fi4Zd0jDrq6jNlWbfKEyKUiRMyf8dq7mGvsmGbKH
nxdTq89jCjo554hhuBPLaB7zD6PseMrhhUO9RfenfjTOdYuwrjOr1FJ7Bw9rCTmavjs2a/bkKd9y
p+AB4ji3xRJMn03t3I66v5FlGe86HXe6SSLJ0+zXe0tXF+rVaW+5apfjTb4Uns1Hxzln4c5Vg5G/
dkV/UNjif5UrAEnTPXx4jHm9CS+iyvp4xwp4e2FHQD82U+sc/KWVVzGqlrHOXLykapXSSgPk24DP
VtOm9xpp5C8UtP++WH9FaxBBs4RVDRb7jGjBA3jA3RW8lOl0H1g/w6yOV7JfVEk4Cpt53uiv5DbT
fA1c/g2iiJ8xyUfzR+e0IJ+z2jhLuunQbdv5Y7L148i6KDFwONFF7atLl3vvQ4I0QBcwXahvp/2S
dcMmFwVBEcZ6E/el8zwZE09I42Q7UrsT6PlmszZGB+k9Q1+uEGyYRVSGaB9Z0/slc7TPbExeetfs
b23PHhxX4fPPC9sqT6rQ7DN5TT7+QhhroHP+r3j8qSB/fg3LpIfh4FuMRvvENifbiFlRfRajf3CL
rIj6TvWRNdG3uk72lq7O4sDgXeYhEj+ADvGsKDUJnXDXBmDkuLgWev/XNBo+1jWy4Oclnpmzz8EU
WqOlbtPcuVFu0wQFs3AeNRJ4dgHQYqL7UniH3nhIXPjGNboe86WqP8zrkWVo9XDh/HNYYDilev+g
hpE+hDnaNU1S4xLg0YGzOP/OF3lIOz6WHTMXeShlPW8zDOi/BUREkG/BayVzuJpD9rd2mouZ8xTW
x9G4mb7G8DpFwMj7+coOLNi3aWH8VZv6rnSHOYz9jCegJ5LjT2XZaul0ywk94GZT/MUDGqCLP/6R
kIf+6isZbxKDSrDCdnTsdaRWc5ihbS0s+cxdSwm2hiEVXH+jkdqHSsM5Kxu9ufSdaC6OEJFui/n0
851RDKdAL4vLLJ6RaLzHfDDjJ83TnifM22YWeMwAFgaJTm48dlWa7IJiAOK3fvvza8HII0ON61Iy
gCKxKVthnIe850valT+tOdd7m4HWw89L47rNSfETQHISD7K/aamguMONAW+kN3A9OYRiwpU/By0D
WEF21taPB+uIZ4hrv43BNbXDXL/z9jAPb+bfWZ463KVlfYxHxTAUftZGETK95W9yMMH23kvuqocG
Re83jY+Jn2JEWymxChH8lVwyvcgViPA0vXgkkFVSZb/qju0K3agxa+rVvjeUf+hMVz63uskdWwzm
1mkxCGmNXz1krX2a2LljJuk/9ItbQFwm7DLK5MQyTa2q2yLPMZuTb5Zgtbsc59/SYrkrad35mDqT
/eS2wWvG2irJA0vAMvPgXt+rIMA0YTgMHhfHVRc04yukJ9bVB1eVhyL2vnEk1hEgRfPMQtsHRiQs
G+WYR5jYaFdHUO2OXPTNbMfiKAdWxTu/ZJPVsEw3qpxrMCTLt10S9kicX3blXekZjwv9wArsY+3Z
ycUQcR0tsVHv4MNxO7qldxZsmCDVBPDL1zff6pnWB7M13AomUjdvzO+2GoY/TRtfjblofzsGtFQ2
0Ow77HkiR8p5fqj/R9h57TaurVn3iQgsZvJWIpVlOacbwi6XmcNiWAxP34PVwN+NbqD/i+Ozvcu7
IEvk4hfmHDNiNBF5trGPZwQsSd+IfQy3ZFeP/nD790/QedQt8ZdnbGjjqZaMO10ngwmwnnvdYoyX
sn2P0ty6k4wAD7ajfuOM7/7NAv79ezUKe58kIBHZGhOEWiNnEkRgohJZSR+ofCpoxv/vj7RR+aEA
mYKz3TVOFkK8f2QUbT1h/v0TebxqD4nhtWvi+fxfXxbV/Pdvu5zYdDVA7/nPH0lRRzVAJjf/9dL+
vVJnXZMkCWKbf38wpBSDuj5n51FGZ1kv6lM3OadyDFYse/J0HztLciYkY74MACS3AjcPCqj5YSmi
6YGUr6CWQ3KLekX27fJVy14+xAZ/Ppk2b6VWEibMD9rJaHMFG3BcXHLePSB0WzO5lyzqL/X6Ja1c
RHH/9X2JAtB3ipuGGf5L91y8C7LtHnqf6eakugZlLgos2JohOL4foVvPSYr9VvEY3aXGePQs6wOd
DGZ9ojf3hES728zCGm9mOy5nTmnfzjfSSNMdw4Oj5phPGa8yjh8GI1HPnTZ9pqwo+jZCJSh3MQ+0
q2v776zbQSpPYd+41tV3CKEHauRtLSMYWFdvGyvXDmUx6c+zofC9sUCWpYUybiqc3djUF/qbtRTL
aMvyajnqI++8Z9VEsU9wo+g7DnHfIyh3Wn0zxf13HRXjY5UN9hZvy1EYhRduSw1BNcqdFB+PNpxF
TbXoe4ihRbpEFxOu2MWfWtrtMof8x3dr1iiG29fIRWoCP8QOxpTClRCkU97G902HVbzREy0wmPsl
cljODca6UqS7QSKqFBMUhtZNutBqvJt0Fmg3tbbx3eXNs1kH2ib7waw9MWb7NQULbasgJZWEz9em
JFFY4Kqe+wENpdvnAaFzksV/O9FSOLvemnwMOK4ZgFDa9szjthhfjW2BFqfdUd0gRU/wlmsstLPi
VCRpzQgMM1dS1feDXp6TjillaZRd2BjyUMX5tzt09yUuaS3zb7Ep31Icwg+iK6+9r66eLd2tcphZ
8QjDD6HVR8nwAZAAWqUh2rQzjn1k6QrVlhhfhnWFYnXIgAzqqIBI6eaSLfaJ7SnZywgE12Z9K+Q8
PtM43seQ9dbpGRN1MT5ZNXuUVk8x82i+6A8T1Uc8XewMFRMWVO+cLjyxbI1RWlv04dJayPuGwrzm
6Vtbl6/gz5lLCNRpUthhl4pL5cTxo5QsdtdgF8ZJZ+bQtyHCL1Dr3njySh7nuGSgO8JF5eher05S
1ZJeBZHTl6RFKhHKWv8r7b1jIyWbut681GV1XGTFShveVeiK5r4rkURrcX+NuvZP3aVfGvbG7RCP
1cFObIsGPPYQLE/ptmud7ylLMSuotg3VPLb4zzIjyNMdCmBJY1P+iRf/PJC1x/jToBuNI2wNCbKA
MudqXAzv4Hm/jpr/8oBnZGDYf5svWXrvE1MyvFDM3tvZuRZiTIM8QkaF+ZWnkbVg1pIZLbHDqxQf
cQw9A6fA/cDCBO18+Qn6c0bhOYakjlPkx+20RVBEcHXMrEEOP3IQzQPLU/7CeT6j/NhSJnmYASR7
Irl0p/UKqjQismXrHocC9Wal7HPL7Y/aNrbBLYxzqcjwS/BuD6xLdAlJM9dnNOOIQlan8os3Gg9T
Lqr9nMoPRRTx1tSBjlh9NARodOsgGnYVkU93sBPZPQ4Oni7D3xmN+OP3jDRYDa/xYQVUzVwdsN6X
uyXOw6HV7xI+yFArExIBgIrgtoCnMNjdVy7BESJjR/OyvLVGve/K1fv4qojnPKAz9BEZNVboD9WT
Pdrdscziu1xJiCqqIcPLYkXu5qwCmacGTWFxLqon3YhghY9OQFLhu9UPZ1+V+7Gtjwo4NFuCUkcD
otrNlGFMjdAQZD7qL+GNMzwCTXuIj1YPtD3VMg5dNS3A0pLfCLvUCclUFQxrkrU3VqFKhHnMSf3a
0LSFDOjMXTz28CR6bL2F+ZxMi8Z+1NkZdYuCJjGG0JkU5ldBk58SaWv5V6W0vTOVbOr6MWUwFN3L
hihRXD82sjc2JnSrd7P3rEVUxU+QNnCs+x3OP/91HodyE1d4vQhA3Dr+8OkL2rPOP1uO1R/iDgNw
zQ6cO5uHeKr16ESdbVPEC4lOybEYkRboOtyJyaX8mNpKAAxIUCjNKLxt3z570fiFaCZHvWs9NGaz
jceYvG+rx4VgsLPDVRJtot67Fa2WhkXZ0bliCxiQX82TgUzKlNmhMMwC5xkHIiovBID4ljNkAxxj
nBhUl04KsrbkgnDpSbhJZvwDc9yf+96+zkBcrwbY6WzWw9gYXpVvMg/U+G2tBkyErO+Ia7cC3bWn
nVEZZE2WKY7HdaSvanZDRWfi9B7Z5DpFT4fM4m7LcYHHg3oCbSVeuQGFkhPnp0Q1EsZ7/97P6jxX
kbbT+ubLYxcjK8669ZlIrjYvGLcpe+yWyOlmpHn+KEldzBN8aANJa9QE3z2E8w1pqHXgNsN3NKK8
LufqzNZ8P4/dk+mlJ0uLy0DZltzN/QmnKYrSmckzjBD/7LfDc1667/VMlqGhnptOJkhdbJREhcua
qG8evGUhMVtjG6XK5reIijDLtCjMdWVw0AVSm3EbthgtGAkdygriAMtiarp5XY7Q5tSpe+tHV+Ge
lGLn5auOInOAOhi6fm8jj91YGFWWdGRpmk071zZwMVjZ3q+JrTY4lmnuNZ5KOD3jmGagkqEho+Ks
pz+ziRJHw9GhKs17hDLOBh7bR70IvnPuS05ekoV18+xDMV4jLNsNvszdbM8I4SiYiSo9zy2i1rJn
pUpsCfp0kkDDxonfigQNbey9pBpV6cTsjNskmo7EeTFZ7TfdxLa0TrTPtqCczHycwcSG/k1t5k53
TTJF1+xMqetsRUKkaQT1lsffYydbOtoUz0Rph8DDEIHBahUMZFgEoDdPPSkRBCdDmOrymNdjzL1I
fLxXgPDRxrfalu1bZ1TPxWA9JYPGOlsB+K00E89ofEsIl+ZJNp+HCgWznbFD9+b+Wlllc6UetfEx
+t1Rw06lYVtEq7suS7/NMaPkgLADuGOIKPnr70YszYPUMej1mYL5EaesAIgXzYuqDNXaH5MlDV/B
8cJeRx9vG9O3n+qPed/fKbvTj7E5fbawjofcNw9uon86TwZYtHt38lE9OLCM6El58ugPC3LzwJX2
g5YbG9LHbdayICrSi9Es+UnGXFNdm4Ymo7NtEdmrox57ZTKIe9gsh+ard1rtxsMY96UNCyBZNmz0
aAua1tmjOkf5dg/S1QiQLXNSRK9NP55n6VonONFyW+rdH26lH5W/517fhoUG4DgeASjAvL4rEHFi
ldtmkRq4GTocwAbD3rJu2Vrn4eK7RaCjbQ4sbxDchZONa61iOeH/GpX2VnZ4/1uLfJbJilbsE+sg
ZTOixevoB4MxYKfpuks6pEPQOgNJkab6VZwG5wItU2MqAAKC7fsYo2fXOhRWg3mqe2O/VOKJ8Fod
H23krTAgN0wxxePnp14zvRbvjb41c2RlKLPNvYYwz3cmFMkQxlCkVbuatOhzY2VfusbjE2zPMtOi
WOK9N8BcZNYtypJXHNHZzl7hPDDyg6TLDxz9CMkclkIWZjXNxug176zSBydZeyeGmDrGwHFrFXEL
f95JUUIlp9nnudpjjCClZvnTLB7Si5YNc+oZX8gF9Y2qhpuYExcDFqxDBwJ4MYZexi5SE2iDJ/U4
FtyZTjnrG6ojD3ZB6r/49pYnVUNxjCgw+VKFjZQ5U69jVByqsp6ORa0+va7fttB8Y1Y6W9oryQtB
cx6V1hHpT7lhFAtxuog+muEDpOVqnOR3dpeIiYgyzlUHn6g1GoRpiDvBpi2cw7W5L9USHVW6PKF/
QXSX+u+Zp/321VLvstQDPwP1OsoQfDSZ90GUNy1X+ehEROMR14f5Ky+OrVnclN/9Mtx9STg9MSNG
0U6e26bWLtIBPVE0H8CyD8peDr7y4XfYg74tGyoPMT2qZul3XVmfirScMT2me1jS+g4LQIl9D6FI
jh7ITZwvcp7zoIgSBh/qZVjAkzax2aJJYLYxkKtyWRCxxk2LBaYtYBzP9VdhYuAcsfuPMFCaBIL2
y4Isv5oRJs7ayauOmvT0veXWBj6R+m0NXJZ4RhTaynO/5O+w90hXM1hk+vPSbgxp81HqNR45vHNM
6ZfA+Fwg9/EsRJTs5XxGiXftVHWTmoOVxWleqGF2kdazeXM9bls+ubCaXiBnjSuv7wudgPFopeo7
1nDwChcZZWpygHNCHgvltAAToi4Qa01s2I354Fbeh9eVKBO7W1r2jO/LPtrXmssOoxCfzvQjmCtn
uvOW6dhfTd/7busmALv7j231PMph1crGz54+9kfchiwPRixhi7PeCl3YKVpUrTSPnpifAChsgN3e
Rzxrt9mqOhx7c5s68ZONgxg5FyBBPUdETafS9EgU54gUltEc7V1N0Vy4UE+sGJ1rq9r9UHADLjN+
B6SneAoznCQ9xiUVk5mrevdXX7zTPBRPQ2NgZensuwF1gc5UEQt0DCYOyDfgHefinHm/dgPbpk3G
Qw4EBt2hZlPj+yh9jXrAOl9bO6XTxAx5LcPYbkK85E+ah8MOexnbdxR9LbNZKjcBn0BHwmSYUEtI
BqF/kBcnU2PglUj+MfyWPtQRkl+4lKYz1pWAT/8j9eHPTEP2pQ1yH8XQBV0MaSwWXlgKhm5JQ6dS
FNTN8k2H22+iaOG/b4uTw6B3CGI+kK2HTl/DfWunX2OP7yRPT0nXfvaSfsXVOkSpRf4Hwo+3aSDO
NTK58/sLN/feHeoPY8C5xRb1PvWKL7/Q6RV71LLDsltaRO7sKr7LSZ7ifLh01tBvpk5doWBQIxvy
adGs0NJqtOO6eotxo2zmLPpNl+mQJ5xNnsHFgs8YuvjGdZu30beukUHBnugWB+V0GZQV76yRBCgz
/+Mmaaiay6I9iZZRkWFUFPWIyqf8sRn9S2FGp0UB67SH+rmz3deyQ+yzTJSu66uWRf/iAEQoGSel
fxiPO0iTDKhPWv3aTLQ10nrRhh7PYc24xBDjXvdVx6ZD7UGHsDKK+xoBzKaf2H94RvWYEE0V8Hw4
QQ4PpXX0qZNiPt1AIGI4zP3yqpdttRM8J/HumeXDzL6OOz9spCo383qA1IbIKBWI4G1FBbsPDUOD
sx6mHQw2UWCtq+wXLcH5yQht4/cGPG9O7MsA1tKs4Bq6giptlkwmy9UTVmDtvFpa328obdttHzcM
nt3mfiL2bSPl8NUk2htTAbmL6kmwczV/HPcZxT7AgYFPCeOFHq6nRQV7DHR43G4HvHOrjapCpZtY
3YFx6g090c+6MokhSuwq0waNpyFxdFUcUm8YiCcwMraT87oMwzP6DoBpbvXs6uWlSKJbLHkeueLb
TH4J0M6CoWV4npTJXc4aGAjJO9vrcVtmd6MxXOBYvJhC2yzj5GwNl9sJw9E6n/H/aC0mzqzF79bi
LoZba7Cg9KDPsZNzdYfLXk8fTDxAzBbGvTeLb8vpnyfcDgu9ScbMWLPqxySGnZInCardCsKGaMtv
T+v8w1jZxBzY+reWsprJ2SsH9sxv6o/WD2OYZhOZuIiirN2QAoSOgj0Nl5LP21CPPG+oQCvtMal4
CKLRqUOTdmCj6wso7xQzIqE2vZaiEY7eDYFDIW4xzDSuHUbIrW/UjaeiUlclrYNWknpR+EfPZXbe
jB9lK24GMskAueQdOIt7c5gDJkvPlo8zLoUjQrtchY2tsDo6GrWhDgfQ8ErOPtAh285hSelUSLV6
09j9GLAYQ8+ECiMLlMvDbMs9ZaaxID9x9fYudUCKufFwmAuqd2rIGS9z42/1+XNFzJgOs2lnQslI
8fi8xNUPRhWGo5nCfFboFDjs93sAXRasL4qx4q+92F960T/T1MFiGLMAbuklajsMxhpOHofmD69u
CyGEq15jTEs+D7eZALc0d5F9V9AU1ewvAKw1usm772rMzNw97jwfb8d9IbTfpXrMIVjuRwtxsTem
zFN7urxGyx4yJASz1zMkcNRG2rMVdJV57zbVH5YFTWCr5ClGvhgDJucQSsN+SeINoT/msYOzknXu
Wzvknw36vZmFZlC6xlWfWTYPqGzGa4pldxwBCcFX8sO2Bn3jIVMSE3rgFDs2iDmIkHMTUfEkzx05
xVtRcSPWyqWacR4Nw07CdoDSkHjpa0oM67mv7Wbnp/BBxegyTZS31I/UxiQLLcwXLsiCOI8xwtEx
AyCppPaHDWjDX3/QEvtQ+X1ylXbJRxLxPE6jMYCmx8ZmLrbWGIXTwj1HwXAk5499kuaxM8yHN1HW
8QU1FQgrqhdIg/rK+7Enw9pIVuWtq907KA9OyKxXNGXHKT6k/tb0X1MmUiE4k2pTr7we6X8kLbJb
GgdG2ZP9FxX/snF5ugbc7TsURluxiGanNU23dRaGnYuPsVyxTQI4ofOjrf9lCdQRaX0Pe11iFkcx
DdwWoiX2vZAzHl4OotMiKlM4aDzr8WEdDF0dJC6kbe5GmKzFZfGMxwpowiZ2/H2CpoKX7Y5oiky1
xhFsKugMECQomhH7cPQ5nnW1u/GtNCnkhxLNO2YQTNk5s4A5ZbQlPf8H0RNYGNme6UarU1nPzwz+
GmaixgX07kdTzay322Ojz+q+brXTqF8l907Refa2XwRsu/V27QZ/OonBDG194HkzJK+xOEVW/zJO
XP1tIder9y4xylc7AZPWd26LHFnArsxT74rHR210nEkhxddr3Y8CDu28s53lPbYMJgtOtFOD/ejq
Mdo+0i9UCQrUE+q0aOKsee1dpSl74wv2x9lMyyWYUqcjloyZEnvG2kxAT3JfOuI7UvTUHFcnbgG0
oNZw1Yf60RBGfSlVfKA3LzeMAG66zL5sU7IZ0/oVi/OAPaFZX23PoPOUI1UIez8WXKxuULOQu4N/
nGBu1r7bitrG90LESD4PXHKxWx0wFixTe34ZXa8/4keIUKltM2gwQWdQ5A2EaG8ANFmBPdhXB3cB
cM2aObLz3L5oWbX6ebwJeHV5EQNKIG1QXGrxFLa+zXZ3AnlOCD1e4Lw4ZEW/W//XdvldJj3jmmPS
DxbiTLlUJb7NwnhAHEbQVz59EpNgs3/cgQALq8SaKCW5tw2bReXE0JKRCedpbhfh2LeMXDTIXbKj
OYnyHb3bHj3tvb1ov1VWh7UB0pOHTYb/zl2XCMm59D76SkuPbQfyC5TPxtBi6KAuCnsz8a+o4RMW
y3zSjER3hoNPQjgVls9S8M55onpYLEVMvOctVLD4uZuEYYQbS5ruAT07hgpzp8hXipb+bsYnZa95
wYvVvdWw5cMoXaVF2qnv3bMxTWHc8ksKcrxPma4tJ9mZ6EuNvef28YPn0S7KlBIr41n/ZdnmbYoH
mlz1AI66PSamd9bWqhcw+rJTWMw3Wj/e+1NahEtnHfAiDXcpl1YmmayrHpJ3LJKjbum/84K8RrfV
dtJEz1O1ucSiZ0jkQBP2mTQY/Tav4x+ncyIYeCBTLO73oO7bb+QgDOcyFljL2bI8+zRgpfbi6l73
zbcVKE3Ak6Xz1DEtd9r2dwkRU1ubL/ul1w+qy187LxbvVIAxHozovnWM4Y42frxURDYGRZu/stQV
19ybvJO/AoSs8cm0m69yxP45tT+QamykAd0NhjDbDgH2Mo2T+GIN70ahaxcrkVeA0c4+6xK2Ck3D
4W3kocg5gv0ZF4a7YBnLU6QzGdz1+b1WLG+SjnimDGVvoDds2SuzvlaPou/zY5WroGenQ2cLdgjV
7LKfZqMOBUFdnCvbJCZ4p5uAMkDxPNdF+9esVIWthFBlWEo4JiH6hWTBPqewTjpZ8gyytPYgPJwT
qEpCf6SyU5b11KTWPrVcfyendO8zdmzm2r4VkDqeuLcAx3bvrYaSuWBgqocGSkm//jtx7BuC0YWt
62wCR/qDQRsQRlYT52vEGlnGNptQUAMgd7/zQb42yr+a6tttxF2H2TmeZfnugG6jHRvpX61aseeW
y5cZM1mw0h1IpXlr9GpiHKJOBgzhc26/EiiYney4drYS7Mq2x182ZUxEwLsWOEQBecwwomasMT2j
Jq/Rw7Rrw2nmGBFz7AZ6kjzYWfYEhtzZtw5CzwlDRNEz0HRjvNWybd+csUsC3k7qzrw5a8Tmrv/f
ZYn1NMZwEVZnjSWykJCzX41azqGpC43l0rEd2teGe6tb/26MGQjrajbPqbKWI0AT5sOgbaAuxKDK
+vZ56i3qzz7P9uPNX8zqqOr6YyxEqOujcYeF2QjEP9SlTW2nwLNgVAo4rkDB4mnaNx3OkriU97k/
1K9QKj/jQDcBZ9IGIYBlyBw3C0+G4SUhbTxMuKLos7+dGO5UvzbXCUdlopOm4xjJVQdwvu3dcWuc
yMOiuZhBhDmYOHp2/KjwyM22KRzsVo+3PLz/5o77GcnsPtfrajezjICjKp91Jm+IHIot3INjLNix
UQPQ9hD/m/l+qFGxM5eZTixInPbZjVaowIxNAQIAdJkOSf4c2P1s4VoHbKEZ+W6y2men+OvJ0box
VxuQWaYL+bQIB+rrKLx7hLMX20zlrqt+GuHbu25YpTQcJSVlHkY+TjO7rtmmFA1z4Og+G/vPKdZf
KtthBEnrW+TuRcOPFgM0lR370ilmVE09BCKSHQVnY2B3n0hWcIijxg/GUf0MwHxCoyxeEdpOYH+4
vQyVvyykQEHJ20YFLs+pKQ6yHhVeVirmeC4O/VDcMscTYdusUitkJSCeh5wDxex4h1J0K1THzU5U
2XEEL1XapPK6tfPcjEPAfv+TRuRPPFDCLp3T74Qx79tOgr6Z4E2Y7C3c3r6buhScxPRmrfrGTvp/
Iqf+a61iC9eCXtsyAxGtUIx2YFNQ//zWS/uklgpjOuOVpoA/DQ8nhRD4i04fq+DgLRudp6MrtF3N
xpEYznsi02oh071tUaJ7zWeJtmoLyanhppnL5gud/B8kq7t2BkUq+GVFq3sboxrRSGre82TpH6XS
fnRpnVLf7q9q2ldN/Oi604Gfvml0HUEVZTDQjHQK0eleG/jvXDW2BjeCxUWsa88gZ/ztok07r8Wk
Miqy3Bqxw6JzQYOC0ZkFFxr3klEYRGaFEsHsq99yXMc+PVIBz/yNlPmjxEsLb06x/Ng5LWjvpPOt
oBoxe7ea/uPnCGiFhzZfmssUFIsYjxliAP9vVj7iS/jMzaJjvHOuR5a0XjFnB4lRkCkSKLCJ5sCi
xpuEcwV8qxC7ynY5QbIQrHnI4ajy96hwGDVxZG8A5PxOGhJesxzzLZL2ZzcV7xarFwQP1s0pMh7e
bMkzUnY32FIS8iPmaQ8SZlPHW/Qzt8TMt7L5rd0DXOx0p7f5H/IaWSnLASnF4rah39uSBSANtgdF
n+F4sp07Eyh6Tg88AArRHAt9RTW/iFycFRrmhcH8PvGxpBlAWWLk3Yjq0h+WXmfsoVjkNaFtR837
I8mnAqCJzyzu+TeUmmBfnnQ4Hc0Efagd1pGu5e4yEpB9kby1jvdIPMRuIRD6aPTNrUJhovi5rRux
JY0BFji15A7Mkk+e+xMX4YI8hB4dGuDIYZABRvP8VyDC3SVKOMH1Vo92kW/d65Iiw2jV2fAJYfBS
eVuwiuzSESGcj7Xe0ZpAqITjl0Qas3C/hP2AqvVUutPbnCLnq7FebFJWK+zNZQsiG+3HPnFlEMcZ
0EEHKgVyamCUOaS/dRE2uKs3jrREw8vOWI77KvvlOFWsg0O75xrIhtHcJxZW0yoFrtUVNPYm7uch
WQJ7hFwd0QhB4191cOq7A1xb4ZDhMR595hUeCxeNsEEU0knFAe2/H/Y9L9FRWGEi87cQMVkAcn7V
Bt5EiXQcwNCLr0/4W+u2YgdU8xd686Ef83u3oGxUKE6mcUaSGLO0RdEdxNhSLvNUHNzh0Oh+zm7A
3HRNDl4pH0RIpxcjh9A/0JBiIUz7PsgLEpMSonjOdWTdOyiF0hFXUG+aP1HDhAs/79XUI+0wLvjP
TLcUgTtX4wNjrL6tzx4aQiczfnL2uEMcH5jaEMLLBPI4m5AL2e+c/Fi3t6ab2PQFNb+T/hRlxd3Q
oJhteO2VPiMmGsxP05IP8zAaYYWn9H4h9g9mxjGpzOVULLYIrRnqHO7rXhfPTRQPlOsJgeqT/JJx
Vx5S5IWO5DqnrP42I3IKxKrV76obK1t5WtL6ywdkjDudMO3E/4tt/n0Bd5pl5p9ZmPPBnWEp6VwH
o8o9VgBLoDvzQ2so0GGMCGpp5+fOLo/RXScK78EYl/PY2vHVxtoVYnQtgrYphnPT2I/wobtHa4X8
zG7L43BRjMlHZ22ZERdQdF5q24f1o1vWztMrIxS6qM5tTdaahnGwqjhJ8B6U+9q27P1EmdKU2naJ
0bAs4OB2TbJ65Sme9pPE8e174xKMnbKDxtB8+unubBuVu1e4mEONy31jamvFZJ1WpB25DsYZkC+w
CcyO2z5Fk9+LZg9U398gPK7uxg4fYHfiffO3mmbw58zCthR1SOxNdShL+4lTnw08Ow7basWxQr28
8Rwdeh44rzxiT1VX6UmatGACwdfGggE6JMZny4sMlWCIq+mpftY1dFbGktt3DVrmKG1UsFA38pnc
JXkXnZ00f8266ZSVOQOnEiQsYAeiNdLnwmNxOGXlNySz3aTUPp/LxxTJupdoB79gFjHYU33zJHQl
P9mODrc2jCmc1P4474CsgQWemGFXFnwXZ/rtCuuatXC2FbLBNqrSfRQVD2MNwk5wHwR66v3V4+Yy
EiQOk7o42mb9VYMH33pMqnHnsfx2UT8Yvf7HjYwRZFbOOKTfpXrjIg1XRjgNLvjGJv718uqpWNiS
tetS3aTUsSf/1U/S78gmCsfUUdf5E3dFJTLyfYYUpQvnDfENAMsyPk2I6+zEORpzTcdASa+ioa/B
SHggsADYlMpsDgpx7UyONoptkC6tYCjtEOqEA/MyxvPTaKW4hJIvP0azu+QlTM0kTAhM2rsU8KSk
OUGE6rZ3dMT4s+ecxhzXeKdPV1HLM6RE1DnoUwdWxv93nJz1v7LsiGh0Xc8x1yBCQsDWUOf/FgLG
VEZp/xblFdXUs891PFv+8jWjtN5giz/XJB3diczxz+yq2lBfnC/KBHWYufkfaEOe+kav33sNpVJu
eCylV5kVyTdnC74MTxPMKFrP+F5rBHd5+mS3mngES+twJrf11RQWQCqiRDD7V8hIS8bGc27dVzHz
2qqGGAS95dXOzJpNDtLsBgHjJqmmm2YN1bYWujyw0epujRv+ZzZs2mOKig3CsTfWnD+MEYo46c/u
NcIbGf7fb575v2LbXEHN64L4Ng3LMf9nQLTJhY0aR0M7Z0lnDdZxw6ge/FPnsawH9QPuX0DMWdpg
bjokD43p7yqktBSY86nNQZSYLPTQwsW7XEvoxAj12xoyPbRtTmBGDNFIpNYxawjnyCaGpmaHUG07
1E0TSIBJD/YgMUzr094vLets1gUhwKPLXrWM/Wdv1gI0vd6DHCa58wBk/3/y13T/f0V+uwxQhDAN
Yw2ydKz/cfWgWQTRYiLVJc0LR03t6Pd1lJyzXkvebNbezAtj9nolO/kGy8x7WyR/x25CHJTSrosi
lYyuKtokDTByiJp65myq5rscdAsuoBhX1WCjTWV2+C9CeoEvhlL1lBA5c8Ao3z0kDl+MDvybVYMY
yUm3uVBZfJlt9d214ztQ5hUM2BnB1I4S7y6bnMHIXkZfR9PXk+NW9k7gi27YL3OtP/ea7uxWeWIY
o2HfWCYPV7Mx6qcii5/o2mn+GPJczEQAlOLo26RuE59gWxX0MMD4NYiKd864cSUhHfr6Hw4jLLMm
K8QR0f+aYIOJp8k7mHfgacoeyNEc9eLGPHk5TsqmGKmrcSvpk9doZsX2AXLgMsTMqBuKv9IzvuH+
+jcbmatPJsI1SuZTSfjDQepkN9vm5KMEjj9rK/k1lPJ2kwctqysQ2cUr4b0yyC//F8ha5FYOcVmB
etE0Hdudrt+1glqshdAEX2X1Kx3+5UxKE0Dq7BJBEA1DCvDfu58iYD4gD+q7xGaBA8z1eyYSbN45
K4M+gYGD30C//PsyVY5+KX3xOBdu8sGLA1E+cKqa40vUNU4wFrCA/gWsy1pF57r/IpLnzkABdSD0
K92zxvG/gK1Sks/IVZsWOcLS7YyGmzOMXUN8D6BLtpZ0ryYxrXdsgdDDG92NDbkXjIl9Qk5nn/Vm
QZHtdNV9ogw0PoP17dajS2HPLmZeF3qM1X/MedL3vRLTfzB2HsutY2m2fpWOnKMa3nR01oAEQE9K
lCg3QVAO3mx44Onvh7x1TVVHdPSkIrKOjo5EEnv/Zq1vuT10sse5/oKYeuTzmRNaUMwnVQ0rzxGI
BcAJgnorRfSY9/JrXMYpbBfwRtEiWqiX0pn9HnRLSJkn20T3Jo8sMButfk5nsUAnq4Y5JPRxsCHi
XeYISZPxLBYv9DwhhU4lQhQZuazUSFZvZgNzfkJz7c4RzEVDm5sdRLPioemBRlc4it3aSmSa3N5A
uY9hMNAHVivhkOIHEKn/1+H371/jf4Q/5cP/Dv9s/v6f/PdXWU01dVL7L//5981Peb7nP81/Ln/r
/37VP/+dv5/vffsj/tsvOT35z//6Bf/0LfmH//GDuff2/k//sQRUtNNj91NP15+my9q//nl+heUr
/6d/+G8/f32X56n6+fOPr7Ir2uW7hXFZ/PGPP9p9//kHO/f/74JYvv8//nB5Ef784wl50D2N7//l
r/zcm/bPP1T1b4bJdcEuX2MOpKrcJsPP8ieK+TdbtxBm4YfTEIropKtyQbXRn3/ozt9MWVN0Z4l8
NVUiPJuy++sPrL9Zqq3IqE5VkmgNy/7j//zi//Te/b/38t+KLn8gpLVt/vyDBNl/vcuWC0w2FahG
hm0rqvqvCeyw9+a+rugCUx7GOqiLXchWbUwS81zRBID+cDZdqg57QTNh5Zl6zs3BhYm2jtLWOWvK
IPmZ3SMKK9N8a2b6M1GD5mLEe6snASXMxIAWj7O97SRwyrQR7bnhaY7GqT0UUmWzCmRTiVe/vKh8
/9XcK443s4jH4KJtGPLGz0pKV5sLBwannsGEGWOb/RMwuKjqy51PMWXvCNU6kiW5NetpwBAAyQY4
3YDxWJtpyXAWk+7F3zc7hgSwWbZUu0+WfJ5zITPWpcCvekCGJNjaHfyZyflp2duRkSpSxrnXrBlM
uk4WdbGdHqa52tJJvqQBVLAseQkxFmziTCe7ujUASLDkSWmz51EhFEgF2dfz1Z6RAnBvdYNBvYoX
BLPJKUbcG4Y821SLZMhMI/28pDwZ7G9B3LzTQ39n8vQbauVXp6FISKtT4ERbkJEM3kqQm+2VBJAD
JtXF3HWzeuC8GRzQMClvVWPtEJB/aa2BHjBSfBL84LnUzMOrlH3E9KBOIULSAIFtMmLIiq8oVLEP
hQ76bfEFMvPKCrrSuR0Eo7J4RDhFkRyQtEkXrqg942LfBDMxFunV1ruLqk+3rgjx6LxAnmdHnQWX
Hos4A4z1GFrvCQK3NbrUdl1SA1lGDz4uQxpmFtJHCvZ3i2yYMXu8jzXLQg0cFeCh9R/YV+ZJSNJe
YUudIgrwm4mYUXAY+JlMCeJPTjnVmdMSjAOhgXrXzQPcL9BEEfAVzK8FCiGH93UQprxVEWLDytQl
N+ro3gmizMF7heiTu2eDE/hFr9v3WdZcIAePMYVMFlb06BJLa9LNrR65YaYiZUbfrqzgbXpIHFez
NeeHtEBzgAYeOEk/KmTOjiwylRCWkmOgeqiaWwZlfZ0Ybez34fAVxMzVQ9EvYa36KgoZuUhd9Vam
wHMRjak24WWMlBni5YzK4ijnpeIXERF09xq6uBEfJtuJCVqosAE3mAAJy4npgldKmgm/G/OjnpHF
PBAEtLaLgbVPaX/YiWW7AXzgZenpF0Xr+GY5Yn9WzStyUE/Br4XJBuBjmaa3fAqrTQwGeQ1351K0
RGkmCL7YxMfAHPJKWufyzgTbwrQu+4ksE61BjL2riYCvleEWhv+lwO5NHQExdUbhmdRatQHl8dZU
2JikgfdVxC4eppoPRKRn/Qk3NF5gRIwmX8IqB1tGTBKPYTL+TmS873pbvYtEhX3MxCej/aNx7vwm
7Oml6ar47FTQ1cbbMKffvVMh+XEYLRs2ymXetQe+kPckDe42SCWCFRyEg6r5MzXouAb1XmBvdXkU
VE6aDCh2ze6RnA6flcUWwSr7P10nait/rcuW9Wu9+NnfiG8Qq66jYKqzZahGdBfSvXEbWnTrZvPZ
WXKHsDcf9o5q3RXKYc+KGF/GMcw0FfNWa/H7dElEtWRGrIJBoPeNGDdKxfY71XrOMjUjTiRzq5hK
D+VrG6VH4ncflBnpew92mcGrvZ60dkG4MPuPo5pBRGuCENK3bPPSk7XkTGgox536RCfHUHIhasI+
VbHzETxWPBGe3FoJMJRQ5eUHS8hmno+sUGqxMVsEioA01ug9zBXFN1RabBh22UMjQ3LB/FKcnZRd
dTWxgVEQLI4KXaBwGuAoHCHE7dlnnPGFNEzHKCjO6fAhD1jpGGIgcAQnI1vpY67EKuIE3qIg0mM4
kmSuEft1EY2dbivb6feTJgFlXyyWrSzvyyIl75d/TIR1vB6IuwmzgEiy+D0RjEUsh6jmku4w2w5N
6mwrI/3SZv2YVzyTsRoxw06b56hp+EyXOPDlvECR+eiEkGqTALwpp7kWJa6welDyiOrZQia6chzb
THKbrojdkHX5aqDVn4HEow1h0l8EfoiKm20mGiEmIYFP/Lky6yvSWWzu13CZkWtoRNecnwiSxZre
75wEA4ljkXqZoF+qY3AcF7VErVOXEypVnytmzwm3KoQJPKq9JPBYMfgdbJI2rFL4aZ5cItk+Jfrw
jcwqT+LMDdKI/RrfnTWXzbUbRhe7zHfzjOiiCknABe+zM2QmAKBIvoEYGp48aBPZInyWCizRrmxF
HPyRUFkZJRshs+JCVePRsSFL6YkDjnRtnXcyETioIbnmaKBqe/yM+P3hz5L9HkLKTQi/i3OI54MR
Y0NacNhM7WpggAWhUGsFO/3YkuZY4PXGxwsZBC/Nc6MC9XQmZrIxPnolwy/WmpgByXT9KSLwWgm2
ljVP3bqy6vs8Z7Mv6fEmDc172NLSWSgIKvbDIFaAklRVv+k16PNBBg4kN7GO1W1F1Qyw0aihvEBl
5CiZwrPZ2MyOhlddbfTH2b5x1LLzEfxbWe9klCE8q7qJakmhcVrPZsFmmo+vmXIaN4zPIRdzHDCd
dInzzr2oIhYU/bW1djDeuDgB41VKaUYiHUO9sZ1/1Sk7kfHFRat6dmqh312a1ETBZxKzuWLIaHqp
SbhCy+x+VS025l4EmITgd68rR18b5CYyE5hYVpRRRntr75GywuCTlec6ab7jhdAa5h26aoZ/Peke
Z6sfnwPE4KjsQ20NKQuprknUi+HTc313I1YhhmoBn574s0X8DN19yequmod4Fvso0Ny0wTQgN9VX
FxPgbNWlhY9t+CwGlonSJBI/4smvZUTTwnC2HR7pS24YfHRbfG56aLH3jAI3yCpWIEtiYTamPEAz
CCNC2qRMzbdzipxKt0t2Ih3ki6SFcwgKGSFciG1RX9OkrxXQhgzvD1FoXCpjxHW/pDjn08AyzHoF
RguTUYbkngmH4I/GeJ60wpWU7iGCfZtC0XVfJgdhNd2BO6um18dqwmS//bCIhur7hugaCzNij8gJ
rVTJqLlRNnmcQFhgyzSgNcPlJRGPDGthYXNZLCrgvbcqOENJww0nQlYCwsRoEw1fxLMhiFOtwxgY
vwjhPcImz7Op30Ym7CSDkJAYL95/wY6VSmftkCy+SVFjIja/qwC+XNXRSs+0HpH2JmuA05mDQ7tI
U68JMXtqMQY7x3rUyXRAm/PZ8Ph9cAJhq4peAuc6STEcgY/Rfs1wh+n2hTI3kcHLRx+ie271UzR9
VfkJekuZPXwm+meS3e3obagfZjInSZBYxQlYBXycwKRJijAYhOriDlJgRezvKlG/KkzLVrRWTG/I
voW6G5SLbLvwzrXcV4gt6hkR430dkaIW83HshgXkCpSfoBdSluXQZJRqPTDCAlMkYDgLFiuQrJNV
K8+7stJOwM/PDUsaazB2bJY2g/MmVWCwlHNiejLfIyXlDiApTzbjVNJzMibTBO2uw0NTkOo7sQxg
QmKowm+JLbWSO4m3bGEct1cTDxbrWob7ayofUANGNsvhJ4lB3qB8SAyynebRAROA6x3Q1ScTYOEg
ulMu4jpoFbX9yKodB5zAqQLzgKBvPZj8Fv2cld8KIuyJPyB0BtIwLlT5tdepQBlimFJ05Z3yW6Sh
OLBPXQZDFr+DPzvgK85D3ZBatEvSJdqI6wGJWH6zCJpSFN2zrbcCXsmAmKrIffaaMol38aheY/LQ
NZDWThFtCZdbZOpZ0bl8s0Mu9dsSG33WqLuinXfxTFFBkReZaCFY7hYy0QbLZlF6INmBvuhJXNV5
jbCNPTj2Uzy3bvJVQQNFvdMOm5hVc3fscV5FHkmXc+gWwAcnIMQ+Q9qWRazBzGlXBeQ8YLIG2OcQ
zrBUfZpyZA5e46g1Xa4uFELr4MMETHXNWCcsGRabJt3HJDw23rIFqMp1crQfizd18lAPD5LnIK5W
Tma6ZSUJi2xTzl4qb3vpTvZYJJ/BctvqPiFTsfHRC5jIYzAcJzssf0rj2bkNh3vXJ/aqfOmBfIQs
2THnZKtW2tB+rALqN3w0ZXQZ2NLhV4ytZyCh+XAkXAVH4p5BWq24YcGLvzakEwVBYyKXP8TmoR9f
8zsflpoY+5tRPXO01ghKMj/INyLdavW2ityem8E1H4MUaz7ZHs1n2NLJ+sQqFOmRwJYhd4vZt2dy
yvZziHDKDdUNY0a58YX4DmP0CuzY1xoem5ZU9VWluhFGN4tegvyfXXxd1JP5mnEtcQghrAe0tuZ1
VpGTeOiguDmO9VHc1b2N6fEpe+gvJDPW7xysMbgJLtwWiSrsY7ZlqCPh3RyQWxnGVtQoCH303Q4q
amjzpIDCxFpQ/D7HdWR65IirvFqu/thVhLCx/J0IYyaY42SJbYP+ytqYydYsDg1eRGpcw5+SXTl5
EwrbYJ/0Dve0Oyh4ofeyxVFF/0L4Sy6+hvI7eYcTGG+hg8ioGR/AZuk3hFpa8cwz4iHgQv7D4rkI
TtnEoXO0hgPsWBnSF/9YKBOvqu75WInmM1U2w+BO5XfFjc3ZYT/C28O0uEqLX4w29bT8VHPzloGw
ydU9n7q0PeryuA5m+F1PqoJzGt/Mqn0wyXZDLPkB3jAV9EboCtwlC65943OGvCdPdqOPWhnIEYLp
oHhgxQ3ixZf4aYrDMO8se0PgUsxcnSz48Sk/N+R50zWlT3O3aoIHPKy2ccAMGCrs4jyk0DkILXaT
F+Mrjtcp9s/9IlimwBErw6enbSWXEr6oPYsJNhQZ7Wov/8sB/74oG3F0GDg81+U9YMeqYMnxSnln
t1fpK0U0kL8ju6T4Q10M8ll7yMZz+LKQZL8cZw9Ags0ZUjGLuK7AI9e7IXKU5Ue8zuztKO0nmwj4
tdndec61dm0TIN7steKihHAaWJ4jKN7hwTVHr9BQoZwgplr2pU/9uF5Z6rr4ahGOMMNlMxtdagUy
l8uyiDweRNK034K6543RSfzL2VG+YKHHSwiQn7BcXpgw2YkBMQGPBQoRVyKMkuOFdz/ehc3RLM5t
7E53csih6WdI9UDOKxzuY/NoOJu09VNUEERGzNgq9LVjeIALyjO/Gu8txjP8BaghBTiSkbrkaHbH
odyU1cGE5lDxsZdumrNhqEbh2tf7JSYX3ZbxGAPSTH2RoVN7yPm1Qzcv9o5Njebnd9441HMsMywf
CJKXXlHZ8RzhIin6DfgqHD5Ut6aE4xyF8VPFTzwFcIUwOEgnK/Lw1anw97E/cVgUG5Psam0/g6uq
XxyWCIxZ2qOqnOx+m25KXAMly0U4modBuiqc1VF85fMjSCvppIcsoSodnxztRVWfbcsd48kDGbZr
XlpeS9XV0qOubmTug4jkAZJKXJj8QXfkhuAhZQ5BWgxjnsSB0OLW77J5Tj+E5mfTS5qxHXMxaQwb
Mr/lZqXJriRD2sWas+m4ViYPsBP9w04QB4kl6LUsAXZzpHKWrTDVI2w2thr0SIIYn6zowk7YLHwm
aw13DFHzOd5GGCDSKhj2KcUVcSulu7iMFsLolkdjUg+IWTDfcmZ05rrldCeq6kP9NRdSBtpat+xP
ORqhi6OAx0b7D+qScEkeKSqJSmYjiRl3zVQ+d77byc2Spxo3U+khPWSchEgDfVP7moISwMxlw2PV
tsrstvZqOmGEt9KjPHtxvvzuknTBhkJVhA+am5vEVcX8Ngwv6TcN7sZ5nYM2tFc+t270mEQPNWP+
cpNrG/LoWHxtOHinbNc+pOrOHtfKSjfPk+FixgG7Rw4kv7SzwWJYSq9ixr9yUeWtNR6gP0ThAQxl
3+ywCefZdjJ8B1m58sh6ulQeqdApdt0q/ELyymMmjaisigtvdJCTm/LE3bP4e1qPQTA9OLObyHUi
12r3srxlQcblK3H9WQcnOA39XYByz3YJKqzk2LwmKawi/tzv651jX9LXQH50sZ9ljccmrNhByi+B
xtFWmvPJMLdOu6EOIIKAX1uSTrKyk7p9PXF8wsq9TRzeEy3zevziUayQxmI+yXLfBGoS+Vrlja+m
fSBMT3nmtRjrHRp6K7kp6MdZJEnLL6S0Xth/ljmkXJ+PAArNLt1yWmsOesznkjhx5ls1mTuYxD1u
bG7vob8pkh+HJ52Imdrv0fvN265m5bahoEF+glUB2A7gqwhfdMBBegIUzQCl8tV50xo7fJ0AOUYL
1zscCK/Vb1BAPxn5aTN9/zr74s6VkY3gAS3WHD1YaAicM5ATHbNnpjCcTjw3XLQ8IVQIivKlIfEr
hnM4nSr1ShULm/tJCo+L/YhZRJdtCmML/HPsXs1w91nbNJtr0FLD6AlGfy1T7ii9ZCUw6ovJvl3f
ig85fGrGVZOsTHHTCX9tniL+8RSo4001zgTmpRxeTE69SYPcdmAcQ7n2pYjTaG1N50x5RW2yoI8o
pUmBl924v1TcAz/kZNvih/iNUtl1J1jqH5QnOOkUyNDdkbc32NfhAR15Mh80iCEa2XjbTt3p0jmn
K2eoWR1KfR/pukdXWTHSCo8LK4JXGeSE8rSI1jRflB6fEWN67amN2v0kebnpM2DH6SuYY6GIBD2H
2NPZjrSRKPv+KqFqZLYceGBgV4qrM4Hb5rMX5R9R6xV8GffJImRzuTnje4KfjgUmVnblxUC0Ldwe
oyuyYx8/NPkQUbvvik1OKA0BbC+6fKIgoY4ll8hq3qhs+Sp+mPzKDY2iRJFdbNU08Qw6nEUXvrzf
FZZM/oZYDWf1RWcGe+xdZDp83Oovis5RmX5F3FVUkPpnwTMzKHtKR4exWcZMfG7ki6zVnZurvqJf
ZJ1UMjI7fSN7xorMZ9xurvF9gtGAw0hcg113JQwatvbwEr3xzea10QJFXZl3jCxUgnLqos9A8vjC
4Hlvl9BMGLXSJ1zE2frCXphfgxgbPqQnl9xqAu9vOesWjtozJSNNRrmpyBTjAhkrzMAHnG+coyOd
4FXhDJkV1tSp44d9tsNUuSq7wc3xF8P22iGDIveRpTypEC25Q2h1slrdjWC7eMXQvWEnetSYdxHs
h3+nyU5FVnHcP6iAwEMCh5DcgmpY5sLNvKsM05Mk/Ub9FWK+wOSGe3BlngjPq9604SmYdxBqePMc
3buSrqh8Z2/EoxKuq57Yc8cvk7KfyZBcJEAblaq2WtPHcWLkkkeBTxuuIvB+S+Jr8h7YUG7WFpUw
xWyxfDKRGFNh84pErmHqvgFJXiNrpONZDOhM1J3WuDaUL4ezZl1obiP8sb704uQ8zfbyI4Fcz1TE
JQ8DSfEJy2VFS1ZJ/2T1ryXzRmNWt5b6C1ED5l18GA3k+t2NtFj/RdO+nLHls8ahd46LeTtIyhb0
Jqa/w1R5iMft6TrHm0gKHufmvWY9IWO68Tnex+AiMUjpGfqRNlr82ngZFkmagDMKwX1d0LMlFlnZ
BruMkHwv/H+ExtfJqpH6o8BxFUQ8szOoCcz02MKF7XXjeyKThLAC5zopnx12gMF6FnN/YB2Kf40y
8lJnpFusW9ObKFTx2T0iSH3UTB4fvGBP8TmounVrp/tOzM8jQg1LCQ7GfHDizmMyveum5Ajj6qLU
9qo3uqMx1lfQP6JLdijCaKMrcNvwHeR1zuiSxt8vz2G4Unh/RiwmKdlzjutYVrtrp93QFBrrrjnB
g6S5RsFYp07TytNGXN2y2v0GCMD9bLy2wMr8TATXOM9fJpVJmGFIbw4qiIxU+GBypKMcUmxTdtcm
+wW2HUt8HBygpMA238IX3o+tucPgZZ5DKT9VM/t8oVPRDCo6YuSgYKzj5FetNMt3KulufjuctVWi
QpzpMckpC2o8Hr8rOz/0dfdQdkhnCJRqUaiRLbOwVKePEC6blxbyIdEs+sKKRy7kxBEfwOdohiYS
ASq1wplV1Yz5l/LHzA8lCmNJu5HTpUJfBg+uOUjKWTt5DPiMw2wyqtQmRHblVLHjiX+Q+3FoGskt
NTPD05KIu0SNXV3Nn0w1fAil3zoRN1AJVaSBFu5ObfdmaOSOdejCyxmPM5NJhJLqpnOsB/LulLOu
yhvqRJOMiELyu9QivmlO4FyGbFvbwtlXuclwMVBYL5tkfsLRZB9iccyLkiIqJYLc6M3ME9FD0MNG
t3okWElAxEruUAtjfRb2iJ8y/SJwBnsurwRLsu43Kr+jOjYeG0yyWF9wW7c245EmvZGN6VYtbqqW
XM8V8M/tLKyfNKo0rBvEzODXY186rLMBuk6vkByZEqG8JjKnxKRh35KKCSpo4HCRdx51iwpWcWp9
A71gE+quXDtXa8B2iZea3jpHh28hYIqiVydqckqJxWcMrYlOC5pCmvd75E6vilVyXkugYeDqD+i5
WRuQ1JSwwZGfiS2l/O4Mne1SfZ6d90ozvuAbjbAH6ci8Ok2OjsbcW2Ixt3IqRqAFaXt6oH0oqfGT
FSRb1YzdWdpUH3Osc4U4IULuoOTxUjvk/f2jpkfRugt0hrksXSWCWaOlXtPUTyNst3miJwwFqO9S
jOMm8gmAT8yziygBRdEleCKYVdtN7mdR+qJo5S2GIzTYOi69yRpX9kLiJWqRVg67qyhxKDVl80JC
I8mt5GmvGZZWbR7thdlwn0t8nAf7ZbDpFpyax0x0xjuc9V2gyZ8o7jwy8WgrS2mXtgNtkDFzg8LA
AZEEt9tOZAAFyi18MAHQkrCbUmsQpI4QFy9EArJRTuSDbUhwVWJs10E7PhsE4/jArr+zJcPGIIsp
sS0Vjrk1uaGVfxMLXfjWKLA5NpHf91Pl1+ViyuyYERS2ZOAmb2/BgEO8VQI6GeUNFpRNwgzIOwXs
Vjse865V3aYF0DoMkBGX390a6485DzwLNetaLRuaD665tM9frA6mdA4QzuGyL+HuqAP5Jl0LViKC
jhXY028n6N6dFPSaxVbZJMiD429krcCLFaBUkNg/TBwoZkSQtTHnH410U8t0yyH3a8b1TomIyUG/
ClnC4WRXejqwMNPYNiSbZgqfx5oyuU4ueq7ieArNncLq3NMbkGYOjgKZqbSfDT3WmelCZEe9Ti0G
vVzcMYbtrfaoxNmLVJgXqO3RJpgY0QQTP1Jfj57mJDszLPNDq0yfUxJvBgOEHTKqs9GHjFImQkia
8Ve3uDmQo3lN11yNOTnUloVnRsEcVUiY7WIGBaz0Ubq9tKqnx6gk0pFSvyINcxWx0F+lA6MmnsKV
2UPuj1SmxZYFkbF7CDJdeMSbMwey4oO+bDHzaXoNdOlBwsgXJPj+6hmwl1xSWTunMpAD6rGmdvuR
j5AJ74ipeXws7JT5Di7gNhVLQFlTQvShsIhANrmouth5Et3HZigyojfDWk5tpSGrrqpvCBo3Lbh1
eUyfJI30uChmsKvhlV5pBkawDipTIrgDVVI5SO1kHDsUL3MLWD6cipemLBkLMqbpdCBFEZebboYe
APaeq1U+L3lVzGzx0uJE5AXG9CMAA6kIIN04Up8kR/poKV5Vuu6AkgDX7T4V2DSMVH9B/YQ4T3mP
2o4cyHyfyM3WGKmHclCbGg4GUCDHCt/7oL3WBhPgGiW4JEAn4TdNNnlB6F3NLTQWH13KUBLJxn5I
mocaumiditZNquoWpcb3HSvwh1KTFxco70UUh7TmDtdslb6OKS1/QRZQ0esoPSnUSFCg3UpptvHR
bGCsGdvxMZg0x1WEk1AsPcdykR0xcL9xhcyepJWfee/cQlUgUK1PURuAZ8DMjNrE4JGR2TZDDbRZ
vuPnXUJInBz3r9MXx1KLLc+ZPjrVInJSY4hLtucWXyi5r3ZOSJYE7VhJd6PpfBLoYWxZ3pb4ur1y
QJBItjUnd08PnTyxh3wcpvDLSkMJSS3zPaEy2B3Az82thZ5am7/yqIfsXdZuHmUdzuLwhZANZaf0
cC9MnTSNJB3PwLDBiPYXyNiJm0bcpOGCQEByeHSM6mscgh3usJqqgDkWqP2zlaOaLXh8dD2qdxbw
8DquxYNStA8zXkxV5R81NOIPQlLSkESQHc22L2ymdm2VyjamT8prm+ZjNlBE4GTrg8hYBTl87CFA
7cLzNekPQg1kOnnzIyikx17TNm1dvYZgr5FUqCxYWFigq7Kh0E4ihQmvgSadWfOYCsqfrGXrIbIn
1DOMSFIETb1j3fNR110pHBjrTX5tlDLkcNoNlu7HTLa+ByNAhcBvIta9xToQEjBR4IoxrDAoAYmM
NIJXDCJ4TXt8dgiWYv2lfg4RpneiGO4CcRH5nQyqmwkq2QxeGSYwEtwcEobF6TYGMYLNYupZn0An
t2Rtqxr1sy56wnyk8ox7hntSfMk4UFHcUyugGXzVa/0QJSarEpJRkaK13SHPnaPgSiM7oCacZUA3
PCAZXOo19jax4yazNawD7I9CCuDvHsrQ/g3C7DqL8UhAJ6ITKyIQCWCmFDUECepAnuZuWfS2xJhF
1kZn0gzLfENqwEdWfOfmGh5zvgvFLYJUB9VLjJ4KznDTSS94fmEZq5AZQVThmzQMsgtV096kQKNA
h2ySjtFfOG5Lh3SlIQIQWA4DupKC5dw0ReEm+9Q7M4enXGzDOIZrgndalbW7Td+r4mEB18Gzi88C
nVRoD6xQyG8eimrtRG+OQqxxOYbflabw5oeazAJR7/A3wZCRaGqOBgY+WAZUS1rrPAR292A5IagX
8UbUreKxGKWz1INXuzLPAo8O17jA/XazC8atddt+Go9OB1S3i5uXOcJX2U8X20JHnGAzn0eVnbmc
+Mm8BX/PJ3Js31MdZqlM8q6WsP5rBFAOyxDeYlCHpnHrx+ZYl8V7Cu5yMKMj0qRvIbXeEDDsLw7E
sxZAmZiUhEb/0nYl2TgGk+lQvGk21eSMgXGdmW+gbtDzsDQVjG/Rn8HBiAILmChXt5SgbI7Jswt1
K1xyJmEg8HI1PHpJjSut1bVTWWCl0GRGBUaf8LxL6q6K3of5TUn6inhSxF5V+hIVh1LNH8NpgTVb
Bvv/VsZObms7YSxXfClnvgTXGE426+DYlNc9lWtakLWohg4jznl+nuvxmI4OBp+K5jmJ9Y/RND0j
BkMmR9WhKIGm9ppCQHM6beROe+qmfgMXxiJgg1k/0epP09jcsEPsI5WWbbEJprna+GSPAFdgxlri
XJOqV5tIChVpFR8IUqeUcHoMQtncVRhUDJnlSi3sgwAexKJl8qSSYVA10kEPA82EE29Vc8T7qhRu
n2CO6huHuyqqvVxiDWNo0/6vgAx7yBQ2VxIpXJg+cwWBDIjc1m3q8asVVrBBBlywd3LY0iwBR7hm
aMtaFOuSNf+YUEn3gWXsMKRJW6nO7iDoHVcbhJdKwU42e8OXFaKDg5x0xKLgtRZ1IG30yAC3MkoN
9LEAPFgkLtAVaSu0LmIMEXWHVYDQkP5sTA7yCBEU+88hbYurXs47oIQQ2iC5yhL0aTIIlj781IB0
PvHj3REeYvtu4hFyWkWlMMDja8yyIuKD5QOC9mMYMaBDYfCgd0lxGpjS2Q4xzLHc7J0iRpBlDsxU
Sgz4qHAlEWGN6Fi12eYXAuxwnw31ADzdJs2DLiQynGRrkBXCoGJ+cvLB8THKYWvjSF9XGliKfAQY
omGMC0edVJuOQZuqp9k1cui1kiiW90jSOlJzKkhv+oj9OYYkuDXthUCURNuQUUYJn/mKR3fYIjvG
o9lrbmEV0kkLSSa0HcYS5KvzIzQcKLZsbGXiEJi9IJtKZqiLArdK6ViXQGPDzyIc0NIwXarl8y04
luoyJi+rpNYDRohrO0hotlRt89c/UYy4742YdSTNo0Z0+VHS9Jnxa4ItN1VSH6onduRG+RgqNT1X
jfhtg/GKQNPgXONaSoy895UKJ0GclZAlZvZYCqF3PJUcVqqpdEyc1JSNDmoyGWS43Ey7KR/36SQ7
u8Kqd5yV4oDZwg1BW0FYQ3tYLQQhfMTp1uztuwiMjsOKWM+4Qgs44Hosk9hYz4pFWuk89EdLXTJX
iKmwpJyJ4CBOKLPJb5QxfGt9erdzxrepkoee3KEwBcEuycO0K8vgHBozq8i0TkBMExLUZ0ihIk49
K492Q0KETrn0Y/0iwZ1aElAC8SGNCB+mISnQJ07UI2qgbHOc2+UQyV7ayKUbN87oGxWZ09JkI+DN
gsotRtZoJlSOZ4PxQW45RGXr7R0730YMwcbsJPNuaowjClW/a8gR8hrNWGPGw8WuEmJBwxo4D3O+
Xkn1Qw+XGf0MiL+S8VKWT2yRgYeSZ7WgR1VyreFousNs8//F2vM0yv1TXIxbdPpUrXhceHTErzWx
PW+sXxVF+lZvt3I+4DdM2k9Tcl4xbLG3UsFvVLr23Avta0BGmw7FptJl6wBkd88ZCWwhive8iOgL
RGmvhD0814XZbhBgkbobMKVK0JO0OKvEVHiqRV5IrlsYHTtedmoVtEbEPtVAf4OU2LORdZ6uzb8m
BjV8qGPKvJHCqezKX0LBWVNy6Plhs9Nj6VVv9IRaOk+8cLS9ueXnFZaeE2aN/r93um1bD+EurvZQ
KPm9SIRxTGriOmUgFpO4AjEPZC/LvGwIxTamdCevGu4bPzDRIcMl0dEnWVb91UT8GeRs5hwLzd+O
CC/4X9SdyXLkSnZEvwhtgTmwZc4TmZyHDYysIgMzEJiBr9cBZVK3NrLWUps0vnpVZFUmgIjw6348
TbrlICMK8GRQ/lJm2hA8hGqsI7zCGNK3EQCp9U8ckGFm2SffiadtkOfjnurXhVdpcj4yI2Y7jYZg
PzPlteKWETpW4TbFvsHU2gvoJ5FqZITCYLV2uLSCEG0DnC5SJJ1gcGG7Ak8UBfDU8ZXrzGBCEPTZ
dTZwnsW1++qhVbDV8vZySkGlsHJ7zMXCtgn3sffpiuVNKyuYMyo8i7z79ijNPDSbQecpf30gZHXY
3AVDON1lOyqVtyFNNY6PbjplsbEhu9liXLH8Vck+DbEfLH4VAprM6N7Rnf0QBDgmDehne23Q8yxb
d+sYdIEsfJi0wNNN4SWFlMWGrsTDLDuadzWwcdCr88YjSXYzh5KwNccTqC/z1qUxEPq1g4IxwMxu
9awZG2ZLKzIMBvXdNSp/YTHbmXqUUMy8xXsoqDHgnGplpbvPIuaRfsGpNPG4Zv3hvjfHpyKe1X0g
+3u+NS5h01IM8JpX1n311KGShz6HjG5dBCrckRcoVpRkMrcYmY1KGPXMMshrC0HLdUV4CqsvVKip
p7K63BJDKK4L/RSpB1ye370FNR00UUp0EBYDc+yQMj7TaV6HCL08xeTIMY44/ZyAbk4G9IKwdnD4
V1jgCA6wN6QNhGECDAyFnI6FhKrs99iHuERW9jPquExFX4Gds51nHgcTVF2OGsLewAsmn1wGOAnM
nZs3HnYRVokwZuPg1lwYMczm3h8ekkjR7eaLh0pzUG/jkXpLsuUEFan+oT815q+SERfag/u7actp
5uGZP9R+6CA/Yl51p/HVz81px+hAPBs9qAwn4g2L45pqSDufzjNTgDkmdUkkU2+zfEmKSaYKEVBz
vKhQg//vWbB/I+b1b8XF/r9kwfz/NQt2G6vv+n8EwZbf//35G/dy/xEELolrCWjAcu3A/K8gmPiH
6XmWEwSBII1lARr9ZxLMsv/hWi7FFabN5ST50/+dBTPNf3gBUcfAJVQmlg3s/yUL5tomsbLqPwN/
S8yNXJmzZNHQIwKbcbH9Gxr/l1D4TNBGdVVJ9oDYj8FoklrACVCxfHVmvERwb7OrZ70DYA0AIvnV
bVugeVRj/u3m5UMpC3c7upZxyJRxl++DZn6YQ9RcejSwrodrKwGKn/pAeAdv2mDkveehC14LfaoT
nLaTg1HjqTKlNZ+0zTnasHMoNouNEufKEG+6TrMThOXY8tyq7eCPJ5tNm4bHppromYQy5ZcVNXfe
gl4J4nRf1K64TZtnEyaAEHrHioOcMxr1NWmARUYYyOH55Qb9kQx0E6OsNgiXDFvdpN6nw3hX58kb
e/rxUAorvLBAcKixnyPlFyeifpDGQXlucvmqmtk8hjUv6ZCddJy4ezcXlGabxm04i2ivmboC3NGn
xmhpAGSpYvF9KUsETysFhBb7gD4BhVnrWBXA3tnbc5KDujulclvV0XQzgoB1DQPkJoMdUWbptc3r
a0cDACba8L00g0Oo8SUCs1qppO6BAWFlN/Eb8aR4rDTyWRSwajntsqyxSbnU4WgxgKZ8IaCPYKQj
dHCj+o5e8eFGO2ys4upvOrrtwciR2KYx3zQ1BUmp9Z4R+iP3Yjls823iAhTN+H2XbkEX4nB3zZqU
V3UzyrzbAgvbRb1TPwTW8GT7BRU+9BhtYsclQADIks/K2Q7QXd7p9byLRhzfBf1MglPwukwdIJBF
9wXb3rsxGusv0QmOCInv3JbVt5jtacMf34AxDHYe/OINz1jA0wkUKLvuuyejT54cj4okyVYS52i/
2IPQgErCtoAOBZ7nyaeCJXud0OHWUw+xMCgmfKWmR36wxqAR5c+pYy8XhyPWSSKCo1/66yHIaWR3
m0sA1JRgnVwOdTbrkrQeBicxUmpb6oxZryCbjoOnqWpg4EE8kZivK9ifzng0sN8fq35Um8KFAUP5
795BV955qD+DA4zP34U1HJsBAPgBpQKbk8EUO2FjNBUgcD+FGPpLkaQYa9KOEhDZ/xVR9qN747vJ
XZ8kDjvkzvHtu6iULFR+cySIjBNHfmmztS68+zjwj20C8iYaZuuFiDjzTAbx9Aw4X7ZrrEY3pGKG
zhjwoYyFKrPfti4mfzvMOS+gfB2LefxWQqi9VbE3nJlxuzMDeLsG7yh6Ci5cuWmCXGxHT014nki5
pHn4NuVZuVcJdNdcoVLUiraVutunKX1ZoWJU69Ux1pJe79woefLZhKUuwi9Y43GVVEF7QYYqtsmI
4VxMSXUUinlpprNb28OViWuGlldvjPCLeA994VkHS5QvluK7VwE/OM5gfZd9xNSrkzRXaEpRzHTX
zF20MyfU055r1KrnvbT99k/YXV3qmFzaITe2rxBaBr8+QUjUbOchqLNndX2/I05IqX1mb7qIY2oI
q9oNiOg0LuxO4euT9UHqfD7XycLZUUABrIg73E6KaTMWBcUtBjgDRVAdww3TV2BvHiSmP0jwOGcV
uzM2Ti+Z/YfOmHBrDuHVVzM8Cd8hvw5zpxunCnOs/U5+nOy4D/x5yhdhpAvPOUc0v4rLBzlw1DcC
8zaAnfpOTRU4+YVE5rfXqsqOaLCASD2LrghFtBavnMVUw8YkNcroGE78Era/NvjT2O39SPcUGbRk
wC1FFHP5J+DYsDaaKgDCMaax9gMOyBM7ELeBfCkLJR4DI9yh7PsYpGnhITePuyB1LjPWNk6p7UEp
3DBG5MnHyWnlI1wZ7tuGUsNg9q/0TGxablX2QilD+ZBIgh7TB+jCkCoBB6f3JmzrK4mM6v6+aosc
uMxRsdodhii/6Lo40o6V3keCqsAhtsVOKhf4Z91CDeWF4SsZo4khMSsDB1j7Lh9a5nAUlG5H2llA
s0b+0eu2KtXuYaBGCOKGDwAH16sKZv1cdAJ3WTieabgjbNDSWiRlzTIx+B8dRv4xcTHe8LOnyj5W
wScPr5rD8jYS3bj2BwuMlYOFTaX1o5G2rH1x5h4MeoVqq/uoFAlGr4XziXU20TQhewUEfE5DBE3n
J3OOHmvu/T0EMBOab8mT2M7Hm9hL5Utj8jx2qnG81HzUTzawhxEkQ+p9dE1VHBg2A7m2UmBrA1PO
NEvm7TQ3emcaHYB5pmN7T7c4BO3aITdZ2oe+c+QhnPLmhDCDWJN32aUdGFfVYQngiHjQmCYl8xT6
6GXnK7SUPr1vJq+BoWA011kO7qZIbzPSblfDoprDxwSkp4x0dGnbWxtTE8GW+DHoS7nhgv/wBlHf
i3p8g1flMfc51FTprAn0/ZSiZ9KnwcbTkvXXSVJrR4sxUrgZhBw7qF9Jqw651jafSH5vPEM/6GR2
7mPwZFdtPrRWfbEtB2XQbp7Qpl7xoGCR0AVlBhbcIzd5aj0WCzcyvS8L4rWqqW1hYTsSVxFnDB3R
TeCEx5Bd/ipJJZ5nSkB2re73fUnXWDjFuFIYEt7gEumQAuqja7UQUC2+mp2QW5AWJ6hQtzbFYQdn
qo7EgSzMrh5ZHyl3oIGwSesR2A0zYTKVHJQpcFurJkfd9rNLXeUMRHxyz4GZ/fWSdO24nPsNN3lL
g75mQ4JUHQ4JT7gawcOMxJ1LoBKsKxP8JuXZ0DQ4+Ybx2LrBMcGmZjsIqcvocBbvTsIyPGbvw1Ah
xbjet/AYQszdfWOEim4qGvzGgYkMZ3K95Y7KboK4qfdk5A6h1fFulNjt8/jglDkw3CB97MdUXiuE
PQBaez3JeIPZPI+KxyKovxkB0ajoWy8gqi98+ASTRjLzGArBsSY8prENz9ilWK0p8hmt50FU4y3v
FzHjAHlZT1DnQzcgmM/spYwezAhDW5Yz1PfhDAb1nuIVAkwBRpmOJG0wj4BsbQRP5ODpJ7Q03mjO
10RjL1k10kmmdxQ17wqTyJLS3ge9yndNIIy3IYkc/Jy06pauOLgNQMgp6fuTTX1lnxPW1qTYbrIU
D8IQH0dVXAM3gKrW5WcDb+FEkNbxuUbYejw05mIZJ6NstPoC2xS3AlRI5eBRNouzXXM2rFz72hfN
8xh4w44C+elGxqO7zKO/6F7l7QYxECfVe1PtMqwFrajpsUaI3+ZQ2W/isukuKZFIZL6U66PahcYc
3PimMKFsNnt22beV5scU4cAG134sDMCk/WV084EshbiprYwGzoStG9UxN0GJwqdyw9kWgpQZC/Rd
FPbXhj7qY1cxJiz1KlS4wdrZOdFNjvcuj8hlMveRsXEZaa0DQOgl63ni7glhH2ov2hmT2ik/lrsY
ljYhxwAHQGLIfcnzhCc4LpYB5lhHS2PDAsq0p8WNrWuNiRyBQOV4cYP4GoFOERUBwoIN07qfQsKh
y3SLUR9WkeQ5wQ0bB1hxwxQgZNWVt2NYXKrGe4knIKVhXcKTLlvJHfU5SjzcIm5PAF6wsWoiCca7
UbQfnSOKw2gyoMkRwUdPU0jiW3rtW9N94uAGF5F3LwJbbSmVJQYy4jGDnuevOea9Qyw8B46f3qmE
MB7N5XjOZSTWs5hIoxrFbszbaeW182kW6QPOj2IXTaip/jRwcwWmuSkSkgbKXT5/sz7NebQ8dHuf
w4T/Vpnqmgq5GKy8N55pTIYNgBIVIz/kY/Y104NSvGlQLO5x22zUQjDzfCrpqZRDFXe3sjWt28g0
O5wxKGPa2dX19MmgGOnBZuSoURehP3JBIYxFHu0imRzfcqyEc7+UVsJ3X5VjsdUU/aGXoYJIP8En
FuP4cHovPvp4VjZuh6sMbWgVlcg2QY4RKmdShNeD8QcoXPZlCMATY2cOLdaLGIlqZ7LcD0HA7dqx
PS3iW0p7nmWMQzIfMnztCTIX0DHks+XzM4ivgDQe1tbs0OTgP7Tp/JbOBdtw5Nd9WCCckJByPX3f
MKLFKQKhD1NE4x2FVx2aksBuVvfPked0mCRMG555+eN41UkQKc6MHBhgQII+rl6rgshhnNBdWrVE
BhQkk5WVRdeGIgmjJXw6uhrzVwLqtwmYi6qOo9+gmNraOTkjq7kOk53va7mDrseAjufkptMiWofL
2weUft/RvnYDgYKW08ZrKDjFrzFXalf31ccowD2QLNJeAp9auvclnxWsPBLatZqoiPEo3upIiEz5
iRQ/JIsGNkof6HbDNU2thOo0/XbQRRTuWoN1CJyLi+NxGp+GOvxrIqibZsFzw2v6fQLjHD5etudZ
Vjy5jADWkAKax87GxoJ1JmDdZ+baSpOiH4+KJYWPqbSbizBG2gi2OrIlayS9AlqFEU+r4tAObHId
YRDxcVIXpIRVbptahPs07h6yyv4m1Q2My24ffQ4c5J3R9ydxS9fyChXtDmmN/Hrvx9s8qZ6FXb0m
tWu+6IyJi4kXjSIfIqMqsU7GUFNgSEwm/HFy3jGH4AQ2QTY5LVyUlhil5acMXAEqlKzTzBsv+Yjo
rqntI/Qw0Ke6Mv1uF4AcW1eds7RbdQjnw46FpL+iPfYH2SBZNEyWVolPONYI5zuloiejINUmU9DO
lT1lm4DBzchsASdS7D96nY9CSXqDpQX7XB/Gp2ayBZ5+h+UZYz5NZhwMalttOEeZs76vgr5ZD2K+
dbRwDow60AcS8AULT6GdImp9TacGQsyEOMcPDaMbvmTPznduemeX9M0DR4+1zj1/rQOiuJbi2Mrj
WBwwW11THKiYwzx8OciyD3CwBYZF0W+temta5lfy+0+g3hSvhb6wx573egwfXANrlSBjDx/XuhKy
fW0m0yAIEoW3uTXhU+/zzRijQ8w2hU3BkOIF1/qQeWG+jyxY10OGFd9t2F+Rm+yCzGd0YI8n6hB3
HRyuveNm1ioPQ72il1Fsa5m/ZnP0WcPj2jYivBi1kLvEnXflYk2NUwfmgqf2+MmnPSD+8gQedOQq
JUXXWrdCq/ZoahiSjXHvuN5zL6xrTgabcFP/k2AxpsPDuNqifvo9jP++AAhGjBpMznUzvUyx4e5c
r7gWLR9VPpDLcpN4V9H/RmsA3m/9w/fO/WbCKcVP+32JlnvCTmw84CE4nOUPiW5BcAisrpruLWwY
xLfsCbMVVqFug7KdbjBtUQ8VtdWlEYKgYDwTMrHHvZANmkGuedOju9F6nTjCUfiQvEWD/MvQ1Dpn
fXhU1nAf1Q8M6ZjsannHFlFeIps1P8LcdWqwkGzSzKHWdEWxh4GpJXzO52VZogei7wipdQ1EQmMZ
JUDEM3mQ8deOS4OcCrY8WdzCKpp3WcSDHHp3tB/tUB3CIXht8CdPkf1jM7m/mU3jWnP3U9CZAWdI
XqKU6qfRpFIL6X3Mp3CjYd5DBSAWrQrM6tXQ3f6+cLCVq1zv8AkKapc/A984zLWanzXr0LCsrsKy
iOA7/okf8OMmQ3XNy25Xz2X/p44TVDQ7FZukBtjbTfroB4Y6JH73Y/csoIprkBLHIdvYOcUXqusO
3E6heIQUc/WHsD57HLcAim4JK9T08JbOWQv50i80KYiToDmCZ98yHoN4fiu6p1BGD3njvCYq+Oj8
FhhIwfVaFyZLIjNnwpsc6iLMr0zm73g24teBtoV9OXY3lsewFn7sg2WcBqE+ZTPghQGrwsc/9czL
uz3K3LHP5o+i41/jiAxPMof3DtoqlRuZll+OYV+8erwtZPy5mH6g1aU78BPHURIpcqfbNjH2Nkfd
DcXEL4U/fYdOSZZhyAAPpmsoqD+d8mB5hMbVNadHlOhbCk82zdJb5fWfLh7W3DtT73Wq/AnSbosh
ZIn5OqNCzcGaG5uYkrr7vjafy9Bn39DAg3Z8ys3r9phKc18V8gtn5g/YDKoovvQ8n7zcBQdwSGyX
RFs63MUO71xUxO9p6J5Gk117hFLImMiiRmY6iHJ+7mMbBnDMd2GVJJ3Rgv2Nx9rbqDA+SxrWKSq4
w8O87B+7PSzubebV7wYXbCpcZjm2pAODQBdlLx+s2wyyLQyM2tD7KksJCenoDySI14tdoC52qJ5q
CG/Tqb2TcYee9OWJ8eDHsIm9xS2Y64N03GeTASOaM5GQtDkOCmlCDCcINgnPu/4unzHnkKDAy/Sp
IshVdjwg0VXusSf2nClq1O0RqAilflhii3bjW/lnaeqnadZfQwlDgXuZk1Az643tLhCmYiOWebFM
3JMOgaHGvc++GG8e6LEb02Pan1c9EkYOp9MzrK0eUMkz1q3JhWzFpvLBorCXINDRKe2vvgfnEqAU
Q1Khs8v5nOLi7BQUpkycpc0M/6rqdnERMQXnzRsYUiUdnHwVSclzaWXhyWa0+JVUIZPUPiC1NWLT
H68wHyOEsmPpS1SMdrLXPTIoXssBcwPwrMa8dq73NNXPHHgfClL1jLZwBwGFAYdACnOuLiVCxo1r
87SY045oM1rNXBGRh09xR/jgw+rtg6rsD8XhfK54gOLxTJLxzk7Si5uib3jpPdr3HUM2WoN648Vg
awzn7lTRQhEGhJRH0z0PY4MvIo5WPDCJAwzzF4jI16jx16HOz6Ct8lVskjo2E8JCZfdaZu0uyl0A
TP0X4spqpPP5phQtXbUjZRDlxKdjRfFtLwlMgyo/mY4+xFNInVzCYafUBAw1ugsBFVwi9ZEH61Iv
Jti1ewtsxt4xGbmWGEwpFM+RWcWp0d65sbCWmpw2Q09sneARghdTQCoACYzrCQv4cKejlDmoOgcG
/aKQOyWrgPsiDMIWAujQZN+Z7HsAID0PdBAOLvAGizGQNIwr1la5TuJxC9ieYxi6wDxwWzofBbsM
NAXPOql62jNx3zfLcHyw5r+Dnd5XOAhWMkj+2N3GLhdeZtwDDbc2TP2pEw3OaEXb3m9/UgST1Yjw
l1T1vmholZgqjohIHaDNw6RaT6P3MfPQrgzU0Mn8GOeFoeGCv7JxG2o2tmLKbmk4vsSQL5yovFe1
c6UX49Cq4ByBxqWwgKMEjIqOjX82WO+6og62j/ZS8PFR1ARirPAuGV29oOGpMOTwATPVeuim7pMd
jrWWizmtQqpBU5pJv2RLtndO3omaHX22B2H2FEOoVTlhB3JktjI4CxA/SHL3PeCz7/v0Ei3xlQ3a
173q8PUEpv1YIlBbDtJiCWGt7F/TrHrABXYchDxWKaY+YyCTMPicqMkh2+NhYr64zuBk3YRVzHzC
u/MCxgfQrpKJuGPMY4Sxd6rDVdUTyBaZRdeKyyBckKFJEQuHMX9KyB5RpUSAUYdn0yg//H4xyzZU
FAAfCDiSO7F17Boa2B2zulcOk7sIzmDaH3yv2/E0pACbXYqR+ddGOK81lTuxGf+JSBPgcwpW4HO2
U+ifh7Znwxew7jnqrZScNFuu1ypmXKjtvwNnfsklqyHFgw1JS+daV/EPkdGeWzQ0Awody1vY5dmO
cf2FOJEZl7ddW8l9DQUDy8zZSoNT1uNihp3omOxPeSS3hc/ugiQU8tVJOwTwPf3tNSBalqVL+wuu
CrWnUCxPvah5YOrFPOShTpu7XwyeLvzz8qz2M+MMdufZS/Dv9tkP1Yk/FdN/EnZqw2FsZzbi2KcM
9pvikMreWiWQl9uMIXwkeABngjyq0z5V7B7Y/94PXMz9TALUvs8KbIz+JIj0mld3KMm9NjM7O248
2wqeTBt2YSv+SAX+6CzMcpOo7IxjIF3H1Qi46tUV3rs9U/Y0T/MeSNiFDRycEHShIl/8nh1WmFz9
oVPm2+932fg4YgmkoUOs60Q8mDVph5DNwtQxWyunZz+jMroGvDJkbEIyiWd0TMoTyi46/WSdOywq
gax5K6en0X7oGkAicxqlq5odnGz0axAD3maeYt7UHJerDiwHGDgsZOmjUtltQQNtFwr624V3Tqry
o4t0TA1iWh5jZZVHA8Qx0FzKYcIsuMuzeR2cvcG6ayj23rXsQMtgfq0NAF+dh5/bqD+SJvqTzQXT
PfdjyCCMJsRtm/Rgtj27BJ3fJzTTrnIXGaWXH8HXBIpzG3I8vvHze2ts2mOGPzd2Tf/296VYKEOt
Aw3B82EI+mjIpkEJfFWl2W4sMLBFIf2GjUKuiCc0ra7neUzw3Axuf19C296XTPl3Vi2vcW9OG/Cj
GKl8WEdPQx96W0+6xXruCo+4TRfaN7ZHrgkRw2wbjiiM3PBuTMRo4h/0DMDlELBvZcaYUsnbPn+C
dCgv2tfyVhHvXeeOqkEcH6oqp5yM2UNns4vOjYn5WdHimCF/PvZCb6rKf2v7/NVUheQuswFjkVdX
Mv6aemmdksWSmxtlQcF50oOvn8i5geQBYQ7EuXIoC+UmmVxgT3jtoScU7G/YlRC56jBSTgSzCK46
DNMbgzOMGunPYlm86VOcWOxt3cHq7pxEImRMNGOl1oJMSqt9EVd7y9I05zGwSzD/dCOOSn9iLm0p
zpO1Da7RVUBmwnZblQxfGh0uk0/jQdbfKpq/k6CdKKSY6TNlruszvEjdIDu6nD4hi9iY+CPEfht2
CfY5OJxeWB31mOh9FBrGKVfISg1J9SkDClclzUNYsm8hJoWo/d1LCsOmBnJssajjQ/FKk8pG1qa7
yw4snz+Dr9udBi+OdI9OnMQwGdgCu1bIk6dtCGi209/Uasjn5EiDiUITylJOe4zctliCUrwVd+Ty
JJt/ZurkYdj7uKAOXP9PnoR/gpzzYeFE1VM7tNkdI9gLe7X3ugIsE5oORwgmuKfQdv6kkX5IOgzF
M/tbXLkxtabOmkBC/GDIh4ANPQ7dTz/FHyYt/OFB0hj7LMnZOnMxXixEihZjeouPuPOS+Cqq21RP
z/GAObscmp2VtgspKj5V6bNRVNZTlfS49VLarGibf7Wl4SBXWuOOAl/8fNS/jBPLH3ezRXf1Oecw
diy0JwhnHarC+XD66jvOtL1xbL1nu0nCYtrptsMZOLKLkU0jP92AtSTOzR4qnI8H0H8rNU76oCSm
jjEQAYYMfG7Vj0EVU87W8OZNozwlxvSBpaGHRPw5WmW27XGyH9yBgH4lxEOmwiftM/eQjiDoC5P3
phGNJshWR6eBq0YaXNYUqVJvMo7uVnMaUMW9H0XvRorlAAOWwdy1CfausivI+sHBDdKd29Z/28jD
0mWk2VODGsYtNu59iAUh17B3ogCKQUoR8snNd5YZLK0Y84Ur/J4UUILJuxfsV0xip14oblQ4J/dj
kazQgsPXoSH/xhyB8NeVyaTxxK1srlQ/XyIU6VssoO16tLxHM5VsBUPjlGbzdDMkefCALoc+tHzV
9FGzxsRwp2Q4HXLDuhiCPf9oUoHRVcY9Mw8O4oP6Q9c5sdUS6kMMSm5DXLa4UtgMkgWrKyJ76xxU
b2O8NIwthe39IY7mE0m1XR2ExT5kj95kFumDEA+zGNiXFgMo2THP6dHVRnAME8ncM7JblCVUPnbP
47GHYHOiKrzc06blXiDqPzWGoZnHzPa1tLS5DizbeEwagAlMuJM1JYnxnoTZypp+ayPqr7K19b2f
9piTELSj6K85QwVNStYysVzGkblU0N7QhOY+y4BnWsQybLHp/BO7fXXT4mZ+Dmhespa4qKWLB5SY
bMOnUVxDLQukoeqcZiHnAskeP9DCOidTb+690UpPukqZjIsFWdqya2DI9dFKEJ315MUXTcnezvcG
+9agKXZrUkWMhb5MNs0gNHwzrMI4dM+68YunkHKZVTxM0xbJL9kamW1DC03Ue/x7rnMJwU+5e9Wc
iY4c53fa1u2PP1N22ybetxf2/C1G+4Tg9TibgCpt+yXCsAnKDU5Iu7iDyzC3rrpHlI66+WsmNGND
0n5XKYiHMTCr11TBypiwQ6wliZgd+4iIIqdSPMyiIALY6fGa+iTK7LI9SlsVpwI/9ikwU74ghEz+
Bf0Xf02ba4KYA0SXOhwONQW6PArwKYUkJgnPzUeSqvPRHMufyq0D9EDaKn9fPHOvm5ycmJs/tSVr
ve4rB0dCtRCWy4jyTcadN+idXOiJLU4mKSYqsnYVhToJ9M8Tqs6/vvzz17TnfopqyLa/v6Odxnln
ldUlwNPAoDyTIWSqmxRFatUoxCep0uFU5e1wKpaXUnn1Ia+8dbuQEmPbBMQV2eXJN1r6IPBt0CGa
s6MsvMzaInTHXLcbe4HrehU1jSRYsNJQkcVVT383VhFL+/vfN6/AkU1iVe6r5a2cR8hCjKzFakiV
S4LJdZt9HFImYJfjCQw4WB2V00cjHmc7Dzio0uD0+xWbSQpIeB5uPSE+iSLkp99P6Per3+8NSWaa
+E3//H/h8hEmBDbx1mL6zgCxn2KTIo9uHuKT4GyFeE6XEN4Whr+ug8QdfTdeDZPRbpARLDM6/X5F
mmmmB6XGqNA+YZRS5wHIasyqdzO0f2SfMIYriPMBdQ9W2J78c+6wy5ad2+Ga9Z5DYS4M83DjpPaz
8AO74wcnnOptHHnFArjQKUchBfPq/PuSL8JiMvqr1uK56cYp0wvYCcgr5Qn3byzd5CJs4p2u4WOH
Xg7+1FxswqaeiWCCW+IQWpYWNVs1yCa/Vi3726XBCGLEzcAAbWd68U/sK+/cVexZf78iRXvT97iy
8whOQKyMt7DAr2UWchGl/NE6esyAmBhCMhExeABBdznxmSWQmaRbb1wcJhjkMkleFi0DIhUyP3al
IbyYua/WoWVkmM3VH5nOt25LXrr09QaSer5KspJDX9+e7YyEpHRC4nWYMhnDGN6D32KGHzRDlcbr
T1FULxiVlu29O39NyswQPers4gxqW2DlPiJAdOeWSfVubMLXmfqmnDPhRsXyR5UWjd/KWJUtZRiz
x98pqjKmXaLeOSb0Qp91+L3w9IkYi3rqhT1exgjFqhsafEVlSfco/GUjHm3Ubdgjk5frt6n7CobE
ffHdpiSy1kLUqgvKiAdgdp5Oo00+ADauZtNfMWAd3lpF1dRg6Kek97zbjjaVm9Fy+rcySKAXxgB1
gFmWy+9sGrWdyXaTTmfDJrwy/E46kAgkZCBtYPa0ZYeHoRzvnCib97MCjoM6SbOItu7SnqGwj6a0
2GEBaY/GFQcmAuVcftYY2Z+mqT6hO1v408b3mOE4JcmqOda4cTZBDNdw6q1XJ3whrUM5i2ZXHg9D
fJADsq0IXaBIOQdbq8DXzU6atvcq3cuEbECRALXLU1neNVlD9LjV3R9nfrNq7yWSvvOS5IyF6/zN
9rKGpxYJ99lJ92bToaHJOsFv1cNQMxI2Y63ssQfsCqW+miZKET0K7paBg05pmvahuNIyNa8ig8d/
LDuWvTaHzTjpS90BtYxSHqfkTf2XkeXTZF8+iXIzzeJHdXF/pfKGvsYMAAaRS7L6Q/yR3Zm+HL7S
tkIjSTPFuJaa7Ha0GATVZnCP6Yn6c5ruam8yH2daab1h8VyMvPO0vZUexeBDLE++ahlZy2pvVHVz
z2AAw5tdDZQcpcNNZbYSCmBgXZKocGGr5e1XFsRrN5lpftVuseUOWEBgQcnur+UIXGffvky6L2+k
I0WNc7iZ6gDffcunRyUhxCDLqtahK4edCq1pN+TTFp0TZDdKyT0ZowNLSPmcCBWfhqps177u8o+u
M59lSAmAR45CdcTwvJwLrik+h+hVzmGL52cGIIh6yoK4/LftU3OJG3B5/f1V1grNSVe9OU74ETYs
QBm5oOPvS67jS0bbwi43oFH2mcQ+/B/snclS5EyXbV/lWs31mxpXd81qEn1DRBAQQMBERpKgvnfJ
JT19LfGVVZVZje78TkiSzCSDkOTu55y91/6vz36/1jX9vSdbfNnJAQyE75+0gZYAt/FyMGFb9vOH
36//ftbPxlMQ85gJ4pghgKjD7e8f+IlRnESMP8xKHig+wS2OwYptqV36ygtPGJ9rms7cp9GwKY2S
fi0c19EJ2/PYeT7RMz4+9C47BnY9g7eYy0KhwbELVKm0bEGoOfrgM1qy/JwpueZiPfV9Ire/X87m
P7PLjqGqHNDhyYG6lbrt9+ux6/Jv5r+Rzp8VVfM29d1jaoN7FVUbn38/THmMAkv30pF1myNdQt0M
ubc2+QHK5q0s/P5sO2N/Vl35n595oXRWleF3Sy+6p3V01V2SKwP6YbvWM8945mjjcGTeRBGPhMSv
noL7ZwfLwu0U19pzYdrZkfM2JiiT9sgP4xOxr8FGjyIF4J4apPjYZ5qhIyGe2cawzP7KWSt4lDom
jRxesWEpYo0FYiLZm6gebD3Z2gYBfEPPmR0Xf3LO54kYoZCSpqDoG3+T+EykzVGom4QIhtFWv+ql
PzxX2mNVGh8BU2m/CgGnMUtGVfyM7hYkSlKKtZMNeDun4Rxo6kg38yM0sQCVPWUZ5wLjhgtTXG3S
IC0NI4sWJeG+jALvUpggtprkUYMKmzttdQDfHawaHREriSc+7U7yCLLUGjaNypKb7fj50XBwZEd0
e7cultJV6A3JDbZ8T8Y8gqlmUVR5dQyT4IdyodmTBrwP/eivoyqBGbSM19CNdYhw+HDBogadSzOc
WWLX5ctQG6icNPFWoZdfOW0yneMAEy8RiII6PcG7maCzrQdaDkU6nmMLTVFqjp+2NGBDRbW1yOG9
whbgIG5on34xnPne3bXTLfoiuXnl7AE0DB0ZukKa+Abjrl5q3spr6ua1ix00YGG9spEqb6we/8Kw
0O2k+qk92MUoS72XtE0L8rnc4VQUds8og2mgUNdMS+vnRMYfMVkHSz+EIMap2MDwtfQwLn33NQ2l
1B7SY95DhCN1HXIyOilm69ahb+vi2ldY1UrO9YemTeB+0fJZkuJrH8rRru8+6tS0EvI1t2tshfga
0knfGjbQ0AgdCMKJZl1q9fBsW/uqG9Tab4xuzfTcvGaN7PaxNZPCmAJto6j90eruffQizqwjNPEQ
95ToGU1aWalvS0DkXjtUDziQ0rNhMcMc/W6vpNteMke265z5IpZvxcavwW8NNffa2qo62KppYPR2
TCHt5HnwLJgdnTbHkUQgdjtINF5dCabugZiV2uLMGGw8Z2966q49ZUZHFA9VpsXrRge7alTPrerG
kzIb/ayM3tkF5vTx+7uEgEDkJ/pn7pjTuZv/Qm/DPHGNvGGOx9dQT5gPcwMrqQa5U2OBSg4KkwFV
cUAbMyI47rtXMB0YtlLWcIZi4DQTHPZnYFjukuPAu50BiHM93HFBl+hLLx+Z/fCCRGz9taKSGfTo
Y1PJd6WRCJbyrsfLYjbwsDN0x0VzyvJBnjkDkQ03uJIHk9rdsfdtUAX72CzGSxxwzKV4whRqNfDP
p9Dgju7C/TA4d4NzqUP3G29KdeRsyLk71iHtWVV9zj2YfoTvvKSNWjsBo4CQ/Ou27beIkPPVwPCy
nFPCypZpPYcjZ6sDAjmTRyGpmuiFYjs5kp98NOuK6tzX3uN++PYmZsaQVd58SKtaQk86MvC2BnZO
M0+hv5roKHYlaXVAZBKKZZJqPO5VKJFJsMY/W8FLRxch8iY728G8Fdo5EXMmDQHhjOphbNfB1Ndv
783gROesw0qdhAVYBqluekyzwBzqZjNkLLikv/HkdQr4nST/vNNTf28Eas4Q1IE13HLCk14xejhN
ekkK/Vtp2fBGwHe2s7QJS56rbcZK9W+OhxAUKTAJ2oq6XNgTXvVgPIyFOz1pRW49cdNgm7GHh07H
2xCpLj9UBYNa6B0D1HFWv0k64MFKVnoRYPCxtNF6nDr31eZOx7lYvIRCjBdYDX/xcg2vPIN8c33r
9I2Layn13irPAxLdetGJZhN4WrcltzFaylrKN5+OyEkf0FT5nR7dlDNtdCuCDo/AZ6uFTXLXEjre
HuIbA7sgXP0heJ5DxSGrWOt29GyazjQ3ZYzoKlGJcTD03F2qOA5gh+bToemi7E7rHSwELd5MCYgg
DA7OvULPbxtedk8VPiFvYlbgR1T/bMIe6k/9PRFW81g0gf2shpk5Pq5qJwQCUrPfdVF0hMTlrXAD
UdbHbX60wurYxpjSG5EkJ0xS0agLmDPb32uT2y0MHP5zsu8MTnulfcRf3hNlC+eRw16+ELTCYA0z
TM2H5iHR6Oszlze27dD017quwEDY8W20aTh5XrdzYSistJZLEzR594Ba4McLsMcU89Xy4yB/slzn
gTgmgCdsBw9t3zq7qEpfc1NDyehM6R3gEVjAeWZPkNIhIX7jrTdvE1ahe2QqG6Fif+zqtqQE8K03
UnXQ4zrDnhMD8nc4L/d8qpdC84KXNixMkMbJX7x+c+1bRHfGKsaacifYkqptHYRsSEKO9Wd7LOHo
DiNBioZTUBYtAlu8TJ6l8dITqNlk4679Mn11aiJmBkOP7nPFsOzxqj38fucIDnnuoVxsUNz5PiMW
riXaXdeRa7OjFweNqtp0UDi2nsnjFiKgyptXwiWyq9XiW85ylId+55wMyVMNaiDbmywoeOHMTaV1
EQjirrx3ZMMD5QB2DAIAJA0EOISs72lVqkfT/gqNwb7UIrkbTJdPOiORhWgr9y0y+IuVxjqgKWjY
ozXW9yqtHvVaeGht5aafmGRbrQb/wDLu1QQUAnjKBnOS3IZxn91thqetK48IusYrFRH0c1flu9z1
PsJ2V+DIuE5m952VpHmzLoB6N/yvFBtcTI7cLk5j8uHVo8ug4akr5xfbm5+iacITfRF/4aex2rhd
VmznQ++d2ullBk2dJGpsNw77q0FDsAEwd/dtrsnUZTdwHCiqoP/cR9O6tEktnly7PzWFkEdpJmQK
8qqb/rNj316PEbdC6+k3QErdtRyHU0oi8H6cb3soitXjMMkvp6rGO2rkXo/V2haNv43jQrvHctiK
iZTUCbHdNhf+yM6HX7hKrPZO3N2E3ZDEPQ2VnFtPNm8e0/d2Km+lT+EnYo6mBvsvYztefmLb3zik
iT+nNbjXXVbxuKvVmRzKpVmDVXJ78wKqRID0ANxf6iwAyknbTUMhvBKcYUkYN42NsMtyS0+CTvv4
FhPsfaT5RWryJFgFVPhijXq1jMKkf0C4km/9QNM5jSLndZT21oQznyhChDnp3PcaU2emMtVD6yaA
nuZXh+VHu5SR6T0waXvE7PiUDJVxD1HvkyKeoEeG2HZHHvvCYo+yhRp5NyVjOTs9X0HdDPemtLxN
0kSPNNQjRKqjeQ+i7DkA8XL93ULIg6MK7su/Ro5ZkVEcviiUVEs2B3arHj0z/WxmP4XFvdTExOmi
9uegEG5HKVHJsYlSFoELm6+aPTGG1z1oqKOOETKpeXqGAUZjDSnZlrlzCqkoyQQY5d3j6VxjKGFH
N6d4n5kiW5Nht3LjeHw1iA0HzllDrZXWxqG38jwU34Ls5aURRR+t7SLpmH+YRUFK3KLtPAIL26LZ
E46b2nggfl9Oqg/sx+NGLyL7oY5pclvtH1Yx2hriXmpuskd8Pa0KZIwc2d5H0uNoAJ8I6g6vedI8
2qlfH4fEe5/856zC72nHFESQPrs1Blt7l+j2xS2K/NEx5LMUZvsAFQLZQUNueO8orOj0zcMelrmN
TpUr6lz9CVZT4lc3DXjeKz2FlVmW44cV1bOasAgegDakI2IAG/eECWjpnkzMbwbYLb03RXv4BI9j
Fw4HPW++4i4sFhm21qHVvmWK6dNO2ekGVAokDw9b+epxmKcBSyZDxS2994JwFr/lxHJk9T3Qgmd6
Ys0PwkRGSSg6vSQPnifcN2D93Pwl87kmo6MiUp/Mcd9YPJzTHLWcThwjVYSyKibeQjZw8TF4LIcs
Ao8g/Fvj9s9EbLs/XvrRuND7ykn6z12WPceE0G9SYrd3wB/ROTkZmgIDsKOXMd5lcM2kLvYQEfUz
lhFgB0Cuept1VXWlfoV2i0fy6nn+a1Rnj53u5T/2RF+mdos/rmZDz/UN1HRxGxNSzKDGYVR6KiPP
37mUkdhSBBEGE3SpsHeWdd0candMbqbbPJnCQgZiZ8+cgRHKdeVXyQO0UDnBAIwmr3GVdavSTMZL
h7CC+U+PEcwND3T205OyKTVbSYj3aJjVhozQBCFFn37gXHzEawG3n9GgHEvUc43Rcri/sgIM74YF
4U85Q/gsSABfIxGD+q24UCA20SVr0mEdCMXJqwS5vnB4nmJBqH3ls3nUAVAfplxIoWDVMrRAxEcV
rXkl3pqpItaq7r/tRv82vTp/qz2ZrzAvvEx1rg4jYZVbdHX5QYo8P+WzCxYEjf/M7IAEqamNDplP
ItlEWEUkTebc/OspbOefo6sv2aBFn7XBTC4t0ob9SOh7HdwFCMyWeIDQ9bdEphmH2uZYGY0c6+q8
FJtmzAZ2J8IyTYtNwZ3ST8s2sqUyh2yXsywRz0RTad2YuLr++X1RkxjWDwDMUg6qhL934ZE+8Jbl
nt+NrjMteGIJNw5Tc51aSXxOjeARllefN/uiJ595EPFfnnKSVeYP3EeQ97HWEg0EL7xlbR9RRSKX
ikYCamYM0tDHRCIBKl0bwKsiV7qnTCg8q6OZuBzdCMoZEnFoWYT5aw3neq3Mz8IQ+gP2N0DvqUfS
C94v3m4526p53f98MTFuKX3bB8OE5ZihQDSqzDlFPtvVKlKwzaqMlSXSonbZTXn1z8/DlD8+d3kW
n/ruBYACzkAt0tZQjiF76nSZjDZ1cIhGCLHQEWRnI08oaRyUoH3TWFgm2bXQSKIQCofy/PtZpnhj
ulD+CIa2a3KoG8RZWnr+59vPnwUtLqfA10+oUIzNWPo4lCMaKL1e/ueHIuYdz5sZ2KGb70jPyC6Z
MG/XVf7SctU2XRzVhwklGeETNpE7U8YIqyPwNG0LBFSVzRG+SQ5JKZGcSONSTsa0UVRFh6KNi38+
4Pkc8T+OznIip7SosNkZhGjC5g0pI2N05LSxYF8Dv1mEtGVgcvPBUNar8EjJiOffCUh6M70Zv60n
MYFawbKstPBoJgEUvybYis6rd0PWr5PMqvW112uPYVYyGYwcdXBIaq8rN98PZ6sOMauAFFjYXvJX
gOLFh7LLZ4t7rNX43AOEYL9iec/bNDhwQHSB6jZyeO+1w8iInh0DSivzOcLWb4yKxwOo5XaDOPbW
OiBWGagzZMb+0nqSJOHCtKDM2i+5HP6S0AnaKsYlCZwJiQsXW9XacuTaHYaq+ps5NBdRozcYY7fI
jdZmhcMa65u5S2geszTVB78NX4MwCjkP1CHHDd1aGPgc0yiqoa7NaXeVBsd+Us2Bd8pdVVwVsxg2
oVZLCDJiP8fWB2aAW8dMexY4qO9ti0pGN0hr+f2sHHHnoHucrzxDZhGl4MicYaMV3gTBK7mivKzh
42Mr6D3v2qoGhzqKd7zszo7nd8Ein+9RtssZ/SAAXtIwBZBvGABoEP4tGQBjFJ0v/5zvB6crnFaN
QC5VxHS0NIaLrOjjYYhicIUN8Rx0HI5ZHQLccqeX3+ukWnfT9gFoHTd9LEQCBIGp8Nbl8G9ZekLL
LP4cSozA/XV0teQgh3XlQqHXBQRtYYXHUJKgAvZAQ5yEmTgBor9j8ZiNii4aDAlLei3tNr4NoWEt
XVc1u1ZypLI1w9wx7RO7sGUV5/5NcEHbDtXwJE4+GrdJTw7KJAlK+cKE3sBAM1l4IxdkxM3Ag5R5
TyNdjHVKYE+V1OPBcC0KtwCFXlV0gLHotP9+VmsGA92exB1XAlCU4Tdd+mIl6pGaCm5W6FJZ8J2x
8GWk75XoIH//HYCOehEMOQkKDs9GFnHKN/oOUzS8wT6GeOoOCB4qHBnob/vQxCpukU7iwgabry8w
xpiMMPmSGWZ9MO3hXgoz2zQEtlW5n6+l191UUD2nKYNrUSl9Be6a/nUONNqFDujLFy13KMr05tUZ
WlT5qiQ0osINZjFgN4OANOgMUBZ1o1yCssi2naVdac6WD11KzsBkMjFjHgjrOW6qK+K0YzqUOq4w
6BVZRg5aGpaUKH6+yhy0UDzcHF4o+WAyo6DIwIC3UA2DwgHkUWs3i/QA3Nz6Wk+tSxLvOMRg0Rk5
ZoHNgj2CT14FqXsKtfBidiMbSxRACmyAN9imm68zTEVLiggiehSRHZrGbqhzZGXJc4+6noFp6cKL
nVWnAg/Hgdt7nfg8rCRMNuiziMKuctp3RohRES/nIcSaRB3TnkJRIkiS/TLr22w3KyQsalLqrx4d
pz0cm4bizDKWY/Yh1LC1QizbXi6e2LyMRQS+YNl1pP9oRMly/TEpq9wGV2j4C6WLgbF0LI5Dfux6
Q+4cQ7wgBz53BHiusdJggXEIERiJ883dTD1pEUrhKQf8j1twZ7n+lwGVJk37+ltN6jb6PVmCok4P
aYZwoiUcEmETem27QZWlLDRNgW7K3fxf2NT52NXJYrEFyMU6QWvCdXpv1OeA4oDtDg2AC7I1RQCF
h+FkUtRtW/ulmRoiXettYLlfSQi9xJEligzYvVt6d1B6FRdRTu9JNyXbTp+oWsu+OPz3h8ljm5oc
ghtoRCHht4pr1oqtNthqN9N3hdN8mmFerlE1YOUuYcosLZqeS0nC4wFTXLpSAMrmXZhYQzd/RlzE
82VfGTKPK7sXFTIf9kSZ+e7CtVjREjvIl5Snw7K3SoUwh2xTSztwKI52kiW1avldMX+oDW+fhE29
9ZqL77jYLD1+ODex5MpLqp4bqeMQ2ibbpvX3eUfMdEC+AqIPvOxAV9FZo0cd0cvh03a3zLJCmtrm
F9h9MnZCsOSItnWGJR4/V+f2JF4sHHusjhzBHWCVJiTC+fuhDc64jyF5qGQ23RWwTKh95DGbspgE
ZDfAiM99k/sN6iwQwkhCY6Bqrfjrl4RVR5n5Yozjl+xoYNE9fp849kKILa9dbRlbL0Gn5Q4sazlu
vN/vZCJmRI1Yx2u05bcxiTAYRnH7kPlz3oovyVRPae3WPjGBDvJNN5EvfkK+Z4EdY4Z+OhvTV59w
JYmJtKVaJxVx6m2qIJ1iFAbwWuG05hywoOANjg4mKZVAGg8D7UsFJT2DZrzJAqVcivNjUfrRC20u
pjLzh7AAUZ6k7k232mQd2BPRJvrNy+P2EJVfAbreDcIeHJezEzs2x/H4+6FmksDF4BAqM9hPTkx2
lfxQeUCOcGG/l7J/YeAFejEExe12+r5I8PnlvhyOBmkHB4WeJSZjhijz6uiWiLcTYACuTh5dQQNh
PwLar6x0IDFiQNQ5tgcY+iaiZTAauNaihbK0h7bAbxq44Q6y49hn2Imj8DFLD5o2vHoweRwd2r2m
Q2fJvMrcqIFAH7PmqN0Yro0o0F+x9TpbzjzqMFB3REA8F/zkb6iS0QYxLwW9PDBj6PULBIqa+MIY
dVfELKdQRHBZEhlnR32clzS3fQcXqV5eTJUT5ORztKQ/9pObKc2ZVtB+KCluK6P1Hkx6AMfJJaPd
8bUT3MTs5pu31EXOlSYeWGXGBZeq2CZBeAUratynnnooqUT06oUzOr5hmer1ObcBDR7WePIEAqgX
K9RNJi3gh6qdjO2E3ipycrIOUoycjvQ+nK5Jj0bk8G6lmFHnqBGyIPJdTGgFteGXzhu6GYmGg9AA
dyjwrk6m/poa20ij2YvcJZK8KKvPUZn+IRz69y+4H8SahxVZVRyyMQcU/Hdxn5PLfZwyW9saefqX
0pRt16DFmYb4S3TjkZ7MO4jfZheG315N0GZGeMm2ycmbZcHjluc2IH6BoBMvIlzcIczIN4b6kkbg
7wbnXTggaaYYsKtydeCWPY3mLDBvXe7G+1jCTAFPeZmyHyCQ8Q596N8J2/rDaHAUr9Dtrkf/RxOQ
9PsROrah2eOSZYBlHL2av5acoJYl9T+6TCYVacZAJfUuSADKA80sDdU0LZ4qPrEB029AwrJOtaQ/
gspGoMN2dmz6jyLMWFXHHmGxAzEeCAzJfxZm6qwhpjzwTbWp6kclXqdSm85VgWJsIC4o58orcKcr
0TMzb0LUxRlWh2T8ZCj2R8R4vtsy8/ZZhIgy9/4G0vU3uD8QyDhZrdZ9gYmU1Q1nAQajHEPBOqRc
pYMzu9uclAB7HduEVoHcsAJAYkNFqdbHhyzGaT2OQB2cPj8RJY1bIfLgZI32s2UBuA4trq2MCOyz
LT84I0DRAc6aN/if8qbI/l5UKa0pI5JbRDvoL9pmLzMHAVyTP6a9/pXJsiMJlGU7jFmtO/lN/gi9
IztrdnZCaiBLWer62MXIik4C628B2pBZsvFKgXDqAPeeKVyWuofzPPSbF0AA7ezHL0mXC8xnV8Ur
remdlY1zZD3qwyEYOExgKgw3rd38rW0y9eh2rLQhsWBIS9JKHH0b1jLjNGw6yz4vvsLY1BcOJszl
lPT2KvX0aDkVJemZbnoC4kW7hhcXyclaewUyHXsiWk9E3gibIfuORZAdtdD6EsFUQGtpH7Du0oOx
/HWrTcduRyjLNy35ZGF29OUZEZUTDfo0xCzexmztQILxM9t0VHMAy/bs4tDb26AIfTVLA/PM2G/b
Gl0MhCYbSwgsCzHh2o3FpQ+/h2GoLry3/Nc4ASQpQFvJgqZ1xhMPE00jkW8w1TZsaHI15ma0gBBl
rYbKu6pY+8rGkic4wSwuAj9YRkl71kjDWcrWeBll23OlAGZWjJ8wAeiLSCufZd//iL47IHECyhmR
CdxDqKhDAyYm5sTIR8AxWvVVy4OTGRmC8zlUMLgZS9pywWbKLII8vJoDjFiksSOoY8dtOsQ9EacA
PKcMPkcEDmoVzm4SycxsoyvyoTSswaI4F6Y89kxHF73VuaTFNdfRy7krE2wLXhgxDw/DglD28iSI
Fl/ixOREHegg2UA2YCGxry0e9J107B8XWnGbx2gclf+bdWrJ/r0qLHeFxAZceUR4K0MX8EMrXidg
jgLzicdwbDvm6hsOanCyfPslrC1tFxbFXZagn0cJtMHCVtVjFky4LVedG9Djd60Fg3JrmRslk34x
rSgNEbA0FWkp+OUaktKssiixwCqilyjbGun8pLZ4SPoY1bfzQwRgcokNuBqRle66qTor6eg7b078
mcZ3DiWg8poreiPM3BZigUKz4KYxWiR+mqYcIuVlKxTKL2rrPJ+J4DkKyzFqceMwWlt7FY3EgR7p
YhocY4UtojQr9kgsmClIqs4mtEqG8Yo1OCMldtCZW04tzzCWiBRzM9bhtzhuP6tK2tx8HJvyCSpC
U+Q3SB2QFUOErUrtc70gVCBHVEYq0wqGGGeUhKz2tr+PCURAP3lijNxgPXFhHuZYzgZ3gEuczIn2
MAkJ0yu9Y9q0r6Tc73KaTyvYrGqT6kTaMkO7eJQNnqv2Pa1aUPJMnmaCPW33a+57H2k0fbimjkh0
KkkdCsAY+1PCnbJSYUUZLjrAMzX5kH79rEFiIOOUPw1Iv1O1vEz1QHbliCSg5umFrddr6F85Zml+
TAQBrIcDM/h5QSJU1MexVNqBsys0ozw0mssIAefUKjPLEQmPDSpYRvb2v5tHmLruEYQWHB8ckwPK
eGwGSj80hf0d0YHBm48dQ+gdnQJzumLHIykkgus/VTx6WOvowIA5cSMf+euk9ZwC6+e8nFbO5FdH
2XiQNgMdTJzZsb908bfbeUjg8P4KYa6A1hoHL8++DavaWSVmmQxn1MrFvJ2OXbu2mhZlp+f9oGoK
zqgoWMDjPv6oLI0N79CCb3j1s/De2dmnI9296m14/emVxZQH7Y8+1MYpEYsyr+wdshe8cPOCMEYZ
2KQobohdSDkM+XX1RGo6QDlV+e8+mudXMsY5xKHJtTslnvA9fFG8BQv+LDpWrW7Q3WT/7zAlXXIv
+zSc8ma1NRycvvdwvzdAx6duo/c1NghfMy5jKW6MHP9UjX/3cxig+BWp6oLIz46DDJJt2mlPkyId
xYsolkc7XI84mxdaMrRIrqt9+utx85nz6rR/V04SpjveTgQ5TsV5GkiNK9TFmFDkYtY+uVVDyjc2
ConXuDLydyNNHgeSnp1e39MQaE+JFyDGyqxoW5t2fvdCxKwc81MLF02sO/jC/Meo1H6Yde/8VPiL
yuFx7rvk0e/m6lkKd0FmgrMKDSxdsUnQreYBip7A3+A+thVvtDtHDQ2zxAdH1VwEEcTqN90Rx40k
I2diY2q2YJABOnFLyYHsrVBZL5IzgkwCBZceCIoRp2+IMIYnaIi0WhSchzAKdpnfmuwQDf2NViPB
e5g5O3g+SjejcRqSduEqn1RGH/wV466cKi6rV5RU6zaz2GVgQu+KHgMJmOmFTtmxtMtwH5dWs/Or
btN1HH8mjNV1mh8QpbdTcJGmqpiO6MOmSnvSu3Btn61seOecLBY5WjRg4Tp9HWb3UU5QVUrsiKUw
Kc13ctri9Ikr9vlm5aJvp5AFiUJTi9fJ+pmlcyYjRxdCLJAQ1RM377HWnvJMpfvQ6K4hR/JFl3i7
EXE41jj3wwy+aocCrHeBcFmY+CPpMlufF0cDc9LAfGkN8vFipNPfQa8IcMQiF+kTj3le/rSw5AwA
7jSw1kE4ItizY/pCjKwCnDIF9d2cw02erRm5j0ZTDYvJ6w8W4vBS+j+WwyCXMOpRPNn0P1YeAfbD
VPzRiTx33Icm+ibHw1vlSFi2TRdGe+mVT13o8mMDFkePkJIhMXMlfOAGho6waoaQB8SIRX1PMqFb
7dEC/K1CbHBcyzOaOxulX5jcvIzYhbLXolVdttEZ0D8UTd9809Fqk1eCtprMSvuxBN+JJ5HHWyNw
8Rh0+AGm8skabfFn0j2k5bjvL1k1pkc0az64EFWtTcvgkJhh0mlUsAtiDm9Thhas4L/0raK+FMwe
jY6E4jL0Vwj34Mvrdyg31pMOo6iU5TOycaaRTXbF6v0w0NezuMKERPGaEzqmCJXLJbe5DaAMItuz
jUUw4Byh+82zGdDwykcP+e1s35pl1QmR3QZiMkfMTWT1gk0VPadmfurrWJovwh9YJ3s8kz1+GMbm
6zBCDi+yp01ZeFRjtEpCgV4nnToOyAPecVzbtILr18nx6Li0QN977AqUbfSmgzReyPkF9tjiN25+
yqb4MbF7lx+GYFYbQOqmHBrGC2J6D6d2ePB1WPphYNDnyzpn79npKWUou6yceOTAGRkPlZxTEERN
nkZ71I3gwa2oKVwH4kvflzCY4wkqYhWNi7JKaHONtBsgA9L5iD2x8zA+L0JNIQMQtDpCOE4yPA2p
8d5WNdQoxp+e+4JeltquwjsZ/wmNBl+NiwImi5s/o/esjPzDzewfuqgcc+3xEBscdzI7/QgMLIaC
JD3TYD+3ZsXNXOyqYMpW3O9bQgYIYm7/RFV3yLXnmiMmHeth3Dmt+4E2/xj6meTKhTxwI2scqnl0
3YBco4rwINyuch8L892s8otocNDjqlvTqFCLvKaMybzkxYuiB8hte88dnnK3Onx0mqEjeVUDty4L
amugYfPrVs2tBIXU4skKfeaEE7nJSNsXoRWcGk6H6yDFbBYQubiPGv/cStvBL4T0l45ftLbHHEMM
e0ZoHh1uuqVfVSCjQ4iHtdjzRFe7QKitB6UBc6p7TdXf0ue0grqOBkhJjPJQjPmmc/S/7IYJ3TWf
uJBaNVs9q0yy6jtaE3C/HzpD/zM5DqEmVqNt6ffCukJXxHJDrmWc4kdQBZmlLiR/veMNYQBLNujo
bUODisv10Y/qhJMSrjIcXSuhGyAK0jgD0nE6iD3JqJinX3Kr/QAxCfmMo+Gx4bFatKp9bpnKNMgF
12VE5rHZ9pumx0rTYimF+IZoJZZwMYpjbD+YwTWw2/tkk+DpFrl/FOE7vVCmuRyby9wPj65svzzZ
r9EWV/thrLvNMtDZy3NXl28BscIt1LNSDnPtDdDXqME6uCmyOtaOqQA7qvu6+WRG4lURwyB6mqDC
bF4y1ap9oeJdXapL04m7l9flzigNUjunYJcYBtn0fl4scZa5YhxWCWycLIR4lzboQukE5nnQ7hEB
YO2wk3JnN71Y2uDS1cjUTBYjOXLDgQkY0RHuXiezgDdxo2Ja2JYvxpW0GvrYuoQxGmBagqvAI2vu
MSjS56aM0GVlX8mEHIS9hQ4M8C3tmXmo4GZiDd4kbnfi+HVXw1fTs+lWWTZtQ0XIGFMqMl3GJRIM
Bx22OE4oDJAxVjsH77iT4DwKbRNXfFyAEqzleYh8jfNDKqklwCpivooRM0zpdBP9NmCStUGO94f7
y1z4SfpT05EFZRs8ZpqDTw6HKu9hkDAF/ehkXl0g4sYLg0Dq/59OcBur73//t6+yK2QzPqEqK4v/
mTZAKNrve/Q1/N/wu1x9ys//803AkhzPnzn/DjBDG3/+r3/wTzyBhmSfPAHb8HVh+o7nkg6gvn+D
C/x/YVN2HN83jd8vF8Q0Rv/+b57xL8/0XI+vufBxcS7/VzSBMP5leJ7n+ITQ0uK3bP//JZrA8IlG
+B/JBLBthO04/OK4/0HZeSxHjmvr+lVunDkj6M3gTFKZUlp5V5owVFI3vfd8+vsBqVaq1NW79xkU
gwAWSFU6Amv9RuXvU12b8S/OBK3dGIB/Jh7CKSvBJrqAvHrX1lWBDrhaHOTZ6WAsLNJgX3ox7QvR
0hfxvcZCJcuKcPm76aerWeyNTHawYo6fpcGuVdrlPJj13hWJeXQmeqo0NXZLesFKQwwc++SwbAOR
mLZD3eHg5eLunNiut1FSfYW3T7PXYxxSl/IUXkaJnk+BL5nHMDltHHyPV5AT56lmPaNTVG3Bqel1
bjz4VqnvT80q9fS9nZELkqOArz5Gtd7WH+ToKfh3c+XoKdgVl1LFjcocn2NlEhrWEworwYygt6XP
ASV7AeRHuTk++DqwRtFKHd/gucSZbGrK8DHj24A7jvEBRsqC3O2P0Z3ty2Gqzavax8SXfdGExHPg
oxqvexdTOkzPIOD2PHejO0cPzKshYr0j+2WYVvseFoPMcv8eFnve16vJMHG1QlzNG/AJSgbMgKNK
s2A8aTYV3BKmH615ZpHAo83anZry7HSQIaemnF/N9Y9v/TIiS1U2izbpnvI2M7p9T23/MIqDXWjU
T0xhkQWl69CPEGp4ZPQkBGRHo7iXIHbDzXFE9smJ8szI2axAsicjJ2bLw3FyCvr/gGD7gPQCCLsA
DKqJ2XjYB4eKX/4GuYutbJ367W6OuLeIoyi9aSh1bmTIKS77vIgMG7tuZ/lR8/uwdp7XX36vro9e
JP8v77LrIsrb5n//RzNU9dtPgevgmOoBDDCgQYOexA/l609B2usmtflO+TP2Tdj8U7ac9NZ7Ct34
uYxN80833lShav7htMiRDdg3P5JOQhhQ0btLe7DR6rRbvKnZAFzJ2SUMPDm7FrPBdJ5mN7pN/k/F
gwXkkKJgy2y0r2xasjcsg55VpJXuZzbIF5Sk0rVV+PX9LwGKlVv3QMIwTO14WRMnu1fg5m4Vl22t
bLqukd2GYNFkywMcdU8u7VnNneYgu8JkhHNuNO65bOpt9LfpKAwep2vA8NGcxx/NRO0zcRQwkeJM
KQY2nSUeKIERkLrNOQtL0fe7ONF3HBVxowk+EiTgg55r/R5Xs2VToEO9QNPOv+T5jqhnZL9g5xJu
ZFePd5Gx0CdgZcMYsuQRcadgRa2PV5FdUxEql8frjbP7YqEstZHXtMkk7juonw5r5QnRHBvITKOC
lTFZw+50cZBn8qB0ebybO+ujTzblgOw7Nf/baY0Nebb6vNs/3uN3tzzdA2nZ3IX3k4jfxKjIwF5p
wCLnQWP3aFfRc6j16cZGnJocz+xDvLVzYEB6EZL5rar+3MqxIlTbJrnUWxckfQX/oDKQ3HFMslOy
GYcodaBk2x5k04edMuUlu+lfJsUOrEI5SWfP8ISAdwfAgbSOGV8amK/vhg6V3Loo0xqkiXtmZXp5
owD6vfMntPp0qmYXA3Igd0jyw4fUs2qhOrl1J0OgEZzxWlU3aHS9p1bFet30AvJ2HOSZPJgo5iKT
wOccte8v/XJQ9hX+HBw+w8ohYat1mn+apgxTtwNbdBw83SYf+0d+0XiVKR8dWJWP4CZHCDZR01Gs
p49s93iIR8qalNxp5yoy+vYYZ6uq04sXIyOlWANbucHJVrmY/WDcWHMeX5UUAYVtmP6MycE13tL+
Hx4yfVjOdK/gk4DWNO3HpEI3h43luPFVVhk/R5RcVlEPzjaboP/ghBqiJxJot3WVgTdVaclDo4cF
us/6X3Gy0yWuIlOC54aeHePyqvyIkxFKP1NAyRPjeL3jPeS1WnEtp4/s/WhpF2gZmlfyoNnIcWJN
AHsm7mOgRmLEV4vzLG2Q8ZSuHH2usDduna3aBtbVsQ+PWuRxsRiBqP7Z2eiWgw5Mmlx86fy82Omm
+F29FY2DmZDfPClmMl37szUeD51KSq62gsOpv4NqBq8cvT8Zlvn9dN0MvroV092+BFMpg8XUYOJZ
FqJie907ohRkUZ51w+EmC1T7TVW6F6eOwwfo78WFHeJe3KIQe+PoZGZzO7HfMiVcDWhav2SV6SxD
cuX7fjSsg4WED/qHofcaDvxailAbftRZk3bDNYRZMIBG357XI/lrcTsZ0Q7j8Xa5uF2cWh+3q0DJ
nG7XfbtdmKs7v1SieVhYfis83/+Q/+3jfzTyKS8msXI4vWLOiHZ3biG+lKCkBb5UmW1RITlOO72M
sN2WKRIuB/kC8rBL9jF8lypYWc1111nJ3jWMHDpZQlorGCgFuzE1X3kqDySskr08YyECVDPN/a/h
x055IWy/rm2ISZN9ZfhuukwgfpBsb8isZE1TbeIB6Y+FBxXmPI6tDmtJl3Fy7fNl4iMTH9shnMAm
FqY9SbXJjtNFOHq+t0IRWw3CnyEpmde+9V8TFGVeybq/KqBmX8VQkIfHEzX3i5t+IKWGlyiqo6Lm
E6OtsCSBWlyr1tDxWQVWUQIM3ukNJhB9H1jX6WhHy7CPgydYJmxE4yJ/76FVKWOLDl7tUDZUu+FN
VZGnU0O/hn4L3juaQWzJa9adne4mP/u4ZmLUH9dUnYa6oBo6a0yWe9IrrXCO6madWlKa3AIovhpN
39+jvh3fVupQXrEeXskx2TW6LbaWsestZFMOKOzCzpSJBcGp718v5Am1LpgeCzbu7nVt4hzrhdmM
rGaQgLJXfDQ8/hqITGN6mQocnTsD2cXTQCAGVDEgZ6jIyBzgCfNttfL5usArYvXtLA5swAOzO10H
QTB8Hz3NkKOziAtxp0V3F6DzXYXeadK5S7kpScHS3Wqds5TbG9mCffmlJcZOkZ/z8IQ0LtyUX5Np
ei7ZZNxYTdncjAAfrtlXDL5X38huEkTpb3qY1YkYGdiLWb9cxx8RezMDb0WBGfSgopoPoIguYYuE
P6cKJUsbttFVgIDLQWV/fdZbUfTT1JUVadb4WdcV1ABwh1xHuWM8UCSEwkyAnOkEbnpl5qgPw1Bh
y4U115nmQ9R2076bF603OQfbLJwDy1N/ZyGZVIuuU38UeR8RA3/mWarFJVrwTJADhou5xMIoVB8O
MHJLwkeyVPC74qECgmHKwmvHsSrqPBTWGtGUfXKU7fm76aSwN0S/7ALj4+zsydn14/jRJfstpwqX
VqmNsFT/ipWzYg0qTEne4nTt0/2+XSRvlHf22d3mdA1F3G/OvR1bwWzVh4a6lO+TfBt5i3S36UKR
9YNNFvyQ77B8C/96m0Mr7j/GneRZfiZOH4O/3uJfrvj3a3z78Pz2OvISv1y50+wvd/52jb9/JPlb
THTmV6S8LVIC5NDkwev9laHw837q4vsTQ+Op5s34GWblGdj5eEzOZVyAeRTGIKp+nvOwO/syN3TR
AOrDt1NXmRfOZQ0gEsV6EOBy4POuRW54xz/kdFd5cRl2uiulEAtlPt9HeUovX5Ix/ttdwyT5cteO
xNRlhIbE8Q9pEX5bqDPlYquDXXL8Sz7/n8erw9r5+D8e29/+f/LPilr8Y8SdTn/45//v9F/+9f8o
W6aXvc+Wp+086sEhKXwl6MBJx3a2BBuOhQ4OdXc1C/tDPrn3ShlhroYi28986qp9ltn9XZUrwZqX
HBiuHOVCaeA4t3Lm6UJhyHWHuT5eSLb8Rne3fTS+yKfsEIH5LVXjUT6TU80pkqU8/fLgziacxsMM
+KxZao9ymgyR/VaAtjr6uBgVmA8VKlQygwICSAVIO2nLQSRaKLBBpWmU/vAZJlMmDaYKGwMw7xIa
2NpB7rH6GVjF1hxNLG+o9Dp7WxySwAEOnqKLZmpGtUy9wtmT2MNYXXNM62zkPViqZIH3ZooSWZ8K
90CQbX2mXlJcx4+zSPe1aPW+16MdBv9ynTUwYUbZFgoC+sKeENd1I3ZCuNXhfiE7U8dSD+lwJ69l
DsW8j5PszUNhHZ53zeotQO9gLdvJmDU3yDfVN2irh2tcoVieiKY82F0TLSbVm2H6Rz6VYQPsYAGz
5LYpAZc8NorGuqGyURW1Qnyo9dF4QlMc1RMDZ6Eo8K6MoXm1UsV4cmKUqhQPdvKkNebTt0kuen5y
ksrm7Wrg6cy7k1Ewga1CUtyN3ekui/utfAMCvPugU2D8I982xadi4GZguWQYK5WtzHSJd0edzGwH
u0/kztrXOneHg5ln7ImGgq2PbOuhzKx9jJbV4G2OD11vAsGqaH6xGcAVYvdsK1ilAbXvueN7kT4V
iV+8YaBaIGxrztenUL3KgjsZ6s4AY1uvFsiB41WnJvJ3oRuWu3iioKqHqv5gBSqgXsR4Fjpg8Ac5
2pigpjQvMB4qvyp3nWjOovmf51YjGjJ+DAH1brB8a5+qIKSyOu+vCw1Rn9IwyKsqg31oe6icARXK
h7kHJAoo23o3jD9l1mjqzbtQ6YxnOTvN0Wn8NrsTzvNs0pu7EFDWPfj89sJ3A0r4QMwfTs0aTvux
CewuXGEQ8XW0+bV5GpXBcq5d3zdjky8BWuYHlFKivZLnI4SfOnzKTGSDxt5+V6MenG2vPldmxebF
7DCw8lSYAhS2Vi0K5jJUCdMnzec7rTpzdEeNmLKjWDv3PWTTLDD/jGNvDYu0fZ1q5O+8wVJv3QJl
lCZlZ4JDrbIDE469m6t8nV7k5QUyXeafdWmvp05pXzXDuQOPAn4+SdUGgXmMwew4a/HgRDRxjhXE
usuERKZfw9KK+GoOsCE0sypefxfRhwdHwpOGKnuDzUsyKQWzZiF1Uuh2siNZkF5rDoaTzS8RyO67
ILd4B/otkkBPrdkDLFYQbt+xmfbRUAmVnWzmeSuMaviwQt/22I/gjUudUR6P5zJMRxmBqiIbhMIf
rltzcq6sXCUtrnTX41S4V3LRKcZkSy5Pm6D90hJjjeY5V3Ls7/OqLqlWOkiDql2WQ8hSLwA2Jb8F
rt50yDeMyI+Ib8GpeRoFyP+3YMgD7tVH1rINAOqUUWw8xC4iaEYWQyoVTYSC4Usl6INhi/K1eRqV
wY3ff4z+n+ZqXWAJAxG+k0rvB+vAnOt9WnqIemSKq2FsR1seLDM8zxyHmjcrW0F+JEYO1Fbnrn0b
Ll+IW3RG6nAdiSz/1JlAxWbzDpGe5MryCnzVRD9qAuAmVZDCkUj6i7A+z827Ih/B+AXIk57CEMGp
4UKKJ94vYcerielxoH7cNK46gecvLvUUW9p48OaLUKF+CQoxBwcDKAmVLMT/j51U+LXAAq4lurpM
Ga9bPE4A3DOtYMnAo6ZHL0jL9Qm1fYYxzpoBoYbYQda6vcLIUd+GSmJeu2iBkkkl2dzBHFD4qj3/
LkL96XcsNlRDaW5N32wP9YTZNkCPW9lFDgxGgTMl1AAsgJhuatyycDT+cUJc2fcI5ra44eTTuStS
0nGJPtXgRDD6RQ7b1WPzNhre0Q7ETEAcKI3/9PGG5plLq54squo9ggSyKWcrbQbY0Oiy+1Lt5ew0
ysdDGybXgLycA9sJdjXOUD63udmtv/QByWbPgjz7utSyt1DsamSXLncwsv057dg3ZOyOS0PBRspm
rduBr1gqhWLeVS47brIFm2qsSV+KLiwD31AKQULRMqy7b/GAXY7xclBPqoWiutYWUwd0NEovt3eh
qBTJA8qUSHv0MGJE1zFkEtUj2VbFGTaAOZppn1PkWYGt7zhnzFPAMP9LsUT/tVbiaJrDosz0XMvS
TddwzW9lU0CN8EwHDyX34q1F4XHX6VAPGnFwKoWs8qmdRAkgP7jGKxmIpQ3KVnJYtuWcU/M0D3LS
U+8p3blbed5WHvIi82HhRiYqB6LT6us/5iIHIidajhwoRcxpioqn/Ee07DSFX9VpWEbLy35coteX
fRoMXQNhIlxbeotHB0uuXa94wc3QKEB7xCbcaLwfJozsuwhPJYyeaogFXdC9qPWL3Gr/40TdRfyL
Z/r3iYr1Ii9sIh67NLrC3KVZjRKGEu68NiXV6+NBuk9ckZbvs52CkuZedlHhZhRldnH8K8auIZvJ
YRnohQ02zRSd7AVkobnBUbLVfvZKV+9Ph1KWhPsGC2g0Wn86opYsR100ox07szeyNYmC9GmWKpp6
j98QikPfLyljrTi8zcCiLo02DDb8XAIlciprq7RjwGowuqkB+Ftb9C+jf/mYWmAUvhT3HRJFukYu
z7HQMuRD6oji/5fivmfwMbW1MrwcW1IC1s6x3fzW0Ar89cZh2tUhxDDkPlTzh57Ya7mdlge9GEix
VJF18bGrhp9zBjH2r3aZYUNpnsZlW44XZtWzHNReAHVm7EjC4M3aRvGcvTVKGC1HUPuHYgJo+7fx
EEPqper3/zTeifkDMIYv82dcT9+w+hHX9+ADfR+vG6R0/+WrrzrfX1TgEtAwbcNTHU+lVPrriwrH
MDETM42uUJv2L/rZSg+a5Z2ZKfjcQfWbK3n22V+0DZRpN0JGs49eZa6vQ8GRGlT2oITJtAUI7Sxl
PwLUO1/rs4cw+qUfVZNjfGA30zboBmcps4yf8bK/dFmvan1tPgMtR1Zq1Ssuxqp1xH5J9buVkk8h
6FKaeRf/bBD8ujKEwJqQLCqd3ngqyOLzmWiSs9Mk06jCtRz9nIT2SvYww8+UUb3jfUxSKiO5r3Qb
fVl0m5CsYxHQGnwrm1QvQd+15r2J24lcKyi9gpOvNsQruVbQwVeTD66/hMnp+YDr9lDo45lql5j3
hMLK0suK96YIAGniYvuHo47mxgt97Q4vrR+dSPOBjOXnAjX3mxkVb1SrI33ZiAHfehnSqX0ZHT84
d4vyYyKgGdjB49eJeuCYO6WBXwTJIvzp669yopVOwTn4LXOTZKzy/vMnC+TPr58sVfNcx6BU5PAJ
cwAKfXuogF1EUjg3Cxw/inhp50ObY7OoOwLqAn9HVbfsBsJty2/68TAi+/2lKQfwg1e3nTic4mTf
qSlHZZ/vWyjMlUgwTCCwzwoD86PJM9jDyQdDk9sjFr/iidKo41WY8zMXVS0+d2Myb/M8wkNRnspO
eYDSNbNDGNoMbUROj512dlcAaziX7pueLCuHcV0gQg+9Hg0bpFAcpwdcqSIb4VkUOMbicWb7vjbH
ajXiqokGkbpxUy9YFrF2Bez/Fc+U4sJvYWDgDHk3z/VVo1ckW6fG34PNW4HVwX0tnOYVCnVLz486
2EP2Y9l37vmgg1RntYZ+tO/i2YKKRGRr6tpA9zvUkuki7MvhXFep9WBPdsbuZjp3yNcazdLJXb71
Bo5BRorUdjp6y+gx9EyMv73iavZwA1L5Qntl/W4GqOjp3vTkGjq6GE7xlsblM5Ji8NpMEDJt3GEY
kCEkilZYMDyOcOnOahcgOJrPLuiD1p7P4pwcT+ctgApdgbXUCgzaTAQ3k3C8RTboBo7QsJw7fVOj
73qulFg+2KG6SimC1kqXItMRX2IKmCwALFWrOhRWQDkwxIw8D6htYzlY3WugINbdiN2YCZ23MFpz
lWduvZzdzdAYUGgRuMngrr3aFNexVEIcsRzJIHbGRvfqYJUM6GxqXtNgM1TuB9W+txME5Aa7htLv
kd0CHEtNLHr15yhcIB4WnVtlsI7a8AAW7Fwv+gpGQ9pt8WBNPdLmePuiJwCe06j5LlNWQwIX3C1+
C0rSsEas8XepEX4xK+VPvxq0bYg7hhYk41mLKulSpT4yOBO6BNYdEtECeQphw1fQlkyUN9geycGc
YEq19qNlKD/D1lqQFHiKqYeCEDLeEiPaGl5usTQ2+GiifKYO0R+qXz4HuKietSkSmDYqCqgy2TdO
FocQJvzzrhoP4aSBWw8B7WaDAtYegoluzxZKhi+mz8YY7u9t1bHJMRTvjn2csq9zCSCHnRNEt36H
aCI0u0XOL8FBqxrnsVCb9RSElx565oVF7RU2+yLpMFOE9mXBjCge9RIRvCasH6GmUXJQyhsXsY4F
D1rtIsYp9yzQsDBvjfIRpwdrXSEqeFEIr8fGCq1zLfRvAhWT19TFSMrwcHs2OlzOX03UcCsw15sJ
UOlF1arrvkVty3TcCyRhTYDr3d6v1p4a22u4IiUJj/gFRMa69maTg1MumsZH824CQA7UxF3Vc44/
T+P0SKMjxjUZLDcTs96qU9dvcwMqcO0iCuMUJoTwJgLgV+K9VMHFhWPepascTr6nDhtEMEOIVVBk
VB2X8/AKfQNEi4pcWc6VFyzysNzk6AzfwM+/MOvUvRhadTEkhnLgqagdoN2aunqFf/C47/SRH54Q
8EirUsppI8F7sPu9r8fdzWhSXkM9Dv5jUiz7IYf5a4zepR+6N5pW7S2BLIaFjkITnK3SQBLUR/mF
/850yF10Z0kw9IccAbywwSo38A0KU9QOMJDzLgzoKir+cvhlaGi9NSlAbkTW7RlLIyPkm9N3w0aP
ABD02i6c8fPtHzw7Nc4rpK6XaUCpoYUzZlbWuGlnYNeUCtGphwGp1eOiU+P4FroC3ldI/0ZWvClq
1Nt9a3rtTa3e5wjrrXL4j1GNsBIft7NhStWDQ47SMtvbyiy0jaNhdNgCGUfV1klWeJfgZ9lr564a
TqzLsc3GYVVTuSecDDfz9uy1+HsjPh/OuPNTJ9xDT4j28kxp46JZyLaCut0W3t3azvMfljFOf3bu
3s3gSARdPKLPiqCcCn/5R2whQeWPKCviutbfZJHzUxf9ntUXS2jvyc5ToHy4EPatkD1J6vUl0/V8
LcPwqLFggv4ofNT2LLZxK3lVz2q23mhZ9zAurF0XC76vmF2RDV6gvqNdG25dXCG2gY+cGNAR2jxD
IAE9dyi+d6xXblQYfkInFR5LZdXbcowHTJrEqTxMqHAdz347/LuY74HfLqFl66DAv64dfERP5lLX
llqu4cnbJz3ZMg6NYeEIFmXemToiB2wp6BnwzKIzrMb8zCjxFzl26r3Fozmx9jzI+JGdB/WgdWny
iOHp/RSgUadD4ntEzWiD1OCM0COtZk7OKl412Dl1/Hgm+/TGMu9wlT+Tfa5WVWvNJWEZeNkVJsMD
eb8oegnNKYGuh1onGmrJOT+yrwZyLRdtnhzQVtBjHGN8FfiZOPR4lIC2/Wy3zrh4b+ey3oWdo+zl
AYK5svdQeF21Od8Vj4zpLugscyfPUiMCaYMyazB/6fDR/aqPoTLAGRPacpZutNeUgeN1UYDFaFNE
TLKwbfc98jftAn7mj3i0iouxzQ08aAx0pa2pwXdngi/Z686ucGIKtGn7ceZn/cqrlJRfKSEJrSjN
8aCL5rc+L59aBGQXKD3PF6pl7Uw/S3YkUNCKcHELAasJujBhxysPPrp0Oz3Kzwo86qknjM5WHrBA
/TirPs8iFs/8fTFYFhWeqjz4JVndBbrE01bHh3aL6GXmgEwjSVTs2hmRYWo2Z66KfsdxoBjx4vEr
fhhh7XMKvg1hLFcLSEDzqvnKHJ3952Ww9n0VDLDdwogGfKqmeeRXxP7ry6YVJZoIvXAsJctAWccJ
ulc8OlrgHVifuzasOhMHHPSmm3WBKsK5E23tuYXGV5stYnmaQXFswTJyD87rX/4yTSBgj9DZzfv/
/o/jgIoFJq87HlljB5mSb1s/c5gjU0nDLoaK2E4TkpzItJ0DE0RhT1NqLEiUl07V0/HCIbl/aJut
HKtEAFakmrYE9H2D2FGHVoloyhHIY+UZVJYWn14CY6FCaKRmdInhZYS3u1EnydrosJ1wzY6VV6+H
+yBrnOG8E6cjq6jjoXWVcB/aPJ4Ho7uWg5qiVWLxo69qRcPMT062rNEdADpO91Pbdxf5GJSrMRkx
BBa7QzNvrrKxs278FCpAk7OyFLtDdpTVFvMLHFDlZjG0u+Wsld3mc1LtRxaVPy+4IzFx7P42CX24
DrH6EMV81QC+yvPM1ljcZxmr0jAvAb8HiKde1rNlXA6JedvlnrmJ5YDsa6vCvGgrlEFQVAPfKTvD
wr6tHdXcFE0P3qz/jEmww1hMLqu+Iqyci8gZjaUsBMlm3jTGUpaJTs3TqAyGkesfchi2AM1M5zyy
2ciyynbO8ySsLiNxFog+OcoD/OPsv41TCvVfMj6a8S3l45CJZemlGx4IZxgk3xOTAbLJPdbN4WNV
vcetkV0luY2ZE1mI1wnzFQzJ7HdWIZDOZmW8p0qNG1+DjqlhNPmVqQ5fYkdRmjQU9SM24/l0Phrh
R2yhZXsPqafF3JnaXePgQznkzd/OXC3R/3kUtkCO6JZVnku04eT04dbtwrcT3k4i9LBmWQGC0Q+e
pQB5AxXunBUZpshUZN+OEQL/6GG0KqefuuSZ2mNXKabLlgTuyUvYTYKn5ydoUoE1ZphO8iNQ9GuY
m/ljivvAhY5N56acUqqwbZXAEJyyt943r9UkzB+boqNobSGsKyOslo1WHMS/jcBqQrntuuFLhBGr
2fe7/HoND9c9FBAdCMGCIBBrUXiQZ6eDP6sowujeWpIJTv3fYj/DZITdet4FYnLJmRK02nmuwtrO
B/vj7NT3u7P/Ik4Bdfhvv76O+e3n17DJuMN+4qEnsm/fP9s95L4xgOHykLfFvmAls+LxUT6VQJLY
RVTOpunK8qnDY9Opk+baQC7jYTQf09gtnoD34ZTTwR6WcwqtyNfpmCYrOUdeok9nZ9OJS3jhcLyE
b47+Q1c/2iXYQCC5P7MYviybffN+7vH2zJMx3if5nO4RgfVWLepB94jPIvyBPvYfKBlUk/uHnINe
jIm+fq+sSjEHale6x3STFUhQ/kRbj8IY5kdGblH7x+3y1ktr7FTM6Rn6en2h20F3LqMSvzxGRaWV
3Ia9vgqGqf/RhCjPNFZVH6YmNw6OlYEvFyUu9SlRFPcnjMV8WTtBfdDKINx+ANVRAUPh3820vS/y
6Z5In8fDmZUm1d4RDdkjD0Y/uQVOs4QRUeltBe5VpSZn4e8YeXNzBTwVp3QHeVxfH9G0+qsPv1Ll
YIjsKMQUUqEOYt/f+z7nHkNktOiTcW3e6BdIM86HQenvzLI37usBgeYAZdbzqhryH7UHdbOpo5+l
pedLZ2onHNm76BqSvoFAEQN1Mn2ZWUbNx8ySmWPtWXynugywMFwsbQUX9dahWvDe5NhCRWP5HKo4
UzvZrOCx3Ff7AIujVRoo9ZMIRVvBeedJRU77r9C+1QZ0ZwWaZ/aoI8FyYTN4oBi5CQZ0iIrI+HbC
ZuzYM/918n+PseYBjWzbWYxNeDZpWLaVgf7sFWr8lNkWNjx4h4OXTMatYmfJRWOE6i0QJfzFzCJ/
CxHXOk5y7edKyb5OisoSxymcCnIMI1H6AsakevFVM3jZfTgjWJRXGtKWojm4gb8GvY3KaownugYa
ddEZJk41ZVE+Is6N0igiCymk5I2d9FhudUKmoxyNlVUNP1h4EyH6zdYF/Zs/6WUPTFp2DeiVJ0t5
CvUI6k02VeeyqUxmsm8we1PUUdv1duhum3pSFn2jGw+yqVS6gv4WmBFfrz5GG4EoOTUr0fw29zQq
55ZlOsM3VIqL0MvKC0XX3zOh13XhtCHQCnH4HAAPhqaN77rhuZAL53OJclwwKNkl6qLFdgK9ejEl
XXFLDkBZGACifsaGjWp3oPxBvfDRVdXxSU5SMn68RjGpdDCekJPKmP8PD3h7xT+z+unndbNCXVIp
nxXj3S0zA38vDGbx4eiv5VlSjXikir7TGYiG7jpnDfwvcWbjv1ejGcMbUjRkgjODBXo6z+p6jEvj
CfuTRwuxvGs+bPl9Zmkr2Y0fW7YrlRJt0Vk3nk6TEtEcgCCAsVWvQZvlfHDhthTn/eSUP7wENzk2
mBgJiWZqgIF1Mg+ejAfmqgK3DRKl+mFbc4d4ZlrBkLb7B77B57JfJ0V0nG6KsCGyv0y3rPI57s2d
xLfMuXXesll4RpTJXnmpqm+zITKuPaFPISOS0DxGuE2ITnx3mQtTSSVI4gt5NgT1x9kkzgY/9Q/y
7DSKDTU/imIU/ES7Ob5dw6zZT7nvkPac/Rdqzc1y9Nr5oLgqFpJqhk9IMhUkHsJ1gGzKux+YCcbN
1DlSXbcvmmAy1rzWxa0JWg2QDSGN5Z6h7+2/4NLH1YJIPehV3e2rCtxLlSXHq0Ujb5PWkT8tWgfD
QwsdpVD8VsuylTzAO0yOA6c+GXKa8W1ALZHPU4M7CFHQ1udhetFz+wGWYXiXtlOyj9C9Ofar9A9a
Ed2hAR/vZTweL9PLr/2neGNwv8fL64t+ef2I3Sm0/wCeoDHuqa2gtNA6ztoL9RiCC79InucMZ1M0
WWvZJDmbr+sRKTn5A9WjyHQlplba7KAq1NlfprptgLZqC1A20MxtUdjWna2780ZHBmChDxrELh3l
kqpv7iyltfDyQaYAbeNo44imjM1VFcVv0ZQH4pOWfKYPNn2DagN6ufXs4tuc1t06TCOYUH7dXmdO
oq3rUqkWsnkaqGakr626PgwhG/BOHEJd96ggAgySsXKAEhw5nalfHW8h+4LcQk98trmPuIU8GFqj
rbEprxbHS4kBGSzuE1alsXFLG47wGN4h4KXhgpE8WZUX3smu2alR/LEsYyObTT9rkLWzJ9n6FiFn
kd/8bQQiK8iDy7uEwE/7cTq0xTPIsgbZJXe8loekcSBP+B2PLkl16bvaWBst9QA5nFr5dAyM9Gc0
xJqrWPTIblI36Fv6WnIhQ+2qRrHZdaqNb6d7STyNpqFBKyKMbmfT0DfYVWIXXUbl028i2DbrGI4U
FIXUvnzqUXz8do1TxCSu4XKXdqbuXlSIGKZ4HsXQBMlDnYWRFe4lqFVUEZpGax8CVK2vdL99k91h
hM58pCrjSjaTmIwLahPRP01CMmBVembiOmcB/hPShNIhbVg58bhLjCk4YOcQHmT/6SD7PsNk/ylM
zrIoSrOm+etK36b6bcezTgbWPPBdzUGBtUCvkkoIrAGdJ76pRdZVZA3hXZfb+84dp2dlCAHTwgVf
ybASga9jGCLD47WBQT0LyruyMOz3YWz2VF615wzyEBwhDxUCfP72au0KBpwR8D59hCI1cgztlZx0
ACoLWwE0lujkavKBEwWFvsbiDr6AJqTAHcRE1vW3tsQstzUuwoiN1Qt3HNDH68se0nGRpdQGIyo1
oukrSXEpz5K2GjdFYv9ZqOUiNDyoHzHZsuOZ6ItlnzgLkpbRU9yvff8SZ0Xx3vJGb3FK/ci8zmh1
QrpKczEN8x3h/v1XZsjU4nA/mVaHtqk4PYaLYXMKsnVzjpZKlFwjp9Jf1jy5Lm3b6i+TkPqjHqbx
mj1Ggu5R458r8SS2jfAj9SZ6kmdKkcdPecG689vZf46LEDNcDIr1cZUv14t7ikoS4kg13LlgCRef
WRYrIny/P85k3/9n7LyWHEW6NfpEREACCdwKeVOSynfdEG3x3vP0Z0H3mfpnYo65IZSQqKpUKM3e
3/6WPp8z53PLq89+y6vc0PLXf/SjdL3d2+rCXMrXY2zaj4K86Es4/WcrYxPx92vYVjuP5tQI1BJ/
ehrq+NHUiB90/LXdvhxgfE29d18OTRV/bcugPHW5/eeUAlCSFfBdzJ1wLq3PgzNgdQZQ2I1hIe9G
Smvc3+20HyGHj6XYft4/v2XWlCVY8di7L+cDfIbnt6y83Lk2mDVjNMPUixZ8J9WJFdlUeYd6bPLN
cj7gfADd43UMVXz4GY9+n49zvM7/6l/M51snMbCJWKTmgUEQDJes+mqWMGJ0keX7HjonFkp/tbHU
YQGRm/MukFefF2xQo9jiVT+Jh/oHu8zxgCRm/tJQeHz0/t5kgCkoeWaF3g7Fn6tLc+n856qqXJRC
66i3TG1M+pQ6ehIO5j/8wm9k8urjqLIM8hqDiKWaYXrFjvLgtzRxPb3mFpkbShMj3FOrw9LLqSTO
ZihB3cYriX4GlrGSfrIJtMl8VnTwVNBjvJ+Ys3HMpwExXebLZ0/WHnPrEJ/Bt8bnBkTaJppvcf66
ZbljaeIakuCEPGQ7pQ9xWoltA4lG2DzaCVlIM5HrpZVkbfM4NjqoWgAra4yX0JXmIw5R/3LH0jmD
HIdbVz7u/MHWNkbgVxsAyMGTMU/RJLNlJ8TjcoY4noBfIMvNco0CbGtj2Phj+43idK8xHt0dAclt
p0tKqtWsrOGv16wStZj2kCgpamv11JA8Jms09wmi6E8fn8HyMFXjNyXKxDnQaygpXXYrBIPvCufv
2LVE72x/t5c+Y9j+7hNoZnoLRZzdupKCmbx7HLRWOyy/I0VF+hkS7murYXnuirlGZbm6/EGd4xvn
pB5eO0nm7c/Dmgz2Vu9H9QzTEwO4Vo7bkbT2eTmXOAUywOXlcnKSiXaOcip1PzsuF/BWM6E0ZrvB
HCtqvTngZo7Obz7EWtQemsb5fXE59W/dPs/9dUNVS+ESUgJsRpElH2BdgX7tpl8CD5bb73NGkc6+
0tph+cSXQ5jwA+du9SSyc5hap9YU0aOWBdmxafV0tTSVLowfMaTzN4hGh81y7vcF4f3whRr8vquK
vOGuT5ul+//3fVi9B0df6jrLY8M6sdvDMifu/rxS8GA+Ze2k7ZdXfmFp1C78n/0UJQOIVfd6+c1R
DGwtMlvdN3EEmy/UxhdCu89LBCtv9F/4J01Pnx20LB9fdC9/jhVjH2QYvtok53bLYNED+6PUl3/e
MtBMuY2eYG4uV7W/N5fOcr536fyPez+vNk68rZnxz2Wk+Jd0UHGJJv3+gcfm9ziWzr1wcuKy83kL
ZsnneYzDSW/k8tQ0PTUk8/aIUa7/4Pvz2imGfPQKuyZHLk1X0TTMneshwDpQtY9NUNvU5v/3q//x
XKAqD07aJbvlhuWw9F1uHUIWlSIKiY9O+mOdCtwRM7W/Iuh5jIImO6HlK1eaWTlXJXYyvA3sft8k
AXYGUaSqD9L+ntpUXv0+hXuVuU0LI3KXk72v0+/zvuWkPr+XjevnQ1D/WM4YZm1t/ozZXsecb5ee
PMhaJXwxb8+myJifSNwF55aYg0b4ET/XWqdclhZzeL/G0rPYLc3l9qGmdnK5ocVx8fP25R1L0T17
VnpqKkITZchaj9XwCwSH6AhYCifkpBs/5vMYhxr/V5LQ+oc03DJQhtu6dISAS27jaPf3/CUOogE+
3lgYlAhsPp02Ph05lleTnnwLhwlf2tnQ49OpYxyqcBV3xXSe3tMIyB5QcPXEcwawtSjG9xKwpKtL
lhZloI/v6evY+NV7O6nqidzw4CoWVs+WLcMKU60x29gGMHJPBv49qvrYzT3P+F6LYz82xCxVWIIQ
iqbHpILn9m9d8/ykdPB5EIoOO5Z99cr2Ousp1HGIDCpHgmKqnUuqC5gIWJm8113waAXF8HOKin3u
+P2HakzSxSHBvGYzxUHVMmUXjIV+V7o0dK3U879HmBEvNxEx/ZnbgfGi2Z2+GQI0eInGxi2DfHip
vLR+8oe33svEcyGUELsBdp9iruCB4VG60KWSI8aT/9kkxMkjb6il22oiPup9+dNHFXFRJvZu1RD+
XtRRErVVFDN4VOfFoG1OiLuS8PfSkCDT72va7No1t+z52rIYnO/7e08/Vg4RAOsXyClYdIXDcCfA
42wr3RlPsdENJzlo3jaO6u4uY0fFk7fT3x0lfy1VAxcbJk+sJVdEUgEfB/I9ASfrOgPcu//xbZoB
21yDpwBtIPY0tgaPge2ThckK69XP5vK3NcBO3KYtrMOy7l2uLs3lr1ua5OSHvQpEZwGdIgo+NpHZ
P2Xoy64UfGKoOAJAtc0SQ7XWSPdyfiwVuLmf3QS8Ojyi7XVYKPU2U+oe28myWie1rx/CUdpvXuEc
0XjYj4GU6cP/nikySMf/Q6QN9k+QIjLQvJtY95nOPzL1QzvUdaoCOJx41jaoktweY2I8kofOLTSe
28I+tAHJR5YunYvX1d0PJhVlIlb0UaoH2wnw+0q32cuWeK9swhTXX+zw0l6spUxQKBqmIMdhwRRX
n+IxnVAXOisR6mC3neajKLOvxNDbjZgMbWPF3VbYolozWGNhDtAhGMWTLPoCWZvoXL7KKasj65sl
VdBRXUFIrqHgiezis2W1s4NAV2AnmT0mhEZQ4QQa/+z87OEfvDL6GAkv3/oBZ/erVuZHW2l/Zp70
Tn1rGWDPMD7ydGcgh6Lt1aED6Gn60Tqw9asd0Ip7qLaJFh/KzGoJQAprp9nTCzuFAYURoLEO74jA
161dpnb3HuvvjREBkVBm1yqHxZfbFTPvBy4xmtrAAk8lgxWimmYfKeWLnlbd0f41dbhxwe+D70rs
n0ApfmF99M3u1WQNk6/ex159Y30eHjOnP+kNktfYltE21JrwNJYxUAUkE9sBtMWuFfV0M20SSZ35
I+ysZmdOdrpN6jWh1u/OkCprrdGe1UH9SpZbWUsIAWozuTKxvbOhmG7g2eIQKh72s1BZUPupOB8L
b6vj+/vS9Oq0HSMDYhM2/6jPdOuxy0y++0BjnOhstE3iTl402wIPP4QdNduIj79GTwzjAtxs0+Iu
kj83zEGHMdCfEYuoL6Gv42caa9mhTKT64jFSuOTpH3mPBINcy3gc9SS+YPT0GHZUcvnzYVQc0/Wr
pMWWkdqwRqvEvbDuy7WlF2rTdBsk9gum9CZ0tjA/DG1SPeN2/xI5XvTN64cRi/GctGKBry46Sdi2
CR88ID9wcFPx0QWmv9VIruKmnoxPaoFKXm3ibzVbJOjzY3nXDAfWAyzudTC/JRs5PTbSr1FRqZsg
r8ujxSr+UdTFr+WdwyZOVkNBJK3wHetoVGwolwvL3T77x81cgngMvCJ4nNosIf48/6Zm9IuSbvnY
KbI4Jp0OKwI4GMCbQ83G7j00lU1F7nQ9ZWN51QlVHJAKezu1GLu7PmJvO6m8DVG1deVZ5k+KYl6Q
gnRvcY63NkObc9GGBG18lCnbiNXck2E58/wRJT9K880abOMn3m6/2MWCtY3MlVEOjiu9TPtitPUZ
a3fv5yC6g9bPhBlQ5My1dQd6W+/3pqV7+zKMrOuAsBPHEFP9gvMtUcEs/0govIwiihdXBQrIa2SY
5NHiCIykT3Zs0zg5xUNjTso0avPr0mc5ZJXj7PVk+LG0VOlNFzUV+JXbzbHTombvIbh7aPCI24w4
bz8yADVos8sJXXgFEN6a0qdJyxuce0ArzK3lEIVltB4zUlg47gMZm1rlIXUc9OOmxOQa30lirLG3
/30HowQZugnW9Hy1Vwsk84FlHperpj+Io6lP5aoEyjLJqnmSPK17iwKALcCu/MPIJlfFYuCtID54
UM2x3SznzdQEr5oVL57Re8euinu4KfR3nOEJA+n0yZvs/tzKUnNlmj3FGWyzCp7b3lJV6g11hP7I
R+V3U5tOWV0pb6I0jE0aGsEGm+6REmlPOS04MIRmyukfzeVC5LQwRSLUwkuXz85Rn/nn5dxySFPf
tVmh25sSuMiRQnjzVGq9eaLuF2lGHoMJG8IroEC3GEWAy1kV3EM1RORLXdJ2aXp4l96VNPA2la0n
a7L1ie/GCqHL1GRTFRDSDoggPNR6ITd1acV3ZPDq2tKy/qnxeNS6rPJfzRLmjBwj7X2kSmclxrz/
KgQqHiXqf1DEfkD7dwr71Nf2rNLMF9KRh6QojJdCDVNUykkEeo5cSw6oya75etgeXwAFI+rdnOU+
Y9edboTEXHhpzpZ35+VVk+aQ85aXy2FOdJ9D2wyPuSXXn/3ySRZI0zQMwJeTS/vzvSCkXZw2GfZe
I03gG8qVbI15rBvpu0t2dWlSnge2b07FjiDxjl2U4W/hW+oXpQ4S6lT8+KZjBnSz0gHcp9M4m99/
8lTU2qZRKbYsAlKe/iC7C+egSksj+goM6tmXuf4k7dY6Bgkc7rAuo6+oo5jZf5V85v67yuwd5lTk
WzWuIc6Y4QXlx28K6rGzaVJPoE1T9JZPJXqEKaPEoDKi5xA7osKrUZZH3TNQY4/QMi1gksplecU0
w/fSY7KJvDlbpATGUxr7yrrTbExXJyXekdplNqdS9jD5XnZAUVsCN4OzJbJSAdIyw4Uttc1BZNri
d7PW4nvQR8HdGsqUJZ2Sg7dQ431jQBZTJtt+yGqEa57ZUiURDNW269N229eEUyjrwXrWwJFzaXZU
mq56VbHPS3PMkwcM50OqPemL0UbQW/KFYa15BBhB5ixSXztRfilLTGWr2lBR4eOeluORg9B1XkBD
vnmzHEM+LBX9VRu+jW1kPSx1+qoZv4kg/RChJg58MFV1Byh2MdoCXllznzTw8SzpHjBAB7ig5dSn
wPzdSjv3n9MqzFC/JkTj5+bSBZ8lI4jip6Vh64618qkGOywdGGOdnZNXCl9M3q0lMnBzYn23vNnS
w570F78K1MvSAbPIYuM02KsvzWrE3M3JIKQtfZe7rIZ1ca04dy8CX4E9ebAbEke7tcq41rM4foiV
QbsthwmBDnRL6CKOkf45l3l1sRraCJmzrSYgXSA7gSsf/jRVIoszTBvm4AAjpO2BuCOIbr8VaRrs
baUyL3okTHQwaFHm3ALosDY9LeeWq0rbHyvb9rcYjfXjFaur6Wrh7H9NrNY48QQdP08t56Uvr5bv
f4j0PXVKJBUTro4k2NUftiY+qGhCXBP2vjv0Q/UchTixS3Z1t3mWIZDmP+Df3J6TSTTnfH5Vl4Pe
YOlPO1I9YI7WXEDyV5/lwnL4t3OOYAWd98Jb/1u/5f2XC0qgNgfKEPL9YETByTOlf1JKa8KGAJjv
NJ+rcxTMJkVEpg1OTmczumGOaS5t2TaX5VVXUNG/vCrKENqxHCzSOZyDWAX6pPep/QoGZ3TrDLxq
VvXXtNW65+VAyIaCY1VDOkUxdQ6A9pqULUr8yVTXquiJeCOprK9CnYa1oHBtbQaiJipiD+T7fP8Q
m+2LgY78o+bxWoG5VF5TFTxflAGL9RvVXptVnN8UtPdbLI7KC9X8jAmHXA9/LH6en0GD5dXnAcRX
uVN8/8fnqU8rz89z/9ItbaEj603Ybdl8D1en9SEDNCC8luYYJcN1eRWEOCBiCtOvP8/p8x2G6bdu
YnThFrl6LFfoYfNjn/JkDGJYeYJUyWJ8/dlcBoTOn4ZVEWZ4iMwbbLvrBsAb/Z+mI+RRMA1SYRcS
rx6kzso60L8Uu1FR5JdBYHnfcdplSRzvu7YFPz2XlszitU9NG7XF/k7iS7gNWaSQfxfq1quoFgfH
XPrnhqhuiqLt9vtczgoQBxXR7qsecjn5O8U44Hf0fekTyV5bx41j18Sk+n1t1rCzAqt5j3LfZx8e
6eeqaLI3R94sKtTeO7UMT6ZiGK6tKfV7SygTaCNxleUqrsMyTfs30zH6s0Sx+bsXuzj+ki5wDl0X
sEkc0wGrkt9OJ6QKtGcl+22XsjSM8UowNnI9HcuPbFLhqgdieA9SsRdYE2GwCFDAitX8UZpBdmCU
iXeDtLSXNsxflh4i9D8onLSfbSKru0grdWrzfP9JtSzCy0EK2cATJ7vvxJunV9F2iKv+qCFvukHM
dtVYFOu4bYN9Vqb6q5oN2HnYinlK+0l/9bz+EXRzdVtavQX/Jbc2lSXHC4qdm2EW/d0KS/XWl9lK
x0nIxSs2IZ2A4AexApzrwiqRR6GMakrDLQaDyHthQmP3QGyniQauPP6uVfGMJYN1kCFfWYEKo9YQ
9qyTBDHlXDqlZLp+o8YYpJVoAZ1GUQtRBhZIbhwHBFGrVvHyMwFNXQ3usquCDSXEgVtFsOMzWwCw
sB+G6DnwosFdfj6B96YBnhQXW8LQ6SZAKguDgYFxMPAS9aUCAYLCr1wFVmWmHpVWJI9COxncfubN
t6m6ngrInL7PP7vCK8dF6UaNV3aeGt5lMW8005g455S9+xQ3rsa6ecNurGPTIiwCyeo61hoQjN9Y
iIz4iijwdCBQr3pz+jWMgQcRiMmPXfQ97uxroIcU3+kGACKj3lUIR/qpw2/NKe4lfrUY3moHO/w5
Tbi0+mmIR3WX+6vCSh8t8+pPeBChqL3n/JKsd94CearDSrijicgkMnYFs+KmVFAU9iQobP2u+zgr
RhhOrRpEuaNiPGS5x5Q+bBtjMLdZ6rRuGCG6ULofTtsx6Ccsh53sXCTmO9EdUveN9hMj0a8Zy093
SHEVLkuAoyK2V6ltVu5E9sANs+mIvRmFyIRL+doW/WqCKSBquVWGotmUWfuGXBt/Fhvv3iaqj0NU
F3sjrAbQIcG514L+VPU2OdzCHbxidGXTwOTDhIyHlArspIJ4XIARizo1dfGncUASTvXecPBt0SuE
T7GqPSnpSBFZ7+jbiA/BzQwMeFknXuuhe6vTUezaINZWuQ8xqGZ5k8hG7pJkXNej3+514YpELY4w
N7dB3VYHnFMTCvQ4ABAS64Dp0h1iaOZtYzwNPYgFJ8IThDTpqs1+WqEVvVEt84TfqFWm8q6aqYB0
pZ7Qw67KivxIS638loLaHxRxtZXZnNlfaLuaKtNNO1Ejb0JpUzTw7GMDc4DERPrF0tMdu/+j58Xp
LwyEECGuIeDUj9AESqyfvKtVdsOjGYNGKpxnW2/Vn0ZKuSaVkuPZNCZEmwMlB3Vjp9gkDxvLn9JN
leN/ZVXla1DGFCHL3tlnSaSsmzKC7ojuDZJrZD8BNONXfB28Rrwmo1mf/LKbt17f+Zn6l2ZehkWo
FTZ9aoZuJAzvuRXjxnGor+xFEGxUvdefGvOA05ckZlNlm2TOMYZztrFpEKfbM2Oxc8R2sq3mEmvm
DDM2QZQNInyoHQU4VmGfjR5wdG5SqU7ZItrA+RAkPyM5ZUejoCbNKKboOKbw7R39GW1oCFMytc+o
iyJvlA9x2idX2wiPKoadqzpet2HSHMYefmXmZMhDejkHGeOvNdtAfTxTLIEzLsbIZ8um6AR3nu+V
lm2hL+vvUdI9WkN4cxSgZm0P+SuLkW0NcOoOHX4Eq9H3+fqjNjLY3+XWjPEpp+CGSQ+ZaHsvU4b2
8Gggsr+lAylT6fVfEhTkZ+KgLt5D7SURCSi2oq3XJVhbfBzMRxtRZS+hy+iFxpxMbfsJRiXzOSGR
rM2x51Pzaifz8sl05JoUi+9OlAu7MHnTU1xCQhSxaW4cEmS7WPIY+RbDVW36u2Y2y0FOnLlZ4vnr
0VMazH7ng95ttEDNDvA6YFALENLaR1N+ywnDHPT5e9IbeNqUMTbTpbTLXSqyB6y+tY1Ef4vjBdyr
2Jm/uVK16TYoDyQWOAhLeRiHFieFgd/LS+WzYUgs7IbyMZGKfo0GdhOhJdhHh9FRdu2TJmV2lVlx
JaURP/h8mSnrbp/KCiaY4DtiKBHfHf2YbUhR32ybTHcYjnw6pLetKvdPQrXCh6wpUMxqZuEydH0V
o+4ctYQ07BHfuGnVVuKcYBWbGmrjCr7pq6h2IjdTxC/T9yn1mqJs3406mbvoJW7BNFnIM/asd2o3
Hwr00AiddyNbiWcznF6SSec/F/P/HfSDl2fiRQMyqEdJsOvtttwnjtQvoJdxyFcp/EPDexspqUgS
81WQeOWugbJ2Wx+vqEBfo6D6YpXKQfZtuXLsRl8ZhKDG0sa6q1xllYVRF56QbiZaa9XYHmE6nkLC
vm960mrfKU++NErZvc1xGizSqOpt6vCR4GCK5CHXnyntSl1F/YYt0IgmXNwwForu0gCxqXfaeDDn
ZtK6jgUVrY9qA/sHKH6Tr9m7EfGLSzgkvBnHoO/BcKtU42qGxh8RBNE5McRKUDVtw4w7TTATsB4j
NGgHG9FFbpgTbV3wKcvBltqFbF57bG0n3wQdBgKiTn61fX2KZNC+JF2/ynqjOZa+3q0aUkpHq8jc
VjUhuJeQ8Hhye1cp6/ekF8l6eZ7McZ3aOMMaNRWlwEkJzpnRc4+CYl4B7grUvBczYao3QB/OEhAL
24ageaGCH/bjPJ7awQ9DmxJ3QAWd5xXF8lFF7LkCjyyzchfnldzzwJnrTpkcDNBGz+2SEKiZyLIL
2N7sEFb2tdLS7trBbl6lmdB3ueJsG2yCzaGHLZVj7u/23TNzqLOVHXjgoAtZLMwHO9ONTVmpBMzn
pjNOz3zmFCpUk/nAxqTZsWZc8Q/GZ6ZVjRdRzvEH/4eUeCh5+fSSiTC/WoGzUVUg9VP7NlIdcB0Z
fC9FnwwrYbfRm1ENFqx6HXeK1I7eCCska6/w2SEhVVdRb7xAXdXh/Nml7B61TG3ONc4dbRkqKzYj
8kvs4B9nIynfa0b45hQJlf2y4t30W6bWwauBhepDiQNDqCn+q1AmHHt8rEuwGcVXQJXqTahRuRal
N55EN7RPomuZTyLjw9TykeAGgMhqMp5lOrk+oXSIJGm00qTR30FDDuuReiFkJrDo28Yedpj8+89R
5BXHgr9qVTbNC9ZPxlNXy2mFupwkTFrim5r3xdaSrfXAfpasT9ARXja6d6LOd3juyh2Oa7GtwRJu
miq76GqfnsMqMjZymteLac0eJmHONMx+azBIXJg4ai98KLHEWTVeJd71pIN0HZUvJYnzTdH02rvR
M2hkVfhaFizSM/in20SFv9LbjfFKvOOWMi9hNj3iwDKAIFT88RDMFrqN19RrpwymdT7YFtjE8jnS
rOrBKFsyogqGrj6LiRvWSOwCWFrXtfiV1rI+FKl5iSaBbm0++JEOQTao7G3V2MYDTjaRGxWtskrS
qXEdkyVe7OjvTVbdypHSWqCkZyuCqFLnZnC1WYowqsPmMAMMTimmFWdBzmswHMKb4jEQNoZ+uFpB
4+yaBz1Imod0fkU1ubk2bexViiT+SMxg2hW+N7LjZytfm9qvbKQQyCHqv0GT760Z6ecAuj3tmtx5
wWUquRbSA6xKhUysP/B0KXg4A2lRZ9JKzzp01YQoAKfwZdAokdeVIX00TdgqRsbS08mHY1Sk1alX
83Tdx47/UYr8WzWDb9KyW7ejau2THHB4rOKWL5PpTSO2o9uR/yPFezHFG1a0BByCMQyvluPjfVAK
D38YJF7YIj/3CWs8tbHGw1Q7oUueCJd+6Mi7pDLsvdr3OZs3EBp2b45HLRySo95Zl6xSH8uRVEGQ
YkTrJ+I6OHX/ZKb5ERpz+1QYgeGKtj1AM7B2hpdtPBiEMXVSFFqLEvMVAF1dFLN6mK4DZF5mYfLG
cAfDE9LtkBoLXhV2DPZXbdedRSl613Z7ROD3BMOEVd/ycPv6VDNqERgb5fh9ypOJ5Lq1jux4XI+8
36XpMRNKyOWGQNHORYxbAyWnGLaz5VslTR+vqLDS9tKxiksWIsOEk3qeAp5j05pufsM6C98zHAJS
JV0bAIZPaKrBGmKf0U12fU0871nGUwKphcoWPs7h5tdRdsxFw1Q2TVQJy8lmyZ1pe4NAtDuy01hH
OKbmQ/flR9+AHVChug+WGq0VqKtraVGvCbnvAawz/GrYfQgmkoPw0zt0RrHRw6zcelqCOK7OjVMw
xNk6iAiaD373TLj4NjTM3xbru4uekhVg4cN4X+2tsQsOXixBqRreulUos2M9xAcDlHDe/Ersop51
4BD7IC/nST+n1tSmVqkb+xWmL980ndC1bYCazAggah3hRS2gMjArncug2uMWPJ6yDsYgf2A4DRA5
JR2JFq9a66b1ppg9w8joTEfNt7Dlidt4o4mpWQcFGSx1VG5pgXqS1BBzeUqYINCSa+IoTCmEawWI
rnVdHf26Gk4VUPZG2N4Dqoun0IueQulZb55RXCy7tHeaxHLU1r4VsWWvnYYsdm+Sr/SZSbcWH0X0
bQiITMiY9aoTq+kFOQtkTqNAxNlhQIZusjDx0m0JM6+LaGxm2gRmLPNNLF8TSj9WU2ew2/rIPLAR
tdpEW6Pqq5XeONupagyo5167wkt33Q9esO18cOG2Ul9Eiq9kVn6wkfOOU61cxwZzIkVsnLaOsdLJ
AD5P1n1kBMGuaswwHMqyWzx6Wxg8wSVjeL0t50VX+xujjjcshiu3jmw2JuGQ3qbJGABXVIdaqzfD
iA1ATfTk1viWfWMMobSUgoB91u5CKr7IQJBQnkqP59npk5s5YYqb8emtrFSlmE4t+rU3qN2x1mxx
C/vqyRozZCnAKQcTA55saNBdlVq19YOmJ3Gd9bsyYfsbKxor0imEJxqzBgiSTkIRCbxTl7UzwCPH
y69AXGzXGvK2YFaEiQfdbH1XLUiiqBDdlaBJD0me3WNMJE+26dwHJ0t2UXouWKTPYa02qurnMe+I
4MHxlOognzA8HXFvytM7iKB+ZUwlziFqj44CwQkWt+KnJjyf3P/0ZWIPvKqS0HDbrvVwa5uSbST4
p1kkuVi6sDFnUzMLaInnFvlko6vLlKsuM76Rhv+ga9j35TMypTb07C6j8Tsm4f251kw+ndl3yiC3
Fke5wnJ+jFcUGrTbriLi0zvmmYRncanM0rvnFF8xH3ofRG+TXeZs9Ronx1TrmBEdaoNQobNzOZCS
xaGgDdF6hckFokq58kNqSQPZqxsgLuUhgLzqpm2As5rFjEc94IuoJAniThAkmVJqlcUwHRG2Nod2
ctwcZt9rJH3WsvH0IgMCYGM2sPE0EFDDQM7HEQK2V5Z7BabwThuYVLrs7o29TugGU5zBSR/tFKqL
IkgNyUH56KvmS0e+5etgjUT/a8OtZNg8EL06OcMbW01GfhNBWV7a5UZJ/Okcl1GHhpZAS9vC5tVi
vzk3zGu1EyhYEBX6McmrEMxCWmyQ8g5rXTSbKFFIMiMDOQ9eqJyXV2PFNNBH+bTT23IbeM0psbp2
LRpCn6x8O+aeUboaYoyVx9d1TRGGOGqd+uwoRbk34slt1CI8Vza/cyjLS1RY0SENdPx50nzbwkY3
LdmtC70C0zuwU9bKDq60E5wp4u4I1jhfmghnFbVVWChuDCd685PafiOXs03D10ERMKZrfL+qbvjo
W1USEnivzbYkoRe9VwO6UMfAopJwGHlC1t+nZLSIFw2WO8GPdfmWhQB4+ZcKQqA9Xxa9cANNuoq0
/D1BGExJexIEQu0wN9CieD1VmMzUpVwhsw8wb2rHU8m6sY1z8z6FCplmH38dtxundSgsgVGBSr2r
6Z3ICD44eRc8BLOBSN4aazag7SGbCmtrJdO7rsTxBdpffMGCdNz6ZRvM46NyDA2CWDg42+te656q
TgyXBDavOoTll8as9S2U9sCfc/u9kK94JL35VU0hWljdWDY5+yFFuEQUhRr3qn+TljPvbu3gEgGQ
oiaYBbJqSnvOz1IhJJOtPfn1yXLyvd5qqr4qcHPbJzL9WlS6/dC0tfMABkc7Ic7f2WZtP4ym3Pf4
xqwp/OpWhFT9i1XDSfO7yHRjM5/wDkw0dxlyC1PWFMVVsZuo8dUvkbyhTaVUsjNB7Hr4npBXYB4c
LH0jrWq69S21Og5VtiuvyexNBOi9l2ThcgrItpo3GRCs8ycLJX842Nced3G3MT244Z0BBMfhncep
P4V+tp0mK9+IJs9XNfYwqVDyLQXWCX41fciI/Y0xWKP0z2uOddc8atNIbX9vGyCVb6qeuhrjotsq
PFmsjnvC3+qNp5aAR1TzrfEx8In+i6Qz224T2cLwE7EWFFDArYTQZMmWZ+eG5ThJMRXz/PTnU5+b
rD4nSbctQ9Xe/zj7TWQa2R8NVH8oLI0oA1yZHSjRD6PMlytj5K8GpJeH63efAIwmrBw0f62XFbT5
4DTeIW0r9zGDRQnvUqdZCCC+ju830xbFTgurl+9W5Ca69CgjEELlAVIdp5ge9tnItt1OdsCUphai
6SvBm9+rk9WZ24nd91y1d4Dspeqz4GERh1E2BBfjnT8zJZ8LPwGXbZyLZ09InnNGXjLRjoo6MMta
XuJ+7+HsxnfpfFKsEiEOq48uGZVYvvOH2OMZHdMVWWQuIHq74qlcczgYQRVzYHeb1A4e0UDetBy9
qLCz/LKsS7qTqe1vlzgLey8/4d12Dp4E9y6ax44D3rXcUEA77QcdgzVnTdRmDR1fZfMw4sWlI6Q4
DyX8edsd19k1jy4FBWFa+DTOZwXtBQmjGAfm01rlF7GCI60+sh9hoOHOzPLcl5NB3/z42o646Myx
05E1Jw04e9A9NFPxtqo//SCmI0NhiToXfNFy7ro94eE3Eo+FtLsTFzPhE65xSRA072qamRAxM290
NkkFRB8uC5irUVT1vpuX/Upzx4UnPt2LlhfcLgtjIyy0JF48fzJXBAcBEoGbhRYChu5j2d/Mcvgh
FzEP3UkhWUCZdrFKr7jI3r4n7a3U3XT5Y1445dUOur09G/96suL2lpf64dyHRt0aR89rtjybIKEG
GUJ9ZpCouVZHu/Kci38I7mwtWDVDcN3geiducrxnSuq22dRiJmhPpejLBKEB91ht8n+KQz+SVQzy
EbkEfG6XuQMMF2tCd0kiTnjCBoxnVUGZZQFgKzjLZXbM85bQxsF7JhTFPhL73m/qeK53TTG6p2X0
uaqWtKerxfhT3TuLiSd+9cbijlSjCGmKlGyvJuXRIN7OOQQw2mgsjfXgA/ZvnYWsYT9HO4n2dKf6
pgg9XL9RdeokF06c6U9c8nejIURQeq/eSoc83pRD+SeYW8Znb3pczTVs+jS7NqDdnQYiyTsVmfMf
/m39kbye7BgvURyAD7gW81ppMmzDpMI7EEEyz0VMCPBcbKcKlWmy+ryzXiyiFgdr2Ke6CwFEMfp6
XP/uoP+OdfxlLLUX0lmDFdtw8ydq1rosQE5i6L1tQWHkSPLFDKM6xUv/Mt1FVv1qprshTdywrtkE
0nhh2QAr8fL1X5oXqC2sPr4OA3t5ZdO0UphOe26JtdzThuXv47Zc38wmwPXW75u0aY8A4sYpyPNn
3nQ/KobBOPH/8zkuz11q14fWJI2RLuf2pOMe31AnmCVynusV+31pV69FxsSWrXaM/F+ecBz+46MA
Ulm2qcDI5fU8IbB328YQocpmAUw482wTweEnBLBCA2zM7OBkVvlMXOrIuKJytPJ6iAkvdDCAqxjZ
jZl2XA3JAnqdFDvrRbS5dyKnoqmq6VLBK50zew4HSe3eWgTcFlr9tA4rl5XgCEyDDGHxQE6c0e50
XtKka/tir+mQX2c/C92UjWoNZiQvCVSAKduwNvkHuNiHXNbxoYi7/tDHICc84mw2CqPqVdcWw3bS
qrOfZlGLIvfLDIhhyIV2t8Uyy0OiqxsXnTjQktnu22x+XIhFDUjTeWtolNxULtN/4LjwUG13TSY8
1wNHwKT8ZFP5KXpLWq6oqlF7huCfGNp5o2kZ2NTXDF4x5B0tCKNDsBl0iU+gh15CKyEMaVOX03ve
xza0Wc112usytIcwbpz3JrAe8oDHMX5Wqvk9s3gx9mKDWuaJMiopNkuynmdcKLgYZTTTMjEuPf4q
2rzN6TNeiXxlqzpUOP5Kv/0uRDrsFNuv6ZreZsjBG4JYXSTwHLqJm8+LQA8x67BTAKILcUAFu4/T
0yrqfMNo82gUFApY0rsNbf9u5+inh76LgH6eOr50KDWmIMAKnVjD5mbziR1LZ/yqsMQ8LMuba884
c+gm1cT0ukBwSBFb8OTgKR8sa2t7wxjVxvecw0FZos1AGNoLPuVsF8OHm237US3ewfO5OUectJ5p
vHPO7QvDfNTOcrID/cSE6zKFLpSSE70V1Jve849N5XdHQyBrM5tXkh0IXK39UNUuLUx5/EK8zXNt
ESPHVvLAJ6PPU4aDPkZuwIZMmc4MtmCx50oO8tSyr2WyXtup/5al9XdqMy6qnR3vnULNYYYviKuK
9g3LM5KtLgKKWlb35f7cTC4nRZaG5C1YlxWxrPk7L7JjtuZ77aFPQDyz04N5dQvv21mFyXI7fhRt
9Soa9ZbEPKfzHXXps0NRQ8HY9nxv5KYwbs5QZ6/JzScvLKwTVW5K/OpHZRdnt8zrvck/FJP5VVix
3mt558JX4sA8kBug7y1Fuysq+ig1ctT8qbuGPfaAbTtMwbbz1w+VsqQPKv5JHJ73tmCaymOIINJP
fg05kcQaQUeIJO2EXGe8wPrw6oImGGZrnpvM2gwW9xi5K+OmftYOvSNL6XIXlyOgQgYJ3pA1jX20
D53+b0qMZNgSxrTRY5nthjlTYTrIR5L86k1a3ua2+ZVLpJwFPApaW4eQ2Bjxj0zLMCBOPrTzX572
cVCk5lsVeM3Ods1Xrc3qkK0waE29+sT0TmDeCTuyVbOq0xemCSMmlWKm8xKdYjvvpkZGEwkNiHLc
4ChM3ugWlCsVpQITGS95UPQ7SQIsliGUmCV/Jk2fhqkLaMDq0vsJ88nJT4cKYbOx0GGfUUpZxkZo
LzZ50nVW7QCJX2MaiyLh3qjGIhRe1SSl9v4NAegJ8X0RBt04nXUJ2OU7/MEmBSX1eFWgqMk263cg
TqAMZNoX2jkMysv5OSDGWta+5F9E8DZl4o+a6f5QcHTmuf14LziLfN//W7LWdsZgUjJah1U1mPtl
jAJsuBvmj21CIv5G88mc+rQmF9lYXibZ0EDrcjJMPU22Mby7PZ3GGca+JoEiBH9/bTFejLlRPWMh
2SKa/Mml8KOkpO3Y5LlwOGS5duYlFPSWLJiRNqh16DpFyQAweMsS5KOA2JysxO1laXYYnOq9T1AX
GD3fwFB0kS9HdwtB6rI+GxGu37+x246h37qPXinJojZJveUH9iepBmsz9c+OztZdABbOps9nDLJo
2qYOKeaZz6LLTzlxgMAVKj9Y6VlVKMJRKf8m1EZtjWDVl/9+EZPei5pjY45jE0bHveTqgaN/n3b+
Nu1451DgHI1Kvi9Oa2wgudeDbM9mCS1peNlJO/0TRFVwtDq9RRrFDt5pi7CmCYkQ40eph70c3I9y
dn8RxxYlnvULV1N5KYkK3BK294kM+duR7R5Z7Gs1OeYhaA+O1z/HswRDeMh7WMn5XXvIjxq3lHuS
h6/aaF5l7ba8ouV30CB/YBrsK4PZzeGjqoLyNR33nB9/GxUse1jUD3gjJsvpYAbTXqhh31s2epy1
FDvGSu2iVxWV99tKyZegv34a5U5XFBCAzK5bf8otvFEgpCgt2AWKK8mIf8jJ/xFx2n2Rq/Qx0PdU
5qI4o3rjuSGJIiiqJ9VWVKvXL10+120EMEBd1loeuzqxItee3tOYcZEvhBe2V+SmkUc9T5Z1Xc36
nmtdGUxY89Hi39hB9BM5rfiO259kSA8BXkiG+yR9DZq0BXiT2UOJI4iwzOpf90qEKtZI5a6MdVBf
etZhe0e0GiMeIqfr/ND2WhGBZKOXStafFB091IGvXkcV5b3xMiMFjpZ6vZNQ1cY085/R/HQys70J
a4f8BY2Q1V6Fb7Z8GGM0gSnhlDKDD53qmyxudYv5Xmfmb5wOPzMiv/2Y47ftVv+x0y4ovCtJoEzo
We3thGOn/KLe+9tOVn58Y9xG2JQYrExui3UE1WjeixaMf3S7/LlwW3ieybPwqtQLvExlXFojvc2V
kx60i/6lJEBvk879uusWIjnI2cmPeVN3u3xmQZDiEIiRBsjW53vGJRV5OI73ql6vsYsvhSWt2JJ2
F0hqPBonk5eZLPWtlwwk6jTZw+q7M1j5Yl27xbIRbvUSQnRC7ZSFPsGJ705Lu/MCSbe5mXNGUYxt
4ob4XfTdwaTiIHIlmEBJnp9sQi3j8QjMxeo6wPXrZL3EtX2tpoqY0oF9IG4E8EuGDYnJah0AgFFg
4krrp2HTf+GDdalPzz/HTL/0k0NczAB7jkWwY+Ifwn4KQIem30hZU7TlZrIlbaXdrLr8Z9hDty15
j8x2txrO+z2FmaikEImyz0+YM4aEFuQaRMGJ6l9ZKlD8gbI/N4VrU1WwZfV0D60znLCm69BzUM9w
eX3xKCOVMm9e02c7AEixc++mYstlcLbzJKISoHwaGG+deR4OsY24bxyt9uib+omzK8z1r65CMarH
O9yqTHgeR9lcSM782AITz6vowrFuPy3H/p2OMuIrg6ztXmzCQy6GNsb93U8UBvo7L+R3WZc0NJZW
cS791CMndP5Evh1A58zq2Q4SqkZZ8/3JeGm97MbtoXfmwjnjNt1b7g/BY+N66i4zpM8JfIakYTs7
Wog6gIaKj5GM3JM5JQh925nzOWvNA8sCOIlt8cVTfQ1q7ztAGm7iZJtgGYatlyri1AcCm/OEvceM
BtlNpD+uT2mjrxBYP0NDQUMyU3Ni/6t6XMPTrB6VdqFcaDVDzsr+a8kvsBPvoOn445ojRKRbxzMq
uh8InfsAqD+61HWotKY8iZDqcgtZxfoTly+JPT2OqkLcPBJh3mTuyaexeG8bBj8cU0C5Wh9aFMRI
YgGq+0Zsalg7rqLGeMyKaCTtGKyjvy+vUINd379rcIEjmLy6Sm0d4oJzKMN/Gy1U/D0ztw4Ej+eC
qzRKg0Y/UlFZhAgrDOqvZn+biB6424ufEPi1n7mzSKz3rMpTunxZGGZel9IsjqXqB8BSMmV1N5RR
0qjmMVBDKFknaGknshwf9Ma0Fm+XzNaC+IIMnmJkkM7m5uiVgukbqDgUW9RkVhSPDAx2jufSU2YU
eAZKsKFGrXw/RRJPpNtWbEwHiWZtTN+B2dzc0hqO9bSNiYXL8my4Wfj3t9pOxZ7osPkymBR1YmDP
WvvcW+oyuUFOpcJ4sOIh3jmMI15bnofUEacilfZ21e4+BiundFew8ZZ8TwEokl+wVjEZ2AG5bkuf
IG52XMKLhnbjmECXZHNYm8zNEH/9IhmO79t3ktD3MNgROGpv6SEKSL6m+apa/qA0LncESyXctSq0
VmQ7Aj8Peyb33fpnwST+ghviHXLxOHri07KzjznIf/Gb3la/dHMZHGjh/VOkLzBUMy84SdrzwI7n
2BD0Y1qFWSmvqyJKsnOabCeRlYWWT5WPmdOB7SMPAEDNSAfN6HWdVkkunYl+ut+jtMvPKYt4Xq30
erJtbZy8wFmIe8d/niTR7WRHAaJwM6Frep39/OgAy1x7CFpkthWMlDdzXjT1P4KfUT7Y1UdHQlld
rs1T27ffuYx/BSYPEm0bL2CnXxQDMpdk0tl0MbUtTgLLRrY6O6Op0aMNs2A2rM3dmiLP7Xv2Wdub
3sy7wWf0MXEzucFOBNfaT74sweXaJOZfm7H7Kcva36QG7yanPq25lWKEvTtwTKo7A/1isbecEqsL
Qa6TsCAp9EiKM5yxPYECLpeht2oMAG3L/cJRZ3lLvc/fk1QEGytps8cCL+Gx97zPMtH9baqrP4AX
1De6lrEhXfUac2xxNwTYnMze3fStBZqJoiiWc43uB7kwSr02rOr2u43zX6Qofi11EfWl8h6axMmP
9lLXW6ek+OsunUpGhW35Ts1bKflcbkJeuFUsJkdyYIfOGppIzkK7CYC1pxt8uQrZ6dIvhFv0j4MX
GfWxFrX1pNHvvpAtSDjvTIpMiiYyG5GEazFSZLw2HybRvRS4FDrsSvO34ecx06goLoahxs2M2TGi
UGdfWQSjoIq0co9ZuRq8bRdjsPLhkEsfhOZeX5Oi/1/vL+0dkHO9KedxHHa0YTGWjuWWGrzl4MSC
8cb9z5obb8hYTGkUPuggwW2slMWbC0jtzVmkQGitcT6MJbJaYvjf/AykBLiEsPai00fltnQu9Nze
vZJoDmC7s7h4KiaXRdttj3wkA1IBNCM6+KDmhjYhu5rPje0QOm159WacFkq7LMn65FR7VPW8VPas
zjG9OZUFxA6ho6LMJ+eAxbY6BfH9Bfb6TTd7/DB1hSqe9K2BKoFqGE5tJsZNJQnk98dgi30WWtye
LpSyAgcXuP7n5DHI0YUsPkuE6ikjSbMfZodr5VFfgGnyJRXL78Lo9kkPh5HDglPu6e21Xp9t0i+3
+cLiQ9rkBN0Ku1QwXo3By9CjQ7XdeEfBDtml3cWfm3+VyIiggfCy22a56LL1j/S+oegrvjKjB6EU
cEm6idH7q/l7dUoDwFA9rKNH3nuAzX32HMxdleRbyr9EC/k7w6yG1nAb7Eo/NOAJFKIJnOxFzs8b
F3wvwciq4lJC9WxoTLqL4YtX0o+RBJ4bsRz0IG2Wl4ajSbofyku8PTPpkxSR8GdQNCe4lekS+nW3
RjPbMiih5R6M5mbm3r9Stv3W0KW99atr4pEb2ZWn1DVzbODBI9HJXyQ/nkvb+o0DejOscbPLiVnY
uC0ZDL78W9t1txnSyEnm4ZkUj42hq51pJfK1HaRzUd50Mel/NmoXrMKxd8RK6q0oaRZP1PRTNV51
XTrCpus6R+XiE1e00i6x63N/PZsin7haeDJAliSq3cTd6kx2OyomwsGn9Mwc9D9m3vpmSv+1mrPh
NwTgzuq6nWPAD0xmW2PMTN/che7tDCFWLsA/qgRX7XrJi9G/MFvJfVBSAzZpcM/YSthjp/eiD9KD
Xd/TpkeFxrCVbxRaO8fUWVEEsCUEDJ8hbaZ7UQ5oodABauDzaMk+STQcaOgcB7o3EqbPWRz8vlBn
PRpvWXySBCgdh3tfq+mh/sqTIQFtosUBDSQLQ1PsW9+jGIfpe4NMAMxk+hxBB8/2VCcIc1J/Z/nU
uRqGtc3sSoWZW5yCPpsRaZGhWtjFfjLpqamdu2CswghDdiTCc4GvQyU2849t751mTfHhdadGMMgn
cXk1Eb++YEk24wc/kVmoS1lus5k90q/wQaeeMx9m5KpL6uldbGHwnJuuCvnyR0QVpX+toNN5/5GI
+qXnnXxbH9N+ac9VYcuT1/EESFrewcL7jMGOD9V+KG2gMbJBI3eS1UY6OeJ+83mJm/pICgfGUUba
5I6+aZLBMJLYe/KE5mPjQh1Dts9c+NvU7uZttyzmsjGaojlL3YYgyx2Y9IMHY35VjrSu1mMlhHcY
WNjdxP69emzQQ+ukEdfVfF6W7sVa7tF/zoAcn1F7Ewe/mrn4jYRtOTlp+ib6u27Od/aE0YmT7/Ti
VDsB4oCZoxstxGHpnwDMSjkWfB1BlCvMF0Hn/7Xcxr8RHuPcxL5bwR0alNUhgTxbTHD51cY5DrmL
VrdSY3lORbUZTXO8BktN4GY7cSaWBxti+QHVawB6suKjmiAmM+JgUocK6rnMonqwKdDq0WiaBYDY
0gWHdfK6MHVphje5/l/m+QXPkkPJ2uxsM8NczlAOatuXJgsk8ZGmMtANLG1zsNUKp11l+VUPbrll
chPAbtLjKnpJrZSRuC6WTVfzjrUtH0rqsXTMeRHmBMuGxWRYh2GG1DUEo00lSuuMgYjT7i6PWLsl
gwET+jR6EwrBOafehg/AThFnxT6x7P+Z2VjYdqaTN7fFnuOre0RuGDkFXIJl0QGEyrk4koEVubN4
7Thq8QE1AgHYQNKwk3ynK9t1niMRRHONwBJzWBx79EVRaLFmQ/02TeRVqXV6ZJ3FK5nyMPVMF2uW
qEOhrVNRehL0uK2geLuHaRqCc+OQM+nIat6RhRSchV4VEKzbMO4MdMQUXKDMO5SL2zqPKqv4kBM4
Ip0lVihTZAz//bIk869MezHqDorcYq/zIjeWNwTzDinrt2FJIZ7LkzDv/0HVrw9o+PPjYklAwqo9
GebwlIKhR6mNFLGFFSO9lSGChooOVUCzmcYMctGWajnPRRI1vpInkI57AvsvVzkuxhaH+OU80+Go
UOYuGdrdwt5mhRRXfGIwYxIxxhZY8tmeAYP/G/4Gv5qf3Am7hlM1BupbCb3mfZOO4kRBmiRPdjzU
YNbDNeCJehwSwRus1Om//zVPJWVqY/zs4ldFr4ko2kiLk+h5FItiGncmnOhjS2dtZHlBHZYIK/Tq
wuX2EmWqg57ENPDw2+mOY24MZWesV0nC/MlajZuFGNh3FvQobNTkZ7pE94qzot7tEVv1eaXPhdsZ
GcLzDHmltlk8pjT4vGi8c7elS4ubsRjUgeTUsFUB0Sjx3p1nccpGgI/7b/dOX1BKYLdhK/9mCX4g
KPb1sechiCwtYlR1iBgVyRQOwUju7HnnWGsJlXt3ra8NSovALp03msvyY+Nr3HcYnbA+UcflW20W
1nzqR+GCoORBp67U6mJ/XafL2i/TjqTQa9BO2TOM9fRs0p+QS/ciFFqaXIiH0gO37vnQqDsv78Q7
9IfwUJ+C6nrtT57o+Oj2Fp0yyv50DEwgfSCJ63hR7rASP9DXWHdLb8/odIYpsB+GJU6OtZqvwzqa
eyNo0dtmQCVJbVenNs3lC19RfxjXjr+evbqm3z75HW+OFhV3UQco4BMtt3X7ysPZxx20sEZslC9I
41hZRJRYIB5Uk4fKHXH2q+ecP8u6NMmQRM9nI07waXbecJYxwRxo2w6qaFfGCRKidMmQv8yMaVSc
71QqM/Ighn8uQco7BPuRuzAweSRssjlkZ7dXQSipid+MmRciUnwhYVQchWdX4YqDExT7K+nr6i3w
bbFBZWyfUoZNzGj9EFL/TIEqQ3iN0rfMm/IAxOecgim2eW3N84gOLbQC8TyBAJ24cY2tVoznRRcQ
/F5KC9E1ZSMe/UHVZGkY+8q9w/dXMY3FuSU2CmqW9Azman1ChwsYVvNtFtzQ/EXr3HVDjEGfwqsy
I/k0XdtrN7ZXIDsDwRtx31V2TYtBndrch69K4vlhrGZeaJHKd5nJ/iBxH4Zz8cnSgD80R6MqtH2h
6+2uSIysXk7vruEOJFlY9sGwLbVNheov9tgAzvvuOzKR6ihW+M1qYSi1EtR02Kk20FeP5r2TGmNY
ucE/V6K7EmqPufWfQrJzVPxeM2a44fGiG4rW5KLLECiNZP+mhXr+7xeLnypy5OIR+WTAhUwg+yqm
4JiN/ruZG/VhmsUHBpvszRtbAXCC677bxU7ePv/3S6eNbL+ggN0WsR2lhfG4OvlbrYsDnwWegfXv
oNtnljp7U5bDn3lV3r5yipdE9cj8S0p4YS2Bu2Xygoni2sqWGH6FBNsumnEPYT1t/KFvMNwG5emu
znDlgAygmxy+mwHpJ4UFIZRMd3L6+m+CGs6eWVZjzKaKxCQH4eRWidE+e4vU0Zh4f+z7D56FYj2k
pn9/xeMTDIXL9NI3EEOwEf3a0oZFJW3plE3Yk3EWuirsIeNf4sI9J/dQPGjhbwVrQ/uon0BTeG9G
R/kcevOHTjfYhYFTd7KBx60yLnynfuevvVfZutwGA7ktlmnIULYLzj1aeFBH7HJLBntVpbAEvr+3
kf+EhV1roKvgrlWZLyUtlNgACmtnp/tGBvoi6aLbTTNeULaobaD1clorg1DxFa60HglQjdcx9PRX
ju4EkseRWQsSrHMsDXjfjOWJAKYpdK0uCI2qd3fgHuNLxtNlqsvK1PqAFpP/nDm9UhmNtSl10kcX
a73UwZkJCiSezzEYXwZfF2eNCVfp6sdP8Wv3IO+XStVHAgkAUmdi7q3uItM8JD5R33z4gdBoycry
Jo595ptnXXww5JobRZBBx4jxrIO83a8ZuPOsg03XG/Pz1LRbdOoEllFICkYuTjHOg7BPmivHvPWq
V/sAWIHtpmMv8eLgqRO1PMvOHqLGSKKkLokoUyD0DThNmLQL54Lj0hZZTNtBRNJqmSFXE1HtPMtd
resfLF84QLXR7ca0HjYgTebe9Kt/7oKjWfcYr5ol+zdKaF24o2Q7D9SJ+p559zmlrxx+jxTGfjtp
nIQWCZCRUeY0bDbjbugJwMlJ8Nr81xO/pn2P3gvodiVBdhl+lpnTGbxz6/BdhSUu/mMzEVEyZCw1
NalAW2ULY2tP3njKDCibtE/vG7x3JPuc5IPBaA8dIKjVDTQJdknySXyNc5oMxI/1gHtnRjRQLv5z
NiVgd6OfHLXrUanSjw+lttIQEu6xkz2Fq6tvYnjOiAtO30jTanYTl31EVGf2RmZotYeacJEOBiBd
FFZWEsmX25O5tI53C5MqqTcV9nnOpo92NcajdjZNy+nPJIKrYXap1QBoMNYx2ExlfSFBZ70AvL+y
/8pNl0oSQpJ5s1LoDYlWfLSYIdBdQwSZKnnzVmgtqtIbLt/J3Po9BgCj4bYIHOgb0loZD7BDrU77
IReod6HUzW7dMTR13KEIrxpa4VBcjbXiGnMG57oYn001zZfKbGk3dkrmXAS2Y7d4P2bHkosaGa2w
t5uWad9Jzz+v9BOda9Av5neAFGRLkUDQtzPX41T0xd4hPe/LaNK9K0l3rLk//LG71j3i3qXFve6K
HXk5/uPQP5mWn+59jHop+Atjg0EuB3Sv5+vkqU6cEGjLJvdyDdsckMsjAPVrykXHs1uT4dWTOb8k
0mAlo9LGBL1OpXod3F4SmMwU18vl10BYwzg7Mz5DxHJz5i6Ps+5+VkNuqqXzjlgydjBDRgTFTsSS
RSIc+ahLjgxK8zVl7PIK1DYskHIuLivF2v+GI0uArdi6psI6FFNLBF/ZXTqRTnuvDLhUM7DmYURs
NeYstMsEJE6Ey6awp+LIEC33Fq7b5ylQ7xVK92Ii28ju1b7pcKX72fyL3LXL4pkTuB7Nm6v6QXjl
bf1fLnjYbi0N48bXcY8boKPPBnw3icV6Jtrtg2hg51wP7UOSTz2m8J6v2rZzUioKecqQp258s253
hvkSNAiw8Zs+8He3RpXE6PJQw2HwRrwfPFMsr1iB4zhKKtzw1qT+xYvQTyVBAYvZZHR35idNKBlh
jNimJukfRnLwgXiLh2FlF8zAbjF+BC+VZbw0/kJ0YY8hTQ9de7Aa47uvS1QuZh3EJ8+qrw19pw9W
nEYMNsCd5pKAmVnwwz509NC6MPF0eS91NR3YMldMjIE+uHG5UTGa38JW/yR9uDwTTnEq4aew4j/0
mH/OBvlGuESddlTo9LK/FErdS7VgX0imCgfXS1ANrKE/zX/jdo7a1f4ovRq/RkPnXT1Vx5ybkgSJ
WIaaoQerszm/YetD2KbXzyquGcHHuD4Ed3st2A0wEvnpXG9GDEPnfMVkZFwajyQuqX8C6PX9rIwH
lRbjlTm1XVZrD733APQ5nQOlprMybAZNYVBGk4G+y4Ibiv9ab1ufFlEEDysKdWAzJgVDj+FcAQKN
wIEkyKT2IR53rf2NLIbAi8Fs6dqFDRjm6mqJ2jibjoskXPeURSOrwBFFH0lb1rtuJPzbc0Ycn0m3
MWPHutg4Q0Uj3RtdjHplAcYCvq2hc64MfIifJhQ0mdMs209FQRdaBzO09YKiupYBkER8MO7VUz6G
6mtmMXM4nnMwYr8mSeE5yRp6ZBwE0EGFpUk1RGwOzhNRHm84myRQgVweYAyOWe5GnmU7qGZzDMYj
Eqy1YUYRGEGB/84WbF+SGsU1M1jqK55iojzI+KolodG6wrNzz7JTnboFNbA10X33LLsO1Me1tlVH
tXvvkSVWpFsiC7MLqSSQXA52MNugduLeDF0jOBpyJGSzkDd/4ewlolTuCpujbti4I7yEoqDy/79o
8GCxtgffMtddmfGEzXzKtAJYD/S9Po0QXfDXvj6KxcoOYh00KgCyA5jBjR2mLu+hdwlmYV1bdpWP
0TImpS+HApS6Q9WLG6qaBmT7bXpF2sHdTLiCjVKIZDv8zrmK5DCCHyFBrzQwsEgEsWCIWLyq3+Vp
+SVgN7ax5RCHXlWHWt+JQmL2ZGnH24VQO2gWFMqGmO+4hPlH1kMAh49ArQQXLxDUV4RGRuZEZqNX
kUsxDj8erhIyLIQ6IIs5jfeZSAqICzIY4OVoV4n8ofjXmPTL/4+n81qyFNmS6BdhhooAXo/W56TO
rBcsSzRaQwTw9bPIGZuHm9bVt1UdQcT27b48sXgxqENNNzgTh3ULQAwXZrMI9pWmZmSxP3F0FnTj
cr/rApS/4pWBriYwwQXX4SBroAC6RCUo30H5KRfAV3APQh91KSVpVqTcXQx87Ie86f9LBSsqArov
zmiXVxwS0FGiiR7swPviJSw3fjK2dBvSE5jr+oWXRJxykd29zmf/XoLVTYcoee0SuHaq9Cm7TROP
8Q0qaVy7PI+KO2iIV6XMDxYFXNfdZjUb8XAAH3NpDb+75TU9fn1ZvQxq1BsTB13CKg6+hvFuAB1b
t6J+GmXlHKIMXXUKZcRBWiCUDiLZmBwFqZ30m6au6ckb7NXPrwYHYTQHiBeUQF+nIfryy+lUDO4n
LR7Rxij9bJuU7G+rdvpSvt3cc/R2RlWWStXUr/usOJRh4p7CKPyMZdfu7DIZiAiX/wF5Vfuuw7bY
Dzml5dNMWZzvm9jNF68XpIueNxMiGhI92Gs+3lek98/BLGG8BEzThbJOhDW4V+SAuBwv/ZTycyAg
YRFriEhuMLmlI5GjsH6GOY+yovv/jISokO2B7sX976xEOH8xJL7kdZjumqY6125onZ0OHU71H67r
Qcbs53Fb2vpV2/7LmMvqRbUJldGc70QcoSTzIAJBhE9aDsEHyGaipYBu16ir6crTER9qYbvbWbgs
dszXwSAN5WEc4Bs5nXVbwB8GhdLX+NB17nW7bo73ju0MB8LB2AJH9zC1/lsyLAVto2K/FWTeE18E
MJEttQlTuRCOlM9Vm9qtusqepexzVML+ZWxTGjpm0HeEK9so8g5uC3t1jJlmlPOCN2I+ZfG4H1ko
8VVhUdpBHGkRq6sQ0GMd1PWGHUCx5ZNlYbJn5FGW428yrZKbT+t8V30FHfptmkTZlZ3ang9uccyw
jmV6NE+IzCHDXRqxvLfXUGeCc2gxmUKIHy5KbUkhk1LwWOxh7bmE/njX2mFKaj9rzNxXlbF5IRCx
LbpSrEDJHERhubs6Aww4wqKIuRbVvtibYGlW1ihDtmyi5RSMuLEBgOoC/yuqcrmDmv8rc6o3l/3A
eYq9emO1Lqr66Fykl90LVqBrb2jsi0MCkgU5InL6HpVHJ2HiK6Ng65BWxqy3KO3R4t+xvWEbKpc4
cB4hPvtxfLCMEi0c0ZrHb3JiwQ4dSnUYG72/9lR+VZH4V7ElJNxGqCtLva8yZoTCZvpcFS08FkBB
tWFDJMl4ZhojNJT5EURbZCl35w0h7KIhQztCW87Q2HZwgWOBvGzaiHDC2JmUE5Ff4/U0NSsEKZeH
auQ+pY0k69p5FlkGjHACIM4ycWF1wV1SD9O+Oc/LgTLI16mBcmyG8r8Bw2zugBoITMxtQEcJa453
1N0dfavhJjOiTxJBhP5o6cY8gC6c9Vz3KndXuUCIlMjnndOU4Sm2AVzHJR0/nckeDCNRP0xyayor
JxHXHcMmdcEk1X/gI38XfdK8gxZOOZXMu1lOT35GLEcsLlklJ2TEOCQSAcSwy5iVcImgglGrFwvE
e/OgQqt6M3OuKbhU7SmPP5ohT3HPDv0q7b0A+pYfEGVm9dIJgHKx5C3yOrM4kHo2775u97Ru/O5a
u0ejsBsOZcLfYq63OD0URRzIzhn14HnIYDHHnKWikR91mF1UgwHCH5N3Nrbf1dAUB7sMgw064F8g
G6ijA1vPFm+MUxvkxgbGNxNq/1pY5rMv6gtZrPfRTreunRIczQd7rw3jtTRhYBc8J7jk8UQB0n8A
P0On66jrFQkrZHxCxomot/Mko40M6udlubDuxE6NuCdbhiAiXnxm3MzcR5S7bXpkRZNbcjmOOYE+
MLXsXncFW7hd5J2bse1XVRMzJVr44SZpnZoWoKHG7GVb9bvRkQagCaameOCT3bS5CR1frvnCX8VY
sqwq4LNxJFABH2/SdJsmQcb6x4q2ccnVDDO3TZtXhORAA5LW4s/Qy0+2k4+C2A+MBfAkUv1qQf7B
yj1KkoRnNRz9EU9Fp6ura8TAfmU776BoIdQsb0jste3eT4o9xFtmYDXvzRzZoOSRsrKsHMUtQOGa
iVSMSH+8GgrCiplbm6QJr2pkPRBqYw/At7uENrD4vrfGfU1CEv8NFwHK52bOvBSf+5hWmzwp/2Zu
yXvRwP41Qr0vAuNVpkiGvoqR+R11lxH/I+2yqajr2E6Ko0ukmBAtXYLLijxcSyFjlhvxoMnxNPLZ
Uydino9ByHDPY+eg6jq8hlP2kfC4nmeV4/piIOgOcNmjg222e2qUt7EfnObZuA+ixsHuGrj+c44C
a/qNb3cbt6be1nWK66Gpp6tIeTl6ztN58j7pqkoNxpi+xh1uykdY4yXQgEsPNsk/qNvq4nJG7uEW
/TfL4ORAQV6RsGs2lBqsnVI1J7Lnv7tBHacJv8Aw2P518G+8P3pfVskp84I/qTKeJrf51dGIs+17
76XQLMydxiShbtjtYyjqdMm+Ikf59rSpA1ajMZdlAoMgPQk8hZYNbFB0bMf8F7dLv0ALtERgFaXk
WfVRDdHWlPAyEsS7SPJbr0TDzX7o79I1oUZhVEDBi9B+8n5D5+jT7OGAHCrgAVMRbaN6eEmTaVhz
b1wcYlwUSj8oGDKxgtc8oqwRalzmQSFyA/MxlRMW5oCsvU841ZAgnU36IQ3BlojsB5W0clNlbrSV
0mATqD+1aGq8ofP7YNvOuh+wd+WhbEgtIHTNsbNHqVtwBU1+WAIcOdtDaKL+4ihJllx+So+EUf0z
008ILunGJIqCM7GZHlH1gIvjkcSz+GRVJThl6X4Lt4mPY109l9q3joiy3N3C5hpw/G8bXIjEKzGc
mT6pJbaL20EVd7fhSIXk9dQbIRKk/MOTiCJyXa7qSx/G356yv02HvCAdBUdMwGcvTckO28GH8N2L
tMa3vMIp2eI5CQv3z2S5f5W9JNV8GvW6SCzJXeOfLYiW+Vn2LiBCrNJpRKtQnrlK3Kdm0rfIaFpi
6ouzmzqT1iIPndJyNzQ3v3PMTVMYJ9WbX2rsk1NtNU+J7Uhs16zAugy1P4iQv3S9LVK9U2X/K8cj
buKuHCU2kcAnBF5zWelBkF3yQ8ZjaR3xOE1nq96ZWfU36rC6jAZuEp9SccjdU0qCXpnHmPWgUdUr
hNHq1S9wnZENdxkK9ibBqs0QYT+gNg6TfMOCxbe7fmOF3lM3SUVvQ9XdBgs6oIwwaxsRd/s6ltc5
VtxuwcKvVFlEz8CRj2Y8zG8iH46eTDiKJEeKjOs9vujvBqipdhL/MCwktargcxiVro/jvzbBdGGv
DTPMqFWrk2sY+I8aI0fpdlymRuDkFfEP4qUz7ThWUK0rUQ1vDUdn8Jd9T0xJQWluCuMfi6NdU1e3
1POuQbyogyhAG2WX/TPz7amCpnEv06TYiCy0TjNIzrRyn40y6a4qQa3nAmNSF6fLNTkfCyhhK3eF
T2qcRB1rqzy+GWZerRjHH3lYYHLo3PRAb+eexOAKrEB/CdrRv2ZjO/JWh5A0uTgtaix71ACSnqTf
yByw7AzA47xihWrNknRma9IVuCQdiyiY30PBwBq09nzxmtEWEXd+v+aI/ZTp/OEHtdoI1k7rlPWx
2/n0uMM45hmA0w+0CB+JryTC6+sLs18JW/PJmhN5HHB+TBPszDxPtmynHm1SJeclOIECdvcLrMPD
7P8XVejlik0AV1vQnCm2lYtO+nyVxhjrXXwAG9D/g824GeqAC6EfXIVBdt2WIdiLPA+AIQTc+6qh
QFLL4q2DgLu2VdvsKPq6Vs4MSLuePwyW4si75As8me3YCGICDyKTjr9xvglRfEcGQmwIqanEu9kp
qaAOjG+GwZxARplcLZSVhOVTmcNUNJJMcSqRVRuc+hiWGn+5JeTWkAaHTTa8h/C/cYjg3OCyfgW5
lOvl5ddTeDSHncd7tTwI663Hfwn3DLtjLuRIngF24dmPi51X9BqcSqqvXEFHCG8j108yeRG8GRpO
S9Y2eTnfiC2DFqeRbd87/nRTyw+rNbil4uHe//yyScCcBMsW5WfL0XPDWJcV51c6OL8iVFkMY9iK
MDGi1xvUMqLkGy4RCn4YzXhNtDzWqle4y6f66ifV//2ImuKCKUAdkfnqq1JlvOw8KnQ37Z5shA/D
tG/WSI6M5Le3lm10wWZVHEavqTY6tVECiEM+8ab6lHNDUsqdA/zMnNvA//7LrbJeGQzbJ1LapHLx
eRdrpsl4AzeN+QfPELmreNdFwZdNLLbMcfRoPrw7w9ffacFvJ2npogmC4UmOCQ9H780am/DeC3nG
NsHuUdsbg2lkVevmjzHwLs0D6+BxNkr2BGa9LhJJTsJSs7hIYijw0c4c3rz7Vnbxf1HDjoAOe8Mb
ZXtwHJCTXH8PyfzLXfirQTEf+wbjCpzKxdf/FZjFV4CZYVNQs7UTDXkwb7g2sTXtlOsEq7ITwIjC
BMduCWlPqetU9LD0sSOco4z/XlpWgUg6H11bRE9PThjSphwO47LfdjGxWM42dByLuD35pYaJoQ8C
H34FTz7ejqbt/JMx6XfJVeHw88nA5djd1J8pNtQtPrIpH+4d0JkNtI5ySy4i4MO1FhAw1TgfvBwi
WIj40Er3Ms1zue0tyjC8cuoYF9HLMPUBgyZ4BEr0WA8Leyudg30oSZNr+FpclUcWu+P87cmZSxzs
LdorVL2N8QK0acwFK5yLQ57DApV11D/R/VvCdvioPbN7Eip4Hmkz4zc7Xz0XK0Iphyft5exfMg/u
7XISOYQ4U4tl5hABs4YWesr+/0eF+etYwcPBD9ishA89ZWqL09izFU9bMIMJU/oqi0vwtEF1dzM3
vfuNwbOBckVYGupplvQTAAQdytp8NbIuPyr6rviOU2Q2uxdlNfVKzI3aEQvAQTk6B8hm3an/oATH
uLLSs1dlNte7SFn9EV2jbsZbNYOZRFv/IhgDIBh/aVX/E4yBoyhPvPvT2uAF3EFzxVKDPxnwXPRm
DOPVK7u93REH9b2OKh6vc05y+aEGerJsi3mlT9hbUgMaQr/YG6GDZrbmvQDSR9vW6xKH5dLlrGKB
8olBEc6PVlevgMkXed1j1Okny3qL78BrOpXpKvUizqYW3wRE7poAc+qfysnwt4UM/mI6d+GZodeh
AfMsHMtj6Pftrefzq2HCHVyX4KYCPWoKIrcEkhAXW/GSx/gm8PNTE0DFI8YoML4xj0nTP8SYCrdT
6S5xNDXshqRZ+9Ak4Y4aPEuoUcmAWBogizKHjZhW3zqbIRrG7l1Enb1uUX43jpP/0V3Z8Ky1+YdN
zu/I77J1rZXDC0nywgAwAThtfG/h2O8y6YyrqQVS1E/Zrzgn5EC7w0tnUhMYDpW5jxsRbAsjtjb0
Zg0vBIxWEFuIWggcHBDbOvIoL0YdyQNh+WpdAtl4IXFA7DVwt0ZmUUKm91lf+7tAdbhFJIunglie
H8/EU1z3BoVbnPMWH83QY8bUjck2fApZropfXox3Iq2WKqAuvVIstHfQY1dFbtKbEiGFk/7By9v8
pQMiPk3RjOmm+oynVrKebstNQmUCxaOnaQBTopqZrUcnu2sFlHhTRMiegh3KMW6zZ1L9M6tPk+HY
bV6TtpwuzeJ/6PGvx4pkYxkKDvUqkAR6irMSSkLVT6sDxDGXwZ69H2ljKDIJiTpt7Pp49PTSLvYt
aWY5OP634ZY2ODbTwsxBJe7OJZB51mP1rqeo3rdzi+Fauh92aw2PEBf41XX4EignO8weXRqNI2v6
BPhNwQIxTp4D5j4yvB+KIEJLERCE5csfTOp5dJp4n4/2HwIIzTi3u5HlGVjrIN810eLdpARiC7W/
3QTD5JE56t5DXjOS/X2/AeFkPnLDwJNuxpjlaTS72jkxrX7mSeTxjS1cP7h58M+2C7gKFw8jGkNY
Zc3Wrh0tiLyZN6+HccYlgeWXYzmy37XhHkCOb72qzp+TGkMftWFnab7VIQyiYGR+4X7EWh1i7EqY
Ys/We22RgTvzL4fUYLTAlhJcQp1XPnOaJrAZASKrhZWV2yp7maPxvVL/pY4/3MkEXOqx1TsPD8+q
oo75JPqhR1AtPjzHFSAKa5KPixVWoHvBfgDhkarKOMYSQ6EbePfR40nL5Epb8MQxYb+YbppuOhvO
lKHwE5Zp326tCddfTsR97Sdduykn/Zsch7MXXkVSrp+mQw9NcYNNiBgcmJaj8KzLCMwg4yp3ie2i
XUW6/raqNNjPwFb1WEAmAbkftFe+w3ftOQ6fBaNmcnGx4SOL9WanGcXT5ygo/VPYsryFdgdyhBUS
n9C/qerie2363nn03ublsT8MGsuBV/37cclqlp6XtqR0Cibc4ecZhgvik1gr61Eb7BweL1C/4x5k
6b40AHsmFQJ0o5uHqdxle4pFoAo5v+uSTEgj6z/2nOh/DTtOOlIcjl0nv2ZA+YAwnKKN14PxRU5h
ZSa4/urmtyaJd1KV+zQSuLAXk7oaZpAIBsn8yON5KGueGGYNZTLykquhAvMIPAEqKSnughXiIbJ4
YAJT4m+1c70dsWPshlY+4iH/Zbo2v1vJAFAz0hNKBmCcDvkDs0t8a2vcih6Cvd8HbHeLVYQ5eEO3
aHoXpGbidHletBCW61Q/xTP/5brFQRLj4dkU+M0Q93p4PULsWMUjKbQVghh6v1M020C4S51WCxqP
kNspM/onkft64xi98amCDiRNQ7A/ZZ4i49CeeNGIt7apxVPZqc7SGrGQkSwy8xLIFTvX3vXIFQ5Y
WbKa5wmvGtheFruyJKMy5EsAtJ4IKiHaWRYKsY2F6RzQDge00sfFJDZdgZu4iaJ5z9aWPLUmSNqT
51nZA67I1DGP3OkJ0JcI9LqZ7J3Osl9og8k9ir0XZZEBTofqNkax5grSYncvJrSncmEOBZoHHZ1A
tHrI7n3oSmtfddMTNDxazMymOupsMeIn8IdvkDezh7W0ydqkegjZyBVmnotnNdmprvji5IbYZg7u
0bKAKihLLHUdL0CCqErCaXGVNnJc40sD4mKqEqETiHdIQ2MjMzouyIrQ8pRulPOKWIGKK5i6EMbl
vJToDtzVxNxtMqalMIknpEn3prhAHX/CRsXAyZ44CPuhx1OOC7DrmKe4/1tHyac9Fw4pWgcKSezu
Ui0xLJXwsRqbHVsCM66oQ3ghI5vNku6jqTetp75nS2a73kXXNVcC+5uny3wKqqJcj9Rr7YRVfsWN
5cPw/ZVkiVjhw4x8b9kQTyu4We0e1AJkknZZ4nfFD4LgSkR52DOP5VtSJ9E7w4XivfGiXectwI9W
WucWdyohHTPCpeazcA6M3yAKagRa3nEjaPQ2reV4ZebjHOPjtnatgE1Wbu0MXEFAIFAe2yEPIbOj
ecncYBPHOxXNWbcRg0+ngZvd/X5cGQ5gg6rTjBl9/YtgyQkvvjimiJ3bFqPESgeTc6wKYx20JCBK
iy2ERd/r2ox62AZek7NZaQm3GelO1eNSA+s9kfErjx6JjwOo7732+BRVPPZsB15ra219MFMbj3ED
v8jDoSkHvY32hIBsTlYZ092JnF9CkggZZvHEBAl0DAFfM8s9dGByWQX6jSr76ZbU1fVWLPY/AZoB
X9cZk+h8/vll5Jkm34TQ35SLV88EqwijuL8UMarDz4/cqf7TAckhzCWvgoF917bZ1fdk/lbaZE2w
th9IULJU88ZHnqTfZkJILkq6T1vj95ro/yGrM7ZrlPiZnPfUPsXGX9vLo4fHxLcyM6lX1AeBjx+c
rccmAgKxtc5M2mldyNeABS4D0EcUXVj0lR9h1x5OGW7PJM2Al2GtZRUf7TQo6XuE1urx1qZVfHR8
eib6KaSyY7Cw+BrfNkEoKkra6MoY/Y9Ur89cRscH3756N87WsRac7jS0ESkMrM8GczLXaEPs1cCJ
SG3Bng0K1/C5UqsEz+OZ0B/KacLyzcs/rTlqlujPu72YDyxP1Sd3+aOB+GpmFfFJIeHjySIpUc0d
GU3zEltV8kYnXX5rzOhic+DlVTq9iKzFJ2Rlr0Bc8DwQJrt5eNB2sw+AgzPBWAtT/rMxlgE+gUPB
YM+llB7WoEbDAO4AXIxIWeV6d2tOj4abWQzldrSD3xztSmizBZYftGqDajmKoVZT5dunytfJPTPI
clchZHO4KLGLmJNntFBIe8LAgKPlIGbjwbLnyY3y8uzQIIL1oV1kgB1evPA2hTReTQGvKR7PlWxK
iIaoy12IqtkUFncq/num+ntm9bjPmkKc0pJs4eTxNsGs7tZtSJgPW7O3csPCWwU62PqN+2pmebyZ
uh50AjsDLHD1vRmb99HpGHCkJ54joMr7Xtas+vXwqtzC/hw0FStO/hGMJw+P7blyiAeOfDYjStpo
w+ZaSFUb4RpsBKz0dovJ4mYQK93hpRcLYzZmIQa2UjZuf6+S5QvMXfy76csXXKVfoADKV8ZEcLU3
o2Yd74zEg303hDJYUhmzCvLu3a0DeGN1aSH3T8/T0M3XuuWe5jr6l0pJQBAltLdpF2BI0BA+sB+w
Ops6YAsqu5om3EURx98WOizOw754Jn2zoc8nBI6vzG1kqOw86mBfsQk5YNQRJw4cyIkNvkk0UBDN
08rtbX0xPdo2uzwhq4ZfQKXVM626XOMyPa86k++nojP2UFosBaucAHve9VTgCHVw2ZhgUyv6nRL9
L6NdpvdhME4/FLPaDzjkeHV3VebIgx2xPYJ352I96fW5yngLDWNyCC33xKhksu4opSL/FZ28gP8y
bSS7PlDlkZ5YEgLTZMR717WoMi04SrmqrFJsQWsclyuHY/O0/AHmAsiSFn0ksA8BO4GLjrsqvnQG
8rVruh9l0Fc4R5XzGGOHvxLKKk1NQ85qd7Cda9AP8dFLsIZXVXn3hZVfTD5CJ+7FwLiFc+3Mnugj
MS4m9Qyxlzl3l0TWcHKZWqT222vfKyx8LvZfmSE1wLU5Dd5LVZfjKceAu+25PkGddZ3z4DbOJqKS
bhuLgEhAaV86Ia8yombINB/IHUMBOHIII2xUdFgZM8+ztmvoNpiB8vi9+55YBSrI+NFPMy2zTsZE
GHNcxfj8Vm7HSxqIBYPumH/QPv5Yhi8erRVuzSaGKjIKqGae944PAW6mOX8nQ9gdtFEBXqjm4gY7
DD6StreejL116uc7rCf6JetosLN6RSqww7mVnpl0uV9X9tPYDKemzm9LPIZctB4ONpPFWfBWH8KY
7jGTKztCunU1tRevwAqhHcyQiDIFsZBYHB4FFHR0EHJ47ddIKg6jkOXfkyYigKegJ/OgHfhLA4NS
Sl5LnHzPQlgN/mA+pPz796CX1T6nGuhMd5w8T+VbBu/qHKSee9FZNcK9o9416YEzN6HkI8df9PPj
5++RNA6l5MmoiojYR8Q5BsA/Gon0ewoDODrFbxx522mWXJotvYLk+V8mJutd2OY+9TowBuhPHHbT
niRCy0WKyuUSee9SmnstnZKvI2FYxv9u3TmCb5T3AacqAaHVMfBnX8hG5dmsyytJBfc5i245T8cX
9j5iDyac5qyQNs8Ksx7pBftUEhZf5yNOmIG1mBWaci8tfW48IM8ZJmdGMWwxeQOQtb9SxUhGH/cV
t5PiM8PTtQULygK+FLTLZ40494M8hG3ur83EvM5O5u4bIU52aourt1Qr2njK2GQRSwJEyPW3zx54
muDjhgtB2ZTXvFXBRrENZD/12QUjv/dapTvfY7zM86hdV/gwtkGKXJaVgCNcp0q2kahwtljncmBW
d7HbnXzNqV+AvXqODOssEIY+R66E7GFMqkkCp/gMrdTnXkAfQMAkszW0llf6JUiI4nzB6pjRdJRL
uPC4x+c5SK69GukYSlvQ/5N/aKKiPrWqwiVnGZKNvw8N0tBszhmN2ywCv778yGp5dygUP0ZufxDV
2L8UTYxeaGFjweB/gDYAEy2JcKb6GOoiWC/syfxj2jQNoUl/oOZgNrEvd9U1HOe/XKcUEKX8kKd8
iNoeI6gavPZgIjuXY+QepGU9qLjIrsmCwFa2fh9FnR5+/tTPD2/sninsSLaBT0/4EALO+CnQKZjW
MfX3H7WSX7qPycvAK2NDE6bHXPO4nIex2NMMcmha+0ROtn0qS1CVrWmwRqSiJo0S3Ox2fNWeno5F
kRzTsnRuDOeUq07+X27ZpJ6g3pOTA4VZ7Ov5W6B+X7x3mCy7YcztYxCO4IV0AGi69NO1dJHDMCtZ
q5lT/k7/M4We7a2usDP6Bh3pWOGju04NVHjLMXd1Xz03netehMQTFufxPXZtvIRRCRS31TBslF/f
4KfQpNGYLyDfuhfKUuJ9R+v5xDrj0mu7RCjR7zWCSlgP23T0fruzCnfEXMcnkNnl1u255gWGAC5H
9+3BC5KPKUKwre05vSSwEmAgIuyYFWyjnz/380du5/F4DUESZfSbRx9TGf4FJgsCKQ/9t7amGar5
Up1Kb2wg4tdkdJtNTck5oEe5t5N5R9mJyUlCPn0wl/nDaV+jLDJPjUq2PJTh7Y9YV3wkLiId9EpK
v1pRUD+dpFP9iQY4L3RefceBJc5DIPe0p0H9nM2KXZdBA5kx2GszIF4zLhyRLF+4xIguqyQaE+pf
54FmOqx/gF1emGX3HUVT31bNPx3GTgBL44Cr7CmLwcslzrS1Y6vfYAR+ob+xvmUT/tek95/bQjJR
9tl3krr6OvD37bLQMLeCghyy64UNiixMsbXa5QEONpGVfxit5mMTgcZfMqOg1f5Vkeeznvxv6Of+
LWvr6RCUcJSMgb6/nk1bJd3gpclTxXg0gmc25ufaTQ3SUj1f+VIiDYl7JYT3yAv/s0qmnKVJ+WGH
OXw8G3KlM2ALx++yth1Dv/LFBN+ZvtN0Nf+2g/ieNxyBQtp3HdPInVTpu9/YX4mlGe4rt3vEjHN7
kMX+KkhFe5nC+RJakfnEdwNjsOrYN1dfky/LzaTpvLCb/tYCMj3BVGruxMjmfboYfLnhXGewxefA
yoYHMLRjhT53aSbRP2LeCo6WCEiMtMddXbNTMAMJrdOeQrVpaUzasElECU/gtjYB4Rku4V14i+eH
aWuyBHiEV7Fvujt809AUwNzef370GTAjbH7Zrg2cjijsUmYHsmg3iQxbopZ5AnthTsg7Lb/2K2Ve
Usvbt0P5rAqsz26afTDUAGD1uavVybQeTQQDZr333NVoyxfJ4XGxLZthHEbotevIyUrYBwWicLjC
A+htPE2hBZy2Q6gXnFdrvUeuRqMZFwuFnkY4Ix4hegZihVf5UM6BefLx92w6yNirH/5wHqXJPq3N
d8a4ZsvWI9oiqTNru/l8SmxGGh/w0O7HmWnZQYspqCUp2dTZ2nBbl5IAKhpMqgE3PpwMZT0IFH5U
pGiZrfuPKG33gcmba3vxrkWGwtDJipktsKS4iETWKNbBqJ5/EASJLTiy2G+DGY2j3Vxnij20EE/I
MfEdMMWm9MxyV+RGsc7KqL4nGK+5zAG4aQm3Oq28jY2v1imSLmbY8pCZPd4OIqkznYWTFM2BACQt
srkZn4RiHgLO1G6wcVpbN0waJCpEHL8Ayzt7ZAtdYIoQlZK7VbD+nrsBxQQOZTElf3o09vPoD2SB
UpQgI6Zvw0hJoqTT37piXo25pcgqSfatSL8zuxEHS2MJzzPXPHh0ryfwGVdlnXbPsUOrQ5OEw003
6SGxs5HP2uKMsM2vynbLbaIAo+FaSy8wFnHstK+GG8X3cYY1yYS08ATYJwUz6Z3BFDT0FGvhl4ei
66LDOPa/uXAwxzdINhMB11sgSFgr/7kZMu9K0E6t4zlFOvGLP30OkVTBSdo6WUaliD0dkTD0xuIT
SeDrkUNE24aVnWwJSBk5rXqq5AXmGovKHd7jfLwxe32mxtTto+Qm/AVLabNkoPtMwQUR3X+Fmgk3
09WxaliVFVa3diyXQLXrhmzIxpELAEEuNmz1C+CmTnmITw0R7VSRnWXZcBWuF5w7mswsLjGcNvLs
5jFlp7RmPgrin5TSl58Sq8WzNJA4e4UhIJfuq2U4/daG5LJqiwWxKXXx4aP4cIdx+v0Pt8zB3LfK
koZin+X/XSjPgTHxjKywWtPrRWtqZZ0iXWR7lvMkpnpRPebUOhdJlb1hDptfZuNv3nnp288PCG+A
2L3m4QM2/VFqCPhfFfePx8+vqJD9l5pGQ9kbnnDFo/ZCPR+2I62tEyJg+kZYCXpxlRcHk8qGtx6M
ItvDMdmlood7bpbvY0bYmCuKzRANLy412a2UKPorwmrFmX+khY6JRsTOwr56uvtd50P+VrGufJgB
Q+pUFm/KZ6vWhQNbfc0DSXmo5EFqvLj8ku1u9+I6x6CQ9rbrDLmmZL15oyF2g5ukfq7s+cSAaz3a
tsVlMyePDEbrW2eo78bR2Ee6vn4bS4N3CMu2QSnmOTE9MsTpw8mp6vUGFR195U6kkGimsyDRfHSU
su1pb8RUkkjxsSQ9V53K++vP/wtStjR4+vBhxskW/Q9RZ7IcKbJt0S/CDKdzmEYE0SqkUJuSJpik
rKRvHXDg699Cb3AHJcsqu1elCoH7afZeOxLXKUHvmqH5+KNTNr7BJPNDJYgZA1hfkkLV7/NOzES9
uyx3BIchL8QXVYJ+pN24eQsAwS5YgudRazimRWI/jV7yUxfGjxsXxrNrsF3sI759O0+fkitnHPv/
uNSWmzH96qOc+M2ZLaD3zTlhuf20FLoK23bZUwvFt2lJ7Y05tO5hrtP+oMzqwbBb+2/G6SKYgF66
zsRTtjfTwPqvnTjzWu8x40P90k7x6gd+9dyp6ltH0HaYElZizr5AVodADeCzWLV11Wz/MVeg5xl/
RN6wTcwel165X2zZH6sZCk3JuHKCNRzyYz80VdR8B8wTkNrn8l2teYkolNaXJaouKmfsiuc/vq3b
cxs9lu3DXQpy4wiG0fozUekwaZjFc7QuY6xu4hjAinwF5VqHEh/Vmy7GH8pIbg4WJSS7sHHxGeGp
mNtkAY9kBkL+bbr0W4hMvNem0bBhshf8Y7HLsc+zFeRpeZMFHQ/h9sOVI3o4gtsxzpjmlvMwNi76
6XK+lDAh27jx9ipyfZYHDZkQtcqei6JHlpFfPFrp16y564qhpjePm+88z+8MJsHUGMRVZg2NeVx2
x4ml/48Rg1+2eyiqDQYeFj1zvm81n0BGoDbwr6m9KVyX8HX6l4Kh3PMyjfd2jtyoJgOB1VrYaXgH
OUrW+6iV5cHxc8UF1U7IQiMwAstCT5/A/PEslLXa6YeDky7svyiwpaT9KToCs4iLGh4cOlwbuUIw
5LfcC+ajVwyPtoTTuygIwn08ys9gci4WMoZ4g0h1m9hlglLAMO+mxkl3dLMXHHLRScsSLUnE0C2r
BthCBVKXRARU31Z0hyd9a1Z1/xdpy24oxodkEavTBJSBXRpvLsEvm+RxgRaUt7S6FOL+ld3fcCeL
OdpJavyPrHDDRC3yZ1oHsr1v1E/1jM6jYGi4MXFYHvx2kS/GkH1BvbF/eit/yhCQvGXaXnhbveBU
9AxJ+It+uHRdFELp8sOAB06CV8GnBn9pWP0XwImaJ1K1L0FaX2eP9F6rhZi7iGxH3XrMdeazOWQ/
ni9cZO4wE3i7PDnNPJ/UumKJAqgyDAfrP0UHeEo2245q74rJisOcD/sSR5l7hWiF/d94scoAdYYY
9VED0WfLzPMyIBhxtPnD4eMcdJqS8lJUxj5HfH3K2bg+WZqGEPK3+unyG3lwR6Fc/yVQytuZhv9P
sPRhioQ7Ia+QKsPP2zo6R7mJyPrquD2ExvRhISLiZvqVcbZY7CJz40M2TlD5th3y/Z/GxSEm6yfX
ScZX2HfJMWFDeNCdlq9dVxObuImbrD+2EE9PEGN2YI3Wy9m7SyUX2VSZjxitowNwYPNmlKm7HcCz
PRhV9VfFIwW1zXucOYhszD+TYj4KNzY+GB+5LK0T4mkGfpAlLoSsN3g30uboVemWgIbglDjBDpHK
xMCs3kGaveUQbcEyiZBx43dU9x7PWvKmYts+UUuUlzZJQFGJ5eDwhIVDAhldu4kRDnEK7aBJg7PT
uazqzD9pWvV7aH/UjtCbeHAuiwgMLgjzyVI2sRBLOKJ1OzYLVBo9ilUcpCPC5Ep1bvVA3Iov3yKv
2+frmt+IVgK/YHDrVxklsXP29Pqtwa+AwLQxrzvBDGkiL0NVEi8FfqAEIsOYGLlfe/ac+sZ1vQN0
5x7LWD5RhvU7d0ymMKjzlj5DIdsNEnWWxVqwVsuX3RAHCaRUYWZeT/hGPkcc2SUEGATk7qmd6/6i
1i+/fxqMdPVWl1swC4/ERywoFgHZ1toaoPV7y/n35/790/++/P6zXtCXtAKHYTV8Fq1JGzaPdH5k
xgaVle0Fx2mTtdll9uSLmTnObu7L+mhYwVtXopNiEAjglemzUbClJoRnG2iH2E8PFYOtKCx8m77c
x+RgTrF5bYKYsTnwbfi8KD2bXt8lnvNZSTLTPcXF4oLiPKag9HG25KzNGPYsXu7exdVingY7/0A4
erSb6TEbA2jFUptHTMUV0yYAfWzbSm4DBlT6rlnDk//3xVPFK2QPtx1xRvjtcOvcCvSpl4OhJGAl
n8TDxMNR82D4TpOfSWRyd9qnT4kzd7po06aI828JO/OtUQGNaBJ/Ykgl9uZU1zskVAUixg+CddHv
SEWKYAViDLnIVbW9TV1DKyNy/dgCBa7t5gFypA7doU73wALwFLVQxtwp8Da8yC8oTWGF4cdFT3qQ
6Ie3kjs5903Ihd2LamRNbWte234cwUfMWCzN6TwLPjS4Qoy1XKcqN32S3gVjMp6qyAyuaA4xHZfi
j5+pazzE3UPU86Vh7r1FSbPsU0aZB1Pi83C90TkEDsEaM9oXCtg5Cw2xZmn0OjtUXcajbuwyK0bc
Y2nyVDC49/h/4TZtS04gLlccyPVzHEXjY6yN76nIMMwFg95lvc3nJR90jrGvIAo2RT9PxQL7AK9G
SJqHvQpHtoUojJfEMf+5pWmtLYa9ZSJN7iwI2d9EJPj3x6p2nMOQRi8azRV0Wh+hOWnVbU9IEtKd
JJ7uMqZyvVkSp2e2MF4Mqc7QmW085gkRykY6NXdjvoBTXbF9tZXXVLPMa9Oi/qsV2h7tEtkdFBMb
xDg6xCRs/BpIomChQnURwsjEtTaIhWGm1CiXHEeF9rIqfCPgGAONZe5WcKXmOd9xwTM5kpHcmT7L
G7xv/GT9K7mO1gHcNllrEDDj2l9Dh31c54hOSR5H+YT8iERSQgmBJvYS6QvDKtLZIki5k5bIFKp2
2PrOasSorD+BmLhb7OBmYrklH1uZwFIHHObghDmnpLp2/G433RguQePcu41/qO1gecAcj6LXD4Ck
V/nHyAqUDRb+CwJcmSqXSHOqFVXNTODoryokt7Dfi5UyObWsq3rFfA99AhR3uddj/BYx+ULW7lhU
gd3Jc9rgilT6wa+b7LA8V05kIqOHK8uMZ+u6+NhtVGx7Kx9fFkmi3EZRK2B/+yg9UqSqGauvjNEw
Q/r3iuhdO4Rrmkb8iUKswb1Q58/RNXDd+llgvr7vy+5s4uXbZigFudaPaE/MME+s+uSxIrFce2Vc
9OSqFmwCyi44m/l/xMABVnPhQdlAyCYFg7WnzWp68xJ52X+RzeaAEdkWczkEToJkB5uEExRMBmuw
4P53DZmxQm1Sx2H7bbkP0PRNhrzmscv4JQCpopDiiz3Dc8RJVoaDo6eDXhRS2aQ9qrnEBKiGfZ6b
M0AnYxP0Z6ox989iZp80ePjW0/X1bFHUON4zrFYWsmb2VPKjQU20vHb+AfF4rfLqcXaBemOG1+DZ
5UdirzVlh/iNgVe6BSixbcEn4mtk2YPUhCCFTF+k4yzXzKf98NPivx6cn+OpDxTzOTTM7r0A245O
lqzNDv5HbfgHRov6KJH/NyQrn+NlvNoq07s69l+ZmjpXa0LcM7o+IAdsYXtbQg2rgDmFEKnJ3DA/
7KE2Hm2L3dBQLGx6UxDnMoCob90F5WSFQHLg3qhsvusr568poJS4Q7mK2GDvoTglAHeIHohyn05k
0T3HHFB7T6Nkpn7NtlGPVsyOo3E/+Ct0Nkirc+YYx8YA4s+aFxh0mzfwaZKMuUxubZGCNheaRRSq
VWPcJWS05019GjU7u97Iepxo5hSijQD+Obk3L6qwsVi0kJH9GBtst4wWOXmdZkQ3pUwC89JhpuIM
/yjGsu94NXpPrpc9eXHlncfYWi0GZdjVWfMuP4Sqym9tow+30WCBLzBuJrkpCQbXS5Wa9d7CyQzj
nijGheYxWabsgORgQXeI/jgQZbsvh8Y5cXWHCvNXaDPxuHMi472IG8G7FIBTR5WeJqN8HRKjDc3e
Q8I4wZsojG565rnKKS6a9JXkvBNVxnV2oGiagY88fDb/FujG8dgTqd6Ww60e6Vr4P+Rmmh8LaC8b
R0QfvoOlsmeRgm7BOMTgHQAdHHMEV1WfktDhJqx+XaZcsf6wEK0fPMy8S117COCGMI/n5dFSwdkg
UxBM1Zxie3bkmX5OhcPUPCMuTHZyrcR7oV55Ok+ytcRLP/UMwERzdRotvnmFh75Ivgkv9HfdAg00
hsq/kf3KG/bLee8VaAsqKD1jdDEViTfpwEM1TX/8jum2UqyrMuKG9vAprXDqxaZtPHdnJoByHOLp
wCqmEZzN+ebAWtwPVG7AfBb3qYewoxad7To5sIY0WDkHjQ6li6h1Gh6lXtil+QrLui5IeS4HokvI
5TZ0pc6+MUAlIHzuINJhq9FF/FHIjEOMxwpr9PBKb4Zh2c/YvANjIgbKQUbgiyePXvPoUoD0ULF7
F04hQm/yRlFj9wy6em+NtB1DIfx+N7Gx2VZxih2wXKxrI3hvyAATWAdG/+QEXnqWsTHDwdHqbfHZ
aadEWs+Dj8NggJ3S1PGpJMNiE1UewAs9PUHlQJc/drcst32khR1NXq+cQ5/If2U0foAyfwRhR6Tu
CPGoNl/AQCF079HYypYbYZlYC4h278klv6uab8dDtywEPGujVXdmyqYmNqbHnlXzeRwFUriguCUy
ZrgZjCB54+xtSsVTRu5Q69DE1C7tt2t7KDvkROmEz5wndsNz0V7IP8d/U0P/Loas/qoQpNLN9i0F
BS3kyV/6dj+hsDh6BhMkhEVE5+Cu56YOxqOa9HLQKLyJ+zOPZb04e4uctC0p5bhfMvMWzNSbLSsc
BviA7QO0+PitQMm9LPHSfA4MbnRKZsw0n+aeCxt2CsBOVMa7ReBjcQvn7Kfmt09IbNFimisN8kp4
OZHNKD9sTePLZlqJ6v+zKEFAuuvc2+cMdmMCaREUzFs+863N3X5IhBhW1TEJXAuQDlI0NlU3jns2
YPBmV2V9VN4rCiSC6lYldoMVa1bepSqpXALPiMNyaHnP0FVi20OPFyub9LSste9n6Ne9JgGESc+y
n235aSJC2mtFOkni60M0V3t/ZsWPdubc4K8+eIxO2sW173Hp2vej35mHHDZusYgXCYGRoeZDUy7M
7nLnvcnQQ/emnJ+xjG0yfj4jb/btjBEW1X1ka/w/3rTc8S8H09ojZm0X/W55QB7jPv9RGIK5inPW
rwRf1CVwdggoiPhSm45k+UJfQPsI6We4mIaO9lVfiQ1AaaIrpfwB2Oo5ffTWIiEmvdrGaQNH2u3z
PDRSXFHc5vI40fmmLrnkc6+vPUrRQ2sygM7k9MeLOBpod2nCJrs6SJH9CwzvI85G+djHg94Cv3E2
nu3AYhBWelESqUEfsGpQ5Q+5ci/IH3GYBDZdYx3dCDnB1Q0AzWenszoO3mIEupQtujyybYeVSimz
b7prZYoY3o8JVEOSb5fYaykZdS+QCFJg+QS5VEnNZtFq32OWpSGkNp5YA0fYJLCzd7XX3I9YwTZO
bQDBkN2farET1LLjK3Pm7Eo7MD0G8pWBDmBhy7auPZGw8JYt3tiCLgmK3Y5B1EOvypKkJe+USfLh
aGCrrTV9Nkg+b6Xr3GhxIDhBqcK0jUXQCZprka+GaaWaMBP87rKctOMQSKYPup5wnVzpT8Se9oa1
abBxbSrpAbnb7ol8hn9EELJnH93QzthJIMaIGOChFo+TmNPHBcjCGuxQeLALYkRYY8Q0QeAH+y02
xdQ1Z6uguJ8reAgzzC0QHWzSR4Z2VwvV3i6dG//b/pcp9zFRQLIRAc9UT4R1UZJo02qvw9LXJ+rn
syMnjPyeC34IMdET3heImanv78Zi+ZuQYs8iANgCTCJ8Ia4/I/ZoX8A3w1Cw3eSzYdMcsWnaLspm
lN4Nf1E+fRhuFWHDPhNV7z7MQJQAAs372RL/NZEZHSCUo9JjGYOlXqC8ufMdpBF7B2vQJRvHt8Ca
KVndGVETVEGv9gjQMmX/IH3dP0TyAyEKc1EQSI1u/hEkjxXXKMiQAvhT5umuRSgvR+MG4P95oAjj
twRVV1BFzUmZXrzucekyg+UCMg4aN7OUxMki4jbRnG+15dTHdOzPpZ/PVyKjeCrjBO+r62Ip/AsR
fKa1ySX6y95EDt6sDIkJ9hxwEmRiRMh7mEkjSCXe8tmiKSdYDNUCQYt5OizHeghQJXbWY5Fnb3a2
VqUpyxqT/01jZ344dQlWekOBZOR+3rLuIgVMLIi6LFTjzFVSBuawUf7anUXzMawuwilLL/URmE8d
0i3Jjc1veK9jKBS/8Zk0cfKMNOCrBmpwwHODKAVSuotB3KmLJzN2e3QR5nJEppqEUrr/UDt3O89x
f2pW6Zuinz6iqGwwMlOrTxZG39xj2BiJpxrQ7QljCAXMkpqoqVmLe0uMybbNl2PnlrDMFiNEiIcY
I1hCBBKIeNYSFEzyfjH/RJj9N0sFY3GY6d5Bw/34KGuppAsawQprIuU+CaG80i2RBmqwnsYc9w+T
4Pi8oMY0BxfHnzM/NTEiLKMZg32Z6K9YJIclKeJ94EdopknvqzK8ryTLXvC6ckmJAFDlAJmrmiC1
58q7eTj4RhTUG+I13BNDYR8chC/2cRV7DMWB4Zu2tg6DSi+il+piTSiHneFO4Qmb06U46cwDCF1f
G6P4T7PSwYwikBfy/iRoqvKsuYqM2VE7WHNoVOYbtStETySJIb4QbBVJtcttaMcFmO/zUHpY5sQP
lJd2D1sTSZkC/j1FI3aQmuy74BVHO0MczFK7dnHSgzBpV7FcYTCBYuUW+1RIJ/y0DAAe5DmQAB8b
oVNF+dnivN0NGcSZeZKfWbCOx+vpqmt6D1K7Phyr/naDod5nfQdoUecXrNUbh/ODvT0/DgY9hj5g
5RjFYwLM8uZoTPqlHicgbjOKhhTK8SFvpoXtwSGD13YKAJTsXARsWJ0rjB0k+Yb4+Aglre88e0jQ
3RBHiZhwNeLmYTSTnigXpI9RQaYdjkKbPJQtXQeWmQWk/LTg8LeMZdp6JjwBT5CiiYAX3VS0MNUl
H8112+4aZdbrLFVIkBv5y8L3jq2f/4MuVkOaBW3Rd9mpmtpLgGHzlOsqvvv9IpT4NgnH2xv6DzwN
oC2AVfpooZjuCMCzfVOEvf+GrII7bSrznSnMW6pkeuCdy0SBgSoiZy4vl7cUMO1TNxenIlme3ZT/
PlS7rBkEkcBU5ukWyuymTlvjVgf1xa3IgDVQodSrEOxxKT6IdP2nubs4/V95qGfsk8Gma7HPRkb/
nSPtuSirdm6L9L5VRW57Rxhsk3/MIt4nKyR4FSAXXDeHcRw/y7XqyzKFzNQznkQ2wwX2JvALyE0h
5kwoHFis1p4vd0AytmDWkouu+JYFtpCQyDJ225vEymYm3tPOinJ/61hSbgcCsuL1dzqbZDyylfp0
LdRdMyoBRdIafMs3knusbZFb73kr2ZiHliXOZnSf+U5AdPkpZQzVFIoJQbY8JYw+t8Is/xVp8m/u
VvRlgXypa8XVUdGdNS3u16jSQ2Oc08XXFBKc/piaACMGkvA8EsIDMp8UhhbU6kmAdt3EGdSAmGUo
qNlRl9emnOEOvuI3li9eGj+Y2C0yjcbQrmseY4FYozf7UJINc1Ap7n3Qb8ulIOHIVPGp7ezsYCGg
bSbLYLEUx6Qt4oWfbXy/03VKXSh5NPkHQ00Hsqfrq5/2+cavIfxommuA7YI9r64P1TxR48Rp2Dpi
VTWbd+xHiOBxoSNKZhJ5FW2gKZEzYZJ8QoYAU4iRS6FqShLk645VQvMUM2oGz1HVpxj7ljRFsc8d
hxnwKFHEZ0V5qhoyq8tpXlOAkoTzXpynyLSxmuQ2UyHwUUOMJEdyy0wm6rzZ9tw9+4Jpz/P8UPnN
u8vk+TZoDZa1Jz62tQ1zF3fDy1RM6BayALWogPI1WAaDgoVZUwdz+4Twy3swUtKDXFRCWWeD2SwI
Zs3L7JL24Hhbp7mzTVjPS0HlwfCLveea4Q0k8dhQD1+ImCh3K2+Dhf+kSY2O3ovCFSd4FQLMDFGG
xUuhqROiqb7Cdh5IVEEjC343PehmwE6oxKHVlf0k/e6ox/IEX3sJM0IxmPNtoNUUmxHSDX7s6jRV
832tqg/hfKEOBxI6MSReVHofJ6QrEUf01FceLxbBWemiWG/VA0WyE2yc0gYgaUxfCY6MGkPwBSnR
RzGYITURfOLJ6O4o4XfW4mKoHdM3WwX/sAxbFM35OzIvf8vkMQjrnsBEM43P00CvPeIZbzyB/XOm
+7GJ7bTTUe/g2/Mty5xYmLxhwaosdw8S6GvMbeOaqQKJFZoi17ZuFNSYxJ3u6vft0YSeszNjjeh6
Gt88lpSbLgdmwifr4xy5EJZmnhkPxDtCBShroAOUq4UpHzzSrmEfhGUjDWjUIsCLDxZVjJY8iDi6
RC73QA2rckfU1VGVGckfdcSnQmI2ni0IMR4NMSgtK6HEVg0aPXaN+9iU2C2WoL/6WYAVvsvvh/Iv
WRo5lC8lqJCL+trOrK4phSyfilihWAz4uVG/eBeRRyxE/RipkSuukTH+l6ejfUC44l0Hs0HrDfMd
RjPpx10YdB1BCcRh7mPffQ9UdDG6Rzca5rvUSo8V0p8772w7Qu5xchKyonqfeZIYn2Hin8ye96iu
fPGCKyXdRrUNqGu9RXK/5X0hKUVDd4ONYCb7UZ0NLsE7tqar7QAPpQVC3ecYxXQOWQlyxLgvW/c/
2KvwX/tGHyaOrk07ReKA9eNaDNgLK2nBlbeZNI/9xyozuZ9qVr9jLYme13cq5/u68ZGq3UYwqeIS
hsy0GztQLhEnq0yAdyTte8JIciuAKo9MRTdVS4mez88IuOUhwQm8HRMx3nOYhaBxhke14uQSrAMH
Y85R+sv5RSIEo0fywtLP/rpY80IPXAraLi/0bgam/sfZYPGZIJFYgukz9bW3xcSJoUO9BwWpGMpx
J95Re00guc/Qx28U5peIm2A7jOpNdFzTMBr2JYmNZ6L2wqDMaBLhYPNNsVuXDOd4CV8cqI2cJr16
YFp431odbE1HkhCLPcccLzKXmAKt+d22mmexeH8IcUyPZFwaoNZpzCVWUYKdCXkJEBOJsTj1TaA2
woBIw4lFzOhC4Zyb6If7UewneUqjagEGgoITJB6zckfLU8OlOEtkyQyZoweWmoxVhLbgM1rkjpjF
hZCOcVd1Hh8CB9UDtX0S4tdgHY9+8DyNTXIck/qMVsOGuVWwIm1Y5OyZjjACb/PpsZ6DE8veaqdy
Tew9Nh9p8up6GT6DrnRgnMfNyV//TtapOGqdPaSCtW5N7WNFmPDHgDnRYoDamxSZaPl7wO3BrI63
vnLZQASl7GDgVCp0CF/SRrRvarR8lv4vb2z/7HO8dPiaWFDHzA4mjwlZBbAVPzE+YOHdRS7+wHQS
1oqyhtVr/3WwlO0db3bDFF8GDPu8PqdGN6MzAROVxNa+bHpkG79rpZU+3q4Fi4+Y5uoJ71SYxOyZ
LnIZZ5D2JkIztkE7gaRUoy2EFc2MBDJDyZNM8EMdhE02fxr87hmMSYlZPHrqg/gjs8h+NoWD5Zau
8djrHmLTSDpRFRcPNs0c5piC8oKpMOe09bWM+Oii6kcxEWJRES3nUgp9nt5/od2o+oK9CK4cU9el
GZ7HCZqu03kPruIFRB4XHdBNId40Ou8FSNdIf8Hr2RTei8Wm2CfQnaSV4g8hQX0IChg2s0M+YVa1
z2S3ug9M3rDzkVPMLpEOkyuqYcbbp+EvABKRP+DKHAgY65jh5GFkC4iTvqAJQf/sNCHUT3ugNp8z
lt+OsAmoZG5xsmU7nruoX7Gsj+SgettRsu1gund1ejc7I7Hb+warpQpPyy4VPpPYtH/M9BpXUcwv
dRkg6BCiumP/xDhFW6R0TOvgXvxhSLnAGDgR+PjeEBLjD6Q7Dtw/iEzUS9ujZ0YUYcc9Uh6feVEU
pMR1E6VVGwt7YcgWGaB8K6NhMoHKGFk7nXzF0AjUrb3L0vwVnrGDfKYgCJHNLzOcBENaqnAg+J0H
hV15dGWUp6bpv2AUptickEqjXKQJyILLEJXLIXZ5zX6/MJm9XyKJWop2MXbJH+9LR58sdSGHQtVo
gpKxjfFpsu7OqDr2vMY/SyAvRPUE0MXMg8JMOw6IsJc1V8LYt3FqXKamgSU+cr4PvpHcpZHmuQIB
icUCV0TGOiCKLwP+4o0mSLFWwW39qyqT/1ZRmRrj+Yod/aORuXPP3uKQ14xaClnYO1KmEF3DkTsI
nWFd9dc0Yacbzt5gDuc2LY0jSfVkHuTDpVUS/9P6J9NIOLKnZTiwzuY14vJHuHrvL9K4uIOD9Jr6
xc+/GlntXNusL2aS0CWR6GTb/VtrooSbRnJtisC6m830sOjpkVPue2YWTX01pM81C5qq7g6kTTGJ
SsC6TmzOtkAUFAx/gASLmzC0r8wb+Mnq2pElaCmLIwdUIB8dMimDxiiCeIycwmUei2f50Dndo2Ov
juL4kSl8AiECsLYggmMj3BjTU0dY5ghaa4fkCEOUtHFSxwze/bw+yTlm/wK5IikTCwwWzbha6qVZ
OYrq/5vzxRpuCRaAg1wG89hLttBldCgS7M8jJq3T0vYnlg7ZwyTMF4n3/oKEVG3zkiklawN0E/nf
tE1AuWWsiSZLmfeVWzxbcvkhQkyERpa0598vpI9gV/N7jc8iTULh0MM4WmHUIENia+WY1tuJUVZD
hPAghwvhBhYETgmRIBiZxnjNsfNMdi0ujNMaepftwQObme5xozV3oKyXvVkF392CQojgsjYUCWz7
wDCpswFZ7y0agUPZeJuoHPxTkDXjpRTTrS2ZXUT1WJ25Lyvo4fwpS+ruOJLF85vr5bdM8l0Li6ZO
jOTS9mJv905yXAzEPI4R38B8jrugFW9GL4076OFzWHgDwW1lfouJwth1wl/RL/2yjZQa95LuidUF
A50uN6h7/7Wu3R7JJ45Qo+nnuKKrqzwv2CKRKw+dUFQJjG52Os2uZiurkzfED1Y/Ej2RZ+I7jtL5
BGD9rNZvU5GSShNc7bosiqhim+5hIWbnYbzCHoiIVJo+49Stz83AfAp+FoSOFo0vSILErIm2do1n
VfrjA9IZ2qxifOGSQ+ietfopZ9cIw3VhINl8JanorkObQx0g3HfTtCAOuOj5nTTquXS+OlGUe8w0
kBMS+7szfUrqRGGilczjaiRxMGHqP30ev0BrZVs9kEabO6y2LFt9OpbLodnRyBl29V+kyCLQwPU3
Ro8rvbA8PGejRsC4TpXTRN/Pjnf0gm48dhUvTIlZgbzZGLEOOYpXd0SqSmbDDPZ0jyMnu/pODWuZ
qJO9mJMvoyPuOFv9zl4zI3wAr/HLVnJXwBLuwvGUk26YLQQLjEgtGEy1Zzf/rgvJXLsaYV1rQ20Z
EkDOGvrHubapuwfidFKGmcATnrOZT5eRDQyDao4fY5OgBLasIxaGe7NBdTXa1b0M/q6LkO3gKBey
NmKJ3yH27/w6I41iWzTCgb4X15dfQnPRA/ppMPw6eLIIu+rnvSrHP2yd+ivIcTp+g/j4eEr2kYg8
fCdl8vBr+WodJOh9CiygLFG+R07zOkT8ixsii2JdzNvMQXuAkiTe6BKzil/WENd7zDR+K1/iJn8l
l8A+KUMkDyz0gm1lDiZ+J7o31rAk+TI8hiTkFJfajJet7iLNmT0eMRYz2g1YaiP/JKsrJuRjYOQg
F7K5nYKI1PKgfe+0iNZ7VnBNNlYM2beZnasZNKzHW/ngFebAPL1nPW6zn5k8/VA0znQahulfDn45
k9QarmProzWxyXfx7+BNxKponyKUbiHEUqSPTG3a0dkuYGKvaf+PdMDyzI9xxPKoz6yx3udxnQEn
X6RyN5KWu+r0t47pdqTfo3BIW94cmrNt4FspuJAZSymWs9DTDt5eglJJMvWY3yzdBW0WTJA0+TP0
r52FJCf1mfNkrq5ZtrLOXICtMMPzyLO6sJG52aU1b8yMrSE8NwtxJLBru+PsZqEKUIuCj0s3i9rn
ntBPuPeKpR9dNcYRIqTXNq6oBslmb9zZKOpIA6Bfxj8FNlkjKMRGqkOzcl6WNvEvvkTBlbvRNebT
3ljWgg+qHF5TjKWbJnXZYDJgdpzZ/BCJ3MMLG/pBfVokUEMcS+qDKaqjnzJD9fgGu7a6OWvQWqnJ
f3aTAUXHPJ5cZX1hKhY3AxVbSd10hBwOF2QaHtDbZ6U73U/+HVCdatN1MoykQ8qOtO/ZF+0GS/jv
ZlZ++ANCskjbwTGIESMuAbAHZ755pmsfGmDtFEk2Q3XMtcfCSL6WWHlk9tI35+R0gwVR8Csma1d4
EE2moAqTGEgUD+B0iYJ417pqndumxyY1V2Zr1N5Dg8BAZzO1rDkeryogbsCPipuiCDom4/CMjp8r
U8bAZi0W4fXgwlHw8zjsoDfeR1RDp3Gqv/zCB3pGRt8+nX8mPRpHHZPRwNgJ+3Gu4Tma/xS042RY
U/yWs/A5gZEN04rKxSDydDh0I8e00VQfkqX2QbnFY2NIG7ED+GbH7YgoROa6iVD+EEGbAU1GzcVD
hdHTUwc3TdwTL4i9aUdQUcJ5WmxvedJgswFKFwZPkF2wErT6B3uBFMFeRqzRwO7VnOxTPgff0N7L
o8GewXDFH9asDvhANOQ1pkTDjq3XTpaPy4ifz6kR0jgspS5Z/eH1rvsyDQLLW5TDdl2JDYSSBCyx
dYZozrCqz5H1j1tkxS6Rprz6eOvhiFpM2fX/EXUmy3Ej2RL9IpgBgXmb88zMJClR3MBESYUZiMAc
+Po+4Fu8RdNU1dYtMokhrl/345To1u7eC4DfJFCILbYF2fJzmFO+HpXA5dbgIYrZZyGisVLx4DRt
m1z81sxeB5sk90hEe9+TpltLRXoPXjpWTsshdwA+7kE1FGvErI823JHeLqDmiXMdVscV+8mBR3d6
z7WXnGDF1iQTtp1NKhXnBjdfSuUfSX12N/Is3NFf+Ke32KRxNweOsQ10a65UK54FOW/t1+YhLyXb
wEG+pt7SHVPCBQrmRxrzYZGHba7CK0+yXANQiK9AM6wNvnx8KQT/ptzaGAm/TQeW/0p5EeU0ILS1
Y2Q45XF8BRMpEbaUaVGsRecX8EcLfVQ/wJTVnylaXqOB283JvLSgFZAolDke5NRGa1fPwRu2UsnR
jqgbIE76JdX8Y0DB6ZCLh3SsmR5bzrJ48IBi65+Zr+29zSqLgFOabUPPx1tOP7bBsxwak/o916Tx
8tYhQj5n5wj6FIlZgikUt2770OLVRwhgFYEfWUwJt8qsLnYS1EcMYL8MQe0SAvNfkspYeHzHW9va
iW4jVesm1abrlk62g2cZ4jGW2mEWgWemZLJnH0UVupPa1yXRbXotgCCfqAKlCAxHIv5d96RgtGnd
o8qeL51H8keo6FLoL9fkbgkKvMu5gduSonCkhN7jMWRLc+slObEYy6UE06o5hOTeTMdKfgM/a1HL
bPoXam/cR9QR1ipL93MacATkI5j4oUATSCh32TgcYYw+rd90F1N6JWP+gHmiG+kBlUCfMGI9EW95
zzv9sBYEfwJMlgk+Wjw4ytqaJMAevYELrQp/6kHUhxgMrWhKcFR58CvFi7qy2th4GeAjn2N+kz4C
+qYcHPbfw5rJjSBiLe3dEBBr76uIMcVhBYNT6UFC4mbSB7dpVUmHYYgNE86cebE42hRx4bIJ0YC5
QputlSE3Ik1QxntyzCnlLVn/qpU8dTK1Ng3j9VYVEakmI/iCltLGr5TiUKAV6TOVbf94V/mbvGaC
bDTfvmzLQxaX9IMFlMpPcjoEFLXUMv+XTQ5vG3eDWBixjp9BVm+5WPXWN2Mug1TYW7wazUqkJdka
rpNUQrExtah3bHj3RuoEF47TfOsRJV14A648nNmf/WVxfknazezGoB6VaDF1+5SGMjRK910UKQvA
JPjZ1dar6J1+bUoSRGNa72FL7lzQLWwVYB6FqkPsTOiNy707szpHqI48gYpfZVG9FRNYbReBghXt
e9528B/oT1uVycT2onuWrRG+9DMs6Ia9nanUzreYtomnp7yAyfQDiviA684qzE2tPYpPSnUV8o5I
Pkacjs/EyT5yr2WCxWHgWzT0QVs+eY2g2nOigAYqFod4OJsb8qI0fi3xeb00fbhdHx1YFB+dNoUA
MGUnY6A+FMAiNgj+T30fDgXZR9BMUQEkYgRUHKbN1mUD2fDePpimf5vg2Ay6vKdGiPte4j3XzUTJ
vKK5hBKdfee4N1GH+6JJ8s8AlloCu3fNEytgqIn+1LCDVlYNhNAobFz4TJMh9r6jE/FrwfuOfh5A
nLOMQ+2AXynlrVnAVH5Cxw3x5XmbM6NLYTp3GEmvCbiaK9a3bZTP2BwB51q2Fx16e3p3Rpsbk/jR
hacRpwrfhwxcileAEPkKZ7R1oZQR6PFSLpnonVUbPkXXRGZL2eSX7y/KZSxTc8t0IrHv+HV21aa/
XXqgD6af/smFZVBZLGE3Z8AnZ9th90YJ3ZDWwzrkN7t2q7p+aCt8YR4VotfvoW+f4fyS+pb/cg2e
d9QdBYglXo0iexVJRbyj8A9k+ctXsIzeCo7MeMxL+0dp2e12lPRYSJcVeI7X/Jx0/hda7Cth+zec
vw3baqhmoXbyC45Fk9aO5MEOY9pgafQJNXKFRcIEuJL7RJayX5WfVleXZzYLzPOU+KvGq4yN6mCh
aeg1znCxPKt6qFygBuBucLI2eiSjklu7oulOBvZvWiB4T7nTl9LU4IRIdbHqnTvxXOvu8xvrwovT
/wiADIKqtJ4678MXsEryxa52RpPNrLHEfDFYPoItXDN059s68eQ9zrnrdb0dBK/iVrSf2NW8Q8hw
oaLBQS1+98LcPFnG0olIcbAEaKYl53aCOxr5n9lUGfZRaN87Uq4N06qNL3Qgx3hNJj4LbyKAFMbJ
hizHMQztnjGL3POAs2cTWzQYpRJWfwjk0tA8rhzoqzxjYf6lVII7A+2RHQ2xK3fJYUBqDqDpvXii
gmtDDmndWIbewp30DpUzfWW4RMMoNd+yxgTevdjyq4zgSzf0a5rd/Rvb0zO4qDUGX24yWHgHDnL3
qKGlrxz5ZcCK4DBrlgCqy4ljo5v+zG1+6JFMdQy+muqw2n91VLIOpKe4fSGw01+WpiFr9OFguKio
DKKXbxxU7eE4cEsaXAc8F6wq7F0DgfLKmTra02b2LFL+levMjyLu0wuQvfTizDgzlEe41JKyOZcK
ZdCWELPD2owubphO22aKb3KIb6ab1us0wn88RukC/gSMoUtaoV33LK3RPdscsCCzpeBhWcs2fUN1
uPDvHebVA4Tw3w7JEzoq3GTrKB5pUWb8Y5sHjzvDMN7Ledrg2WPEFva9jYZ/DhWGJP6vIjHFu82R
cC8tcfOMHJFFj3DjTANOxAtJZUX2tkt3Tpz/dTmMH30KfGZ7DNjg/Eio6F6FU8fQlUYuE33wIM7z
EQLVX8UJp3pM2k1K0bavKz7Qvv/wOmFuub0HVsjeX80p9FnSFNXlaKx2FQZAnBqcS6p8ggXgGT/5
08rLhXnT4x9l9vmj8qnx7FkzUcvH6C1ad/4IgxwqdWxa19Y3YT6hIE6j+ZLUqmIsiTL8vkG0NkZW
yUm9o4rUP1kdqr9hiv5IzhZP5UhGOmaj4XnWvsA0iaVxuLKPEhONu7Qc2xTQCx9XLJ/7ZMNBkzau
XxZA+BMrTkjxkGHLr4MrtTLOfpateUQCql5Sm4kcy/Zqtlq581167sKyT7j0xqc3Gk9b8TNbbIeR
DLAagYAjHNYsQmi5z8p+I01rOnbqmvNi3ZUOOVAniu7DGEBgzBjK4JWxmhcJ/H3TEKeUjkjfdjjW
JaR7nJjCoZkJPaOC1URPwPNM5pr1WrwuZsD00ViEF6m6n4ANbmPUtVuWeCW8ofq/yWO5/N0rkDlb
Bz4z8GjGiTjBCmwzxazSNLgJ0yRDoh0E6ng7QrV47fKaO/AcccC75L01ba2MJ6CNyZjQEn6NKVEK
WtqItSN2FpJQwjKr3Uc89w+c8Q9e73tbFzPAKu7d14Bc64vDU/g1N2myGDO5hfjHHVacyMiY0uhO
rep332nERLvvVt1jSKTyyc3EBmGlu/AMZNh3WmtnYeI8svaRcGg6d9cp+1D68kdaV8lJmeGrprb+
nALpxhKFcgnmFOjdxFmWLyFAxXXPlIy6a157VkBtPsL7rX3m3JQVpYnaQOYbIHeS/GkUib0kdV5s
Ceuct265ZxFS4UIn8y0ze0Uk1D54efLqK+AvsqJ0JJDQ8qewgZsd/m2HnlEvMfNnXn9YqEK3HGDB
Hqv9KilpZ4lqGKXhNOavDrXcBTr5V+OGRAU7TDaK8yHafncVcW2cbAs/XGma13TOiDhiStv4md8d
g9HlPIPg0fHS9Y2koEHo7wRwgKGoac9pVv9nmEl2DkJA5WK0Tz2FMgVGwL03INKPHlVGrXVKo5Dy
yLDhkR4QQ3Q065YGP8lOuWbzqsEngVbglDY0PO9oC94Y0uoYWFrOZdTPiYwVu4OZJfY+2h58Yg0k
Zl21tbOmne0Mf7N5zv0SlVaVOEmUtR2tCWYbFM9W59RwWua+znHcqVLRYW1QAFlU8RuZ7OdUG+VD
2hRnqq+2RV3nDUQ/k+GoJwYu3B+BF9JyNBBT0VjUnEZ5V8keZcuH4K8UKc7Tt3hZFwHD10Qlcmbj
8DHBSYpgSl+CML7gpToOvSf2LEr9rVM3GcawayNb+5KMLc+7ZXtdkBiR7DczH2oUMdb8kfJDbtCE
/sY44DaFW71XURGefZh/Dz6Ff4zt79OsIYDlmk7WaWFP5Sb4Qdrl/5QY5vfkeHHUmwM+SSP/9PCT
QjGjGtIEz2HlNXhGBOZciW43+5R1FXilAWUYeNNz+ylE0N5CVvR9g3M+Nimymn2WVwHYiUCF4el7
NfD9p7BNHda4IP/A8c1Hqp2Mc+WogO5hfHjW5J+AoMYnZ/wD1Q2yMzvv1GQtNAbJsOURurIKf0FN
J2vOEdOBCMBwNrX97MSgDoEORhhfFt427AdN0JEl1T49otyQpcZ3OJL+n0wC0pMb7OglKUP80PFE
i4aVDpQHTuyvBpsMDbvcP4ZmEqY+Ym1GfNgw/fGW+e18xQG/HUOerWw3EEHcMn2N2nCx6gNA/P7H
jl/ss/4KTdz6FtLjPluyUq1mY2FUOHEQB/8ZcQ8ESrjbsR0PNkzjw8yLib8OFQoo3qqLaTINnXsl
hcIPWZkXQh849GT423FYnlgA+7JoeB9FRk2yk/xASa33Z7fAVERp4F31sBej3yV5rb3wjFuMHQUn
IeVgPa1fj9IY85ujvJ3Z0E5ut/7RCDJQi8iNiV/QRBONzoOAiWWOw4NP3CYUt4kgRq0kZtIj98Ta
9w08EbQPQmn2MOuOBF9lCEg6XA0YmW84I3lCF9SyWQ0pi7Hhf1b7L1Kq+MiTlNwcwCgBl23r5HPA
1EaRKatTclFd6+3rikBfsaAzIRuhZrfxnXQ4HphkZ+cD3Firu5tsgk4ING9daYp1aWKid+joW9Eq
9EPBIFi3TRVxVWOWrGRwsFjipXn3K5FsmxuDRYMjpUHOsA4v3VzBoeNPwQ5PbbLq3flVx1a4Mw3j
lKiSx7ZFJiPoy2FhsW3GcExg1FFGDFbFMCKI/+nfzoKFRfb2xikgeUxR7PNJSGokPMBVqo2rF4sz
V+rTgQZz9BJnUXnqTMM7EkAfZlKE2t5lufOMSn6SqvZrRFHpPzXrx6fkm3eCRu5NHAsrVp/2DVOi
vTfL+gssgj6p0HXWhoZ5lyJUnPuMcj0/ERw8FF1dYSNY9OWAgOA10i6Xsby39Camh+sCJmleDvsY
KpzuS09Uh5mpcetru/hl5O7ex868CrCInQJV++9DxqygwrdCGs657XIa9iZnpwPqKmsy5OtgDF6L
sB73Xub6R4Z7ghEqOsWF9S/NbXlQZrrY1qG7NHPV3oUa6PFLxLj+fw7W9594xO8Tn8uOlftHTYEL
R77xEVoc/lIQjHOaAKXJTMVjiYrI7y9T5/2qRrqWfDBXJ9X+hzYWHXEQJOc26DcoyAUxq5gmNoHv
Co8IaAhlHWOqH6/eeBmS2diUOPF4eSZr0CPDjeYY++h6ya948Y2FOgZW4pHPzjzWXR1SwLm2/BCm
nIVZ1DLBEvf/PMUCrJ/JQ09cKRkPYMz5lEP2BkI1WRYmvelPWHvZIRKkYNuw+AE96hSVwbRD41z5
DpWAnhL2ro0xUSiCqxCrvjzM9eiOLmN7R9BY1NVHzpD9nIaWRrSpu/nUJUdLAHzmvUZPLeF4+trl
bnBwAPhyQns05J181Kc2a31IPf9XMVndwTBb8oTjgGt/xBzUt+GfFtfbzS4c0FDLl76BOxMB1xSW
D9cKNyMguIHeOFrXOOCaGGiwG9n072wbrdVZbmQIQtTtwRWB8uDyMySZWMvlqg72gQ79YwMK79It
X/qpdy9pP56KvAyOwgR7aHWLidM3eSpI3nGj0/znwVE5eIC8mE39iSBM9S+o4u7dE372Qh3qazbM
7TtVbO7dNhreIrakp9krbh5QjmPTTxMVc/Z7VS29CJNLLqLo3iZB5SpAuBLzmxHvmnptTBQS9136
UcVxROaGA4bqqWZpRfizh0OjUnQaEMNZ1R28OvtMRn0m+PUqMutHljRiI6oCWFpCeNw52+RZid+1
70EPt4HfWdnAjR06d6PLBr7ezQkp2J0c7O5e/Jnlcw+qKTnCzHhrB8IxQnDMj2N9Ldzxv1ySA7G7
6qvy5Qe1K2BkRHNzGvK0A+HFDyPDIyWi93hm1cUx0MDIiXklBTi84sRnMwrUD4KY8piG1sMu2bZk
fIq8/mJnHS8f1wS+hVdzYbyYFlMxpyzRxfXWiiwEtmL8q0gqWZhVORXg3dc6OOtWP4uygDsGrKup
fnLh/lVG9WpZDUXN2Chk9M+AxLCLYvUAamRfQgYz3yIC/Zl6Mj25i+2opfKWDfwHdwMHNCoX+hgj
BK9/xhP4x8Z8bTVqeDdTMtFn5Z2J4Ox6dY57pl1MHd1/muJnJGXm4EE1lOXSN7LXXEkgFNXVheK2
ryILo1IFKjgY7B23eLrRcTsf+kFAqaJrofUG9xTrrankcKyh8jjQ7Y2xjtDAq080Oiy6ApdIxRvO
Kse3bnkSWB3gs+CcjwodvkHdDpnYHVTGFUVivxCanM3UAp6ig+cZ6W54LzI73PMkJL0iGRelVyMp
VxEWdWyLtonORGECnMl+iLbcjyEmmHXtIP1CXGDCYqYKYXYEM1zxmChf7BeKBIu+lXkZH8cq3QQx
z2Pi7JwbQ/Fmt/gVJjSWo0v4tsbhQZQf01LZKAI77a0kB526ZvGnKpsPWGR33p7pISuOYhz4nvKQ
RDk3e4B2Cyn9hWo+slBbSbfSfuAFeEyGGienebIpYj44UQeMci57slrZnmErPzKI7GazNPdFYf+q
IIzhvhn8a5ZG20wHwVHiz5UDNAVrpnYvsLEWDLCMMost6Vh5xrrPHQg3ObNmI4D5FhlLu6jJ16oO
ZjIWWq6DTD3kMKDths4uVPLGbhhKjfLvQBYgtPWpubd9sc2tvjig9MRUS/Pq6XtoeaZNdVCrwuZK
39avVtXyYGHE48oAb19lwHXmNtwSFo/PmOsr4LM/z4Mp/V1TWe8Tdp2XFOPySyrG9kWPw7FFleuy
BdIxD/lp1vHdAQUV65LOAYfHlEUWn8o66p977vvAk7RRVf4BI6kTFtbTJ3kpDEa60i3rM8E7j4sY
E8sA/4k9RguCCvky7Xr56IcdrkA69SZb3AMWGnuEJ86BhoEnL4MWBxpolV1TLB1PMLbrlCTnxmkD
bx0jcpz9MrP34dg8lf99nqKBqZSc2My+3ptzJ5kAKajw5mWlMxMqqkrCp2n2Wplzwq9fmFymVv7S
R1x+c+W98gefdA14zbjG/cLTlf+oXda+RN7UnfRk3sh50tHcVP++X83GHF9JnDrAs/tLUrrhro66
bu3w94dGok8NS2lSqO+aWM9GMQXlYihO3IUrf6pAZqcBFgsbd3vYkvpypcew5IILahZvm+sOPlCS
xtlEMpp56xOHNGF3XjMgUqvcAXwCvJvYeV+NdwAhu8qehqOMDsFQ+ZxM9IgFJ/2qRheQoWbb+lCz
Jy9pRfkgilmMc8zgLRzZ0/hC515x7hHQhZC/8p4KOIVjrigI22MfiNhj90+839UTCAAHJfp19kHI
wr3rOZmR4KxHXnaj8eAvIz09QXXzydZay7dO0yfFTDe/xPvbZURrEi74HXrib6hUUOsWO7af8rP0
DYNrOBVbf4Yd1ARMU62wzqabIyZHFpkqtl4UO5v2+Rs90fRvASkTXZnRCcOS3Ma4OmGnjj8GNlMo
oT1QVvpvMdqHl8auvW3I766EiXRwqBBC7wUOOVnHJChIzU7cwp5dnIYAsnsoO3hmE0tg0yO5onP/
s4/xYIJRho3tSK4O19enDndwO0bBiepiB73kOArzYme6vRnKZJpvyjc0hRRz8BieUptUSRuwFPAk
6hTXqjkN887DRQiPFsOYZAeAA4psrV9P++/tw2wPRFWTcdeH5sO0LEn72dYaWJIJSoyDmjDpPMrm
oH0OPE5WyBOWZrkJEuAsEnv6JpMWaIFEkr3N5q1UCGylCs8txZTnsgW+go+ruRTjpDehF646+Ic/
EGK+esepjg7eVPZ4ag/U5TZ2wFlSapwpv1b/yqibrwJ6wdpz2fTm2aFoUeM9szrlNv+2bpF6fBsb
VS3cr0hQdxVF/PBDxyU+wNHEo90dURedc58i9DcRfj9n8Vh+uy1HduFcWtDJHBJEYRASjn1ljb1t
yHYFRH9ESn9jkbD2gd8SbNgvVugTZLqmni4ViseQ1qseIj0ga84OYt5XszEfuP49LPv5BK+P105N
tbFDGusM+B9jseUcaM+0t+0Mo9zuWYNooi7lJujRjS2l8LU1R1a4+gNDz67FeUjem6NxYof1MaVb
YpzCPx0y7NOimRlWAixVU0VLRJFBPjGCJaNec0/7KSTsfMAx2/YvnvU206J6bXnjQbof4ELgkTGW
4m6sf5R7xayngza4yBqfq07TVdGVgr0/Qztbhs4tNwYJ+7QixFkvHJ7vLwDIMyQY5EjPomInTDWv
ItFm6xgQ7NYIcTlx6KbDgMf41naNHe3i9jVW68gvSJw0ISKwNZigJdhUCo1tmcbQhxeo+JmnMV3b
7fgV85hrKZ58obvL50hMcbKRYaIxc572Tjbvvr0i6GziRKPfcXRGyAJA+3XlWReMGAJLZDXd0noS
x87KuxNsIhzCNlnImUHykEbpBZrBL9bTZIaAWcD9onRamaa506jom4CKPcZszty6dLEUT/kJhgUB
R3Wu2hhewwC1zx3yvXDMT/xzxl4lVb4CgwResll6Spnks3Xjcj1E4gPQWLPrpW2suzFaVlZD+0bt
C1uPE/+Ncc4sJmqUwgkCFU9li9Jn0NVjsIFRN5GxaOIXmX16gQNFe+r5Vvzg/v2lbcjC5O7DSsvu
5BDp41gC93CEzJBqzthJS6LDw6q1EBLYZBni/75EHLDmSdxUjverythBpTakUTX+bCLMcGQYOSRR
7rGUSExVHl9Gz0Css19Juiv8KB2tiyVWXW4KcjrYzWjElT0Ej28cdj2Ef/CinlyOXys74GLSBu8e
AI3OMZEYpgwXeHk/1H9NbeprnfQoT7MRbeDSHcs2eVY4FxDhsuLUeXODsaarD1GA6ot9AJtC8zNA
ELqXyzqY5z7kDZI5qyau7pZHKKGpCN02I+KCWvJiGRPSdXJNdFQXFbRzNSndFUYzCpcHkiuJ67Fx
HppTPjucRMPMODkcPelAJfKPFZSxjSBZ3pYNljPJ35OwDqdCLcF36K8SlkdP4KmQCsHxfU20uNQD
4SKiauJEiQiArYB4nC7n34VVf5oNFi3W6JdezfFe+GgCbAm9re19ZUbGRq+uOzyFzsQeauvWHN8T
Get3Qhe70Go5JzZutmVgax/+ZP5qKy46CGvVpe+FevWqW+rBIjNy+0H9TLzV7U4UWt7gPFXmJHaB
1f+zxOzvqhJQtHI12IA2e0LepctpqGJy8sxAha4/XbCvksl9qZyjgQy1SkraW2iVtrZA3ue73Yxs
O+foHrbYNrpZk6GBtIglp5zekcvqLc+tVVLxB8uJ6yfFiV/Ua3uHfHpxZu2dpMlZHnj6CSM3Rd5J
dPSS/hfc5L8Y/7o7h6q2DnuG8L7aWXYIrXjRHAQxKQzY8RHmzNKYYn74HiIMqNCDOeK7ZCRuP2VS
bFQdqp8VRiNjlaQ4oYAcCFwx1xl9mFr1ktGstE49R76tHpOba/qs2GgNZ8O5z3Sk9pE9dyufpGVe
MorV/R50ybjL2I1vZGSk+wSkA1UIy09bCKAgc7e35PjW1tCt50ZdJw5tRN6bpX93WEpT0+Tje8UV
OhwDDZ8eo941fgRjeDC8yF88gGuz6aJ9sLB1ombCeFWoDiCtzDfZMOFKMoO/cJ3am84+Wqvrz1PJ
v43S+aWg33FZlgOsC1kLNWZlnvidHeBa8LIddHLsR/vmSa5EqhjD/YhTGfd4AUjRJkGQGBP5smJS
h5nKru9lqmkMsII08sSi4YMoH65VUA08E4tg1/RK3ObRspiPiodOKMGtrfi/wkZfSQwBS8zt7m1K
A1Q+hOnd0Rjk2zhhhT3o9O5a0bCPS9AkswiOSkSApDGaZ9SJc02rG8YZtsPlzyLPQX+zt8ak6W3J
1rBeFGm8nzRif9o02dbPWirxmuDuW9BSdJ75X7KEY0T3G6w5jMvwgNBl0NrWRpyIR1sm78QPP5PS
X3EJTlyUfIABZW5H8BEdJ+t8nYUGNRaLSDFLe7i7+A9d4zCQtkJHC+RXXHa0sGBe2iDPBruZpy82
c+9idS2VC4M6+617BaY/3qoRNbQbjhH9Jwu4lYMOddm4s6kBz4kqDxWG45ihuKdha56NYwMLJGUY
3dkTBXCUFHhXjkZsWVlu104v985Y/KZsBz5nD6/AadYGsaGr8sLyKvyUM0jaHi0NCBGI1+eAlLpN
edqBUMUenTSTWKkOChT4mxUwXVpQJpyNoYuqFVRUHEMsRqSW9lbODkd+s7LPJE5NssJKnZki2HCL
anoO6TvY1qWmGm4dbRJHaYNeiOxkWqdspMCbO1sVpH+I6xMoJ2+RJFTULTzOzkn913YELYPy4R5c
F4+yUBRDTUlpXlXIIk25H12owkPbzPlR9eiksPwu8gP8CgDehNIjUfk/iGhk9Er7lLsZ5DECnoK7
Ojt1oDm5SYbumLOBqWjaydkwXPtUgyMq8OGS4Zof0DYxZlXorN//GHaYeM0ExlSdm39qN40QzK3+
rq3fnqHEHUb1v2LE/G9SKgCPDnLjZALNSut5wqyU9ruys/Hfzcq8jpoEXWHfDCeozpHZ7LH8vZRN
2h/anmuwX7DDbqk8gK/t37Sny8ZDLn+MBHeAI1AJBcz2OvVQm6C6LO99+acCQoERcquTsUOK/dlb
wnvwC136XyivDcJ8pabGfcW54b8E03wmyWpbSrx0Lqv3SRryEIy0yXfKOlGaxI0gKcNlTe7t8sFG
/7F/hrqz3rPWSm7MrbdsRr+rtL+GFkYsS7EPYQWlmCMz9wwEdF2hjxA19K6TFxynPPUflN1ELwY7
2yn11ctU4VtzphvRD4Wxt0G/qgHHl/ncHpDNlk6fOcAjUF8YKhsXLXa2N8wcrPJauIl0CwlAQrvY
Gn47CaeTxJv2ikqftZwY3hA+ug31B8GqYb1y+h7h6KWIF9sGOMGSmh6hn5WYILxNAenMERuCSNX0
gHozI4fbeJP5nrK4FovfwTmmI9KYJDGQJPZ87UTaPyazzu4zXZR47sguVCsfD8JNuQpPUY7okdf8
wmqVsPvHxJIkb4PiIvqmBxYBNucByum98dSGeIi8RR6q4MAnUg9Gfgclcih7dC/L1xPCZPOEnccO
plQGE0N3s3IScgF4gJS35brkgHKJSKvkuUFYxzEZDZOloBpbNZnw6V9Zd78iOZpHR28dnaoDnr4J
FEe3jRsbQUhb3GO9Gui6uFoWgChrXjaD7qmPoz+2Kz4sM8NcUD9kF/0TjngrSwVNp8DKVXNq5GiP
wxD50RyMJ0vbW9eIXUsd3pRYXzV39SZsxj+12RfrIs2Z2fYBahDeo/I2VeU2No0/c1pGK3oZbmxd
3zqyodugAMbgRNiPTZG9d+YfMzcvUcfbvTFQjFTbb9j3V8S1qpPBlof1thXtOileC6iqsxv8y+Ko
318N+ZbTILLWHJSnCeNl5Jg7sy2PWZW/GpX7s4ULwL2N4ZeJ9EfczB1xKv99klQFTSUXbgUsKtMU
pA5h7q05h371Zp2jqdO65tJPE2VgSAZFHerk0diuWZ0NUwbqLEsJ4mlz25f6nbaBHyrJ9S6klJ3U
BGsQywvyzaRKf6/dZX07/IjqgDRLS6Q2yai8mcjk+ZPxVaR4d3VlrIPa+GtD28PrUy4khL9xMJRb
ZxwATYwhGPpeLMiVGlun2iNR3mWFWbu3q199256JwR0Gz7jg5DtleBIJlhZPgsH7IPUndKeEsGzC
ga0LWcdHw4oNe7ajo5LQq++9u8eABz1IuBkancDOqnOXSaJ5qzEF0Ol79QG7ryqnJpqC3Qtu3wWV
HL2BKcQCY1BHSwuWt7xWOnw5XU3BYacrgnGMQBj91smYHWzhhEdxQ86LgRy1jMcMVrjPIWi1o4Ph
e6oPtW/ymJ2anWrHTy1TdFp8QWIM7lQ2TMRt3JMTDMEFcKfn9CcjZXoDwHzKg6TaCWsEZy+Q3jxl
WHuj8sODbSBq59EMDUCUfz1KBTZ+4b1OiYt3hNxj6ae70SvOdo2x0sZsUI14dcOeMz61OVhG1qqa
/QNB04e/lHJ6dGEz2C6xJpdep9HRwcrJ833kNv8ZiQnbESBFmPG5Jrp1LjUudnoOMCAzxyM8NcLa
1S28x8kqsEMlDCMm3A6DgYC/1P7kHoDeFGWKLVeJBGf+MmbeilRibu3Jhm8QW2c6ReiZK2q6eBNi
IkHdgJtjCoS0b5NVNdiH9KG45zMVzfH84sXZ8HPUn4jmPxyrLbZeRi7CT8Z6q9Il1zk+lWN85ikZ
uRGEecL2kIOy+zdJ2LZjiHlSWsAsKFW+LTL/t6uJFmQsnHsbJYj3VbBPMYNnxUvtmD4FZ7pASyXZ
gKH+KuPmgQigDbbiSSuMFTEwBHPCACxHlqy9+1opSiia7jU2wi/Y9Pl6HshLeC6jHpbLEOYSe8f0
n66ts4ExDjlneBt9jfMccyvt9tcyTijbpBYH118Y7DNoV4X9X9PIZGsU/u/AUR8B3OnUMc7kul8q
3SB8mD9cRx37xNtHQbQP2en3HS6TUYzE9P/H0XktN45kQfSLEAFvXkmAnpQor35BqCU1bMGjCsDX
z8G8bMTujlGLIOrWzcyTFZu3/g1td1/5/oUP6OUqhaDk9NgkvJsT65xCNgPN5L3D4zoWsfMWy5gS
Zsj97WHsmD2gQOLwKIK7NTZE2OWTYFXf6clR6uNXldogGpaXKSMULutDhdzfMI/X3XQwBsj4fnOx
+TK3Yr7yk2xJKlHVM0t5CXp5XrzyLOgBqqp3vS2jckR/SbmuUnPzbdavGT8V2I13VjAPReb+I8tH
VcMZ92OC5lt/a1VPS8Dink3916aze2tTKgmdDtS/UwWMhPVz4w089vI4yi7sYuyTVX538RFoMj6g
dW4zKk0aNCxMKX+RNh9KZRxVK95I7PpB+eNk/mfb1Q8tIiPG9lfwu/fVHgBxe6O3gNEV+TfSO/FX
PhvvQT5UG2PnDf2+8uxrauL4ytbEu5vP9Rb8J9RLjsHO9/+/iMSy+TFa47XJs2GnacEuxbNwHtCj
NPtUAyl2NBjZXi/BEHhe5Ciri+w+MPc9VkBoG3ZrWaFN9exuWhtcQjbr+jnLQFxJbJq49HH847Pd
jVgUWcNASJVsNsN8lgRGZ/ujqI12O6YjXoQFX3uQ8mZ1SAJjfqDhyVOUZkFZQNVhveWSnqOFpWMC
4Vqmtnbzi04ElXqx2nBxD3VH71lTEjSQ3TEw7X+zW/+1jRR5qE1+LEVVqcYWal5QV027J0m4jFew
+uHAeqHRuBHXCbfZXOufY41KqlK8S32+i179I5zE4qWuuNE4a6fOzOZ2bohw9U98vRCiyxhQxzjD
5vZR0bCP3dp6+RnBMVyx1Y+h2ZlPcZuRYnYV2lJmvblI13MP6hfx3mJzxU57aS+NTtyoC9pTNk9P
tdHbkSTmiJo/l2HBj4h2jL1hhmFkOtMTvOnPTKM8WmF4doPg2CCvsGy1DmOg/Sb1mucAa87ClChC
3Ocr2DOeNoi3YH4sshMObhQt15/6khY9X294mWjjVwLhmMItBCfr7shJRmUt2Uk1BPR9C9hJB4Jd
qdTYxqvbpUZYJ8cxPWgCMLjD2xKVMPjRayxpZazOtt68JAkOZXfFL0r0gwIbDpqSw0a4orF8oDZC
7wzYWiTvN4PWE5MhYTGsSNvJZh0ZVD4F8sH8B7LKq5VMRSjKEiBa4AQs425lwvZzyAtq7YHXOqhw
YM2YLAAcIOZaVhxNyJQdma7YnF7Iy1uMj8z5yYyrue9oxVCa3LnNoGGmiqNiGL2QI8nZ/DVyuPV8
Nd7HdvzS1rRTBi6tc8drLdL3NKmuIsieTak+XGnbW3td3dqUfW149p9ih3qpbPyIHeym8HW+hJH7
G0xJVyeXSMoEUoe+/DvE8T+vlFyt/T82nOxNrq+VxZY4pKBcvKHVDp1BPRV2fECK5pdZ2O9SWI/j
Evt7Ny25KfL8JMr5KtLhcaEqZzSZ/IIK6DwaO6evG2+MVfAqxD+BJrZhI3cn9EzT6QhckkGMH5eI
5jgRaLPBI/gTF1eHKDDI3HILogzRIoZ0isrC51GvmBhGeNZ3gCJ8mqHd0aKhj5m7LZM+qttlK0qS
poGn70zWl9tRYEVZ0gLkIn9mkHgjRdT8zfVUtNvFW5ZL2cH7IvUWtF12pNl0iibLOolk3NWukT6j
Tj4EFGohp1tiJUgn4HWaf4Z+0by02dOLtM/g762s9wsP8i1zcBEZ9aNlt3wfUys0G405QKeIcGZL
K8WVRjd5bIlrOyX+KEAiL7nQgv3k8PIgAMJaLL8G5sIqC/V9Mwewz6q1LqUSydaotP7CLp4DldUZ
D1l+pwVQRez8Q82F2GprbKdsOSRRklbP8WK9Dyhw+wFFhHMg2OM6Tnd4YlCZubCUAYgOS79nE2L1
ys5HecmwWiTqdWm1Bvd+DUBYilPVEbduJ8ZiE1tE5jLnecWj5zzFDYgSLlSAD1lzsYKM3SBCQPgp
M5b0nT/9jhr23CK4BXK6rpLGeUzjr6QfzD1XZs6SaOxwuq7Ims7VWK42/6DBok6UV1KBP2NfvLep
cbQqj3Nl/jBt6N2D/+4EzA8plnV+4jnKObKJNXwUJVucyXL+TQTOwsrN7gQdTsWQobk7dC6rwr2a
sf7hTOTAllL754P+OWDcfrAKjQd+yd6zICUJSjg114uH2bjzlmtXtoNHM4sQxbzJyf1Yufh17fm7
1Z1fho0fQ+ln0r2GrO6dKW6U9fnEJGlPnafXpszV1im87xj+8zYz78DceXkjZ+LDyjGtxU64jM5L
OxqHzOY0xVUKCmtOzjASnud8uDewuoiaC15D4MFlMBRbA1xwlKWnafS0re7x/kqBwluDHrGKJG9Y
qu5IbDiSku2vB50T/HLXfuguu2wvoT2UbUjktbge8jn/dHueMUy+pEviUQtdbw5lzlZ44XRJMhLY
C/pRJDGGs/sGSyqN+OR1y8Ii0kVcxRpBhGjZ/A16aDK+X0NLmoKdI9V3Xi/Bo2tCuEIpvOpspYke
1YSiXfc86N22B4/E5QGr1FjV3Il7+60cbwkk8LCnbWjfQTc9+T1l6Z02P+kmuwmQoLpX3d0V6bMI
AUaOV65Z/TQ8ult9MV+WntSTjQNesf2FNU9lFfHUNPH+xu6qLar+qfUAAagChUDaQXcUN0/Tkquf
BhRVdXdFTvcwLQSpbKJK23H26K23sTgYibeljmW1CagDkNMox1nSafqpM/TPzpC0XLbowxYgJt0M
LtAn7r1b1jsuGt9plT4vGtdQ0/Gifu2MUE6fPWuSCbwlvR9z3fS8Duq1ZV0XGfCesrsvyCGvucFF
cxkZu2MIlaE9qfoKdfY8pO1jJuNX3xzMo20O8TbR0Z27Uv1OWkCVqB8jk07MrBadzN4i9oXfVUfg
WORtBQHqqdkIOweEbKouijnwWm30noKZBFKbOVHlll91XTjnQp+mbbAMIc2NsP/ckr8ShHk+mOmr
TgWpD9tlq6ZBQ47p9PXT0U/V+KOtzRzxKlmTKKPBAjTVx1gNOS+r9Kts+eiMgcd96XYyE+Zd0bI1
d6b2MH8n/19MqY2t6WISef6P+vBqZ9m+cW4N7RlGV78vrBFiaxyDamlIQ2sTgYM5nY5arZh4RcYY
Ail/6rQLaM+bYkgJ53omO11idx/nog15Oe5G1xGH3h3akCLjpeCV1zu8O3kT1bi5clhNENqweTSX
LnN5A4rmAgQRF5OrmyeqH14lx+fG1PLfbkZw4L6J05Pqx2U62tVN05PiNCnrwRyL/p4Gc0nfWjMe
ucqVGu+vxFQqMh6TrPIPadY8c53/taRTP+nbsu19RJBK25cF+Em8QuBtluQoWG1fHHu86/wRbpjE
Xqlgfpvd5osV37yjLOAoE/OGTo4mWE+n1JZPCUUgeztdheOAAckUDdbrEkkgtXqeF0m23DW1PxQx
dFHm17/zcjUWVgN4d1itOIDDm4sqOZdBtMHjQvoOkIgAAUAbMfD4JRhG9ozdiAH2laRgNqXWVcUB
4fqFuqqJk23TltyGtWa8+ZlcorZwQHH3R5EZRqh3G0tb4ecB06WamByCHEbL0BBacdPVOqVtk5Lg
qlodwJKBaaerkBY0kFk2Zx/2ITdsXCxcfL/bMDFxtTgCwMvsXut8oLIeuMkmtUGANwQKVNEVD6Wf
MrPGXpROXAbGGTJ/li5lyAVgTLNdiVpettJYaxUgWOi8QOs8GiddcCVgw+/bI0zqJKFje8TF1pA8
3td6+y91hhwouPr2fO0iLHqSEh2jeI6nZRyGS1NZZei31rfOCAA4v7uVeh4xWKy5ofxj1iiGp7sL
lxbGU+Ij477p/SuWw+dxeshnknwgoyONnSbUYcuAo0mhBTv9WT5bmR4FVMFd1loDFMVz6vE6VHPH
7JHdoDg7Z8diLuqTk6ESRmbcl70FncAj6Jjl+RC1jd3v/PGrH8CxWu30nUrSBAvuw2EyQfAPLL05
dPpUEJg0zy6Aj63CdgBVdvyCVsk4QtX5Lq0eWMK3gOOqmVYT/DbFjO6hiuxDjTlhGGf5mnmHF84C
LcgrHzsFNgZE3Efqw9QGe8eyzZ+Zi6HgcWHJ0Irdi+1xIS1wV++wUhyU3Wh7XHlFxxcny5bPPMHv
DJhVcb66VLHghUEy6J09uKzvxTFuaF4b6DP1SfjB1V5LWtyO/ZGhFjpFRn1NjuXOzStRP92SDkus
shSJNMlp7IW5sXpGQ2g1EzXb7PosxfUpDdRZlflfNhc/XjVDGla4jPxCf3YS6AQA+9jMBcPLWNBC
XiIjlQLSICB/oKpQuACgryS+yn7GIviSusEEhzjAGZ72DyQld62bGw/m8hkXc7eXMS45jbwlSElo
H569q8Aq/O9vr6MkgWLJSx6R8WjaycvkKyKnAG2E9KY934YNJAo0pZKSEpKLwzZX5DI7B2MnGY0L
xput50u6cOBlgTy6O6wnLzRevkqcdps2Le9ATY1rmslH2aMqc5VZUs7GoOTChKjj5QO4jxrHDArz
xtAMN5yqCoZCkZLEHeEXSDHwsdF5ZQ9ZzQ07eNUEr8LaLt55/VKjTdb90Ag2aIHzPUErosIhNwk9
aQN0DToPuaHPgQKl02/q5pl3Yg1PHtDdhkXBJiE8hS160/QECju1fPi9+7W4MxO9Bl0lA8eb5DA7
B9cd7zZGErPg2FJ1QY6ZBUhD+wurSauMuJzGdKxhfVkPZ3/YBcuEMy3lv2mZsy+ApNFmAn9TOV1G
XVWiQuFmhBbwLMSxF7DWg8zv5bF2FvbynPZxHSZ6f88UEUgHdBMXcY5lx6+KA/HjnSBsk8Qml9vS
/+2pn9q4HjgP1UNsC4TBmqsR8AsVExLjvzhPjxnuqdAPWPK7+fJZLQpEicWTjRUEGlzjfLq5qw75
peAlyzpeOFGXwQZtSG0cG2JZYcE1YGcS7fGgRDhJcE4dCShWNzAtVnxO3DLiDgJmC0h4Ow1ec/Ca
F7sQH6ZI2AGYbEg9x37TSdXuDPNdF0V8LWhez4+a6/B9bO29ZwNrqK0EEYyW1IyQ1U5Pg71XwEn3
xuyWWJz57CEIONSf+tT7x3wlZPdT8LDMFQ2fcGJFi05Cs21oVAj0Q5mHVi75PBvwKRxSeLcH9pm+
QGLlVWPdGnJTOAswdzStE6ZB/64TUNlQ1kKgBquatCAQuBNaTWDZB3X/HwZXNWu7TdMRWDnS94eO
+exSOh4tleQ26ZSvVF76mzdeBx5bPJh2uWKmLWqaiO5mAaO6TZuTmODhtZ7ieYDw2fYdEVVabylF
QNbJu0di/Ddm6svEAH3srT86jJZQcPcKV64SYFIEg1GnBFw4/6TF7VXXMc1kGZNvR0zfMtI/qgcr
gnACRqD/yTOkfsdsIeSMpK3yP0oY+9RdZqISyRCOBpOuvy7hHIryGrUQZeoVe9AgiPQy/TCau/SC
nQWGtq0GwmZzUzz2NVZTv3sUOkqDNYQa+WkdYEI4ufoM+IBWsw5rUwKnaElGrg0roNPLuUGxhsE1
EVJwT02fFN+BR+J48H+GWARbbqIfS+OT+yc+GjoQopingq0MRMMcUoTlALerltibsxXgZsUD/w7z
q8AljWjd3XjNQdqo5UuxYFogO2EzFNGmakluA2KsTiU/NEtBnKVS9kBEjZngFHnEsjZOPslx1Af2
x4Xj/0shIuGA4h9smcRoJFJpMtBpkWvpQ+PUEmMCD08neR1gDE426O8XfS3t4OX+MFelTSyfeInD
gLKXgaTdUSzgxrLqm9rQV7carh655y2mMRIIdQr/e6yHqBH9fkaoNtyVHWylX/Ad7Qc5tkfdG4bD
oC0s02l2KAnJhYMJElh5Rb7T5DCeYjXclobzN0EY/Rh6713J3760AzJr+blKenuXeRiPtYxhPFkm
F7hW/jr7d1odzgQd1HHU+UarNP+TffQKT8fAFKypnsMxn6AO2YpL6kgEJH3F8Xa0zC4l8+zPFzmG
iqqseYKYMKwqECyCqmHe4I8ryQBBxe9swNxkJc6V2z3S/sJWal5dMJnL3tlrX4uaMzOT3nJRBiBx
ZgRzfasZJ3uKm63RYHbGW4AClExhjvN1y3X7UR/kvKKQjS38EmDdnflZD++MoKFMAAFO0NdhGtbG
QspB3gLTvMCBGM9eO8HY9vUgrDxsVbqd0w7Kzu4kvS+jYqDMY5INjbFSdeblox7BFWH1yzCKOW1U
afWLBAkVGhMRHOUYH/aMp6tQxBlT7ZjnVR8aLQu+DjznMrbJfuiLo76KwGyggl3gTJfJTE/jhMg2
ldWjLkElE228F4l5mgkAOQ1LSMu8dgREwgBg3prKjO/2jCOgJxDXwzM9pjCvbdkyEcfA24r42PbU
IvU2hBc63rAI4r0ffOY5YqEAX1K+7oMmqJlAf9uKIR23tlpou4IyM+bAqVLgP6ALMTbifcCqRJfl
EgsaXvOtB/H1Ra+K4CVDo84CThgHnxCVefafib7UyFftF9njNYEM1IsbkRPZ3vTYriZCdppDSGc6
Tdn4TiLAhXlYsRd/tDv6F4T7ZnHWHccCmLjlZ6FwVlaBl/9rGYggRdd7hBua32IbopYYomFamHeZ
jAKn2g9Bh0S1Gm+bCuYLVQqJi00pYwmqtdNXIh13hQtxAAwkCmZRfSTN5O0caoy5f51Rym+LCbps
0TvMH313LJMjGBJiRH8SHjh/nQMsxWe+mNSdcAgzzOq8Hr16ZVSw1CsIuhvIJDx63bkzeR6slKd3
0jIodemF9ww6i/dLN8TeXCqLTeeIAaM06I/SGWKcgUWG6iqcZf7zmNB7kWOhBPAyhFbJ5nD91tXa
BIjDa5/J+N2zuG4ji76abdxE9UinGPXspE6N4W+ps51RahyZCEoabhLY3FRfG/e0xEM4mW8oGBTZ
OXgOYrpVutrsD17PCdMB8ZWASfZxav3TxYI1UHIlpWhrGgZuHC6xUgvdOcBQRZcUgD1QxzjYBXu7
yjUP0huv+OHxR9OzFzKSNSR3JCX2A13tSeaXK/Qf/4LL/KXmCvgi70DQOE8mhQP3isgWAFG17V3m
MsD+hz637DXlSoV6Mjw6qU0OjfCI5TxITcgrb1ymQKa8pnHR4Wsf+BDtFIIO4/uiIfbr2SEwYy00
WLB6wdgeRImirsVRgx0kbGGQbOEXoHQZq9ME6oJZM0jDwAtKh1uryW/Qt/PHFCEuNluK9gZS3sQ3
gJqb6uCbvrmbfO/cvZL7qw4qUW9uY6LXQrlOkYaCzt52Lg+j47MLSp2dg8gMCXydc33eEw7BGSxG
LJw4iKQKornQ0Vf4EVMy90mv0FamZeB/Bts/qXhjNqINe/L5W99x+RJPBCe0rjsOPpYTh2EkzAT3
RYvtM3uaZm+J2QHzyD0z11ip+wPDdJYTftcDQrn6+KZiXPT9smSRNVLyRdlDiLpH7cvYyP3kGU3k
asyMjTv9tYvMCBcb7ws/IV19pmIdSzzOsQU+C8T6ec5fCrjk/JJnsNNevHMCQsMcEiHFJETNE0JX
/KvIQG6HjJjbYq6xEiN3CVqUIZFKNMMYikqTdsfKSNl05yULXRC027bL/X1v01DVG+C0J3N8npys
PamR2Fxvw5NgFKIyjL7Zaa7LUFblHyLL72xmABHK4FqbULxJ/7HArv9YXn/RB9jII0xtyucQodhn
AnKziAapQZx7G6mTRS2g3YHoCjZJ1O+3zmlmPng22hoGGzq1MZ8WogmxiZhMq4i3nCpSmt9z6nKb
xoW9kZ781+PV3y622JYY7R9mwsvsIDESpKsXRS/No1P9TqwmI96aS8TLPohEYgDoFsChaNXa+t7q
cRE0bXDTpmKrP7rlggHAK1pAOwlppgJHlNWn3ykRcBh6AV0PkCFbB/9GiVVysyg0mg4fWjGXd1tq
6igdW+1ocx15jY0txT8110MhT56tH3KvHtDCJQhv0BncnB8tLO7nwsKLU/tMM5yUW5M10ErqfGht
jny6u550vSgPk0UJdNHJR0wxvCJynU1CThy8c77KCT4Pc2UEtPM7MOwfM64YUATrUGVrIUaZP6WO
xQM3CJbRcDHJsHHNpj2ttwTEeFR64OLDaUkgl4PpTEKY8M86Z4PVuv2J9Q+kBVBJEVW9grzO1a6d
IhqpMtrM5OQD17RwdS8k5zxsbDElWPWglXu2NY3+rxwZ4+ZsKvfpWCab6pcbgPs10ae6CAtBtpI3
zn528sPEeqHiy6/sI90fdaghGhxr5PvcJ6/W1KTtWuCLwXDUA3ctA9hTFiDIZuvsloz8AcQ+laH8
PdMAfCTJsclyNr1pCdMge9+ax9tQ7a3pqn/OzEiiQZGB07w84pQgnsjWFjF1CUFy3qjvYKqUzrzV
HBs6ZIkHCb/JFpwIsnfn7bBHTbid00fwEEetGcptQWjqgKEl2bQFKmG+Uk81narnxvsJcAOFWZag
V2rdbaEBkp2rP9GVTK6TC1cJdDr0qY+esvkEVQ7LXMorKT0Be+PcQFrd+0351sIBOXKbwBMEQG7H
OPqR0oFBzncEfDxTm15arDIwTz4YmluTRQL7QzwTXuUYjeiUVCcdhe4vf6kUKszqXKUf6/34rncv
LJeow+nRot3SQIwNShwTYxtxjQF/wW6r905MPHI7en2/pYXZJIZYfPCkscHs2VmURvVr1Xa1G/Th
izoYYIIBeZxp7A5Z77zP88hFLZDOxp9Jygl6CBSZA1btoH7yvMHlU5wTDZgcLI7yrHoisLbR7Gqb
WLnskQn6Qtv2wzwD/ut27OF4WYFejljXhFwSbQJza+spE6rl8ri0cNhpyAUfJjtLRSUfl4URjem3
fgOj628aj73k+mY/9DYX/CW38CHi2UFXmIYStq8+r4g3anM7KW7N5NSR+vUq79HByPJYc6M1pqvz
7JiZCUd84n0+CCJcKLQqr7bKAz6ZeClaUAYAkW74cDBMApc+50bsIrnkGR2zDsGkwJLd2VPd82Rb
+kFNhPGY1VkkjOypsvjNDIxvo3DyG5I5a2/lsTKlDQa11K4vPdDG2TL6x9ndNzXWCtvmECrNvSq7
pyajuzRreQj92vhrtyrbj1mKmaP6K8GH7ZhOjs16fZt6OoVbusg4S2X2KTzeMDb8MVI0Md1W+A+7
hP1Spd9nL4VAiEpcwC+7zXP5NgNBWEUVFfnV8gm4VTwMAfBYWT0kUzM8dtjPT61B90xDLXFX93gm
1VJdFzEd9aoDnt4nxSMtDh8L1pQXOpRhSPGk7zOvIRlMEH5j6vFGJL1/duqSRp2Cbosx05l1h7jE
NaYdlkJBssSYtCVqUu1NvXfOLqERvtvF6B3rYDWSFmi6o2u8L7mgtaF/qDuOAXMB1Fe69b4zi2I7
T3yOgVCXIXPnc2Ha+0y4j32bGI/1iiUgO+vwOtuQBa/wtkJENUzveUm8alOmXvAwVg6K6vyT+1gH
cpNaYZ9GwzSBFQwRMKd/+q/loKdWcWIcpY3XnaKQpTaqo64IkZABwY1K5ZCrniEPrb8xPi4alT5t
XduZw5hcrKQBWkE+OZAegOLVUuVC7C7c4c6hakON6wjcNdpfpNOD0lu6L1kLYu+weReKB1wlTM8A
nuxpOHaOndynXoqt4sTpwMiw5gPLX0KKNkXOTWqxnmRqD3vJdtfjiouRD3f+5O+RvZ+BFVl0USn3
Oa0oDpQaRZVD1Jv6vEtcfUCLPtkcRg+9v/pGseoannxk1UcAsnBvwYreqzTI20xx/DrPieU8zhVN
xi6tOMxkyYHlKolGm6UCd6cVqGxs/NE2cZHGxWZOVmCgzvw+TPoXLrkGFxX6pqtK++bn1m+a64TP
AhvjlICOxdygF8sjBef9jqTRF1YxYCKO+QWge8uJPF4W/gRgneeNqBXLPNaPzP8NPsdcsw5gCuna
Fly1fE1om2UxjWgJLgyqQHhIJ5xmz8LTE/NUtN4Vx4K/pSgDw41rnGIdHGGdP8TK0K7rPsmn5xEB
gZD6Joun/j7bC65a1yXzOjx73mCdK5blW8e+xTbgNYeqWoLDcHOymTaChXUxSeG/zowPagpONoCQ
k8oJONCbeusL4sWsUibdmA9sjMOkcN5l3w57wE2nBpndhpTFPbLdWXJArOpFuJTZDzJST2ayKq5e
rb1VmfFg059yTMDoMWTSCpHEu8AV09XTF7rWwFSG/MR0e4jko6sDVhlAQelK/ikgIoaVkgg2ds4c
Of1qMWDxfqFCnMNmB5MEjbImsgPGYjCLNfXSPJik6lzLgxGUV+U2R9gRC1C/ic5lchN0kwREuPrO
8nfjYD+3uojoGeWf1I4oiRTKtml/nafmxYcaDhl64T4DLFzFFmRNAxBFj0Ngi/tnKDtqsXWXo3oe
obel1aupa/5pLOhDroPPcd2zzQqT0sw2SY9nNumFZSPL61eC1zEdtOOfaV51PDCMwmhvk5vfzWro
t9zq9kHFnQj+3ENr+eUhpmlE91J5EkVDvMbAksqePTLS5gLZrDkhwTK/UREd2Ix1SXeyY4svbuFh
AYKOSpggNNzUpt4Kiyy95WT2m71R93vsCeZzddEN2V00jEHCT+6d1N/8msLEuPHop+NS6wOZDwE+
x2Ep1Q9dg17ECfiAW+YrN2kR99mKnoLG+nJsYFyd1//Co7dO1eqCglBjHRom5LmxTmh2XzFaNsae
KdjAIH5NptK6wh/BpqnSXTl1+KbE+GklfNKpszxCT2DPYfDIsgbw7vpTQq3dhcqNSwFOg8JkTFWW
f1zq/sBNa3WhIM9LOocJGUcE49j55yLZNyyB2VjEN+FazsEZGx+a+poPUT9kFRnOGjhr5rugpoP1
3shf0ms3DWkRzYz9kCzb26yNj5cxSQ8MC8ufhiN+0/XqmSsE93RKGiigqFlBGnypRJUe6a5JwkC4
zqarU7HnQppvRsmqvMRVb5OSNbluIMMmjnEPWCoSaWn2GXGJTStHtaN2FYf33Neo9jx1XmCpo0eM
gdu14YTNon1SD4AkVHCv8TvbOpRzdgSe2R56K63oMWUZVBXflNvE55IY7ZDMUxhwwFpaPz6udsvR
/ebKp20te/lwDffL4CUj8vTVJtjdAxY5Bam8WZr1Yfg8MO2Izx5/D2WCcL1ZUJEP6nXr0uEjAvWh
7dOBW0DdfRNvw3uiFzIKGiaEiUIH/I+/yYyvpu7AEcRWiSd7VcpADLm4GpurpA4nKlzuLlPH2nhA
JBSD/Evj1xMT8cvQZ16UaGTwVUz0vOkZOv2CGnFe8mNk2MaPGpbkNJviTzLmz82YgFTWnYtpc5mE
yvHeWFRBKJrdhpo/OWR7MvGkcE52SYKO53oHL+ozqWC8Zg3RHAGsYyFAtc+lhuxhoHQRgYARKMm2
8VbN6COwHgL6MHQn+NRn+tvJqUSIvezlBshCDqwJIkPDqR66Q+t06ppNQOKIGU0hJITc4P+nN/0b
QD1VPN6LMc5feA50LgMknxq/hBwkN1Oeu7fZ1+98j/wdXrmzbyTjZhh58G0XQIhfqLOYm+/OAr2P
2T8QSRumLrveJVsX/EH7FMs+v3i2QxeRDpeIC0ns/SIbEZ6YLH0dxMIUEBmQA/nB0Q+aSuPTsXKP
C1v6nWHnZFpoflIpch4BoAorq6tJ4MxSTUNuniQPoRlxTUdiosGbFlA6omF+Wi34IdGM73IbsAW7
1AMHzjSCOoBiBxZ76tO9SGFT5bpGIV7pgaPLwUqL5Mavn/isGiNnHnnrBfpl8kHM9QPfBZPgYiOy
Y+KxvGzZUFXW/Gsk/MMgu+y4fiYH3QLiqzdOi619IXGXFgjzfvtFOyh6ateLRzNWxGKkdaUf89wZ
LHoDp34JUjwflcFjKe2cm9+0RyR6BS88nYKS5hM9Mz6W4YEkVbcTE/pDoXH2pOmM2GNzwZcZfhQ+
XCNdVQyE32nylg0xE2sLc/qoBkCcUhFdsX19R4pE7DSvHzEC6ixgAPXv3SWlVdGsr7lvqb1tFnfg
fXijvQzFhdoXlBzOudFcbk6D7ChaVkN2leHhUaxeLeKZnpEdSw/pr9OZycsBUDi7bLbVLemEUq5P
NSmArfRTcjWa5CVcNig7Q43KNI1HfnufZeHoD91icHKxpMLwMdLm8Sflgn3W3CQjCm3KrZO+FRWc
hC7zFYRd7odTDfgOlkXccTEVHtWLNamilBk7zbLmQXKhaecSWH2M7VFbcMdwLNlFegBeVWNisUtI
2RCRNNaDfafxKjeBCra+/gpPkzTDJA4tZvpT5vyje3J8C9Dm2H85tPc2uB6okNp31ovtoU4I3pkb
ulsjqyA8OdjBQqeOcxrqZ1XDdpkY+RWQIdzIWNTnmrsdjiRr59HBcOpED2ZvXT90eORiRPLYZlLm
KhTljYUWXQVERli1Jn72zxqa/JKbR96HZVjrUyTpzmV+Lg+2KI4azcXROBNNWeGpEuw2W5z4c7bP
NOqCoyGmHVJZ9oKV7j4SDgDNMb77+VzdiNd0mxS/a6SphujZbF7H9HMaVwNqQpgfv+aTvyjAEERy
31FsaP0IdrAGAmgh/cR/2I+j1Fb+SQlYhCEoo/MtmhoaUfkFDSxYWE6ai7jNC4xUhxUc8QfawHil
bgWvy00AY5IBr/wQw7Jvl+nPaiJiz9w85Vl9tTq93ZVU67LByjeT/2GWOu4nbpRu52bPctZ+C3RG
2eTF3qG1ZhfnHnUXajjOAUz4WWXi0PkdtesFcTWvLvnNVPETzWnqwJn4VsQdllPKGRK2HofWJn9k
lM90zzp/SRsv2+atbDMFgEvLtk6uZySwNoLB9T/Gzmu5cSTbol+ECAAJ+0pvRBmKUkl6QcjC+4T9
+rsA1VR19fTM3IdSCJYqEgQyz9l7bcA89Zq4FeI0jPBsGETx5tzqwQfRsGWqZfnpo5f2FFtfSIiK
N4olcE6W8NdiX6jbQqvP+NCfWr+SO7eAq4laPyPyYoFGZO/IKDsHBY3IBmhKSerrzkrQXyS6c4vu
aVum7VtlwF7rIxKo9EyhwubKZt/GFD7M01A7wU3uAdZFerdpu1MSGM2pr5KQJ+Si8+dI2mK8F4Xt
wuoexA6G8QPSLxB+aR+tmTWk3XVX9z8clQi6pCGtUtHR97i0qOgva/KUxPVtrHnjGiFzu7OJuIbb
fhvCZd1R9XksoHFIcnO6oUe7NqCYpmfJZ5PwjSO/QKzAaat4/NMPlT78JuZ0+FJJrIrpAZx81b9z
TJ5LJj33MKnCral1VOGNNl8lqe3zoEPsOlgpNeWg3fch3/UsA/XlRvVVHynmNgVxuYoEMMcx8Skb
Z5OBLUvPqRJ9+GmJNS6Tj5QiCTIo3ttxnMD2GN9zkwitRJjlKTT6h94ool2diJAUeIrKDY2/I1lQ
j0aE9y2T8aNKGFcD74iz4b0XZBqXpoKZW6KSC+gL9FVdrlVFaIfE+dJKbBQYq5lNO1V7Pcg3P/dO
eaikgCLUhBBERJ5kM1Gw8tbIlArYva2+MPzyIUJ4uQqDUNwP0jB3tQJ2Iw6JyOj9O+SeAxBpilQ8
t9bgw9S9RQbL0ee2N7Gck1q+OBpdUseDJO41TX+bF2vTSeV1PQYUv2N7S+Fvleqdsh8whSy1sk2w
YGTZCqjLqokHOH5O8mxmDu7wgISppgw2IsbepEG3o41Hg9WHdewVlBwlmMGlHVhYO9JwCyOh3NNH
MNcpPjRZaO/eFPdWuSguIt9ut0i+9GWt8aWMx+ieZ268i8i/BkapbUqJFIxIw3XVEbyA9sTbgjRc
YFznU4PGTXXNUa+9F6qnZ2Jrzb2NbZ4L1ziMBVXazEd8iFiXZK4G3kPZOiBtrV1L+bxNs3JTNMpX
6lJlhKv7w8M/tcszWMkDM8ytFsibSkvKoyTMjoxilBg+5u0lrp1JuqOCgtTdg+JDz4mUF6dV7Dum
0pGx1IUX3cdRRD61YISfemQKKOOBOZu1szvIqszsdmBPJHFJ9qNEcPdJS3WXDcJ7hpWco+Qq+2sG
nwLJfUBijAXoLAhV+zIiC4nMoF8HSW9uVKVAAUI11gYjZqJBxnig3fjY79Z2H4U8iBR9ifweBKBF
NuPQmO8NaMBNlIMYoC95kgn5I67zFhY1kngHupFa5zWhbjbNC6SOPCyYT1Iy2DqaSbGqgQVQCj+8
QhJ+6vvwTtPdAI0N0gSdpjZ0FZ2JiEEgWsl8MGc6MArj5KGmXfWeKTdBHYC+7bNzmETQYfui39gU
D2w3t4/ExwEZTl0aL6RSL+Mw8knsGZC4jxQH9E59HDs8k4AYvUUnUALIWL/HrVfx5RjAc0Y1OiQP
+BstT6gr6OHgqpUHxXRXYek+2xkudx3qGPkgjOMyyDot7WGts7JtryYKQyS5SXRuvYMr9M3khQgK
UpoBEL3C8dtXWuZiMWNQo6UMOIwsXuoKQVWZi49rHNN2PTKY5LLIPuxUXoq4RE0/YvPzdX+jJmW1
N730rVAKdVkH+bubMPgB7PKK+iUZmm4FlyPf6L1BXVjtlY2MTeBkTXILR5gLQOJ4q5v0KhfdJHln
LuS4G6TR56gyQK2YmKFbwqVdconJRCuJXGZ6tPbqcB15PKN7jZSQAHIq0zP3OhhoA+uTEzYYLUxC
gqmR7j8z+iNMWsMbYo9BemcCCV7Cq65JGUv9lXRsf8cUy10SOFdLQI5G7QsSpMn/g2tFq7lQlqYV
P2m6N+k5su2opyfTSNiRdMwmKT0E2vLZFryFdkiduKLOSaOs4Obk6Ushqp0/ims7p1vEpKZbG437
Xnq3qa8zQ9CEuvTTrZhIJOoUDp643h7IlLWL2qJcpmVApdIMSGzWyxXMjZIGxJdGLjxfDkJYdSY/
KdK2ZIgYBt26dk+dIwUpEEK2sOoWG45NW0lHrwLkuMCXSWkHcBfBnGmKZRe7LeEYA5kLZrCSKcAk
ZPn4IUpgAXp9o3uBuULMMaxyHdJK1xMEzlM/WA/eeoiS2zYOsitNTaiKNQSBd2gykokQpcvoEPck
SI9D0x6SFHF5heYIlNoJhzgqYDq2a577V7yp93qu8LHJZhOZ/a73moOGvWoXM+A3yKThLcrTPSS7
Q+XmB790yEUwR0hWKU5/Y+BDCritNl38A5gPNMCGm4urV3gLe29bKj02Y5k8I30xSYAQTE+gQnZB
l+yKLNtpKWPfXtPVZZtU0SZ0QKKaYoog9WOFOVVBnGxbv7RUKpDlAocoI0pKYPBiRHoBE99Kdijk
mTPAFgb/E6pX4aB01y7d8Ubx8eqAEae42m7qavrIyK9faJ7JoIWOuOpiM3UcfaW2NjeH6NPxbGU7
RsOFkWRcT8paKbjt48pyy7LfkLBG/zcsj4ICeVXZR6kQPgqScsHED9ysSzwUNZBIIVo8tcrrWElB
qAvtvcnzAvV0dIOsL9qNfk9sbal+9msro6SaNGg5eYiQaJbGb2UoXkaSHrgqmOxYpn4zpQzBHcis
ZVRbDxXCsgUWltehZZgQ4e0YrPAHYoqzajrX9lDvitzv1l7TexvCZzAOM8RKjyZcR3r4NWAQMMVj
CbLScrtur9UPwIapLij2zrZsd+8iJxvAgeEwW1sizQ9mLe4Rg+3QpAbURXoD2Yd33VAfWIJSFds+
yD4axSFgy+i2+VTFj/zuNCpw+9NYKtsuTj9id/Cg4NvMEl1rkaQmWcwiQxxliSvHplaLLfIoK7B1
beEcItWOH4Af4LkjYXQ9SNPGerVquxaRCeS8ZTSEcJV8jWm/l916HuSvhriSlzj2T3apQcLvSgRx
0x/UIYqnsqJtIzeMeMr3GjUFHdc5Gv1RtUI+40o95g7fuWHAqqWHVU7RGoF1MXbT6CrF1d3r/Fe5
k6chaRNRjHizrynMaYlFZwlBzoZ0PKRcfnjAzPaKCS5BAoTqPqn0palQ3UNvuAFJkAEiqENlR14s
s3dNG6Duqd6ZuTzTWOSVhZT6ibECNT+TsDufyd8Jxg6IqPFLkfgzHVfkW9+zjq6O3nXkulAIRd1r
ofcBD6440+at4HpjpS4zpzy1HUZVzY1fheiQ6BqVA74M65Vi2ZdJe78iHrZbjiFW16qrP8xII9p+
fAoaQZXVio8EYCDXagy5smtSAZwyPBLk8oCpkstBy8nwARs95v4w6dLdVRVOZRyhXlDf6XeoSLyC
Jn6UIVDyA9wXuAMEsSIJ+pU20+8G33tE/noQUXQ/wNFaOomcnmrtu6gNcw+nFHRKUHPntZHwMTRz
IOtd/IaLVnKZibJl2EaWGGnFYuUye9Nyd9iULnLWhuHeoo1b3uA8ReDi+Pt+kqe6anlT1AXmasDj
K3B1CJZwj+LkH46jJ7CIj/pr5vTeIegY5WhKtdKSJsYhwe20KAjrTcts7xvkGARuYy4H9BuU4opw
l3YOo4AyuY89cg8AAz3YUtE2lRSApjJSKzRHFBNX/zWuofMa6cEdQSnbBLkeHXJCDojaiAiUFN4y
Yf9AOsuIiRRJMwzOjmRU1QXtJoaCq7jJrRXHPdbdEb4kVs1QV8dNWjpi3Vqji+lEHR8ounz0rriO
MH0dNMY0ZtBVyyEzHVjSEKcLj7rVSEj80m7wWjEgQbOtDEyF85HQz4c8gSWMksa8blPN2DKnBCug
WNyZsmof6fFXU8CG7AGVYZzbh9Ntqq6eqg4MTjc6MGrim6jmjUNpfR/HbgCLyUBCnGOtT5B4LWQJ
hMVX1Oc26nl6K8A88Y2Sc8zjInMH8tMb75pshVXvGvFOd2somoly4s7JyHvanmjum+aQDOHaEDUZ
7jV6eCdtBme+HT15qnExI/K3UkrBtRj2hQRVl/l9tQxtgixRpJOH3byp4B5BTXY40RANaM5wjmWe
L9vxi5StjywYYGMJD0Bcc5fEExFAJQovaIKXMO+w6QdrLrZozzyGUeaIehUnxb15Z/R0C3Rh7Yec
vNvGRlviBdVBji7odRODPsCIFcg6io022c1NFrYrvwZKGnYt+L1CdVZUCNRyi8CErDuB/hhtOXbq
4kbD+oXekDKyWckC9Jf/0Awq0lIx7CLpnZSSejeXbQ8UMfoA/aKsByP4NPN7WdXFEgHeHln1Joec
zXPIuFIVOohaidvUgBBD8C73VTNEPuyYl8gjvUVJS+QHBgERhrKNaxM7fQ4IUGpIyTPq544d8Ric
NHsaOYqUpsWqKH7Q1raOZG4TRWQxo/BsQJ0opcLA/ugN98NCHIDWM1lrbXE1/RMxnFdJGsUKb32z
4OZTLYrKvQlltjSK9jFqKL5Z4E2NsvqM0GFIiBWBmT90krKH64c999mGFqiNlCanulihP1ljV07Q
lBsLJOHgNRXGiEgUl7oGL3vsPIY3IxarMDCecCagQJQ2YxlU6qkzPKFmPw0lhiW1IDzYCJnkjyhE
hZ69kXo2PcMCf23zwKLHA0zSY/4SD0RU9JryCS5V7KuKkMRG1T6TzIKii6G/sR/1itm87xKOJwHA
CNly47dR+no0cuMueIDOTcdoervTSIfGwGw+70KxZkpPYVEhjlbJISiNUm4MFxCGZ1Dw0VKailqg
PzTQjQDfPxp1QCkaCQ2U6NtAVywqog7VxuHOUgLizELmfHxCq4BpheHab3ZqxmBrsBnSVn3pvA3N
KHxTOaKmHud07YfgDuqeUDMVhftgMGct9PitgQwkaxBVECKMyEH7oOBEMyJUpuhkmcjW0Z5JPZXB
OH1PMbEsCy1CO6+DlIJYcOXZPt+OMhc8xsNDEaKfCTQVnEq0c22dEoTdnPAKfgYCghpgBRQ/mnGL
f2yXRHQQh4CmG7xJQAVevqME99lNpl93+s/4ETXuEvSME3w0AwpNLvobPewuFNuWmN3PQ+DUhCJX
9mTAdblkMji1ibmAqK5ND4rRiYJ1rSKNSEI4D47V0gzR5FVZZA8a8/KFVqn6qsVs7lZcDR7uXLJV
PnlMpgA6GMXTy6a8fLZs6rexpd84Du2GofIpe2bx0QJPmpI0T/mQyWKLvcVw7uphNKljtfd6od8b
IP50ugqgrNK6/Az18q1vTPLqKpNAg5yMNKHZq6SYsh7G+ELQHoxl4l1Xo9S4t70OcPNV2gt0t6iK
QSdMRmSQRrhNdItoUgPyd0oeYwU2UFeeSJV/bmkKLzTiBCh9pJZ6oIFiLLNQeUpd9QPdgkyQfCqZ
piB4rDFl9dHrV+5i8iaxBElkpV2TNc5EPl47LVeO6BE6RWdF5wlldxHcGbS5CmpU1R6fUS982VmP
EqnQjt7g3WTFKzXckwcjEe4EpHjVaTa9Xt+ZTv3cpomFvZkygG92P6hfaTwOMe+GdeeTfEBaNcWT
xehmO4VmJ3N1GgpYid2BzxDp/Cb1H5j000PXEw0dbHg/Rij32gZgp6bTPW60m7qHASmMFtPcsMus
8VqjAjwG3EynP6trgzcCpLeysx8R0T24CL+ADGNUb96bBCVw2d4zZd+j6RZQRZsLk6Q7H2sl3Xb9
owuf4gxq/qSdbL4yXJJ8BZ3rkirFPnOLNypBlH/Qr1ihdYXhrV9v1Y75PSpB9GVuZl+n9hgdsNHd
zkvzD6YmzdQm0x4z02aMFEa0MBTFsa9p0nQbPYaQ9ZeV8zG2/YxGTz85k0HcjQyOyCdbRetENJa9
jhKLKZ3iWIz1ft7n98t50yG9BpSuHbRy93vDvJ/dWw3PU2TY368zn3r+NSQ23jG6+oruFV8oHcWG
6XX3moE9yEKwuphyx5fqNAbphrTDfkf3gnHggJ4mvyiahiglHjFrIcX04W0c9fhIbRcdYS/Qt5Fc
s+o8mpGFB8WjMIxiZTqM8xl4F3sxQep8PcZfhVFogIjhVyUuqMYhLgrDLhM9f6HZHl1MndOST8IH
We+pQg2nKEE22gY5/q5xi9cXKkwvX0Yds7g7PlAm7feh3hdXUz4zQTsw95rmmFfOmbiVKdeQsYJv
Y/vV3UsBpuCuodV7VLDqLAeHW2qmTV4pmKOL0C/3IW4Q1EeBQ+j2gXGqto1l/2UpKfVW/4Xr/Qui
5qrIvHo14IVcYnykA+ahYFaM/LmgRLvQQbjgAbOxNflc28Iv3RulRw1impM0MTLx/TK0wghyJxAz
LWwVGy6uHLjZ8tL2tM+m0UuobKim2BiB5Ar17kEB8H0n88dkNEzKue0jtlKqGoRZrEqHsXpYjyht
VeS82P+p3CoaueU8IpAIvhTT8FYVXki51sXiUnTEK4fKsOiygB6JRY9NtRAOA/61ti2y30yIGBy6
9+gMcO+FwlBNrwi2IG0R0lGPuKgrz3XrM7fxvHsSkjZVkOkLQuS+6MlyU0sLbV/D3nXM9wQR1r7V
iEwae+XT0KtzI6kZd9ZAp6AjStIp+0teVSQpjlG7NPi2DvpAlweoeZRZQJuxrLY6BgvGakzBAD14
z7gm6KVBbUdMXn9FxgZY44GHxUfWIku1nOANTcl11SoUZN69lHdFckLeg+AV7xx3Kh9HOXakBxd9
35KqpLcR+mVIrX5Rx6VcRAb8whpjaB9OomT0jIbxFUdWC3RiNyRNd0qTXr+Vot8HRnHFEB2ZDNXW
pd0WlwkrWoYAV9CrUIJTD8H01yrgRnFGPdHf7E4iu/YCu7nVqUrEESbS0UjcXYaxmkmQtfEjp4K3
RwWX/u2qCE33oKfCPllMTI3REPsALs6Gzj/fO7VVdoMld1Gl5K/xvTPZK9CElstBTzBqDoDiBu7I
sYIIViXXNeyPwjABvEcmiJL6KWIIdOCC926b6cfQ8DwHn5hv58V5Q2d5ZLb1sl3N61CMkIJpxtpO
60AJzouKJ4nS8Man1BHlSRbDNmltirhqHYtbb+iOGs7Uq3Fsxe28KhHxFNDMJPH3uiEI3S3vFVrN
6SgVtdltZFUk95C1W+RpceLLsUHObp4kGTxdVHDHqWgYOC3VBbizKSwitEAuUYULx3trhOnunFw9
E1OBscCh7+xVGn0iin9Mb8wNtyee8rU3mZjRvrjtNNduEd9JLcEwGvm3elu9x6JH6OumU6alvjb0
9GFIcH/Gpj7C8GjOYatSwCYwXTS+zkDOw17v2vWuGWgWNoF/Fs1bRLNrq7bafWT55QU5JBmkLsMY
/jKyKlpcnY1cqTHchNC0ftSuLzajVBRS3ZSMewaxhDGdjUZlkqBEm9IpsMGGzT0giAvAY0BgSfek
iZLriL+YAbEPPypIPjWDvmIW4fIl9dpCMMH3gDbCUuPTWmZO/uj7AffwBsSP+yoa5nU8yIaKjmLp
Qb2qMNdotN/MOMT42CkYRdGWLawClXhXKms/mS5TI9x7qbBugiJE44+HY9Whf9I6WPEisoKV09nn
sYyKu8Q900YCohDg7NC88K2Nih+G6OJbrz0QZlEuCrJG9kVpPWRdluy6pn03WnHXlNnJAd13lXCj
5e6V02OvaeMiys0IaaHsJg3sgSFwggS5foM2Bz3kPdXxcYck99TmFi5tg2ugrVxnVVYXB5W1sBt7
Uxh6fRUn9TKbavJIrQ+6RjlSZa6MpL9ek4cc7QqXlzUr7RiEkdj1eX9G2/yZjs46o7JH5VvdKl5z
xCEB7k97yNLhaBZMd1y/A0dVpC9uTC+q9LZaZFcHEYtLgxEHs1yXUoUZLoohmLM17sANFjFtXroP
hkzkiigDYTMVTEnRXWRtJ1HVrLqOwputPmpaGJJlFqabAgO8sNOXwQywl3P/RaUIBU6PSNILxGR0
z9MVxfsCXb4dw9SNdtxXF3oVQfF0MeST0M7MNmDE4GuYtYlxRtBO0ubkFwNt+tS4NMLzZmA8Wp9a
m0kJoDtmK+TWNR6gEZXAlbyKmY7aCMjaqeLaq2du+RayTOCOUsHj0pn93mwpA8RNcFMZw2NrApBo
Iq7kTLHiXa68qBFsgV5Yn7Gota3RgSMzezvdpb57irXA3Hbeaxv36oloKOgzNJyP9dSHUGkTYN0T
1PenyJPU0wkUL4n/1Rp1x6fKSM7hs8zCSFmHY37j9ZSfx8p7wx94r8dksLbS6jd1FFuLoC+RPRik
fCI82vgOXJUItJba6VtpNeIgTdqMhYtYzApgmQxJjSZntO0NLELuzSXz8YwWBoqBhiBQfD0DHOm1
8GHO5Z3UYVW7zzEaRsruFENpGTSLDh2gKzNzHQroJG41k2VSql1UPxCy1ZjhYuOK/GYEdYSMRKiT
/QRchO0hrYzV6VkpgUIBdOtuXCW/zvMSlx1aVmq1IG8KkFsANHajbLfA6w3CaMMXsC/I/6mXqWoA
GsMpNrpHllFf5R1vp4m3geHb4I9QIaNDAQd+HcSxvfTdi+Y+joOUDxZQa67WYYIHLbSGqYjZXeKC
/CGugA+165/GGJC6w3uJHnZ8dAx8VGM9iSExN0FNIRDSK8H2UVr0DYZt6lhbWJczxlQ5dMO2SPYI
VrAHMzwCOVBjKEJ9tAedBw2oUGCtV6MNRwWppYjWpnldEMV643aMzIRZ9du8T2/9lmaRavfghrL3
0aAVrDQITsrI/Zqyc/EFoCdL26+wxwmnlfV7jnmcMpNQsRBpK7N01ZUWRgcVQsxabfrFyKNm6dWB
teg0viICmOQy05KL6xPlWTgkc8VNtR6ZDC0RjBzUpsKVkw23pX3wVeMtHxNjL2PAz9R4EsRxls8L
GfWTocmHVMvNr05cQMlln75CF532vPEgvSpc95EVXpe/jq7NLP3b0X0ph+fOLp4Mcg9u1Ar0kl4l
EVd9MLwAMyNvpEzfk7yhQDDtQQHDPCoh7Hxkf84xJMgGvo23RkytPxhEqGzcIY4386KCHAysjYg2
uinFAzWADH2HR48oqsKNpcUU30K7uuuxDVa+cRv3aX03r6nzLaZo4zb9tab9uc+8eQiYxVgKN4LI
9PUrpciTTeSZznlep7pZ8+K2DUJ8ck/QeL7rvdl9ylh8ak6Z/kB1gjBcDulty+h7O3Z+T8Ys5ykd
6ILYg9yzG4FcQNcq/zwP2pTiTsL/WaqhvLMzTYOqI+/yKP3bLzQTvtf8+z7zJjuo7v7XPr4X3ngR
5gOQRB6dcWWU7wl3S8v0vc8idZ5J8nAe1SEhTZo0FrBDNpkNhuVvy9wyz11BKWI+yKfiNx806Oaz
MaTuY5JVyooR6vOI+9DajvQheqyeYYptr3cl3j2bew6DNu4Bv9YNQWGcgEpuIpe4mu8NIWSSxhm9
07zb/EPVmKQkamXvtCZ2bud1wUjNynfEz5eYN6h+qu/cEbrGvIs/vU7leWJ+ie/TNQ6vg9F4Sj1C
IAau0gyhcq3IJ4phdYRkGgYlz4GONMjz98rBiMm4zn9usfQkvjJipId1ude7EsWy5+2aMNSuJB/j
1fybVYc0MJ35p5aHf9nne0sbeeX++4Ow9XtVKPXZiHt849Cl9kVfybPdZOmdX/6Yt80/bJl4W1mi
bfy9bj4IFc6w/97l50FaFsV3mf+awYS50QOEo0ORAjLxQRExp+q3hJ+E9xMx5kZaCuqnaasBFAnz
espXD/8UcwiUDmqViYc2Up37aYl5l3hA1emgB6+/l+Ztuv9z27w0bdMw0v3tuHkbt7S/HDedc95T
r6zxnvBcMlwWrZrI8/xjxGC/VVSvAZwjGcPoHiii3q6NfdqgRKC94d3+pyPmE/Dfam9p94I9gVdX
U8EiF01mF/AR/RodRrjpCEi6BFYjj0gCUR26anrJO9wCuY0MiYV5f8OjstdKWurz/vPhkrHJBklS
diGi8ufhIXDarcj48hDukN6MlnoxM1WQXqp/L83/2V9L85v7a+n7zZ2OGwJxmZd+bZuPaxySiKdz
/t7z11Lyr1f438cZIXXNhguhJLt7I5QhPZNM3y1pnqlPgu9vCJLxy7Oe/EHS/rbb7Jjbtv6KEFll
wGaZF+bECkAg6ZEya1a70eyig64I4ypN3WJDxFB6VqFe/fsZbarKiKud5Eh/pfyRMB1Fbv0cRGP6
TnrYCwrF9lKX9MIT3EVbPgf98scOPWzF7x2aUChbbB36pVLK7zMYvfXytx1EX3yfoZWVd2NEtVjW
XYhJE+r1YvpNq+yfv/1eR/X339b99/3++9bfZ8aYkt9BwCHWRtO+EgYTp/n6+LU0f3rTEmVx7TRf
H7+Wfm3787h5z/n6mPYkIAzbsQiKdWAMOgIiCuZ054nIYfyJ/KOr02Nbezhv+kS/gWtBj1Pt/AfP
6bQF7qLkVSTDtQZjL1iMG7JuiIoSqXaSWl2/+g7KdAaY6UNWWeqKSo+N6LnstnpPB4taAZGKWH+3
Xt3pN1nZi1Xy57kNX/157nYV6MK/GUp1WEW4z1S77i4O4d/bPMT/ngO1uSN7zaSA5ER4cWrw27n7
2ujQEvSyL66trMGtH5IogTCzegq4SmNNRh/TyVzsGhcGV+RQe5I4MCfsvk9m11744Zo1LRPTeWVO
GS2x0i3rsMjjnOpM+AOMq4HCIs8O0uUORltnj3R9fKmQLeDNYb2Z0FGhjPq9Xk7rxbR+CJrv9TlR
H9/7GyQnfO9vDyU0w3x4qXUnXDumQoD4dP7pPL/3n8+PQpoxD+thxP11fxHI+Fin6ivPbWxKo+Ud
NMwNF2H0JxdR1Ave85/rB79SL4CIv9ePA9SKoq2VQ9/Cd+9Y7xti+N6/Qbb6vb4qte/18/nraf18
nj/3n1/3z/P/3h+AQoubWsb76cVBMAH4n/7Yf3iR+Y/9c33RFD//qN8v8uuP+of/3Hz+f1g/vxn/
8Lp6BYac2m+4MGqUO8QBlNe20RhXjVJQ6rVl8FZDh5vuRf+0Q5go/lur/O8dLJpQ762OKhNzMDO1
EuUnIUbUR7tGQxBGWW/QGzwvHaxQPXKeKSVqz6EGFiY31eDg4CL+IY0PY9rdDvVo1zhhsZmPRitw
0KJ4vEB8kVfzWeejc508r384K8rxn2cNotp/4qymDdoTf0N8XxUeEwM8xNe+YYtrA1LPUutk/Vrn
1VMdGyVxAK5FrQ+Qwby+7wYEQm3/pKXjsG3zjrDmJO2eUo98DPpmrwomP1xkAfmg1ljcu93wZGCW
eK3LkCL8n680/vsrGdMrzQf8eqUUxzL0K/U+K/hPY8dH5mEHbygx4MxGzDuUASeqK/AaOLYRvsUo
QhxiH5+J6SAVbaiT/cBleGkcrI7TDlEHSckkx+L7SBSohNHzcFiMamrcZFI9eg65mwtXIlhAHvvh
AZChP5D3j4ENS59WtHaDxjbZhakIDw4JDydc3YBwywCXXA8Z34Q+8foPZwp6Jmkkz3V/OZOSUShH
REx2keuIPSowbOt+Gq5LYRsPAFQTwLZB9qlFD2mSG19YJx7wyqKoCKew04p5W4QIfve3o5UxN5F6
JFSK0L5++uLiWE1wJQ0/4y0S+QlXM6yuyjxE3CCnpc5qsKrGzkdA7QCtFxOoWqUeaKR9hrCQKdQ8
j5rX9Qqw1e85Fiq+7/3mdd+75NuhlMpN7+jpMa6Q8KThcFvMkdx1DAV38OTVvE6rJJPRruTLx9b1
vG7+YbmI0/NIOZOZOtzOu83re5F9H05JKETMO+RXviKyXcmEBnGnoz9og/JzsewKhqrTVhOZ36pK
TeWqFfVr7sfypva9HuNFgBBYC4BbmblZ39B2HJZ9ZJtrMS2685bfK9VYsCcP1XRPIeSD72t6i+Al
u+3r2NkmDhEzJfCgKSeCLfogb1Qza47zLn/bb95DlPrOiwxsQ2j/579WURTvnpiHvyypeva9lJe1
cj/tOf835z1/HTdv+7XnvG1aIojsoKja60AHAwpVw6BahswrfjhOmJ7nFXHROzsaHcB4pk3zjwRK
D81rb9j9Xle+aIlIvo/pg2Zn2NIu3wy9+NGJUdzmOY9hFaz+33+bt4oC8D6o5/+1XwzMEDelEo4d
FeIbLKzlPUgLa6E0Zv5GSNFG0Wl8qKa1T00zepWQOOlS2TUZAQ7s5ryi7Kk6yRVR8Tn68z8OB9K0
mWsaSWmCucnjV0tT8eWYYKQTq9oVZS7Padc3V07tP8xL8w9H9xWC/iKUL7Eqz/O6plSvKhkYp/90
UBpPWM3kC8qdf8o9MrOB78bMKeUkm9bFsJy3zJ6T+TdMv/DZDJNwgmq8V+3MvFd6ut0+CO1VV/vW
vdXl5k2i6LvvjZFq3nOj+hgo/l79bX9l2qjUo3ljDRqfLtE3bp64qCdd89QkcoqPVMQPgXuF1AxP
25jTYg0We2HBEzrRhzF+pHovfqTdaJ6qvpOgWlm0uZI20Sg4wpTtFYXzYeNkOBdHN8cXRqgdgCIW
Lby2BGVMvxrtACnJcMK/bkcTql1VMXp4Ky2gcZmDcpRm1C9kqusP82JZ+Cx6rXjIuTt+b6UCWN3g
fA3gtKjNhja6d+2MqJOTyvj52+91qNT/uq7484jf+xHH6l2VStgp94X0NLSyxmcQOuIE6Y2J72B/
KgFL9bQ0bUsBmH5v01mat81/5rSNituELPIgs6MzR1aj3s9jdjuYMkL+tRTOiSH/Wor/tTSP4H8d
10/Kt0DNrfhESkV7zddPSe7GcXQOoD3T/Zg41zDYIuIJzeicF3Z8g+hhraHmo47Nx7Ore6Es5q32
mMRnelj2Er2NspnXzT/+nydBfXv2iSzeBcZYXaWFyw9raOSit9L6al4ZAbAA0UTaJ44d5ELzyt8/
5h1bqqaEGncJkGlCEwlPfglqBICq2dhHw0lLonnU8rsy+OceKBJstGaqXNYN/3fJDEdMhUEZa+N5
XpoKgfNSOZFUaFj93qb+sTQfR+anep72FH8cl0Qp4ZNeoD00JqKC1tbfC1wA9HgM/x5pj7tphGce
7HzoTzw8w3WCvOQRwvdrEJveJ/QzspLr/yPtvJoiR55o/4kUIW9egYaGxjcMs7woxq18y9tPf3+V
zYwYdnbjf+99UaiyslIYmaqsk+e8DXKYRBwH6Xk5buH/gC8cYSS5JFSy1YWrmvKz1pZZkZumKT/s
2pTeVDmvY3nYH8wRuHFeZ+/HQxZCdPVn+TBemn+6WBQjgVRoCBXXsJW4ydZI8nEXh8l5nZvlLXW4
JUhLmFdOpGMqckowsRleU962sBJRDhV4w65IsmNHlQCRYkO8QdYvAekWlX60LdFqvpYzHQTS8SxS
EKVDnLk1vDppegpAZH7MJ7jQUTOYHyPPoeTC16fjWaBsqepFct7lM911Z3U+zK8ZdZbQG6SfTW+y
tmZu5+f5gL6NskPn0pyXuh2cOUv3iYVVFZ38FUrqlonoMxqP7mdP8xe22/3poalzuGSzEZ3KQh93
YZOSE0vb4aGiEJyZa2x9/keYMrSfdXQsPoZZ2Mvt2mC8nuo6OHXMsfjCXXSWcsXvfTjFwKV94ylD
KeHcSuL+ammgUhNf66evn0RvvloEIUfeOd9KLVezjxDSQYDiySWfkm8Te2UfbeIRs8y/S9VBfAFj
fF0a0iTATT03uKDSP76nPgJpGrViNj57Xet+mzL45HovM+4AvBhXsYkIYQPA5VPe2Y+yCrfj6rlN
o5zdGspx03Coryq1QXfwDuxmqnV68YW3vvNtnl20tYtBv1uoRLsC1FWALC0fIr/1r4eJLVOHydd+
NLv6DERKvJ+UrYzNeK+31MfLmfjJmfQ2kIvdNeTsTqmMf1xgiUMyB73oG3fQ05ndPjb/4Pp+NKQH
OvXxpkZPyy5ACH3V4pKih3GCx8dGfzqAeu/zoqe3Ud973xFneXA0r3tROu+b1HSba3Ht+hAkp3JF
jPK260v9FrV3ygYBzu5sFNDPCoQKXiHUv42g23yCAzEhrwW+zS0WGCgtlha+4SUUSXPvZoVbvnhT
xRJ9WEK0ldvyBa7u71Vr5nfSCS1EkeQvcPM1d01rf4XKrHopuT3+GEB6D3H6HS2x/M4vqB4bUZFB
BkUDHN2U8KcFS3sXqYOVV+3d2jHoIQVEHungcdS33TSZm0ORp3/17Kl0CZjMvqBIT9e18T63C+/K
Nqx3HiXU0ld6YCE3QtU+kO6q10uoyGteGXbI34KSaTMMl+sPdjOhir+sqfJjVQI+u7aqHyHpU/TR
Dgnb8XPyYHRwCGkOi0u0YxFYyZqGfa9uRg5J+cjBt5ixTIuuo4qAbTr48cNsGtmlmYColzDHgLoT
X2u2BqmWX2xS335IxwMgAEvXdnIYvRrMWd5pp+Fih7tyYYcaOocAyq0h3FXqIGfrQWwuiICG/YOf
Ph/GrR1ylmseFaeIQ20cmMbZAB2dXTIYJZSfPBQsJBYYL7DJ4XCAKwHQAo7eL+91HFVlJKOgIkck
GSxirCktgWubl/OOZCmYc2f2riOgDogx8pqQ51/O/mCXN4Qa3pU6oA9EqKNKs/d+3KJ/Oxo/bMdy
9g3/hb1nAINpkO2TFkRw0GB7iG3/7i+dbFsc/Sv4WgPH85g2ONNFDmcTOEYEAjrT+EEdHjdYGD4N
vds9rw48Hv5tOA6oD43pNYoc+XWYQvZt1q33lNnwNwdlpP2AkE6f/B+Ng8ASNcf2U1dUGiIHjNEO
zP1lDBWI3hNYONZOcJUyhvJZ8HmDfy/7BsaUzhdzFkNqKdsKcQrcYHLQSJBNg0bv9HtfG48bER9G
iIfY3OobO8hfrCaed5MxOXsry7sLaqzgyqeKfx+XsXsf9RkiT7mzF48g4B6TAWKTAXOTl2fSG42t
ez+gKlP4fo6QtXKec3t6F12cZaw4q+gydI2+aP2klMaH63SEOIKpVRnWy0tcWhmMylCaQl83o1tt
wtqZhu4VDETz58MMIspeXrQDXl7rUIdHucNdbBlA+XK2ZaDdo74+HdoHuKOaB7HNA0WB0pSO1U9s
OpVqD+DsSLaosdJcx/5rPDMtxvh0jWUkUPbF+vRCebkWOOH3uGlA/TFpeaIspzlvzGHaKS58cmHo
nVVprz9nAag7+cczCAxi+D2yoc+tjTR6asewOR/B/27NEZo2tdMUUWu9Gcy42Rz/rdD/Pw7efD/O
Q3IjHh4lZDeWVt9LSw6sIinydrz6OOjYwaC+IoHnesOVU1Xz55L6SNZtwR6yuuiuLliUi93SEXtJ
xq7fBnYGlTduTtgG+165LZAwQnCFvdURFs8PRr+tgbp/cJNoYk91cBJgX/qtBM9JWTcTl4ycr36M
Jk/qu99+nVSxdbQwpzme6H834/jkGYfquXJUBYefDdum6oL9kJrfmXsV3+IheEbNoHyeE/3NwdSi
YG+79geHoPH0iyQP+u3vDlDfPMsljmsaWexogL+ukVNCdUhtK7qQuFx7AzVAsiWCsO0/ekGpUYml
nH3l/N9jtaZj00NtQ0rk/5+xayi5bj7zBUhqqtD5QM8w9F50lPFsYPQpX0LLYZ2Vt/mV9ELevE88
zb4f7WJ4JjEMyQuDNOTGbkBbVdynND2AIscY0isx2t9ijIsLJZyG6kydLgP8ZQaY+fFgocZRDE9D
DoJriDQTMAm9mkGld2+zuy297WA2d9Sw3UhnMGvDk4kCclZl1aM4rNHEY40mvWs0myqUDRRiwSax
9XifgHGKHJfHXO0l+4US5BgNpBik86cHRc/dw4SS8f7APY5A1mhSU8SA32NISzzWGNOot1fznH0B
BnctU9XC7L7FuuY+eXWRoye1DJdR2hcPmZv6J+JRlj8sSHm+GpQTnTIvnW8ncpY7jQrATe+RWI/b
+RhLi5o/xjqYVL5LLIccPPpOVJUa6fFNB/gJEpQ8AaJ3GKjRQROuhJaYmdD6chSfvkclXV56jG0f
xCZ+8g5cbQAsfcC4Zdp0aGtW95FJ7WIWa8EOIoLo0zxDBZnO9V+Rn7kXQANbRVlS/9WY6S3kT90e
SER4oxvsk4kdYOXb8EENjxfv4/CmSZ3HYer2WjTfUp6V38k/efSpAnTdvLqU+wOKQQ/MHru80qsf
bB/1Ml5f0mvP9vA4I5cpnWJChYkqjyi/O95BMM7+MZr0lt3UX1nItZCK2qPoAltd1r4dGtUUhjLD
4sX+yy5nWQTfbBDPQnH/NkDG5+XksUrq9uLG9qZjUWJMTAo9t8j2vkUS3zlhT65HDHg+ROdVPJr7
LivIig76lQUQ5wWkTrfTMjLc8iymI2sXv+zD8+ODOzb8qRe/u5amitGR2dxXU99SO2Qen3rYtd9i
SEiwYPlGm/eUX+WfKve7JNOcRl+uDQ98p6TfEErxN/wjJ0UmZL3MORUmig/hbmj1DC73H+ugkpwn
XDgqSQfEkJwIRchkpB8hQYKT3/Ygkopd1AkgcM0R4nCWc5638lF8Are/9iq2naWVGK15kwJuOY4f
2/LRNHV4uyIK7mTQokZqeQW5GIxpl+InHZ+RuSke5XS97hrmT9e2s+7ab9jW/v3acokIXvbdwac4
uKlLNNsgAxtdpztp4QK8YeVV3kiHE5oQCclpMEGXmsTmpbTET87WAwTv9XlQwIAfZinDxOd4qvlD
vmthxebJTR1IC+KekjNqrrPrBnAqrDRVk10nEPagExrA+Pmuf3WyF0oIDadyYL4uAQKGSiYwUDKB
H9skiW5spDsuwnIedqufrScVRadqiCfyguqwdv/D1tygQ9oxAY+fdKUh6I3L2+FD06bgSHGp/+yW
M/Ehi/pX5rrwjfzq/DB2bfL1qi6binsyhnLCUgdKJ2NSveC/xdbWzVsHhaFvHWL7145jlN9DiXPp
RGzMqHgSClg5sPcWyb4aZQdSVGPZQr2upqtAmoN4nF8iNalVjEXc/5gHiv5PKaJmy1I10wp+o+DN
q64M0JCsuBbmkl45WJeWWiPNkkHRy+GdLVF5E/QM2zvPb//VXh0W/5w1OHEG53zMkYLSFx3RhLU9
wnemX7hZ9dYfuwHYiLU9ZhTVefmzF2nTnR1GdQHLHLQ740Gf7pJ6PtzFBeBUuPm2VhA/J90yXBxv
UXULupOZTTfSVr2Z9Mq9K7ZK+VBgRX4ltHaFpPGm5NZqzP7m2IpVLq9Smb7avnG85t5CNE59yQ6p
dWFqsbbT1LoYyUGqKuaq3khz7YjigGmQGOVQqyXx2i3jigHeEeno7AHctmYicplBsPXBWQIA2wvf
XVPGSsfHK31sly2iuXNiZWwcjegww3np7Et1GKrypT4U5Y2YFisrzlsLvRdpVsni3cImcr36R2H+
UqGZc/QfUIo68ZcoRT/t54+WyG8t7ePp+qPDgg6/V6Bbx7/Ux59S/jTye7dcgNLIiEkE3xJSSLMF
ec3clPNF1LmHV8xDlYAhcSrogtJ4NX/wRpdJvNPJb8+nuEhP3Dhpr3ktNe8OHbVhJNxyak1Uh//L
xegGcvWrtwzmhTScuSXqAVUN2YUTpMGVTLmLMr8dWUHey5y6Sg63U1yjlKnwbaoF1wrSSnPzuD7/
ZQ1xWqQt4dlqO75Kivp9h26OJDfblJWweItPCbXgVZyNYxU/tPlcPR2S8LWDqOHWUCl9e/ReQ8R/
11ZU0hKIMBmHV2n98lzHqb61NaZPPMQxN46dU6okT7W8GeQgr4LQQSRl7VhfD5FLx9y0/vnxNSLv
jNUojhJm7VjDSEeraK8CanFhxg8ElOtNBQW9JgBig+zoaVai29eqT2LRDOyITX3Ebr1qs5Me7lQ5
mJggueADd/SRbsfsOhijYE47GucW5uczmFkDGeQkjX/tIpKsXrcZpZZ3jTpDHRHit2nJL+x6pFzk
g1Ec5WCr93c7AMIQb7FJLBmxdnyIH/k2dXlefFk3rL6r3p/3lqH93SowOPpBT3AYLM/cUD0IgsbY
/ouDG3cQhuTL/+CQqdRTk/q915PMMylYmbv6uRq8M1kqx9PQXPoI0h+btQm8Df5Q78ao3aNbqRbe
4rYszLYhSG4VEzmk5xKA2epwQi4qv/XL0Id6AfZ5tfB3zSW5tAw+lbJCF7cEJuNboP3sbyzB1jGu
zTodb1yzIGVaBGym8A8ub7EbtTPcUIjUonKqTGyy6cr1+P34ORCY9ubt1lU5kzO7B3Od9Mn8Ocq7
m7jV/Eczd/w79FL/FnPb2hEaOO+9kqYJHr0ZAk2YfpHVVrmdyGOZX9fzbk3ZKJOuTLJuEa88bZ4b
ivV30pLFj/IS0zow/em1mn6PpcFjefn25qayjcqwIg4vCu2AWqi6o+uUTf0zmdKNDkXKVehRHcbt
vx6OU0KT6rqLYcz/ko53M711YqgC8DYB8mkO0XWoZeXtUA3lrZyBS33pkdndrvZJdcLpuC/95RW2
wuIJRXuEjAyTZL5q6mOq3fTD9CStzupBDjMvYndnehD/CEj2SVbr7qV0Fn1ZXYRsp58F4+HwZNVO
uA63clgzyVR38O43nWGfwA3mOAAsGhv2pq5a/kZou3yJxsLetkVin0mnEQMbYDZTXcIvXb10qf3K
NqAOnZTtfqJ+Vay/IsgQiZBbvnUmnVBAoncHln/xD5RKBnEMhDO2z1E0q/adQ4lAog3J94wFCNOr
H67bfaumsPl0gH57I2NsyGOPY2K7qdnzhJAnU2Ms+8fAd8ktjR6eIeMbBYvap8VwpjMPWPod8wEI
jzLfJ9nU5nfamKHmjUr3C2zTXwXsBLNFY5t//z620Nu3sZRIBdvSSYwLa+bjNvh6flJ7g/VCvdqB
mbaXn0sTnhR+vSCMIEEJrJc+ujmAq/gUVct8+6dB4tXE6LYaFgx0dtDey/07utp0k9RwV8jaf/7Z
XJ+KX6ZjGtNxeK+rAevt/yvGauq8ahYveZTk0IMMRGNJ7zZwe9/nQ5M9zraWPhZWZKPkElKno5rS
4WUsIRuNygqxyWEK2IE12xGFJtxQqhGS8P850MEGPeqYzoXgoFqWtndDSl3EbBy809XmuXV/Zebd
X7M17L2FAmI0KZ1P2n6CH+nTBD3jfe7az5GZRC9eUulXXgfKXDoN6HzOx8xdzqUZxyEVT64RXEnz
V7x61G3iJSqCb9qJxDPC4S1eEaIxAv3hYYcuL6hd0Oq3ppXvJI8rKVlK84INhRvu2WqLzeBTAWXn
tXjIIKc+UHOkKgxcbQg2nUXVeJIu6KQYU33eBcMCpVeHSKKCxQnIjRLxN9ukIHDSsdrERUBzYvNj
/f3YD/FK5HLZeXNOO7jqvbMQ0p+rabRvgl4HV1YFLvnR0c3Bkf7Wbc69fTuE+k2bavqjHxgUHIIY
vU/SATHukGpnwS0jFwKeTHVonfO+I7BmBI98/mvriLBw+k9tWPEGo6iZaUA0AOZTCazj7TrOMC1h
Wl/6zU+TOByfBGXKLfJky+WAQJLvncYJAtHq500OVYSaO0ptt4tVP7SRFl4ef69yPCwXaOSS1kwy
epXL0bu22wd0u8PLEUza2VtpWIQMGYgzFMAahQToNOZRvZm/jJpTXprKnikkwO/2JtOso38Y+h/9
Jc4v+8Gbysvf48MK613rQ/qjU7S9/RKje5lQ2uWWlLRuGhSx0rw3boTU1wWrDlRJpdP8+G9prfYp
Ld6GOvbIFFLi/RpfB75xrlM+DVMcZRXs6yVnplvbL/ypa2iI4DI4vqBK/2Y5BMmjkc/WY8d7W8zr
oGMTXsozXhvGpVVQpFaxU14h+XiVL055G6hvIPJ65e2oDr5rXMalQ8n6L/vBdx4baoGvstpaLsGu
D5tRodidujrv/VT/NETDR/timcsnD5mwD/5iT1QcQPzDhpnsMc7qP5mUqEp8SMAjuzt1bCCvhy6/
8aH7f50LFLdsNucehrhgvTQM3tViNc41km7uholk+rQMMUqfHlsWxVifoe9j/d0b6U3KDstrs8Dg
JMNNRAmof2d4bmTVmdr7voghxAakkTZns5oeHJvAUuD5h4F0S0KvvRtzuHKoWZxfUzZpTsTmWkl7
16uOWnXImdikV/xkhIwVm5b334uBIle/sU7Wz0AK+vROsRt9MKEPCzOaSjaLh2oevy6mZaFF8HOA
PHq2Mv0hhrqS75JEOxacaQNsy5Ij0brRPO18p9o1VTB99j+71H19bmxD30Ux8peSVwl+OdkHZ7kP
snG/TM6uXcbmJkOI9IHCc+PBgC5Zz9NTC3JqFOKpZ61ZlcBB5TSXusum3QEapQc5JFMAR1qE+GoS
RND6ZIV3w1Rn2bp82jaNZZovejkhHpdV+Q6WeesFXCIEjCc8UwbUdWWwPJnU018ZBgqSCWLtrwDY
L6CiaD/lBUJNBe+ajecVrBDh6gbXAoQDos5tD6HyudHF2V3DgohiM1aPKZVZksLOZ2QIWtusLyVL
DXWic24noEWkmVQRW6nUiRyT3nNV9Y+N5Z5Ipxx8D2jU79GcgCK/NZpvtWBP1P5L3sdQ/Y/65zgY
7gyDZ16pdB3uK1KdqKpBLSlNN58P9+5kdTvl16d+cb/ak6SFlBo0LsSkx2x0wRpu08EXdyFp57lF
v8fVqa+UnamaqrxkjNpnUsLUYgbDo6SwvYLaFWo8oPxV6W+LfacNvK2wFqjtLEvn7zRNmnUjvSF1
fogjuxcjsMyzHn7NPeU60EUtYbabQKrtG6pxLqPBB4Woehdly9D77QbWFtJiZ90/A5jf8eaMxj2p
D/0W/VYeuR4SivyASE6swomzhDvUAH2lKZfIYcU0YVx/8Cdk4Uu0PuE8Qhc4SZ4j8susS9MU/H6Q
fHaobIV6+uCd+1GTfrZt2LiMkKUrHMzWE4wHG7jAk88eHM5XeQN5jYyKtBbKbgumK+lVwROExZ71
xUzvKsRj0KljlBvU74NTGQ5L0KFt7wo0cbdDfKBoPnnuPT/aSyFh25EjhEwggJBD1RW2RX/OjwYp
kGrOTmpfh035va88rz1lJIUCbyPLjqVQGbioLqlyQxnJRKnYoJT9CqmBtjVKvtjkMd4O3lJCPWdG
1SYqG6ag6rD2is3uYadzpqLarL3SUYwhH4nMQUFQIsSTkrQZxz6+sOzaPwXBSb67rpNbe9Ya9jvy
8sJY2u6xYccN4TSYDLqUgk2Y/Vkt1C91nTVskjJoTqO3QR7SDBeLGsSLMDiJkB64SA2+dl3c/lia
eXqKUqu+yJpCLWyi4cEz1LaLAquxT38CCDT8guAcvMgV+pRaPTu7KYTjwPOs6jOP07ESDGDpMRhE
SPWFNfTVJSJ+/btg+VBD7JRqX1iBwPGcneoDSmAZuwIXAmhJ53jZOdEhP5GmgGJMuOcNo7fvBQBj
UFgKpS8DpPPDAK+KXP6UtnFi2khoIHj+HWgjD7sBW+i9kTp/R23TX46WS9kAFdLGZRlV36WTzzUe
6hCw3We4L3Ge9pdiCA8GVuXtVMXRW0y/B51zrbhfXVVgZoBMPGrPRYMWWL2eLocXORudrnxp4x4i
gd/PpBeO5fLFgcoLJZWufCxhfD4pw/sc8Ypb3csdpZ1p31mQ31x1VvOymsSeoGMOdXUDT5XmpJAr
K+fMsoABewNKRI0PMdy/hENT70Wk5teYazixlUo2zZni3ZoYl8y3CwFBe9KcldacwIGp9nV+P3yw
vWueRW75A6bFbZXDuJZ5oXWru4t9K2dZXNrXhxki4V/2zgo1VmsDxpp6is07Z+WT9d5xxKEMEFpJ
0Ve2+ni/6Dmo7sTYWaolpiQw2tM6KautNMNoHJgHGztpySFSHq3yqG33XQzplEAfYkBLfOcqnC3v
xwm4jhvCqK4Z/W2S6OljSHnMja7WPqo1qbUiQgPdBZKL06nY5JDrJIN9g8QMqKE+O1VBgCX2tzLi
P4OUlfFiO0P72MQBA4uDfafxa8Hyc6g2PfOuVxD2pyy1im8fPNqhv2qOG3QDFJ+wofRfvQP/Uz7y
w4MdUc+AsnC7CTQzo8r9QRwov2kQ6rDm68Xp+ruSgjKAwOXwtaz9y1SzixcjsQs2N+ZpWwDUeOr8
+UkczNmAjryMedXAnH1lx8W/hoYxv7+zx/ESKWIYxrVh4w0TsoF6DOP0sHiKNv8HGfPg9q2V59CY
9O2bi/jJATQTJfF/l8xcTwQAajI1gRMz9i4FHWqW+nMwxs09vDjhszU8izUq9eK2QV3sOGaYIUuP
tTDdSK+18FZsVQiJyEr69xAmMB/ITaLocYznfces9Js6yUYTEbWfJ0OhHy3TzxPpchf9EYw1U+cO
cscpp7ov8ebkLCqX5UqadvpUQSTw0mcluxCHDArIIJg/V3735lWwPIfQXcuY0kI8BuPbdJOn8HLG
NQyU/VDz6TkaVTeSLNMN20XZiUENwoV0HH1i9UWTEGt3Lh8uGSM9a7ddT8nFh471KhIBuYu3C/AL
hruhBtuqgGBa4h3OoJ5dYGwFKya21oKUq2GiIS0o7Qq0U80f0vrToDoGG2Cg9YCCSHST6MapPDjM
3+braDw8Hp8qE0Ho8yZA+2p98qYIYEfupt72bQSPKZp+p5kiDhW32DT+EQQiuvRMBjiRwm3E5h7+
T4QJTyE9hGaUV+i3Ov7CR8z9Plgg45AUSvfotC4XnmY1l2U7D/eIRZCATKr0mza/rq6NzgSHhIOV
3YCj2ER90uzlANEpmh5RrRg0mn0AyBCIMznM1SMZYN8yawdMJB6wMS6bxajnjTX1zX7owT5Slcf0
wobFpnfT5pTJybxtarPe203RXJeALWWoDFDXg1CsuhZTya721maBfCqdMghio+P1xOS6/rwprHHe
lAlcSrblI17V5reTE3bf1Ql8Z/33uMtvB2VRJ2L5p4/RfbVt2CTg4ve2fh0W4YnrHVDRI5V/Sg3U
ITwpo+ZwZxQ/epCL90dTrdnVcYgY5SDD9GUuTiNE1kJWSF120lVg60d7Of5/5d+IjDEynhmApvXW
qKIkRKgrmbarbUF8A+BCdRyaGKl2/X8TKNTG3Qh7+Z79qq96UHVf1IkHy/uXPOm/ltGhF8uvrgPS
JkM+fj3oxR2sxvMn33Uoo7Dz8hJ+avNxKuB3TKO0+Pb/5GGAP33sa4Dt/xZj9TAVTBENuTt7GN7/
HAmp4W0Lm9CJDa6GQr5Avz0smb+lsAKS1TpLb2MPsoQ6o5K+NNjXccti/GrAOJj2FXXA0LRvnNiv
vnU5Hx/XjevnNVJp+NwCuVZdulNP4a7moUv0KxI3iPHE2uK2GIsfbdIYj8B9nCt9CvMNqDbnixXd
DHVrvBqst879KRku/YK5b5Hme+mPQ1i3c6b8d8PBMW7cjDykdEw2VeAjtJt6GpTIWdbZRT2z7XSY
4MlSkaHraM4aU8uuUdoKuAXR2YkPi/Ol5Eep1Y/CnO7tRxH7bz/KVLtMSg/N/JR4EWLFjEs0pYGj
cVuX+fD+R2mr5irijX4Wd+TCYsA0T4U+IakX+4/l2DpPdcFnoo+DG2lRKgKxNpT0l1qCqzUAawzy
pj2ObMdB3wIkdJlu5O5TmzgTiCEWXDLWWMrqwU+Gcxl6DFfO/32pLlysSwm2Xqo32uGOmuDrlgKP
G7Mp7969XccmAGLn+cdHTTrAOfNsDt6wPb6p9eGA7I0BpZuaNv1nkDQ1hwzNBgIAQ1BSWbLB4yMd
dAMzLTnrzBi/1iJFQq4qLUz03Q7e6wHRZDQdvPyxcZHwXahc3Q1RWF/PHi+vUQ+nfV0U9omupdPv
wz10TY7Dcxc2fA/Y6dUyGvn9j5DK5ftYzVIKoz3cA4aAgLuB6VSTSUs5RcX9D3Q2WYpAWpidH7ei
x8ZcHpB8OB9TO0UK9tdZZqZvNnU2ZWUGz9svm/JDaerwqRzgSmtVXafeJePZMBfFtlLFlJShD8cm
zMbvm44N4/LxE8Msq4MmFYC/lUb+heSoDhHaV3avsSNCMRhkcRF6gcB9VjdJWik31w4Pt641/AVl
V74ZdKN+XYb+VN4mAMthFh1S2JGSUN/97jFrS/7NrcAATqY9vfPI/LR5ndmYlxh/8kAVbUYvGc1h
IAtfjNxnS3fpzOfJ7L/4JJVvTYVIVn1rq8zad541rd/71pYad+jgz60SpCh4v/oXDo/aVU2GD4ld
Xj8AQKtn6jmUnJyhf89bhHZTqqYTw3/UKYv4DDmjd7oM0XzP/kJwHN5B1vhueHGAEjnIKu85o5jE
jNHFjUyr23pFZD+aNjoTkVac8VPbj6As7cee/N4mN9KR+kPbfhS3Yp5Px+7Q30sLwoByOxZgpo+d
alQUZ68L5VXXMgj6QG+H5tAXiSheA1+cf72weKBDh/qxurA0JZC6cMCM814CUfV/OLKbzlF9EftG
u3PqRrsBJoLq1JD2/qnXRDoJDYxaR632iZzmTt3B+GfdSyuzbO/NBxAK+gi6ftW1qI5dmBXTsT9G
MOeku1wa5x4FdV7FfnCmaw7fk6EPd6FrvR0M1GF3/21rQTGfx5lKXf3uLE0JZYLH23nzkxR7DUhg
XrjkYE6k7EsOf+pYK8NKf7QuEHruUSD4WS0mxWPdr1DaEFNqKIVjLKrex2e/F+J3tgw2yRzC1Vq0
41WdZ3dWuMTHg9il6SsNBbYSb1aT2EcrhLAtifoL6WBHTb3b9GXZ9FU0n74z2npA+C66+xBBmoBS
To2qS24+XNtI4TYz2896kLfbFg6BOzk0M6TDOVsF1AreBjpTfRIcXgU4uHhevRbY7u9a32qQvlgS
tlV/G26FaFVL3GOA32Kuvr/HHXuXyhy3rDdBP4LCVgfypCdOUsRs+9EafXe+lbNmqbNtbPkR1X3F
+w7pBSuPUJHjROfrCPE79h7GdzHXwBKz9bgbxeak1m0CjHKHANx8b7kz2tFOUm8S1Yx1f7p3mWHs
qm7ZS2s98Aa+aqNxvF5N63CJJjGcIs52B4a7RWOfDlzgnEehfbCsuLlJzPhKWrGLiSxafVMV7Hsp
B5e80dFrNrMraa2mA14TV48RcnuLU5ft+0F/CK3iJOx2obqhriRNdPN2KF3c2eQodqoIuIT+Th0P
ScH+g7Kuh2P/2iZHBB2pBtem2KIsZFt1zBNuCzG8O5W2q8Idwx+7judDrKOqlOp/lZG9oWDBe7IV
L7FkUf9muufDaYUQddrE9lMPycnGzJzkutGi4hqpZPa4fw2ZjDL8ARg1dr0fJZ/lk6Spoi0SaYdz
tt+BCFV6ewL17Qidd1m9teUlsdaLrh1HR9OcWMpHBZsxNZRBaqNrMsnTt2U833uHpbydChjGI0X4
FLSUL2VzYp94qdVR9L5YVGVG1lXl9cbTUtuHjemBMbdbz3iaoTLbDqNNjbXqNRK4zNuD+9qFB5Op
M+o0Yf9FuuQQe+6uMWbvTlr2hMpWXA3mu9BJzQ7PcUDZumgvB8apXOlXaEDbxskUAvKCUCk/74zA
2vqIOn2mEv1UqLjQas7BJXT2NkftWuyylS528t3v7OLPOyCnOuAfdokvcdjWOnwyPHRXppf1txmg
HAs7bjwxGY7OO8+cUKdVfwotJkPWBfly/G1CmB+26bLoxz9UXZULxBzlq/iietnuCS2/qFhchBu1
ybPfhWb++xY6Zl/9XehluS9Y5ZxaDaQo1QSlZk9R9KSzM9d3sfNkz6NxfohgxQ5R3bqbDi2rdJes
m/IdtND9d98kBZH9K674ziP8HYGr28e4pVWMV3FNnQNQ1jffKX+1vG8CVpr1zLh2NVCJgn5qoiG9
CMYkOZdeJG9qUKrQDElvS7IjQgj9sXez6IkJ+kbMa4wjGkrF0FQMaZbgENAtgfi5pMzv1C769oLi
gNcEkuRrORRlBJOnnOYkkY9G8cuj8nU1iYeHIu1ZmOYpNeClezMM5bWQxAh5jDH0zibTwuBMbObo
k2DKxmdt7tuj2x8G+YbuwFKIpmhp6dZ5b/QIsvqzYVwemhqMRBJWJ5Jl62a/2bRuo2+PcD8The5s
KJ7EzapiqIkVOtAcknZjF+05ZN4JVUcIFDXns89elpsppUe161ebUPQm0WTtZNevy7StueTuo9bO
1b5yqotj8YvhpNddi0qODArZOz1H76g7l0Eo/bzFEGd9ii5tFYN5xg2z1W4nOA8jQk6Xuel1V4Qg
Q8RWJzXwgAkdvaNRkCNHVMhPb2mJ/dAE5nap9OrEVGQesYZaJmqn8MQqkLA0U23wtsvvzbVXnNex
4iwg4v9hbKa7xtbP2AdmbZL2aDhkw95gsvBQRGy2qlYN1mFfR0l1OvWuvRVbNsALNTQoluXTOOxT
dUjqhcr5rrqVAQYK1+dT65jQRtDZuuMxpHRKjLwqKmTM57eQxjL2u0mFNEknHflsEDeE85zN/ZMj
lZUgtygki7etYVYUIoLrOpJafTAeKbJU99qRFOad5QBRQPzZ2XfBF0glukepOy5SG8mBIe+30py4
I69sExkRaYq/27NsCd78rWmBu9/UL2OEnramY2T7Ilq+HYnd4LA+Mct8emDd2KBmyAa/r3jbpu7K
m7rkS5ciZ2fDd3OV29UfB5IBanaNiWhcM/ls+0D3Oqa6dnXI0Gcf1QYq3+B0n9cP0ie7r+aS/nCj
1DjSu44U6G/CSFUKK3dohrX/Q9p3LbutK9t+EasIZrxKVJZmtNe2/YJyWGbOBNPXn4GmLMpaXmef
uveFBXSiZhAJoLvHOKIiB5W+Ktgvb9LhMSk3IGhARV4qrkmmQIZsl6X1O6WcFjn1FP2rbDLBRemW
6GFTrUdkZpaZi+O07EeGR9OlGzIwx4fiFd/OuF+RTICxrPFvGpLRRTadbximh8SPiYL/7acwwYMa
+zpUrNuD82pVot0XqQcKdeCkvYoRRPVlHdg/7gx5w51XAMq0+2RAJUHSWzHqjwL7lGJJjJPP0j6h
X+I6im8y0j7YkZYp3we7JUoTWgBP6uMTUEyB6Dx42H1qIBTTwqz+2+lfscCwfqZD+leKirZPIk0i
v3Cm6KXCemPvAVrmYDh9CvC8MLzzlp1R/W31r2jqsH6OefyXgdY/HGk5pyxn4HkzMveHbR16rjvf
jThCmQEacV4TIA2AxcATOytxh7dSsZiUhen8bhrVgdibhC8CDvoAeMJNr3/LPPwcCeo8V15hnFqp
Y0l/KxtkOihF9Sq8LIh6N5Hj1FjL9sF00gtxdSIzYF3cxfHCOlupypg1Smn710GMPwlYVFjoOEU5
UHPRU3x99KT/SasT1rIazHZBe7nZL3LU1jUXExz3D/aainOzp9XPGIEjkVWvFnqqFILHCJA4vfyy
9EngsBjPE+Q5DjLJv3QMW0Y0NGJ6M1uaIW5yy+AcqRkUAdAjWNfAawgqhvJCD+gEFUSroUS7DGlr
EYKEQWnpAU1aHe+rWUu+Ttr9SO3uY1rbMcBGAKCqj8FBr1zrI5o+0iOylVd5nWogGgZM4iKn3+Pv
9rmKQz9/YfF9kDD7I4psrnFu9rmK03CxBt1vjMZX9YfU0MIJjpTOmtHoywoHyY4GRnAu8N1MtYaB
BthwDxXz2E6TLlKYTY6SjDSMvwF9dyNR7P63U2bAaQ+ST4tTA/Rt9Dyye6ewUoVX9J+YiKMci4yB
ba4PQUuKyp610wbN2gDR9NeGudtRbRBYL3Dq6difgNSjGKS89HmahDxMVR7ubWCxv7YR6FTIKfXQ
4aKcdBm8kJNokbaM3HPPxVsPhvJ3s3HNE+MdOvYUEq1te28T2DXfo2Q00c+IPtQZrBVy9ruc9gwq
Dji13G1rgDEOdUDoysjQDbBgLFZml7+gXem7bCPrsMg79PYfzFqic0BBMdJF6434JXzpsdP52ST1
7jaYNOtOYoNuFSRKYDmMQX2brty2OBO4ohyRtgDfHD83CkMSAOPAUpSmdyaQRtLStGsM8+NivPja
ouKPxoDG6V68JMCRr5uEW9RTVh88Xoujm6LlD5y81Qc7qcq3oUHFiFKSCKWX77Yrs6fciusPzlDH
Po8F3832mavv8Q+tgy8G2jHOMnTw6BdSAoAqfeWoBl07OmqLO+y0UClMmVbQlSiWFXs1GC1AB/PA
8ec5gcUUHMzdoenY/gwgNUbyUs6oPSBk7vFKBr1HWAvtgiOh6CIAdO4DL6r/NoYbAg+qhpSDFVlH
qTAo7y8ub0APlDMH+xV05A0uvtJuCLqHuZqGhfmOC3wOKqfhg9W/GLq2ISWJgPh0dSD/FIcSW5Cx
g3IBz8jeC1CCOComLu0cN1V6INFyWcxIpnv8HCqziuXDqrS7DnWI2ZsFToJDN9SZvrtNWZuEPzoP
5aquV6EPRHifewBlrDnL29cU3Dm7UebYeqLE/twElblpy6T5MFQmqNuadvhuZdZ6JtGIAFYdtfyz
3uT9Gmne9lXPo2Zn64DGIndDAnMaSddyVYxWcxhQEPBXZAH0SD2/ujRDm6gV4DiyK9A/AQJ1eh4F
wKYDLNIveyUne1FAruF4eKdqHzPlo2LRs+rB5w/3oHurWAQ+/WB/u/fymW72FB/1stfPdLvvw89w
+9nK1hPY1ujiILQ8RHVq010ISNEEmzgy0pgSAuOi9Ro2PYcT+FSRvOVgiMU5OmjZ260bxGAKUagg
vLDBf6q0yxRfKtzoZkxa6mfUlPGffPOh+IT2j2pnKxhYWjXrSDNsLSAbrucF87x2vgmXBfOimMYJ
BcyEK9uIEbyquXnW5XQBLJH+g6NcTw8M/YeLAYi8waMJVZGbEw1IVfDuDzZWijpZHJcG2wF9635s
2njgW6X+wakRQP3DkNzRI+3YgXD8A0PDPf1xHuyVfLH/PQ798R/sVXxZsC8DttjYNmJTB2Y0hipM
agYYUbMYAb70+dr5AoQMmi6dAsBunkVz9wwIf9agKCueyeIWo5vML7yVG6bx7IsF6jvVHpvrYAFE
SnPcFXaXfQHFTxmV9asc2VdvzNxTnzNQaqkcUwPOy1OQSExVUom0JhtQ9K5STjHvkGNQU0DuXbXk
C9zJdHd9DYBlyQLyKPYdCTgVXms1aieXvYIjQ4Cut7+OwPfDXv+/7R6iYFnO/3jfgrU7sMfLPf1j
Gy4KF5G/G840DZOpWvVWNIIyGV8KwIP/Q7sYuxnKXxP7MBhTdaI9jF2GyXZEdm6uROVVW55RIYXj
H7X7IRO9BjMeG99pAn61GoWC3r371KKkn7ZSiYuiDHK3nLg84+n/nzJM5bSSwM0/aEX8dJ0mkXeJ
3NYFshLIBJkzVqswQfZVKsVsQ2ryC+L0iWazogtBr4fiFBCQMzB40UU7hlnKn5hhSzC46/EPuzPs
fVvYV/1sqXWjH2QZmgqVwhKhyjTkXNvbQfJt8AIn2F8DzToyu0WbZUWm8fP138XwQDiTpdgLgV53
2OL813kbONfQOzbqX1mbof0U6bdSil0I6pavwJrXVjHHQqhCVcK2ZKZz4gAIunOflLtXhYzcAfHf
f9aleUZJxTteIxybbizOUfydrNFvBRyTRKL8MNWHp85k02tZD1+raXI/F64u/STSrKOJnfNfuozA
eAN544zOVoAvcEfTMEN/EDbn/ymZZh+0HvxOFLZ0gFykblfp2DvQ7eI+dT8LQPzMt0M/xnw7ioPF
yPV2lhDz7VI2DEe05QAohvCNu3GMsSTWUF2tgJFjQJg0R2dssaixBntty2tng9654SkIxs/zo8LE
f8TJ7Lv7qR62nxfInZvD/BxRTyX7l9PyBCIrFYdE9Oy6hV6eZCSyYYXkZbSeFMn2pNrmqxrZq7v+
+rmNPrT1Taw1irfuV889W7rql1Z7aq3vxfgPa1KYi8vVW8UNBqBdLQ39FEwCk2ADTJoOPFJI4vcN
O3Sp2Z6RGFZ5+7DC2aaB7MY8pzLDlk+oMA7keak8TMPhajeXKJJGxXqwo3gjqxFP3W0JoGIiS/NR
MzVvkwV9ckYpP9iTLANFMumYXeckbKWdnPMIJdLcjv4iEV0Wt0VWC276IESL13SKAVI/ax/USPOr
A5BEXYYox+FHzCLsodVcMTWg/N2bTUbDcE8JYNx7Ww5vaVY2655P4Wdhen8BbHX66XaXhjFw0LTM
OKc2SEpR3WyhbN1tP+BMO90graIDFSOd9mMu3cOkmeFlRH3cthXRfUQ3wroqG8afnn2ZZPqPiBKg
fwD0zvWTpQHcUXXveDiQIqiB+XgOeWv7DXza+rvuYPmnthrtVOjvoWq8V1j2Nx1tNGjWptYMB5/G
iXgCnOo6l0ieoNTLmRmdHAMYTMUw7hcQrh41wes2rJHqUZhclrKofllgYRm9U4xOWRBOV1sDFapM
h30+4VxjTf50hzwx3rUqqF68Gju6umP8UKl+26QHrVLL5BuKceu3PtDPmmq0LVOUoTIPNJE0BWLt
H51GrfVAU4gOXirC1hPLQiUcMJ7pDIxOw5YzNJLdFWurom4yybl777b4iiwK95MG0osaG/OdVmLV
bWk4hJYdB6qp6TUfdAP4D9Juhu84AVvT83pyqiezxZo/UDxGdo41vyfCZnbPM6z5sdM3Z/c47/Ef
yd3ZvSmmb16p1Xs0m+DUrE4mXOexxka01XcluuZJmgGU15fpACCQWhbVivSzKVk9zuPOYocEAEIF
uN51J0n+1nXvVNhp/PuAVH+2+V31X2ysyMxWGddaEMDhPye1gGw+OE1+oP8axkVxQTn820weFitt
JfT8QMZ9wGYt2T7405T8+9p5o9koK2/Tdr23TQ9Ammq/OHHW7RqzqHa0Ss0PXEm9m5Q2Qc5OStDy
oblb7kIsina0cs0PY4HC2QbNYnuwpGOnm9fJuOkTAfYnHN/MKEMEMvKgWDCNFsUiI+ginM7+IxRB
F3mKIzpNrbcrxm0R558qBUNsK5TiOrL+djNr2JHo7lL0w4WmyiLT+gH8YbAnkU5YxjTPXOfvyVRQ
TDftSFrAVH8haAkHfbzHDo8uvE0BHmkpRtMwyYYznqnhf9zgaxUCy4KsZFWlPk1V1yRQAoBlPkNb
oFsh2QM5TX8z0Sx7ASLphWZ06VGQ62tFVW9pCsxm9maPNShTBSiY1SxusURt8yEFDhNi0EXDi2IV
FL040lQP2TWuo+nZWu9Bs947fb21wCeTgTwXJf5aDEbTFD185BEhL4Uq1xaV4+oeS9DoFhRY5OaF
p97dhx3c+PphFy8QpAI4DaRxS1zRsHQ93xr0k/GKpdhQ/f5B9cgBbkNSgYq9dEDfOvb3F1QeyZMH
gLSi9PC+Jm1XBR2QrZV1UgOGsfAqwC3c/Co10pNYVsB2KeXJNQDZpmRzCNbX2mno/0OciVgvpr5e
De6G+A1JFjjAmYp6MJ8vJIejDv7VnoUzZyKZkYNpgsW5M9rnmfxQ8SG6tfe3rQPtdhG1Ikl9sN24
m0Wm4c0534UCkYLuonEN0GgIVIOe5dlkIFJTXyrkDJEhSUq2o+mC88XBfXynmMF+FuGC+/UQhiIs
39clPilGu3PXjSMS8EQD3Rowq+2qHjVzF6oaJpLFaiRvCnzRSi38Sg+OElW7q9pK6icAZ3cv0dgV
K3rOgLQUv1YPQJfU7WbwzzjDzX9IEFqtjEa076hKYtvW1uJTOLDsojEB5hrbyf4aefmDii94/aX5
g09vG/EpKM1gdwU8KYA97WuovVqVeMFt6Bu/fPdpSl92K23Bg+3WVxNSzJfbs4NMKMoS4O7hQWoA
zXj+FfOOaWN7ojUdV1WhgSUcnEGG3Y6WeKRgvcVPaIk9k8Wy/sOCGIwsRd/tFsXNdlkhovorf8m5
g5YyNE/OcUkr3FAscS05GGhNREsD+jMutC1YLqEGrlgAb1Wl2Qa73+Rdz//qp7F41aK02Wo4tD/n
PJtO8VCyrYNV7Zs3VtEa6bL6qyfjA+GJNHG2q0QQfCsydOm4QZWAsAlZvsUdSLr37iO+Ak9BH/9I
ZCV3MW9yP0xArsLD3HupJuET1QoYGXCuGclsNYHV8EQycsDRJdY+sWJjUQ6gT/fJNgU/sB3W1cGw
s+7AjKzflV5Tvlcmb1a9yJwfYxChT6P3viXegHOSZqheFtserQTvceOgYcmw+pMB6q+1wFnmM8q8
3+iMeoqS/rmxnDdaR5JOzUgXAF2IdDS76Tq813001IKhSuVx6OzXsNNjVFXT6Y58oKzyYx2jLZIs
yJaOjZWcbEk0nyff/GeiAvK4+S+3uflT3L51kXeOUCm/UrZAKZyu8OYqHE3JweXBR405TRVsCiMT
G7RRsB2omNILjQpA8VwGJZuUrPDaf2hxvKzv/g92SxQakUfx0ZEB3zOcjqOicBhfeGlMeBw1gApy
ogMlb/qJn7Gq6T+PcaSBdTW0np0sCAErUck9c73xZUQqHIWAcArgpFuJfGsrIJ0HcWI9CYWDUU+2
+ZS3xpqZjJ0XEckBizltLBfdtqSICVyDNGJkYEbSwLKj/BnAS1a21WljD7yywrhY3caTSAd1cpw2
fapXwFEAWnurV383/RB9QzUnmi68wXoNWJyesHxHKi/Sw28225ga6pPJMRzq6lgZuUeO05SZlwbP
kLU7SMM3vTHcLqRTIerucGqVPxGnVCo9VfU6fKIZXaJABy7wvzg5hmS7bpzYmn4eugwDCniBZ8G3
9NtaFF0irCNaak+LiH49ZJainH0FeDW+Ja2pQEkmTzz1kVscybOR5gm18JGHRwWAQekOqKmyXf8W
GAAupgLWTawDsLpROSSDulWYCONrge8qcknJlzBNgNjdRwV45kPh05SJDAeTSaqBTqhPP0ZZsem9
YfxUIqd3KJBd8aWaZjloNI0sPIYACwUbfM/XI1C8TnFmq11MI3LUx9OYxGHFfunIoSgYR4sfHEhD
l8Su4WR09eRfz61E85MrgiabuJrSdoiOIGTZinHSz8LL8L+mRncmNAyEHR0DHm0BM1ufbKdfe431
blV1/Sbd1nvKdClXYd9Xn822jvweDEWntAbwiIueEJIDsqHf1yhZ3WgdzMrReTcHrZrdAaUvV/oQ
VZ/B9hX52J7Hp9rB4VWO5m78ynBQhyLDqXgTnQ6YPHSydoGxl5W7ymVmIulksVOcp0mAjFRonGjO
biOSBZVrYD+mLGuwk62RObs6kowud4Y0BIdA5KOAONjkbiL90jGTHdW2hK70TpMpo7nUhYD5nbHe
mq5sX4gEYKqd1m/dNL1zQKI+Wo34Mr4UMkMXrDa8sNLVtxxtdmtNqE4w0G7oTy0L11NdjS/4nqFa
X9lFcZgAJzGrDjQlhQhQ8ki+HjWfNdkw+5KJ8KYzIB34MZks+wlUKfVTF+BEq/C8HctwdlB7gPY0
6xyLgxJwKGeTo+lZ2c6yNhTmSlSpuQWqgvPEI2k/MbuLshi9/4CKqKzWe8YyzHtLXRcg5kEyrIGe
76EID7LWGZ+jVtMvJEr5pB/QHgioO2XRgdH+TRPd3yBYGk9kz4TZn8Ym/kk6sjLqSgf4gUD7vIqI
g4LxUufRCxcpmFuHOAAEFDODPfnL0bCfbZNtaEZBQq8efGHX/ZZkdhfnb3LYOR6H+6Rza6MBKWyz
fCIHTJoBQ8dqPFma6qPEcXJr7cwgk08WTnKew9LFybEaBciWryxeoPIpw+ZuRUJUZaCnxtIzn6az
ZgjdGodJ4KlVzgFOoK/WiKw3vXy6E5VZdY1KAehSFtq6HTTnFKoT81hdRianXV8BdQLUy+4lB+z5
5NNwtOsPKMt3wUWm7IzYvRR0BF8LdnWZ58gBIWegFavBNc0XrDL0czWKY9ZGmphltR4C8U7vLmRh
RbH1ok1xuB6HSe4MNSVF3MTAC0+dZk1TUqBmfQ63iGikQqJuqbsIMJdq6DPJ12MIz6rIAO8Ut+PT
fLHM0liVrDy1nmscSTb15lVbyjY5grl8tg0WLzUqwzL3KVxCQSYWjU/k+3s4iqlpjXvAxguJKOzV
RexuUtmjuVzNLLXXJpKhZWoHzqZCOSYa8BQFEZmQli6opED1Uc6P4+ApgiLiJqrVOv0WeaYuuqMp
UhqKuISZvWl+87uTLYbqfuSLfB+6hIX9iobV4oKdaHGhEV3saTDWWZhL/0GxGOdpMJyL/Lw4kSn+
RtdA81Q0xrosG+kvdk2NJqE0BpMWoG2OGfIbx95A59WK5sZgePasupO2DBtiHqbA611MWyeDFxh8
tKNFXpXravgj36TzkMJq9cDtNd3szgqQsaYvxrAHDiBck9TR9lf4g87xXL+JzeoktkYBzAOdJ9V8
IallmkWJTg4IE01yb303bANZof0OFxLmqBsK8xNJgXXleev74SpnjftsJJq371gVg4UzBcYXTq35
M7q0qnWdcbml6ZRI/kwjwXBEZfcJEM9gRvI8M68BcgpAQgoABlKJDrOhPLtNvCspLdFpsj4HuW2i
0MPjazS8AEyahKA8B54YqUY8y9ezMOXGesoNw9nZIEz3NbRCoc/0CcRUuKiRE7BMX+FJ9skO+LAn
GZdgUZwNOQgXfCaj1n/wk42OCEOQ7C2t/r7EI3mjlJPRWhfckI8B7kCi2Unddrnh7ZPMdg7IQe9u
mOqasblWpej9scfvDeyaKh9AF15Wx9rtx8MiolGi0gY0agDwdVFm1ViMh0W+OCyymxkp09tdAkPE
u9iyfxAlYqF4ETt0hh9AKztTJd5xIYJ4EX+Gm3rWoGIJXSI8GwFWJwt0yKTXS+0AaRRsob/mNEJq
+Ddh2bjtSkudYIOXXlCu/kuMTN3iMTD5ZFpR+7FMc2ylJj0Ca27VPaMwM/9gOiIHbm4h8S5EHr5s
W5T/FtF76Dy1Zmi/r0EVBaaisUAXUiv0+mABYubdaL3qEA4hKuHUNM1L6/09CHhytQS4VH3oqwj9
lzPZK+iwgLVU6nP9kGejorz0rPqlqMFZDjZtfYMURvl5yqY7i1zguDNsG33tBs13O+rtfdYO4qk2
hIW2kCG2N3GFzTPwMdCnwNLUPmvMwxYNOyJ8KTPwRyhzDmdTOZMI1BRX+RKAFHTpaxNH0nHLkdxN
2pWpj/JpLLPxA+rUt4GujZ/iZHD3iZwALEXr/yZsAVnPr2Z9q237XIBV0JY6UJ6RTV/Zms6ebSdE
8s6OUObM49dRuunHLgvtvWSFszWs3Pxk9SgmVAbgfca62k34mTw9IwV0mNqaKU9deQZxaePNHzpb
XVRfJdDseqCYmyYHmr5u4q2AS9tPgx85prOmKbCyUaIS0VXaEjxHSQF0BBjOMnJkRi+PUWPvSzlp
I050I4ZUumtdAwlUOM7BZz3NkYa7C1aAiiGsAFBOSxJanJh2lu/HzvzyuFShOeAtv5AFze6WPmpJ
g1PhfK8sFjkK5sOzwUxgj/H61dU6tM6lLSqb+7F+7ZXM/oPMGsxkPzT4RdpN2byS8YPvQ7ywa5Gs
MKp817EOr/nEXfMkSy/N2Db2MXKBXIcZb/9zfflMXoreBmqzpt7rxt1wS7Bn6samvmwG+LINN7BU
JdmiSIptJCb23FbvwLWpscNWvJtxAPoUFH1W6I0Mr1SdC2nng3ZRMBfMnUEAyJpodMr1oii5FazA
9KltGY/jPcjTg31lGuwDZ/KznJzsOyqWvqDgrf+wGPC0Yh+idPjsNej4SqLGz4sUHcgCKFprV0+E
P7ZavlkAUhfZXCKLdlZ0tXANuAqGifYiteM0iTCYNpuOo6PMvU0A5ad2qiR73JC2NWB1AP5xXIxp
9+q16SRX8+bWpS0uGQBgA/W4t2h0RwuETdei5lIOw7b1GL5hRcNPZpnU78zLP1CR6ojGI18qua3k
XlTdyTse8VPf9vV7b6QfqAg2zWWwbjxwqXHHfm3azPNpBPpYz9cB+Ao+Q4wetCCXBLzIFB/pD0t/
sEn91QD5kqxLUZv40/36i8//C7wAcFlvp1fN8kclZ9La6nW5KCgCTSmqVL5kvChotESe77TcGYA+
KFVWUenDPTg/RE1nDln1UyyfpnFldMhK761pLf0ctE15FsZas1ycALhNhI4rFNUBW831ItLMMnDe
Bvu0EIBzdHR3VamdpY0MSmVx75kukzkVJ6vCAauCYNWjFGaaoTPfkwDDJyHZuUr9v/mjhibd9UKO
fl51EX7/zJ27/otg5wJ56puOU3U/CpEK/q8GIkqjp5bjH41wAxBBCtl8G4bgGgE8PN3Zal1geYNT
w+tG/S1WCbQW73cUA8TJgWSdXmnPtobXsVKSKIlbe2MbYH9cvLwpPwQBYBVJpDeoe89tfo1LstEu
AV05uvGBIlFcA6DRpKQL9kb2Zsq0v53cykbnObDHbgOexC9GPWnbTJV4lKrkA0RX1xHJNKoAIQ3N
rUF+KWWjbcnuzqRxsmSD6njgi6vzKyTl7BMq0O1TQidbaqOH5lwBlEDIyGS5VBz9G8v0TyZWayic
UL4jMy8dUVXiTAdPcd7YQwJunMfh3XwY3vLcdI5tbcaBTwq6MEW5Q6MiGnGKZE7l6xXRw+1+JF7o
4o8gND+Qlv42X7hxKGxrANEsRJpIi2PbCRS6pR5ynWODkyuZa+GB1MIeo5cIKYOyStjs38aFuxEq
5iJz0eoSNvI+ZmUBFfHurm7liwF4m4ZCltQiNKzKJHmJhwIY9o7Vr+tet/ekBJt5ttey2Ftbyjbr
gR7UF8BPM0psyW+uZDtWgO/OgBa77zpWonAd/G+pgrhzqtJ6MsFZDN5vfdySDBsj9PNlwstPRlEc
SEaXzACnAhilYQ0kJmBlKGesNq2nnFn1qguTct+psy6zHnEg6pauvyAmja7rnrypehrpSEzBK5ES
x3/PIDQ2T+gsBv4SUtfcd8vE9ed5PoBdqpbNUz8gxRk4E2As8exZ1XmT7ZjahiXAwXdXXb7PWQr8
JLUNo4un1dHeQC56VUX2VUaKB//FAzESzSlQY4mwuUxM9GDEBU4Oc+1ShYDGRndYAtb0bE0iugCh
HPgSTRh8n4BxCbZHmC1amtopqguyEECoszGpfw+1uAF6AofjsRHN8cwGAH7Xf9S+DvDvICZxSgyj
8I0YFT7I8okTyejilJwydOJkNplbr0i42Cx+i2I2rMTeNZNGZff+6asBncQ33ahYk1suAjzpZr95
TLclHV26cSjAPodv6pVrOAyd6LgcOzycZPCpLddxXSMnpw5AImSVh9Vi46Cc8sQ0a0XaRf4QL+FD
CaTZ4Bolz4wvjeNqz1xwdzWhEfm5iF3vrAVl5FNCJJhwphIP1ieR6fbW0LCRiCyZfuQ8fSUDIEZ5
qDmojOdQtSOSZ6cW8sozq53xgE1x+qSZP604siJ8g66DpLgOoMK6BGn8oAhwzq1G/1ejpOWvqKY1
vt4Hu93nIdbtPn/8LLoHSN8QSfeVVXjju97ab41CXu80I8UX1DFOYVdMi1wE3h/lmQBWYjY25gm4
Yv0Ov038JhGMiNsHFcwsY/P0h5uQ0xD1dzf/w03qGon6TCB3PZViei7KCJhJTfchrm1cBmsdgxL9
NW6C7sOEDqBVD46i02zRomM8RiZkO2txOHrAczVdkxa1zPoSDdXrd9HIIOhKFJeoaL1nH9KmNecz
RDqri50MVBVgJ78eCKrDRToVJC1xl5eRQCk95HSiqDuZ3fvkdlM0eTkAjl8RnSvZPKUoMTc8Cj8H
AFLHCrW53kbotne2vc4768hj4U8Xjfl+KJp3I8m8M8ucoPbv1G7mbYw0qY+V8DRwtCtHuphqFNdu
vZbloPuzI8UwKK7xKy5Zd3Y3dCu6N9kscYqKbzTwbh/l1PgMK4v5hby8Vx/etfNrdnn3gvIMzwzh
tZvFcH5JLyFmH5rPQ0ND6isLzHZz9z5/9FrikaelfBLlQwpTvfiXW2SdmaxQGhUO5ZtRmP3O6Fzn
aNaJe3Ty1p1HNCUFycZOYJfElA3S5J8Zlj/brpbMAj4CZHdDmts5wJOQsENcgFHpHBkaWN1J5yFJ
6fJ4p9BuPuOoOt4+fCL6BPOHydrgW1aMqJgJte4pxb/uE9jH7JPd2RuakXzU9asyk0Cj8EDFsOqV
jBR0oWnaR/E6dAox+5ICHbIgj84CDQ85zT3iyKa1/ds99DiWtk93otBxgsryfESSYjWHRbeZbIBu
LWSbnStnircJODtWGjcylN8bKIC4G5IRzWfzXCtXdZu4m0WGLnyQY5L6zn02/56kQjtFbZCfSUCX
O4d5yNoWlcADwFc53Z+rj0Kmd59kuWGlPgSIupwNGd75kA033c+ehTMzd5cVyX45D470co8HkzzT
IoLkMauQpY+8j7TSWOSyZLGf2FOzeVDcYizyUMVwavExYEN5kJGtA+HDMN5Fn8zPX69PQJEV9/pJ
S6tZTg/5dkJCheQ3+0Vee9nVPp+y60tB2ZdKfrOn5zvFD5y1zR0UvyhEBg0rvTU4+IyDiU7zj8KM
AQ3QyvupbRnGnTFp/3ffRfsnX1PhRGSG8y/3vWnJt/GGfQxgjEtoJ+NL6bSvIpjak5js4YUuRZ4n
G6PxdHBCGcjclk2ZnYEgeiatZsGLRsgDv5ooEzzNZr3pxhuBHnQ/7xMgoJeOu3FcbwC2NMdiMy2m
4UzzKLCjTW/16nywz+QqVhpS02WZdljTHQ208TdkdxdnFpB5NpRfOkeWO/KbI96pR70czrEpok3M
dG/+FHOgx89GdzNDviosqZ9E/pGyZCwN+2LnmNp76dkMlMnqNacuc86LbMbGvdOm5TDinfZL9sec
mopnZxUD/KJb28d05HOAkd6RFJ8ioxbkLjLJuZs4va88ZDiy/V0KbX4Rq9CkCTtHw6MS9EpUiAYc
uOCuGs1NQODbtin6IFTjynJZqtbIg+yqJgzncjbp4TuzWmzI78FmuVOW/tQCoR1GgbZeLc5xnnQb
5Yl+lS2jCFuQrV7WPkd689nUnblalmpX094acGoGPMCl+FVM4y6TBhiFVRWtjoKwQ982/aoNgSi9
7gfAImla2AH1DmcLZdwOFBOoU9BGWI1vUHxQ3t1DxYtYHT2TA7e+Zxzf3a5KVzinzL7bTfaCIoH6
r0w64a40rfhgDAF/+4NF4yHF33j983L+mrXdruodftGsGKeJt+lyktslcueyRFzoXJfkfxApx0YH
jafW4mx1MAfU3FpG7ZxDyZwzjZrAUGW40zGcrJxvF60eAOgzaeBMMuBjVlhCKWcBwKDr8OZNCuTk
+b5K64tQZ4yaOtCcR6qiBt8Z+6jqIxaRC/6fwveUMQk928P5MUzIVaM6nN8jOXSYudgpE06HneQy
pO60N1J+TrUoPnmijk+ZmNpiRcNFOGLDe4zxZbqZkYGjHP7diwkd9Tw3FxqRjFxsEeJGiw1+tP44
5cdFsnwILrThcD1aMrmDkz+1a1sutENLPDfw6ySL77LND1u3GKSKF3SD39LUDyFo2php6LspdhqL
nRRxspVW16zoUGo5xqKzKyPK0n3g8acH+YOt7sXodyIP1Agh5wnIQ9FMziHtpw0lEF1Qzlwzk0tC
EfnnXZmjgIESiov8Ib+I+rqdwZLkWBPgC2mXC7kNQblDb8o10kO4EW/+HmA61U5YLAFBrpou6csl
FIqqeH9wuJYdOt3uzhKGYEfDCFWh1xHv0QeyGiUKlVMcLQEKEmrH6AEauZjfzdPcPURmlx1I26iI
c4hlTiPAcAC9LmeIqO412/xLcOBeOOb9ZyxZ3ef+ErFVwf5fPx6FCZDzKNo0RTqi5d5nG4A5R4Nr
zlGwAaM6x6qchKbSzGoSLnMS0iXN036HBr7zIqIws5uKSqN/lXUTuu7m2/2rzRIaTe2/PhwJHz4R
wNW7XWrG59nObTQDCAbThAI6D0wg57sj/spJhR+Hpvk/tH3Zcty4su0XMYLz8ErWqKqSZMmD3C8M
997d4DyCE77+LiRKYrna7hsnTpwXBpHITMqyqggkVq4VUXW/ovq9OhuQM8zyrOjWKDWkU+GCOW6d
WU8bKFvdLdbNedN6YMBbAdBbYJTQVWUBkNAVlIHOS+6hFCfvtAn0PnQ3/WxLsey+mSU/9rNtmezv
tTUaT20OXakSzawgqpw6IMVFt7X0evgG1OAnIrfv5+wRvDz1G5Qzr65Aj3Roaxy6bZea9e5ahRpk
RYDkPN2+P7Q5r55J67P1mjFyxegfaNIrp/xQQNEwCiZofTY4mMWRen5pMmxbIhkqChuMJlI01GuG
MTKM6hpqlfMcdmZSPyxWnbwaoEwG1jRJ9jTkWov+O2ho0oguOucllGLHq0ceaFBl9lA9wNl0Hf0q
Xs6iVJu8znXNdgMf5k0DSi00S0mmPSP1nhNqFMlq9JOM7RE0uQOYyOWErokoNjz9cYECzfMkL1Db
KgBKBENF1Y9cC60hnjbuBPVK8qGwNT1lJltle8kFBbEjZSFfuljF9RHkCvbiamsVLcRMswk/HUq5
/8mxAaNWC93L/5zcYf7qeFiGW9BBuViZ5eMVmnvgLJzy1wYEdSHEn1QQ8Wl2dfqnEXvzV1H5IixA
V36kHi9qK4nRqn4cRv1tskdQZNIQFHPXIfcLcZRDaksBuvWtT4A9pBNFOkxMcWAfF1NwvMPQksfd
MeaYODe+fQUANsgVNqZu42RLNoBy6NufaDjao/klr4fb4TpLzkldXGc72Up657wONQfd+51SVrmi
lQPdQ+07g7qYHlt9hF6FCWhPDOkifGhO57ID9sO0+mbSd5HSZUM6l89zue/sEW0brNg2zBjeUjDF
7JYi1w8JxJ2/mLOPMzmgFZpUB6e6WwFoYi7ZxU5sQJNkWRSM5lvAKoc3L5jjnaGBzjBeuIrkLMV/
8mw52Fuy+tT6OgAxdMvtFLd2l2zm3uyON7b7W+judH50bzX1SSJo4qY+BSNDq1bcHW9sca4l2+tZ
Pg6khyNVqD1eWkcP2zMaUdH7roZNNhuN+Clo+VETX1LAWGs3UxFr2IAvl1OH/xaJ1p97PdujkRm4
coKhQ2r4IkZnfqBZBfK3e57tSzN496kyaCRa0/ygpgnv7kqfBry+AF63GVps330Ump1SdHIaRDdv
Yzo3oYFTgx1tnt0gtrZ9nus72pZnGQQ1abjOkjPtpVdnux3Mz3hD07uinxtUxZlzmBhDv5oczq1t
g0W8KdSwHNDerYZQWPiCfk2Ot8A02RpEQdFRtuqNi9p9ceysAYqZ3drr3n8B0rW+sVOk9F/ta7IP
+2rq6Elo27zLb0uJ8xz2Nc+UN69obhhPbeLFB2eE9nfl9N0numgQrVO2Vspo9/Jipt3VBi2I/saP
oVk1JBdyXmPXfHfPIOdY69zD4LfpNJ6X2W7VqT29pOlXTq9V5gBlmCaVBIjIF7OEC6zvW5ptmZAQ
kJ8mKEs2Vm1Es+CY0FDsQyV5LUuBnl1EDKc19/hFp5k3vTCHC9WaKGCI8THRfeiTfaAcVSKI/qoc
aw2LomSOYKoBu2alu3GlKpbW5zpAnGAupSFdcDD8FyRBAO7/8BiDoLnxgGboX50dGKc1B3l0UjLr
5xxxMKRnGyDp9k/H5dr+nuMB6rX9w5yDzDUBammleMAJaWDs1HjEqRfDSx3gOb4s6D7q+fIldctN
I9ttR9FNR1PzIOW+ePMbS6Eq3VqlfikrV7mRfUl1FwxYOfokJ/SZTpJj04dw3GuHN6kHGuQCdAKv
nYlzPPCtsSMN3aw1j+RPrhT07o8ddXWGSqEBTLq16RpTewuWtt1VNvRa8z6rX6sp/i+JZmm693cx
luxVAIt7rHla7gSrm+81yMbIwWh64Eqb3L+UrQscAy/1iCY+UtsZZJLtofpV6hyVlRfbj6+p67bX
T0JCaczmuwF2xT86SLTvTDBMH4J8Yd8t6zsJpupGou90aV4YS342O1l7NSNJIlmnKclPZkrCZW4y
9zo+cbxJoJ7rog1cd4cBGHn3eofP8z9s/yd+oEwDqUjXaSDmZK6vA2KBdlL6VvUtbkIIz7kdogXJ
UF/BWKpcZ+kbmYb/Hkvf19eXVmJPy0M25GCg7jrvK92BO8z7mkgbqjTXO7Kts2xiEDP62a/uUeW8
y0J+EsJoMB2lHm22vqHn7axznDWDQtozdh6a3o5lkLzG+O1jiZMaJ87H/BNWyGhjpBc/0/9geje/
dgy8GzoTMbSM5AHj9JUWBv8a6DnW/Aoelh68OcyKIO4CFsOuBIuhkwPGUNbdjzzDQuQn6sPWQLW7
9sGaB2mp4ZhhzX0T9MGXGLh989+SP1Uxvmb6wijQxKvZr0vimPsmxZKDuOpmUBV86qB1TSx1dPHl
N5eR98WJhmsAxQsohEYuuCMOQSA7RfxPhqX1L0BRpsfAXeyQhnRJ0zmLslb0B6tyIFL+bwHmbGmh
0FJ00me6/wAtlVfShVzlIFmh8xAcKO1BCUZKjUnydd99yc5bWwOx0r6CjBY1O9EF9TQsubyyOtHQ
diZjD6XTdEO9T6CxqT7JAN7lwAV3OuS8V+es5SiaKfpQL11e5w6IYH9uvE+pUWV7GxjEk1NUOjSL
wA3XGknwOnF8gwHhEf/ZAyoXQHvhb1cvz4ZpDn/4jHVRLMMNfbiGl2gKPOsQC99qMQ9es7SE9KZk
1wMbtbujPlHGUudpvRNaH2/JNn/crbPr3b/7saQet4bwQc3t+hu0t6UHLorXxS2MM11E4ePfhVLe
ENItGclPt6rX1WQBWnN2Cz87z6AKkY3FExu3VilMcP0w99UUTrOJmd3uqa/YAYINBT5J6yj7ksn2
EUDhnR03GyfX2r2/eHWU9lC5UPXCtQppVpp7cOJY1SBVIVJWHX1Va/yoTpJfbbLL/6c62aD4Q/nI
L0h6/KvpdpRHC2yo3KiafRfLdHyimgoCd1GJuvZW6wNvAzar+BNd7LnCp2CsnUOQ4syebLpIjw1W
45DVhFunefxpYQ0ITGWSHqz+R1t3kdQVXhbFiS1U0jWB13TXpNxp40+ehAfPhl0f0C37aZwX4If9
foA8BLPVcK04A4erTGuZWgbpeZOcfzZRHhSYUbn+CEocWciWaSlgrVp/5FABHz8HYY7J7SMHlGrA
vYHvzFBIFpke4iinzi5yLVK3I9qpOGMPVWbNaJqGS03EMnSrF22mQfnnPZBC6EK27j2YTLkJFkb8
fdrbaYRgRQFE+EmDcmBwWMd2V3B+pnHjQOJStD4UE+BIF2fSWi9ave9naEzTtV9Pe130LytIzJCC
q6CBGeXBfYGdjsSM0TSEdIYHTViXGzAZ3eq6D1la6U2IsoFUWdG+BFyxC8EyCTAjP1/e0XDNfzfx
q2f45rfrbnmGjuvOkYwJzNGc/Sxb56jhDX3H064QhlBNcNQsFzNenO12Uf1z5EsXA9rMINrTbuyU
Eh8dsDDJlHRZU9ITKOW8ZColxCl6QD+b1htObp1pB1Ia123gkMwyeK4zMUJRw0ET3QjpB5osBBpv
nTiNtzTb8nl4mKrRCWl2rnLjGWLvezUp4xvNhWC65z+TbDlly6VGxV02w9VZiOoXOivz8TQD3Hui
u14OPa3I9tBmeiU7N/mtx53tLvR/m26N/+1jW6al9NP91pf+Eevs3U+8ThjC0iNWek5keQBfiAXt
AbIviy5mJvuwdMkSp8Z9q1xuGrhogoOVtMab82T6qKURXhj87tt+8ofvIsAxHKusFEuQunpePcyp
gAgNX44OQ/OplTp1vjEN1DZxLLh38hHUbNAEX3Z06wLjg/ZuOz/TEMz2ys+Tfh6EY7bmVHMAZEGu
i/qNCGcLHYqeJNytXRfHGTRDY7qzBNgde+DYt3YC4omwBIBoKkzgpsFGCrXrLdMr+2uBStGxCoBi
nFi9/IGjzq2Hcv7XZcznY4w2ktUeSPsk7eTv5xPfZHZe7+kkvW/9PTjss4s6SeeAom+MpjK3AbS+
oLPnlsuDVVZvXjon/ZYzb2/o3j+947hwdmXfWOFNmxY1ceGtgRrxgL2uV2E/SkO6qCYu6vaiceYn
n9susI9ONtlPuhS21jpwXqb9gAYwO/FCsmGBZe+6akkj8uNVDhlsNLmnke3r9q61vDjf9nF9KHjT
nn+RS5nGAa/uu1xLXFW7axeVE7R26I413qlx1ownq0O//M4DK1bU438nIqMvZ4LC9K9OvsUgDKSi
bmLXKDvFr/O6i5g4dihQnOTPC9P589CxBApWlrEB5Rt/pglXMPdio9WSTK1R4l2lFQxHYLkFTMuH
35Qw9wBcUx1SqnUCxHb7MuiLC0ShZR9YUiZbAFuNDVjIkcuzWvfSBO5Gpc5yjT9jhTCGPtY5hyQL
QJhIctczyoo41hqMkyV7/QvbAX1TL6YN2bRGsgCo6bEByPveSmMGcnpwcQzThnKQbXJrRCZj575/
9XYalgvLwgA0GFCKltSleTjYS77XnHy+yPL0he5o1kbbWph47Am80dDcrpPyYAzg4ALea8qjPLDN
aNDMck/TxdjlL06snXF0wS9kyhOQx8SttaM5MrVeXR7sFgueNeguUVOUAhw4wtn1Xjlum0BHT/3o
xcZL43vzqTe/+TjuYQ83MA/Rsb/TYXB3QVY57GGFnGA/NGJrNgM8REgTAo040E2ogOUCOIUyBtmb
MtEs2Y007h7et75BO2FlhiPfAhDbNEicPTjBk1nBcxV4N4PkHVZ+1dt6pAvUfJ7vjdr7o5tdG90Z
/rA86ENRblqT6ZHdtMAUd/UYn5IkwK2xWM7VEOMHPLl+AaAzPtMmQ41R+ZDtHzHkTta8T5T7jc+/
xHxkJx9Kw+ryaxEb3X7A8fGZLiXfTMJ1T74OyhisP73yPMoLS8te7MYqrnYZN7OwizsO6WkZp6Y0
GxRm9YKGHQpSRppfijrIN0gsmtk93WSjWfKmO7TEVzvR+xBWkE+8iW0cpw8re3G2Hrinq00MPm68
rEBMOHc62wVk9KVR3QZYkxwzY4Rauotj2MTTxzNOloChoSAhg9TYAzPRybNBjQSuwNBplv7EwM2J
BivcgQUAzT5DAgXzdRq8KChI6+ACApxW3lLQjcPNLSXIAC3fUr41/WLFEJeqv3aSW812a2A2UEx3
zzQGBi0LB7QR7QQxsdFMRRxuRpxboO31Hm9sdKtyrOGWnhg7mqELTej6Au6ctip3OZop8Jdpu2gQ
z1wbVHd4+WdagXIITia7c0et27WcH+X8bEL9xB4BO+givYV8o6//F9ga9ytU0cVG1CJ+jGuWHv0a
DcaL6ddPTcdBR4KTzG/G4v5ITeb8nT15xTL9bRbLTayNEv19bJ2hrRcELdPmerKZ92Bgphe6k4u6
R98L3v8ccLuQtwCr0pAuGh8AJKDb2nwBkDUNA4slm3VDSZu9Xw2zfnQiTTqvmBflJ6EyEjhzxYSM
VfoHs6zm4mnLiz4HYAc1BIByzmyXx85GJbfGqwwvCSCZaHaBLAE4jurq2IHo9VU4XMUai4FDUF3O
lgarjlQAnuXsGvurzPK55EsX8qD4bKie3AW9a+uyYEQnaLkx+PQQ9KamWr/VUmH1MRLh7Z2pfXHM
A1qrlsciSEFvIWSfU1uaYmfj0C6kGbIRZQUNvRp6DR7eInuaUIwW6G2JL2w8FKJvTRWmnH3/p1Qf
xBcGNuHv/9H47q03i6aZu3aAkp8WvxZCL78H7Zgdqsoxd1Q67bvPZIbOHxpCpTeZE+3VN8rye+ub
2SEZJrSslew/bc/1rec6/QtdhnG+MK1ZLjTqoNN2tjPzNRk4qlfzWKTbNWDQC/7imeNNABQA8tDD
WUe4mF/mSjd/uJD120AIaD4nfFge7XnWo35qy//M2VdXFOaPxAaUUivg4Lfgl3FyPd7Z8tuFLvqc
c3VHQ2xo+pOQl3U4gqb1UKTiSHbyoMm74V06ozPxhXaXinwyK3+t8+zPGoRzGwL+rUi/O0QglMU1
LDWzRPmRM9BwEqzzgTaME0sDD5zDNs2UY429zqzJKA/5gOman22clo8GeyFifL9kOnr3ryN3/gu/
x2rXmKl40m0bmiNl4O66qZ7Oali5o/nYVk83HpmTgN7DYdcAmhEdiIehYT2EN46sG2UX8Jhuiirl
OM6dbDTBOnWzU2PQx//lZVl2vA5/fnLbuOaj5UMC1VqeeD9wNCp6Nkhp8ORrPru9PhQbA/GUjtXf
xqxpnheBRFc7rBsyuqPdm8Y4Vry0B3SrZTiFq5PbapiiTZ26pSkVcLfzW4PCEvzSwGw46Qa1uXh6
bNn8Y3RjtALUAXZIufyPMyH03m+cRagZhxzrd0d0p6CQpmVfK6jfgtysQy+GxTr/nELUIspBGha5
tu6fyaamUQWRbRhGA3Wc6kSzZCKXaXbQdUG3ZPQN9yRcUR5XvxuX3z6JJyXSGPIHIZ+25M2xcOsT
TuHLM4inSkNjp9Tm7CRMk51meaE7utBE7VdZHa7juxDy+ZWtyEszDLR63PzPY3+Vj2xrKtAGZqHW
LeJAa/JhXl7mKsaBqlyhqwU8rdOht/WCJZh76LA7PHsGj7AtXB5Mt7W/xX178EetB9ubPnzy/foT
MWCLwC+P2pDriuoa0h+OCgJ1Hoiw7e4uqCpHdsqT3MLpKrATBmqO27lu6w0N6TLLiTT7Bs637KkV
6L8KbXCQKTc1HqfXxWn7B1AACxcE41kKTlJcsqIu0J/S9luy0cUovRr6sXJaAENzdb+JbKce4a0F
ShLyUlNkXfOpeTIalMWyRg1yPPOPbAysZx9f64+WqUU0as3afqY7yHg9l6iynsrZBeUTGtncyAuS
emekOcYcq/pDmaNVhLzXVMPCNsY4mXwrMzRubJ9osnMbfjH09tRAC3ZBseGz7dnNaUJFbUMsrtIO
5Y7isyntgSwgkAZKOgVP5WLlnyElhmgTHdxEB2vqjspTOeO9fyPzrPnnaQHuGd+1oB17p/O+offW
shQkF/FQo7kZldYbtm/F8a2Yv9e5NQnZhhFUjXfhThJ88Q3hPpQDJBfHcWlBKYA+ePTCYCgvXfMZ
pfrmEw1YiSPnsRwXYDQxR0FtMbRRwftrENlY8Gpq5vcYEqtPQGyDaSkZhfr16YEJ2rBJfLYnCCdO
RnO1O6Z98YpcfDal/Wf/quzyz7oTEusc3sRT1C7zsiMCO7KlvgWpLqg2h4qnjmY81kRmUM+PygZi
tymqanvZEbWdcjHGaxylSfziz2yGIoSTQV2CS3Jp2vbShc99ta0dr93mmTnmWGp2SThgafVA0xZW
iS/jbt0m/3uONa+Vm9iV9SnO9yrxbGAzHTvVcFkVKD5MJCSxSLSHNHXOPKADAlAQsuPA9t70Efhz
LgqkNBT9kcs04nHD06rYmNSbO0tYUS7bebMh7fG9XYFMSA5pQvn8fnwXg/d2GQZ9AiJbC9T9vY9v
PUPeoTNrefDz1jsW8u5Xs/8jP8pMWSjfOLIu5KhvqWXN/QonRo0Kp3gBmNnka/W36yjy00p0eK9r
Ioqg4RrWtbkAdcTkbe+ftMZRLvJZM/xqzWWBrixM8Q2FLQZ/ob9X+suFvh405fHHrf6uyWaXDZTM
5F8z/SHTpYzjBbVB/NWvNvo8yFiKUglwvBcyvJJMM4dGnEhjUDlKNh1JtZnUDRDymUhOWDLX3yCL
GxKHZsvc+aAZur1VQ6/5zGO7VuGQyby6reEiNZpvfQ+Yt59Fppnl0L7zrPOsCyd0Cs36Bk4ybdt7
HseJDM74C+aloV+MWKwFVvvVZG8LJF2+5Wyxzulg3QZ5hs73wzKVWx8nEvmlzDzrETTbXmTFbfmG
5tzv1mwbfzeAXPp1z0KfZa9JUPffE+xxI2A82EuS+fqOzaaGrsAarLRZU0PCxmaf1jxly7/XY22u
eTwfMja+2X+3siZy2zJOgNnKQVxU284RK5zljVd9NHCNARWhNxdITblyFbW8lXm7bAyduUe8MZIv
V4yPsOxoaqV6upa3Rxc86CdI0ENiwDeaOcrK6S+BveaRuTzft7MIXp1lrhSpc5+lkQ824j9jHRgo
7pr2k503ASCE5a2vAFvfD2i/gLMp5ZFGLe3YnDigp614FMixal5afCuGXjMgc7oOAksrWaDVA9io
JvJt7RvzCwFBP0alPQSvaIeKFvASNPhyN6RkGga564vPjuDmF1E/04wuZaQw6Exo+iQQ/A47Q3Oj
1pn4jxLc/CDM9P6r5Voa5kY5fcYv1d3x3oXsLwSsn8hXtJry9XrTVb6JnjP89Ux2foGQZwsJYLTS
cHQw9EOnHdny0VOz9uaQi7voxnYcwBZHQ+WoWnDU/UcOmqfLTbPOmsM2IdOCzeiOfqbWsp+SKva+
+bFRbDXXM86an4BnCAzcOLLQ7G+oqz4THfeHKzo2r666F4Q4JC2fqtaDlraF04K1468SVvWIFhvw
qTQ4kqAuwKYRLHRAuHwkvzIe0Rlo6T00hjNdxdIExU6ITWTHYRFMTTiOOJ8m0mv0cKT70QQ6ROCw
KNnSOB5MkIlirwE5K1wSyd9tZCzd04Si0u7dDH1ZBc+nIGztdiOx0YrARbG4cIFiI7dKAk3fTPy+
4SWR9Uk7nsodZaCEcWUdrg9ZKvcVujfOab0sWvXgL2w5rCa6c2Ln1m21GWOKNmya1obyQQORyk0s
2Su3eEvxO56AV3PAw8qDxbuAEH2n63lyolEnTZbvAsqoczTFDx6aKcFqC7bUNA28iwuA7mXOhApR
I0e3BQqa1rZu7EpxrhY2NpuKalW0MRQzQTt0YyNKs2kGIbcXN2lEQ0XGambvhK3yDtIQYN9F7Gj3
1aW0piOW0M0mG1N8woOmwC5fjus5Rf9/ItJNqY3Ma3csuPQ4uNWPtpEl575LoJrl+kuzWZhZR/+Y
Iq+8/K572K0p7zHlyRmni7l+LPX6PZASAZsQ4T2xS51m2oxg9L2Mwh5PWGtAWLFwi69eaSlhaMuq
jo0+zd/JdQgs/9IP49W1KavyK3P01ZUb/fJ9HvNr1tU1rfTya2zfuLp6PN+4enX/ow8q/SDsAvWc
plne6sF2NqnVDEca5sG0yf1y/NLOEP9gOZBCZC+lWzYlw5F0UKSbkbqDchtBGBeS3QqW+2zlR7Y4
Q7YgdcH8Cx3QKO8aMN75Wu6cefp5HhzrMsoL3dHFnDP7MjBAYxkWbOH9RDdendsJHzSr79o9RWi5
AeI98jbMgbIPH77kQXPK1kE3lrKrh4FN4lr2qJICZzgQ834oJqycoaqInwwXPAY9dXmGcxUa64OO
L4rWNLd3PuuwlVkqZKHYshvBorLmojttSZ8AYxkOI179WILI01JV7sxKkF6YkDNSmD86KMVnG0Xw
iZlqJqhF6R8pRoV/xKgZiilRYOUhxeCALAL5euFc6GiWpj9CWMFS/kLJPmzqJ/FEkOxq3+HbEbpE
D3ThI/cqtDm8j91iRFUJHAdqmiZoiMrY0WUCe6UPX7JTwGq7z7emYrrn3j5pTZ2uM/wjOU33fn3M
5o4d1jSzo7lHvcehL+375GZOgFTeF4Z2oq1dW1f1o79kDzSii665ya5LJnPDE0AVoxkBoA+8DRha
6Dpn4NyTX7sWoHeduqUxXcC04p7WId3xOnNPi2WMW9s1rxE3wcys6qtVQwMSTmGBgHa6ZNzmwARu
27njL4bENy6J/UnoE8SUpakErcqln4snyKSjNFx3QK2nMoB8fxEwW6jcy4DV4VdBoCpXTyE3eorF
qycFn/Tkj0VPmXtAeSyH1VgAgoWOqOg0oL/2wkz/S6YZ7e34zKfG+VdD8m0ZU768iJdNoddY0zpg
/w6CjG3pjZzJNzK9lmOs9TbgyNA2ZFvf1zSxRpAzudyl+u3EhHL2UzYk4dSU5amq8btGUTPPohQL
p82CJqpzIZL6jG1CfU4TVjpHb5zsh9QE24acpYmkASb2heIMt7vG9XXCjIvIJQGFqDb3TJ0pFCqP
jVWDrw3vN0UsvvJ1FkvahqYBgtSV9HMl7AzKUcVSgOl4zqGztc/rI+iOuQWO3B0t2NFQPYLS/fxs
et+qdzLNUtzds2mCHH9+tptDfFf92+4eRxHqmR+Pu/EOahSdtBhytqoJyc/LA3d9flBD6jS6aSXy
ob0FtRvZaaSs961INPWRhGbp8o9up86YQfGazj862TVElx4oGNGyVMl+kIkULqDArqFXpC9u9DNo
glxqEOxS1Co7gn8UqB2s0ttZC2hdqiV3d0SbSASKxJ1YDD9whGoonkWaY7MYDwLbr5BbZlluQWcH
SELfYW9AY9dXEeQMPpA/UUItH6yJfyFEUOziGGSx2/QsRJC9Yq/xhRBEd/ap7n5pl/6Uh1s4Klnz
SP9f5c+d8Zd2maeAXO5j3vIOPTqedrCagkfEj2c5GX/2ICrDIBiCPk5Hu2B7xJ5GqZQ7NwnbgHKY
Hci3qzJ2rAPGI5qlUB2SWjRJl1mAaLuafySGV0S6/HakS1nzCLTO5XMjvyLnWbQPSxBUIafvSN/z
7aiukmb/c8TgGIWKsGw0r4uqB7W+Nj9mPlpV6qXBkaO886SN6ahn6RYkY+mO/OjuV7O/9es17aJP
aRMDpzMXf1VQxjvTZapj/VCw/kSjZXBniIJ+zJKx9JL83Er1RhoWg6kfXMFPd/a8yh6xl/rSBE72
0tS9t59SrYnUUNpc1kxROunosxZF/kITvDQe0ODoXWgU+3H76KESsgZRIs0GA+4adJcIlH0SnzSy
qEMjHjRvupde9urONo5pW6hnPWQ48v+sgU16B0ppH50yGLIAbye/Ed9pRAF5O4fgKWlffNkH7LTp
bXhquM4OxEb+xuWLAVhQ7LjtbkGLzMO68ep0roPRbKjQUYlNG00omk26Vfu3n1k4OxSNQtRHriHk
YqCPKYyt0d4Plttv2gHLX6x3ebIFvWSPt1XvbIx+xKaS5mk8LeOYgAsG3KFja4J6aAgiDzpijxCG
BIG/PRfWxktEELXcrx4HNtePWIwP0RWD5WrQAZSACwWrWEoWLQ7QxGQbIa8NFR4JzUgdzdukNbt6
0zRN+HHB2w3dBoAnZ25ZqGAykd96sSHGCkmXHlsloL5mT4OUZwOyS2yn3gFeNLNiuWh4AwWjMe8a
Fz+mmBR67N4HyuPYfKsGniYB2uZ3eOoVXt31QMfwsc1+Cb4G7AoCoav3mnBFcdMsqF6qDYp7SINk
W6iOoN7rsyWEACjqTySjJ/B3sicjNSiTje7WibXVmSZ8EDmpCNDFIA1Nr96/TUMTujktTrh6q57p
36ecNP7kD8lb3VjiL56GLVgz/nJ8tI/HRZN96YbS3eLwqztzsHiebCfJdgFAZp8TFzxaFLT8HdRM
UzHF5Kdf7Ap6HDGbqvf/FMsfbuB6RYeyRzcNEC16hwLS3f1/62qkPw+F8vsIvvuTWYfNEpk2Vj30
959WU7wHKx8L1ZA+I56B010bMjWh+syoj4/0JKMhdKnlKMdjX7JQjdeg6wcL37A49u+2cWxjy+XF
2gjmrk4AhgfRAbXloW2Q2jm5HNiBXs6TkS4vY4ovZAJIEfSKUFK5MIKtj9Z9KFsCK7Eip+6GFEFg
LLpTQ4I+0G2SS1hXXQBWXqFZ7x7gRWktvS1PULVTvwVDBxaryTxvR78PR36nGJpgRkgzZpz4O+YG
6BN2bKhK4vzZRy+4nCdXCrrJIYoOstHyO2gN11sP54lK1aBCgWijaOk1yWoPKY/6EndbZQrQoy6L
+DEmoGq/A1vsEt4YKYQui9bhdLRstJ3ixScjkeMnnU4ZV99qZqbkjs663aQNEIoBOs8HFsTjALea
OHq80J0oWHkzjJ0hrNrOOunSg9zufPEzDPu8df5Ddgr/VcrJBIFXELsDUNbvDxw9Hy+zdSwfZi+6
dVpNdLf+TDgEiKECgsMHx14CMH4XkrUY+hDnUeD/c5kT7v7B5S2NVyfUzjv/b3zWy0gbUKpai3pr
8a/2cr5BeSCNyIaX37UMeFcQFFQGXOPojoJL8JCr4KXUvAdhv1HZYi1n4NgYxY8i9x/8tDaO68Sd
H2RL211p4rO1TqjixzqezOABalD6cTU1XRqlpR6gIIWPD31o1Gfh5hPi4xN7zMd6o2wSdUR36/AG
4Hj3+SSfm7SGZoFkY6nAmIo0adWE11OJRTSJAr44CfZou3s4SxfodRwRfkV0QBg7lXG8QbuIdIE8
BhqXsw1gNxCF6CAmy4W+of1BQ+p3tjc2UVmif4SMq+heGgDL6OvYPN3oD0rtQvcjwq1AFR8SK8FH
apWVciWF3uCV2ztbZSQfmVHrnOF4LXL15jKr8uvNDk8znUgEqFYo27qxtHPebV0A4KP7LSONZRz4
JN2Tml0GUJ9b2bxBVzBw7WWrRy3Oc3a8w3KfLuWgl6euL17i2dODkGxONnyrY5AurG4NEu/8GL+p
ZnH4s3LWPAidGNoTmciXnoB/ZYOmaTyQnorOPPUE8ljt8in5qE3qKZDWeShG27h0PtYTTTpkB1tM
8adMy+NPNrbpFkMPOpmGOu2fsS8JTelAJtCGiwcgr5IwBqIwAyJVL8CpOfUbmqZL83NiNYHEEGjH
F5JMNXa8fzbGMqS5svfYY2BDZ1OCDRU80caCS/RoDkuzD6jjUmUgAbGaP8mm/AjR6FpoFQUsHptQ
mUGFEK4xg+gZpbmDRFKqKav+tPyg2E28QFXTG4uT0w2QSACsii6EwZryFkAswmSNvn3vwgllR97k
+AuXNdWamdzchaMLfpzDUWqnxLmh6w9CG7PtPIEwzxsyoT8AtVHhp4LsfR93c4iye3eZUy0dN147
vLlFnh6UY2kZ2TZtpxJ/rqWp4/+oyTeuwV47oOBDrU0hFmGb9qfYLaA+BuE34Izebe7sL9FgQ61g
XBgKPiP2iaDyGPgDhdClrKo9fjvdI43a0hLPsfeFBpQIrQHtOa009RQyeZVhHRr5+KR7fxRQpNfH
r6lBTSQiYfXvj29bC39eOAVSj6dcnVbs7cn2LtfPspWKAxHz04X4+00LXG99CsEesvWkcrn6rI50
p0QCKLAygCYG+cw1cBUDCHp0l7RF3xzcTMP5Xl9/K4QPYs6pc0DKipNyJpxgNyYGoNpyGOd9FRVB
AY5OOcQh60Ngpf2LU/vma4V+pW6umm95IvjZQyVR5QB2IQbS2ytRddWNL5Mdf4qLFOqt8gL+Lhvq
q7iMnX4cxv9H2XctN64z3T4Rq5jDrXK05DC2Z25YexLBBBDM5NP/C02N6fHnveucGxbR6IZk2aaA
7tVrNdlxNpFH3lb6ps1ATO6ULXoc57C3CC+OW3SVczZCLU06YKlAweXOcZ32rmMbFzKvZxrQheZ6
s9F2EFh6nT17SwJe5enIBQYZpLRoBjs4EPCGUf67ab18B6pj0PP+WZhxC4T1by/13wu3tr+veHWB
MnQ6Bs9lWcqry5OnoTa056CI3UPnFPWSmXH0oumgDDLRNLah2b5ym2UVM+tAs0bnPXUOqIRo0l2M
oF1+NoGwvnp1Nq1XNY5zKPLmf9bL9LY/xab7HW316CkYW7T7NCkvlhZ6wNHvoRoUpqkM3a1BZxVH
X7UzUKODFowguKPxdEvhLY6DS1vLhvFh4JVcFE0KyYY856ANZJCKertkQOrftf6jJ7TgTGauLGQO
+9AHUWrcb0BoAnEqMgqAO9ER8mclsk3TrniqcOY+k4mWijX0CIwRGt2cWbviA2X1h2HRtc2mlc53
S3FXT3TXEx/2xyV4A9KQvu3Z0rBrpcVTjly14PNTqS4jGUML78BwGVgyHDcE5+HbPLkDnhHVUySN
xevQQYoJ0A5xIsNHrynACaDIRavSPL0erTyi8Qk5MDdf68gy6YsUrcgLCULJDe3y7UFABIlOARH6
VaaZjyeJtjcdqNUZYuPN5wMylllcTAtNM/MacTR2+2oEDSugF7JLVZ6+tY5KUgyC17gDCPZ2h6Nr
KBdk5KUFXEEKsu3ZkSbowlTcPCSXrEG33hTMMlSa+ng8kwut/27pT19PaCVe2m7Rc+uFaM2YxhQv
aYpeY4usWI6DoAAe8ChySNcuRGs/tLXVg5VCirvc0/hd1+ABuCidry63AMtRJtno4s6sarYPO8dZ
Rmyo16Xi+mfcUdi55lmRB+5bbEZne2EMN3v9ZtfRCkT+OSTM9p1wq/U92mHYo+yFfYoRAMI29kiX
vh3B0zaAc5+GQnmk8CB/wIr2AyrGCwjVJxM3Wgma/HNl2++HNEtUaTSbQBr7nXP295BmK4WXkdhF
nCmWO+i2AqUnOiLL/jURfXEdWag/4XS3qtF098LjsD2GliMhd4ch1DryNav9ahfWtvXidtVrLv1b
0FCNSgnGekHir4N8ZB8BRdNr23IUm1yJCKIMFZ0TJUlIw/nC3bwC29fNrQc9UrcgP4ogP3IxAeGf
4yWxhM6rxBn67XS4oLUh3HN0i4Sq4W6+gLHwNjTyulvaZWWsaHaemIejDcUfOXz/LHy2obO0w0eT
G6tALZ7WunVCi5RUHNBSqaDSXYcv943Tev0CcNAeOWQlpEozNJ6nyeYoH5qYllFrkYsfabcVHJJZ
5ZZ0lrHbe5ss6/dE9cfQjaux1PzaGpCOZr7tXWpI9OxKL+93IRirrjlLjSUgW823AOAKIhXUoDjl
JoP5FfC2YJk6iX+xegZsfahkQRtP23CoVD1DbO4C4Ff+A72E4D8E/8aDG4gcyoe6thlC/JswX79g
B9hctKJDUog+BDPTj1bfLn1ipp5/6KL1x2ME1Oz0adDPO/1YfQCGbRUyfwZT8FsIrVKSOoRU68/L
jEZSn6ywX+BRUFyCOM0WcRMPr1K0BnSPY7GLg2B4hQjiAU+E8XF0PXFpGAO9IqAEr1ZaQPAdqJYd
DT9xo3DJkpsbLZ5BmNFLlEiIetFptbD/qRM9iu0O98BRmMUXabnZwsxxAgHK+Nh5g3PBr0G788bR
Qj8gOpNsjgQFJOScS9Ek2p05gssgXIBMznmE/lR+74BFqho9+5FMaZ0XC8vs+ZFsiZEYWxvouNUc
4OpsNSpSFboEYwGJAAO9JHn6UnZeuhQhPr6tq9XWmsaBloo7dM2Kuy6LIaiKr+v1LNuRuRLsMpXF
wASm/oIn8nLiHYf4o7Hg0MDcTMbJYZ6C/jHK9Oofgmx0cWTUHm9MqOD+1yEjz5IGXPMqYyVHYZ8T
laKii5aj1iuC02xmJN7oBpHYdgn4YGbfD/EMvPYLF3iwDVPLSRJzJG8aM34Z8iE4zfFkpuHoOXyL
HxTt5MBxOuVwLOrOuNhWni9ZMuY/5GAuOz/l3+rY4R89cDhhuyRNx9WQd/EOxSzAKxXQsBFavBNl
MaxATWu9G4Ju1/qCct5t1uH6bVibkGX7EEuzXesGW8hScimTNbSXNBwFq/eXMGPWrmPu8wf77Juj
MxnMqfVRFxZElGY/wzfbZaYWnm10R7FRjoUd03q38LwmTiH50mz8YX3L56pCCaUrrczcmXr0dU5r
kn2ezJLkK41oe0N3VGdBnt7YqclpF9Ql5uaGFNPQLDSpo2VOCXCHWfXQKIJS+XSymg5NNPPhUDUP
p+PVHDgLroV94i3BTVvhrydzrtmYfXGR63mJQcu5i6o8XGWjCaAwlJCWVe3FR5odgMYZWZU8/VsQ
JCnth9SA8pfosm3vVsZyovBpZGajNz5l21QR/hCPzzjKlwA6Zkdi8Jnsa1E5Hti+QOkz1CWYNuvw
y7SCzou/ViywK1nyegAnPZEGJWX74ka9faSFgHXQtxzdYgsrjSPgG4tkZ0CR4c76+yKqYolDQX+a
7XoBGffEw4k/G4PtBzsNoaIWb3MwUy1oSAFemdvGQkoRrdBra63ISNN+79V3NMyl9pt1fbL7YKdh
ooulnwW3dzK/V9f3372T2U5BJZRZNiL6aTs26I/e6GZkoLvn1rfW6Oy+KbvTpJPZp8jui1Pr2VCG
B6Vfv8zMFq2mym9yxs56S8tNPpkj3XOl2WtaYLJ5WCa0sIxZDnLfV80/U/H379Iw2Jn1VSIhojDX
h+uBo4Y8jzuqKVM0UuE3d6gydsebLE8jikecO42nzhLNAbtJsF6podXF/YXzCtrPGAmvMZ5caMMb
gz65p2X9Wvg94GZqKvFkv3RLj+3BsWM84Rum2fRBXK9ptmbR/yydYekwtnUkogKc/LFskrTjg1bb
5lbzrft5qzRvrWZbVgOenlldsiUb7aE++Hk4Ke8Gz5hWop0aI62z2S8YbLZA83SyTZHuaBSxFyEJ
rNEPV2kABdQJSeDE46nNUvtMQAKhRc3Js8MnkzjmPnNm2g7azifpczQtq8uYxWg/BtUFJMdBHbGa
Z5AQv/l4Qu7Qvw5i3Sbo72Z7VZkgWi79h2kRFKaFufBVhfnDUrQolL7atTBkBtW8PyrfdDdx4+dB
oG97xr8RK/470v3ScMA80Oem/G4U9rgYeGEt8ZTItlLBB+hiFyl4brzqjNNg+mA7woW8ILgnK4kO
Ih3Hjh3PDCRLaZwNUPSjBQyHgbHjX4I7i1ebxB5TEKUDFhHGUXOsjNP0d0wm+mP+OCb4Azk75Tt4
BJmd0oJUo9Pdz5+hXafFdkBiYvHhw6XPTIwt1DUBZd5QBLnMvyH8GDUr8ukXSebJSwbYQaglyTb9
cuhWLwVwCFXsbPoaKAGRFT4QFsioWJ39OxXGygZl34/WhZYHUp5oEw/HYN0VvnGy8CcIGtUm3ZZZ
aN8HvlWCCM0tv3GE+yrcyc2P4YlZB2u3NKzFEIB8ugMf/XZAhvhMd7zRYmiDgIKR7gY1S3efzhrV
oxa22KQrKLgkiDjhwZHPK1eAxsQrMtI0OAQ8NLm14DSqO1RZ7eH8zkQuFGbJGtxACkBed9DyySqv
XebElA9wJZr1uZcD+KGojoMAUiXvxmina7ZhYueLwYMmrq4uTJHx0oVm33nP0X5Sd6coT5eRwhPG
6jKC3+mcQGTcUsh/AFyrC9292cmL/Gd7Dv5HGs3rVCOe1spOpqFDpzB6wG5rQ1F9WJb2oK3mwyXd
zWfSMUTiG/wuqMZ9OIXO59MUtdB1D+DU8l8PvuQ8+80vx83+6NTc2jTykhVxdwdAuqEfs6GxV0Ah
43dFuH3C+zd69wWSL/ZuRveTffLoGmvb5/3v2f9dfwALhil0snEN5DGZne0roCQhTwqVaZWvIPoJ
2wHff2xCOZxs5IFz72HimygEKP2ztEsBZ0S+422WuCkogDzmeOg3o8I9dbH3SG2sZrq8CvUFCK0C
XSfAA/FGqicTs4rBAvSHb4/u4uHqtE55CHt8ay3J1FB48uaHeqQT7Bhk3PaOGS8NVWe23i6+KhZD
JQK1DOAqaESTuipT09BLChSRQbpoA4uPLNnsQ47zejQxGvJJL6tyNy/wwQ0EJ+P8Yh/cZt8MAPvp
BePcjpfJiP8xolU1cYpZlTwFxVZfOo9twpqTPrKf+MoDY7K6QGxyVzB0W0WKt5VFqf3RPz6DWp6t
oN6jH8DeNLza0aNZBsVLJszypMke5xtlbnvofkLM/eblVY+AVqmWufHUgRQD8tb7XPbIaBUZe7R1
LV3j8O6vyRawVD4E9q610CO1TEcf3Y5tjxauReGYyRcU1ks/xSNO2t7BAJHZsYUq78Yem/weUnDB
Uqv79qWR3W/RdM7PSKuWgjXoZ7L8Ak+YWPvOenRR8iQNv4hIgudq0P2L2QdQ+fhkSZzRIU2hlgT+
cl5yYLI4c5eJddRn5bqRcX3sx8a7hD5aREjXCW9oxfUu/FromvzokUoD3dYGWCFd/ZddZOEOh4/q
QhdLOEBBx8NkLy1ZbIrKyFf4V/4dezqSD5CV2JVuAeUnyYcv45g/1Yrj42+HSI/bbZDqw5euTj84
xF1i7P7FQSssvvUBQ1kWthk+heGDl44qdSDDp6zlaInz60uYYOSNcbNgTWkcaRIKVNHKRcYE7O5B
8OSXfQqRMMNd06xwgwWro3E5iKDWHu3GBhoOBdqthOhQeB6M77ZW8m+B7Pi6HR3wdWaRcXFdgQOh
kskKOn3Z5i7/ZnaSr+O6G8C0UEHsq0jlkuF70+oM1Ee5yL4Ja/BPaPNzHtMqbTYgjIjWXLjOY50L
cRm66EiT0BPE37zNJ//OQct7oulI7mqmOVxztNG5RlV/j/SgWxp9ibp0q1t7LYFyGytTExKuFXAF
aej+VL6aF1TvfKEbitNBj0rImI3JknjIx8AzH7MFCNrwRqM4hEpaZld7IiXvY7PYp3GbLImePDZb
89FdUJgjKqA/w+w1r5royKC4Q2AAujR5CPXoPoUcCQSx8a+tIM4zYnlofe3wFkH2CWJQ9z4i7Ac8
cOP1zOE1c3GVihyMLp/ZuDR+68DZbQrl5s50YjSmMIBZXs0qtaHFaUwFwUHXWoAlAAuksuFghEj/
JV6K5xHKhYULznYzGOVUVBSMHf2iKx6yInQe1RoUZLpDd4JGDPSJVZ2yAAJnS2tEo548mCB1Sc/1
iJ531aU5xAJ5yKBM99SnqQmod3to89ybKptCs4OanYfkPMfOzoGKpdnZ+f8/lhpJ6W1QLBsTiN26
4GusHWgUMLPyVqGt2G/ncR0G5X2rLhF46deaAR8a0sQHm+iGEmd7rAXyFhAOqeFso/Xn9cgP5VnQ
AUvtB3MDfm5jx7yHpO3PZOyGb3gq1csqGG92u9C+OyAd0KLyywCqWCRxGFTgBO9fofq8GpVaSReh
HxPZU3bWG9FfNPyTLxpFWl7m6JhVkb0Tmzvfdf1NoOn9a675K3KIuKst/a59AdOOfQ/qFrBN9sOr
Cfn3gyxyuYrU9wqHDM+ya1L31IvceDY5uAmVvW79/OBqXrFCBRPkXLk0kSExjcZc8nTA4aRpu70/
FuYjek1a7RHNfs0ikpo4l15rvQThWk+z+KVHe+Sd1DKBCl2MIgYECrdVG8hNqNhJJFhF/w7CkZ29
oI/lFhTnvEQzZG4e5JjkqzyIzaNlu+NjFg8PBNH/xI7+s+HbJ3aC4lc8uPPbAKneFOdvB4oAThOW
CxqWeRLdA0q/pRFdCqYte+azB5H1OJSnkMm2c9adaDJFC+gqDf1oNw3LutyiydJY0ZAWzxKQ5tGw
8i3t2mLx0TGAU1YLu2XHHhiETFCVChd+23j3AAIYd2Og47jYOPrXBBqXy6Zi4JYKm/opM8PD0BvG
12EIs43lJ3xHbnb2yiIze9UcJ0D1QQYrMgft+DqvaqInfKG13PjvVUXqatvW8eN7sG1G60i43b0I
B7RPi+R/7hK7udmyt7v/Bz+/6fZBVoJXpTLZQ9lebBmwx0ztX6LYj8DGN0YbGjK7jh/M9EKD2LG/
jmkZYveA0rlleK+yCKotjcIIBFKQ5ulOdPfBFvO63/p4JpLdLVz8sX7mRza1cKM11ZbpPWThqEyv
Fqa7DzZaGDK0L7KToF2JR6BIofgXUOthVgAiW5EIQTuGIOhV7HMJ/kHBxstMPGat+KcTmoAJ1qpd
0lVQPQjAe8vUtocBqCsYR2wAYjAiQU0CDZUGz9JtGKRixaEgtZQJSLZXcZDY+46PZ5F21qnKKnz1
gwSEaD/IlNTybIIfgC3fhjRJ/B5kssDxSSO61K5jnVQQrYMOyG5VB2WO/m2DO8FBIwnKSKlYQj5h
W1R1dLBUQ31HMpV0SxdyCVJITUBhRUeBBD7vHD9b5+MSbS3Q65LW7TrRArEGp1G6wsYadLQmSH0u
USgBMtPbdhc4mFrrxQv6to07mqRLX9nZwefZc8YqbIrnVTrkatP1JwuAcgioSm94TFTaly51/IwP
3bn6igw+N2P3JFoXZRDMM3VB6sjdei0XyznGDdGINwyi3sy20fR/tj4+Qor6s7SRdc61UvljMzXd
k9Hb09I0n70tHTkoXXaGVa8oaWaCEwaZUDTDUoaNhWP1YDlLPcVbJAcv0aJ9LWrn1r2TSZx/w7Br
dlOaLTKW0K5gwMOor/jMB4sd8grXyuhktEiQawsh07Ow6nQH+FzxA4cbNHGUsn2xY9QtrbqRD2aG
IwY2bu5ZQ9/tTvOb6FBGVQmKZ83biNYfrhoLq1Xe8+7LCLqyhZUb8T+8ja6JjT3kohlO4u1l3DSR
08tAZ755aU1xe5kx4LeXaZjngwC91YZuAQrLfWNk0ZL2D3Zcugca0mYDgqf/MywNFi1pw0DOhRpS
LBd6Ciyn+aUOZP4EfARfDoD972PI5TzFmW5tQ5lC507NIvek39ktv+LkxJ8mE2RrbLTPXOfwUeNy
T8MP4djb6isv9W6Q8zYdaigaYcM5oe9ttF1tzGbMgePHCctEHxAENiU40OrcNL/wiLnAaKth2FrT
MEeG+Sjj5DaUlgZGv4IPJ719qize3RcyNcByCMAfq6FIAlyA/gAeGuPBCttfA9jmjmRyawFSAMe7
MlDd5kBFGqACsKEBQ7O0CFBVGR+7e4oWkFTZ2Tb+PWmOvNSKhmcBZqxeJIlBh4iT13PkRtV9AKnd
cV3UZrnzoRvu+RVSiqHZrkjIK5LZbUiCNPOsrqS65yHNzs7/GttCZQvQLuzE1EO0tDe5n1mnGYQ9
obNpHHJfYsfUO8t5mu4otFHxNPyzyIzBnv3JJoNerrQO+N45fHaZbX8Wmuc+LEnvCGRezvTuZ79a
fQnMwz8LUfjgRUd9kPEeUhTNyeiaBqpRuNBdKSz/WOtbU4wNaBNmD0NY666yGzRO6A60WVREBZUM
oNFnJ2VM0ygBHN8BdI4HEgQvtxU/RgR8ENZmVOsOat0IW4RTkdn2QoCC4cJTIAIS5pbnTNH4RHg2
oKX6JRaS39m+JlCVT60XM0y0jVU61Ya8KoMNnwQBFNHsKk+CAMnqNw6OlsekxP/b1sQwsqoKLX3A
FBm+Vm01iMKsTT1/cBUnTONZZxa78hWJNW3lOjnY5oVfnCwZ1etE78sX5coV1YxyTZQr5Ga1lV3k
1gIUtMG2qgGlrZoie9UD7SFMnPCXFufrIDLYd+aP2bKRqXVfaYm51XulKuQz846CGhU0IChKb0Hc
rcZXUXWW/K4j37+yOeiFfN8yz5/d+ZD7+ffZ1ASsD4f9H63wb9DrEoU20QEFTqYWSXM87Y0jQagJ
vM3Qn7NrjCCcYNU0ITvUuYFhCddtJsDv7YDAZVEWRnGY8Ns1FrWaKLqSN1jz3y1KJlGBenA0nXBh
9W695kEM8h0zhNhYbMiNldvO9LwEnaVYulwT0/MSjMv2Fm2U2SpST98QGKg7TWdXGk0PZISHYXUL
b9l4CycP4cW3cK3jjyJ0gx2fetQy0MQqIvflNDbCJN/nSWOB8bg2OhuFlXqAIvNbc+jUO8rSol2h
jJK9qwiSz1xIobvZhoxKtjWD/B+r/+a6Bv4SBM/9bR7b2MjQePDbDs1EaD8nAlreefF9Gv3z0ZkI
bJPQ7A62bfy0LKfYZgH+R9nc60Dph7qxAAYNiimHMTdSU4QPfrBJ23GeoIyGWzh3ILW5aJFpg36q
XHHDhzamD1xL1OPbP/Y884JyqAcCqZp9H9LyPgAi/AtoDJ0dH6Szwfe8/aoJ0Ikrh9QzoJ/nON4p
fYsEO+KARifXW5HS4cBBnTeOwGa9KSmS0mEtPDbbSR5x9h8gQTkrJpo5iCozS4QrWkxN+tQ7SEv+
/QK0BoW+vcA73zTBebIc6mFNOjekeCN49UWUY3+clN/fhpN+Tv5ndhoyrZicJ+2cNJZrmQYV6vZ9
vaL22FnAOwN8NF1RL6xOut1Mt9VXLDzfGemWImsdPdfoYbGXpaiq+9iS44Z5ibukb1KvNCD8GNvt
yg0S46wBBHGnASyIY7zEIwqFibuaklgpGqzOHvtCJgCu7buY/nbyNg+Xg3ImIy0AhploWzZttew1
gKN4VqJ5QYFg4jjMFnrJojOhXmg4z5IzzZIzUnA3589ijRT8fhMMJ+yNB+QZtx7yWa+V5Xlo9UVu
26+Ee/UC115QwreJk22UDzePXvpQ3fLiH70j6nU02ujYTPT20UGB6OJgX0GjXpmQyeoXLOjLQxPy
9rGRhr2v8tZZsLYJQPuYG2s7Y+XVFVH32Hgoq3+ynJFoIfq01VKpKCAgoFZuGrtaWEb+S5N1fWm0
sloB7lwjlaF900gkbFgAyiZ/h43+Cxsp89mKPDzS29a9y/EttOdtY+2qMb4FJ773d3AUVbdgbJkd
G18Tvh5eIhnvSPaMxM6Csv+lOwAYRmHgPFqm7m0KMzUmsbR/8beYdZ8yu70XesIXSNdov7yFNsb+
LyR+xKLQPevJSkxtzSG4e3IMPzux1ArWded4T7WtwOKiD38Fi1AO/q88Ac2uozc2eHk5/kwBMT2F
+qFWXCYNcZaoS/V2RzYaQpGFXMlC/r1VGiegzqJV03NjZ4T+N6PEpxI7+HDTHJ9Un+EzC9DosS9A
B3HH8Khc6Qk+W0h7/Oqw/fltDujphERb3mlTcD/kIEAOqluwMPDRuzF+CRoQmqCV18qzo7LVTHdi
SHvk3rGzkN62ocm3dbwE3YFqVgeE4sq7bEOjdwGJ7h6FSoC3ZeRvutB25ffUsIDihHxm0iXf8lpD
xlyNGmTFN0mFDApNhlUpLpg90O/uzT/QDf9Eo0r560xpgVt9tpAmPgCpIcebgVnroestvoPUtbFD
TrC9z/Ic6th+W/9szUXat+7P2TXLNOSHBsvY2U7dbOpQiL2lTs0paLBBx6EVGxqWSQtVGDMyjkCG
G0dIJzpAncLPaoHfEI65njzI1uEwtq0ssK2+M84LvjN+sqCf9tDb5M1eCoYSppfo3yHnuCBOv8wG
sDxvxu6R4+1tdVGBLMzUkuvsa4IMgPjzyNf2Y7AggvRmQcW1xDbWEB3Xr1NpLtAljrOiADDIwm9J
duZRh/jQ5EsubwFTbS5xbwGclTunqYrpUAU4xqpEdvyBjliJNFau3dsPdBxTo3lOedIcebZmuoBo
bXYuFKTdZoojLEo7fjar59gOgXJXOHiapDuai/kLDea5UkXTnOM8k9mpjHhRTnrFpmMNqLF51QGP
213WeSByS4xhGvYGTpdojd66fuqBhywSL37nPnRDjV2ti8wS85vX2knCFQgn4rMXGfyUh0Ozhqj7
5MpUJYZcXciI2SRWG/glMlBeVp1yzC74wOK1gQfzye5YaGzo1kN9pF58mC/qtjpFdejvZZ/eMd21
V6wrkjuvDOSB5zF2N3ZRPSAHhlSo2/nfB5Ba4tcQ/gq95KVs3OrlsyAXifwpCLVMeRZcxgumM361
42Pe5c2FBrlR4cQuhnwNhvx6RbZwMPMrTcC1EP3NFd+kEKVsmg0gwMnS1UAAOX3hmyD9XaEJ15h2
DCTOR7bEb4y1UxXV/WyTPAd1aOl/IeLKIpKribiS42nj61r3FOK8tQn0Uh66tucX/M+jaC7i+h8O
X/ojr3LUaYGvKh5LyUx3q8sou4x+EZ88lh1aMNVcanVxDRFchF5l69iIkdXXc9NDnQ1GPeKPphsb
h7wPb35v8eQw29GEBXZJh4OeEdKIp5ZpVw/IsV1id+nVQqPLEg9j9g2SSEf66gD07RDnY/ItyjzI
h3hDftXs0NxREDpi02veIRsVYh/yzVa/CvXdoYIqdi7L1P7ljhoanofoZ+yD9ZUJ3X7KwqgHX2xQ
nJme14dCsHEb9C67Dy1mLHE6ar/mMrsCruL8fgtHQesWHoZ5v870sTjXg7DXMsmPhRT1g+Y2JQAi
ApdUrx/IZpTttWqz5DyNdC8+O8V4pdF/BjmSVXthy53+pq9pc3T7TcKb5ZhNgpqTbdbg7DUDCmSt
H6+AMpDYMaP6RH8sbjugUvKJrZWZBA+nKl2VOXRCTeUzbTUpRotQmpnGtZon/5t+pFqTxlYJrKmf
+g4alrh9guaefRLqQncQ6nFXbZvjhPJmm/28xLNPhmag+yBu+DPrgFYnG8XOfnOs8AGnGJpmNZs+
uOlVAUoFiKfdXpfWm30+vD+aCKzi2fR9d9t0AlqX+tjb9XcGoYLtzJtRB9EWXCjR3lJ6W7N9Hr4j
Ypn4NWiqRVyt4t7ZKHpgaCRFJtXcGX0l1hk3AohfoPRHvzhL2aA4GKzmf3qyzX50nPhgo9h5PQHt
+At6VRUtau+PITKanjugOVB3f0AnF88J4fysnAEVJ9xMlrepoPiJL+3JJ6Mbr/jEh/ut8+yiuLvQ
kKPtNW7eM5E0TxoEMgDxAGGzUUVoZRLDIlXDJkcFC+lHd02zcYHWj9hiPmj+MavWcGvfuE+ttgGe
Gsq7ypz58W2NuimKF1cM5aqKIOFRl+WmLIL+VdPEd93Pm6ujB8VDI9ormauyb7aal5YbU5Eed1X+
XaRBcxV+XzyMRX0l8+zFURUhrzIamqtUXj28yDx7tVFXHyzQxq1E6exRq/WeNUjLbEH5YW0NEC8+
87jd02nXyIpmyU0tv7ORaLlD72q9pIm3SHdsnG1dV9YWP/i7SLnPmuHpHXRRAUxpiEMKCJbrQqDm
ARyqLmto7UCVYrgbHH8NBkz3SH5zrMnKZJ+a5QuZPqAp5+UmOCRNo1fBQRutny4qA/is2GTOsz7U
Yp85fg6QUOM8V6ALXue5yba9GubSQDoUpWmQ7sF5MOXXzjOrC012I7ZVSeg/yTY2H0TqbMnJFDF6
REC4Nr0AOojFnqsXoNksCz1IIwRscq4Np1wWkFo/0JLqBXy/G9YVVKtR/1QkKei34SgboxNh7ieY
uilpxujicQ3mmETfZo3NlzSesuIFqpbT+B2RzbwcQOzgHYq+ZRm+cdwyb04lUCcP9iiQtEMpmOyW
A0Ay903jM7upyU/t9h87lZrNGl+D8/qMla+e6SDL40N301Drv/l/eF1a/29/k6OX++39oKKur/rY
StFonXY+NAadrNylqHxvA5OFL0DNbKiob0CvDugdoz0nfs8gQAN0MOEETKGf7SgJsOH4j0gH8ppn
40InLi9ux2Yho5TvU3s40OHMr2IIJhuZBfE9mrEK/VBhk3Qy0yT7WWNjjgdt9s0cLQEqcEPejXaa
HLtIyzdoN9O/hDz+TjudtJWTa2v5YlVnpbwDmfc9tIaGu9K7TzjKVK6CNPJQxhs+1Npqwi/ihBr7
9W2y52O2mLY/tWZ2XQs4uY7OUeSV0JsrnsDvq18rP3+mtDELhb7T5QhskkouG5HXLKNKoBdBDf8r
yMsfY+5DuFxBxtBNW13wbMIFUI111sVokKDhPPs2YStoGUXQxbTQfRTXHOIhVcI3jVWUOw/4Baie
N0A1sTWqv8nPAj0Gy7IbBL5QfGeH2nmyky6gOX+5GrxKJ9e6Dy6OSJJLkWjVAVJMHJl6v3qgS10z
d+kg7budbVBlWWLrllzJ9CEKHR/1A46b2NOpKN5Em2oq76J03y+6Qal+OV565wP3+WJ0QAyirwaF
xPrsC3DK0RDUHc0mK9pgQ8MPQagKOUhLvQvSfH8/xklwGLsIbex2ba/jIc/AQIxetfN0axq+u0iA
nVqT0UvM/NDK8ktcavZBuGA7qKxae2iKGNUEOzN+xHW9IFKunsX/1GNtPY9FFK9LKBtA3VE4BycA
zUJhOdoDdh7vghLmCUA1SzEBmiFl6u88kfwmbDJHzz12TIXmkW2CJBM6mfzAzPd7smVukG40pGCW
TqShZhgDdEulV6rIJt5J5KiWUWXWjcpyDz5+fUFz5KVDB29poX/vXVAIsJWJot2Qg5j/hqzhgYF/
oOEwoDnogWWm+dg40QakFcVLLpr61Neo8dKQsyDYiDzj02zhZnyZtxIVPt4UL5GF7ZlaA8li89Ew
tDUFJa5Vn/wcsOuuw+8bIK5ogRJQt7CLgu99zWmfYmE/lV0ff0+0xli0gSOuQCVWp2TQ5ARTiiuG
pqu6+1ozib+LnN0ii9Z9qhzAlf6PsyvbkhNXtl/EWoAYX3Meq7Im29UvLLe7GzGKWcDX360gnaSr
y+eee19YUigiRNlVgGLYe7a0EbU9oC7UX/jhj7wwgZWuIAQRiUtOCQVKaZiiz3IS0jJ0S6Fx1F1D
PBuQqhe5466XGk4PTZM864ELUjaGpnGAQi31EdFszeTJs9EH36m5s/GAG/KJ3EQp/nJQ+sAkMpaJ
NerIDTjsAXlyEFP1UfneAiltBcSVDKQnfvg1xL88ydNCqwFAindiPerFe24Gz17adM9kLoXbLUg+
m4es5GSOJ7h1NIy0XJa1WSOc7eMTUFXTsaauzzFwpheUpDbUlFYphU2rjlKm1f9sW4L19ZCAoGWl
ofj7VQ90VHTVQ/d3Zi0GQwR/4/CP0EgjsrfY6a11zPBrZeeWe2zqKtkEjtvcGWnuZORwK1k4adUA
hg+/rYR37EsH8bOsdpYzSnJeoN+glW5zIODl0c4jgAOZip8ejzDCHh14ju/O/N6Kgf5gkWbyWIuw
Qo489h/pYvRhj6KBYDsm7VVEckt07dqXYFj9sIBioi9B5OeHWU4+uI4snukaLuo84Tz28aXtlOGl
HvRgS4llA+HLVammlHZ2UDu1olVKStNqyr3r6qiU/7MtKTOum2+zK/JMtrMrWkX7dLD1AZJ5zhrx
+hE5w0qfU024hxl6g0b3atGoWCDkiLBen7ByIdun2u2vJoA2MRDADMU+KLztFO1TIb9Cd0KcHeN6
NcsoIOh7+Ocpdc3Z0YJnlKCdVpHCQNsWlUyuEUMKL5aDvZeoUptd0Gj2PVAFz2d+SdFQXv4/fucN
f+ubFoBE+n++Zxxr5MZLHWTx+tG96GVVnnX17E77VkNmVLgXxqoVaIHrB9IgkVWB1CyKQjCHOoGL
cw/UUB9prEapDpHKk6UuTatXOx6hQo9U5i26Md0ZugM+dnLQIkppxOK6Bakh9HfdYroVQK1c3ZMF
6TgW+iDI/UC3a/68+/kOaKR+AqbcT2pFlqD9IwWywHxXk/vMEuvptujOAeaKyjczB1Iq/cNofoRy
evzAicj6DaoSkGqwen4CG3Mdr1IjQG8jMhDLBE2vJ1+tdEWa6nua0wUd28COGVboUUUFJalUUa83
Z1qNsnhYotE/mDyIrjCbs98DdybSjHBBzM9omg5XVpBYS/QH9qd8QBvtguigayKPpmGWSrypTA98
PEneToakTqvkh0Ykk5V5GtDDsiMRXe5ckTLp1VoPDhU0/S1Jduf6bshB70E7T2TV5G3U6kjR8oED
oUGs2u+sCjVAtqzjpSaGDuh9ObD05BCITZcVPzQgPRytOCiC5X8YEvk62dR99oNmDlG1C7O391Xi
oFzFvnJEELUEkBTGM3sg6UQ/MSvoYzhsmtFvF6Q6L0yKVmFUi77orQ2t3BFNXJ3OxBIT/wTN88Du
NxFHpCkYXPAjqaZOVLKirj+O5BYfqeJhPjK6rgGCg6yr0eaARGVYFnJLqxY6OTb2UA+LvI5fOqEN
xz7MD/RZ7qGCxF5EnRiPkUzBMtF0D3Ew/DW4Esi/RJYMUhsEseMaxZmhjMdVbgKzfJrrIOM8oGHw
3LOwWSXNgCi6dJGbUqNOyTiy/tOIZL/VA+zCQbq+XDdRJZ97w2kXWpjFf/FOrrKQ6X8Ih8tV5KbN
GQdnHS3LiDxpA+vftTbdisKI/2pBQ7xAWLx5GQAFvBVGM6CgT+uekzgAmbVSQR7oU29V5forPUi6
hZV3/cPYWgcqh5Ey/dK3cvzChMbWVgK67MRJ8Qmt40liAIXkHVg1k2rq5JNqXnvDqrBbvfwThT3R
YczNfGE7RX+pRBVtfVHVC90GHQMdkdvavq7iQCIemG1rINnA2ZwWIjOQl1EtzBboTwLseD9KdYS5
WtApfN7Iy4arRSkewRIcT0j0VOhQItW8KYaCLwn6EfAyeukUgDzXgQZZFGzTA4vjWNad5a5INzWA
QkWVEbaNX4Gg0CKcxW3LlTv7H0+IbqmOY2d8IuVb1vn9Vi/G/A89WhiJ2/+B31Zj2emgVP7iDcgl
jo6sln4drVEbl1zA0/ksrKE4O3aabrWAxauBCdQ65wMYBHWAL95UuaXzF9NiyTbpvGdHN17dNkeg
pRIJaK/xLm8qhp6gu9c6DT/OyajEt9sCj2tTcWvDdHrn07y1tWxfapHUXgDH4mfbxOrFSfa5Qpvv
8vgELLFx3SqgIQ/wnYsK2Y0TV4hCSBEsWid238rcF4+GqP8hLV4m5pbXgzUZGWYSLBx/uDNqmlA+
e2MkDmEHsm1pV/4xBU27gTjU0cPn7JHdRiRzgZQAaF+OxkbUou2mKSnqmnY1oSnXzGgTePxvmywm
xWksUSlaLOLRPBiiS3a0Q1ZrKFWN4xOAHPhCS4sRI3TkFzxKVjXL4h1NUaNSbE3umsATwiq4H0F0
04Nhk6Zalp4BrVaeErBjk2QSoz0CVK/ps127xittYPXaMG2Qqw0MgbM+6eo+OqiL0bhuEPCuP5Zq
g8TJ+asB5E5VeU7IcYBWkafGMK0V/jNQxPvrAqmQbEKYo3mJwiu9BDLtDDN3B0I3ewDrztXrrHjn
hhQTacVrtxneg64ykVgJK7y4suhrPcSAecZBi+Saz8pZTgetXO8/6s/yRvpPKCWMDx9LYFLLA9lW
HJ1MqpWh5Zk0zAHfx7AhHbDanaZ6GtKZVmb1Gu0wO8OKJ06xDyU5pEaywNNtxN5QyRwla8q82Sbw
AOKgRDxm5MkuifrnBMwGax9fPU9ajKPuFA0LpkQdqUvTLJAjduJdXDv1IgQiPL1RxsD+Q48bACJ8
fMsEnTet4HsOJO5mkGWL62NHDKU85khAgl+0sQCGh44ay/xSJWJ8CLn7p0xa96EcnQjFGGij8Tir
t4BvDDekSYa6Miyuhq6QFUJkzDleEw5llf4wEACc0POnKCy9RPGrjg87tTIJp2ulpKOS3r2H+eBs
NJHKCXIcZepXw7LT+DpvTbEHx6W2BFtY+dUdwKsYRmL8y+6B0+P4DkCpTFTlMjP50eRmsdCYxb+A
3qJdBYGpPfou6jgH0O4eAOqP265j5I1a0FtrIoueGssJlqYl7x1LhhzhzXHH0vRHpRx7iFSBg22Q
G02mwZl3Ylh2KiLRWsUOnaDl15qV/RbPZ20rW95/0dr4qKvWK0DNFUvDR8DSNLvgHGD0mWXKkH7z
GaolO6dCn1KN6hr0/jxTcR+YgAFj1wqxJRldrKxbmiJNLzQDU2Z1cFn3uVUdNf2jHvcA0EmM/Mxs
A7AOgE1c4eHhHV11KTSbt6By0Nxjl6Aoe+U7hYkOA7yaXENWC1qhS1N4Zn6m4ewI/SKR8RTGzfcu
s98lUBa03dDl5VakSCvj/AKuz1Efs+OHpWlqBeA4Y5Vl7jMgkR6BVfVXbUboMq5dD8SqvugO1IJ8
W6WZh8TZCk2FLX4MtJ6aQO486a5lnjwXPRl4lAdfS4Cl0B+jm5YX1OcD5wdZgHVfuahsV6oN+svW
YIkUL07BL7GNBmjCcLIZovFcTakEjampqRtiTyhNSYgcwaD53TKOUNefSh1EKyDpfUMArD0FNkPb
vQLmK2ynPdFqV5vszfZleYh5ZJ+1Dt8SLUqGV6kboPDSFIBOpSG+1FCAUTx4ZWGBiXpEUT+yQlfl
aU56wmh9cKE4cuE4AQ58IBT2zm1RA9IiHPxNHuN9rUnVrEUrk5KjBbvOy/tD05remRboYnfoOvWS
mm0KH9/Fox5GOxA054/zxbXKGn8sLn5Jf10QHfdXYcdz/C/8tBBOmT9qeWFv2lACuObXBeT5+d6z
nT9JbriImSxihpxrCZwakpXKnpzIIjUfmvtNSUxaRZ2sPZnqp1lEctfWXkv8c+w/yJsO8TdLc7rt
tCftotUVW2axBDiL2hSNLR76YDterXW0iSzJ4XwxYyQkAGcLeP3bz0QjEdrGXvrWlw/y0RTNqfB9
BEnVjznfEQqWfJ5eUi+utsDxZodeXWhEF2RN2SEDEs/vZR9UaEq2ZDZPP3P/mey3d+B2aIfFK347
+5zvzOp8Y917yMiLUZoXzXbNS8fxZDUsfJeRjDuQaXqGErIRhcSDZ9Rnw+39tWXG60Zrim0fJfGK
IZW0BsRU9lqmfnTCLzP4OdU0Rm3hK0DLXWk6LzQZm65YAHFTHmnqG662jlJjBF88VO0hi09VCbLi
oFMsRzBNRHk1NXV8y82mJsheJ1PaCo+rz3Ymc7q1DzuDqyrEL3kxItwFBiUyv9vZRgbgk5smXdrZ
UD/zvDOZ0urPn/nDjTdA+Dg4/YNf4g22FawAj0rFtQWwvpKzBbieM416m6Okuh57tGRIJ90UHe8l
mI4NXEmh8QtgBgGh3o4d7zCpT0pxxM1908WHFI/K7kDa8z6TJgknb/MeMge9L9qb4Jj1iQBacfQi
ctTV+GlsHDpVQcscwOG75eAvQqqgDfxuBa4Kdmltt30RAFNYl6bONzQFfSLIaUdQEZNuqVzptaNP
rhL8Fe7R3uSD/E3vXkJeN4+5DPc8hEt0KCbGhbaUGR5Aug4aB3RYf8+YXZ6ZrgOjjYalDnZGzvVj
YXclyEyx2mtN3K2i2g+XSQwM/jttKx7Y9uaGtNHXU/eL2frmcEDCr0OMKq7ODvfOU19GIczuNAbR
C51aQVkGPGSGwL3XpP3LTe4UbvKZ/IN+LxRmpY/016JSN6uoxWeId7D6ytOQbPIbnPy8Nqv+1PqI
Iz9r4HzRn9IAkIGApZ/FNG1KWW3GJE2BVF0MRyL5QSupKBdgIPmhg2ZjM9MCAbY3xsFjyJazjEa/
5w+iZdPtfnDPRZXpzDOUokgXvQ8FQM2Ojh+g+cgBsldeN08UF7dzvud2iJndsLeiCaY1CpLf1ij6
/m878kKaym5EVmvFyqrBd0vTLmQTB38xa9+qgkLDLPmiEUJ/Q9ywX0dyBDgcPjiOYe9WG9Sway+o
hEGwEAy1z3nPTcQB7ixDQ6QvYLfsFo2Jgq7aqA7dzEc6DfuwTQDgjDjnNK8dvjI4UHEnxhxh83fL
c7xT0r3HChV1GLg89MyCkZoWQKxaOjKRJwCWRl9z/10qUFTRpSveMoWpKL4H5ojj5GCBQcFw+ZqK
Q0PPQSG0sIwNFY52E8KyqiEFBgmIZkJN9fO1BZCDK3dHhf9prj3iQzs5zF0CJHdr3m4BKlUvpmYC
EpLOzSIArSNbOAphjetAXThHqqDKYflRj8EkvyhYmh9p7lhtfqTLZzJaaB0AcpeAa17OygO5mZzN
fsYwgXOWieC6BRlM82kNAI2ukQAzSW07OZmd0si63dC8QLJps4/OAaHsLU0DbJ2kTj8Eje53ne+w
Rrz60A+Gu0ZBB7AI5NppM//dRX/2tkZF41bzguEPnKVT9Ga920qcSx5tf2oDvM9/Dx3BEAUSEDOg
AAAgdtxEDJmEsi6cNbizhj/6ul/lOY4wMUBd9mMaX+UW6ON11y0m+Sf66FkDmi23goXhOP2m03rx
zr12SeeeFrX9eIrp/cnvg+gCNDS2QKN39GeeGS/Sbc1XF/zwe7JEXnWyJAUbaDCrLKn6k7SD6iTa
/jUQ4WWmYDWR8luz1i3WlPejhdBG+mOw0V+iUoE1GhzOYEW6EqaSQYfmw7VEcTEpCKDiOWaLYHHu
6ye04b60YxWh+TgzTiTyTI4OxAh/4z6vUc6iDSMiqT+Vi2SMdsij6oB/A8TRtErGs17oppNTh1Qm
rx9MlE4mkPDoMvz7EKZXPjr6rmXyy4QLJoUmDo4tDjMG2AdcMD9rhkWruc1mVqERgYANyn4E9Sk5
9xMQoFoO2LMnsjuQ+pTpXVx8kipkV9QAqyUSTMxVE3brhsQ0no/xhhUWKLsK2mW1ntfvIgJXb/cS
tUm7GQFR/JAQ0xiF6Kt1l+Ekk+MYDliNpfBQVGSpIoVBR8uBI8snOxzc1yrLlyRGaVl5bk38F3BV
naDl/rAFF4i+plXykd186PDhDoABMPrGXLVNOjkiy7bhYt8NxbiwZAYs2jH5RumQKctBCQ+aUwrF
kQZS+aXH13fLrAJdD7CgYY1K9G9kou8F3gZHGkde7CFEoVIw5GlwygCVdAKgnlpy9FPuXzhzfCRS
NL53huwYeIZ3MVTrslKgmaneaDd1U2WBLWiGPjRva7OdWkv18m6NtiE7wKl8tgPtp+xmL7/ud7ML
UXHF4hFxlEpbux6YOXRClPSYCxw+d9T309wxvketa1+Iv5I1unHkfvY+M1f+3p4sKt+vHuLMAYMj
4y9BUXE0ZoGox2b+mUT4RTJ3qdakYCnCIl20Xj4I8Fecx0ILXyTrzF0AULNJA//xL4WFrr+bH7IZ
lJantMit6yZv1++rPtPlqrbx9K6tPDg4iszd8tBIWVpfAzDGAWFNoHCRs+EbaXE38A/N4PZ4Be8w
ATBCZ9kbaSNepeICjKEJPkHcmLD+acYKvqhUCMENu4jWZk1lR2soKHkzUOW396QXnunilhlHOGEs
lvrggQtltNtwG7MhPNOKsFmx7DR9Xeu+gyZVVLTGBzEg+UNI8SHQYEvnb5+3oIWLO/O1QRX5JvY9
jnBhlp+Af+CtvSj1XzUDcJBkA0ihm42nu+Zr+rdXWGLBQ24gNRviWUnDpGL6aRoZJZBDM1uuM4DS
XFeVbFbxwzDd9KXjAn+rDS0wsOdpubb14ThBbbV+tNA0xz4SClcVFhlQzsECSqty6FGID0DysTfT
pz5OJrF9MyItk8urUYn41mKsU3nI7bp6QhyoAfcxGm7RhFY91erioalzCejDz2Um+iwuhY36DkCu
mQHeghQLNF39MWBh92ZU3rhzHCvY2KPdfPPCbE0KsmyRa24ynJCUpaUs6ZXHAcUPsIn2zev1cecy
LdjEOH2sEq/T1xRfnqLY4ExsliFKI/HtpuXJaopbT2ta0aWob+MKCqEFt9qpcLpmCcShdEU9pMJQ
AJhaF7rlZnSeAEKonQnhm0YEBK6qT/GhGh7yG+j4rGYBk3zVijxdkS4tzHqWlMWhza3DHer47Hg0
h0fdFMOeRKgLbbcekvgHYOj6i8p1mq0YdWviOGI+7wE+jCJgQhbjqITwg2F4squgf0XOb0li1GfH
+L0H6g2hlIGo6upjgiNrgA1HPmgVjBiTjyCIqyVoZas9iCiXtIYjWnyupGrPJNIk5choWmvCRptv
hnDNzLp9aNt8eEq8cqCbITHdTBKiJZB8zD8QZ5X7apQ4uPIR0BR2wOxV7YEMXPrlZSSy2jQGpZma
xhr3H2SIj72wfqSOY1pyS2db9PlCK1yE9IJIP0Zxm++ow2CSTdep+4DETDUw1K3E70df5RMN7OdK
pI7ewAX6Z+wdmuAzgBPg4Vb5AL2IOyS1ZB8GX3zxFz3NmsGvD57eZCtRNNYetRbDqnSQS0Kqe1Yl
D8iHXFXJkrTIYWc3AUhR7hyKHk3U9PCctX5uS49a7+aLpv/WSp0OvAYNHnMzn1EJbrO1Z7ERMKbg
MZqYiVxhFiBYau70KlHYbFFx8Z4A/n0/OyCzvMLTWmHykacPi51A86zL2nXfAk/Y5pa5K8sWILPA
i6hyx1w6eqYwZ39S0kxAEqpjrx6M6yo6Vq9ENrMe2XYhRzGzUp4XYssBzJrL/JOTZXIboSdp4m3O
kRZ6SIzy2fBaBLxcP17nRp49EYPzWKEFrSuLAa8NUDhzYNV/ZkqLeJsUD4XVvoziO2X1w1a2CmA9
fmHVOCLihArUCizMlwx4j6ghl/EPqBLIxawaoXJ4UtWjWF7Sui6XePrEP/p/ef2gSl5JNXH+mMoK
hnajIdzul7VcGIOsdl2m9ZdGXQB92W4dw0CvX4kmMeAu+N4japRa4Gtd5otwAJVApiQj+0qCNphM
Zz3fiB5Rq2Ts2dChZTl32CLEt7tcSVVdnOZAp0ChyHWFpmnUdsfGrNeEFQmg/maZ9Q3b0QuHtVLb
125sL2hKl9o8ZcwvUY5S+EuSfGak5ahojlAKodUI8BeGYwH+AxjNdhqPS5RMgPAoMQuQyc7S0QUI
c07wzWVq4qRug5CPKf07IaCYxEPvM3M1osXTM4wlkRWOqDi4Eh+GSf1lBLLzPh1rIKPTctRX7Mjj
ejPNYjAijorokMxKCy83IZ2rq9kfqcRtO7mb5TTqXPMfxCq6rYW6P/WuoRcRjTS9CsYF4PDEYvS6
dFpGP5+rIygHTPI8NFD+fLMxieQC1av1Oey3s5s7XwxJrJgFf5K7yRPAbn9oFXN3iC8KYI/jMCcb
t8YbGSjUdKEFT3OAd6Rwqj3Rsb3n1V/nRV9G8W5Eepavozj622aPFlgY9hPKuoy+OMh6XwiRHdUO
/TEV9R8zZLtnjd46zywTkR+F0o6CnXph6+K/sE/BJSVEbB954fJHEenFQrrS3oLatQ1WWpCVayPO
7KVlSP7YZy6qc1205h6KOnsmGdnRiC4JXiu6dPrzpAvskwZtksJZz64/WMx7TCbkRgyRsYtRD32s
2uFNH92nMtTDE6qqq6cAf7sknmb/Ftl6B4DMIQdJKBKBRtauAdKo4esJaKHAu7tOqUY5AMfOtEpT
WuWhF2xo+ltbKnfGB12zHvJq2ESNkb1pEhCUYexmX2iUR+2/RpFaDV2cucCp5GZt/cOscPwA+o/r
I5YOGh7vWYqAbcvMzvZFzcwLKp/yZQJIwR+GNgEFkWrtjN4zG1MLH64Is/xbdQIKaltgktna1Sup
RmPEJq8/b6BC10bTp/GXui6A/Aly6QczjcXJbHsHtDKR+N6iJqiWwB6eNWLTzk//MNCjtu42qw12
oqOenXKBZozOPtGpkKaVBzbdeUqrs7KOYo//xdZHJzDI0YnyUeN4klPFFL5v8zpk56lgKoklUJN8
BlorWcbe1uFvhVqddLsepSetiT48f+GsiCacWyMw4YhAnIZ0cTKWbvKxyhazjlCIiVPEdFasnbBc
DxU4u+yoHY62U33DE5BtAIWAgDXa4IajvF14UIDTfp6TyaRJQmUdGh6syYRcTDo3F60G6hq/btkh
lcV7W+oo2cW/3BN4mZ4pOtvZdbY1rGjcIFcARiuev/NRu2pZtf0cK2Yr0tIjbwAAIEK6kVa9S+XL
/sUXIMizLWlRhFftqMV5th6cqlhd494aSNuAMkgxcTu/zmgt7MItrVFM/Db7jR1aNrUpzn7T/MQu
wDGUfJKXqnY2YA8tD1TN4vIIjf9WlXjg4EO95IDm7wgIToepumWQ4GNGZsLaIAZXLahlNsIv7KZF
2H9JTbHUBUsyVo+QGQ46nOf51PFM81rZ3M1zx8OH/2gBz7AWCKrU+XDIW5wqhrhgXyt0t6zcCB0r
xAKku9olyPvuyUElIjKPcociMPZ1NiItoffjqtTCfO+6kTh13fiPATwTWBqAC3D9N99JhsMsAoT4
uEtiv1iQbEi1bNLVB/eNg9N00gWKwpYbYf9Sacsqqcp3dL41+6HqY4TY/OI9adifXuJrl0E3k0s/
jtGiUGqjtAx8TlfRgReh/a0EZNDNOtWrqzVCS5M1TroHdANViOAY+Tv+OmRRvut6a+7zURUjDG7x
7rnD33rnj5fWa+TFlf0/rtIKo8ZdST7a+6stXpLl+6BsAw2NzWTb6cbftSbqFf4WAP6bcxskPMhX
2eqc4VZFseJmKQ6lCp7oMlsYERqwSG1w7HDpW8n4zcqTYpUm7FsnsnYXAnVgV8gGQBBq5AXxdYSC
3H/J/u96sxfAotf7ERWh4KUeV0y1F0dC2ChQZfja8H1PvUGWmWoo1tya7cHjfVXjXXJVi7UBQCXd
mJ2GJkVkEr8+es3dQ+fExpKmoa5Zq6FDaQZNGy1+QcN+8uQ2EXupjOz3RmVjvKGmP15RSDsfRv9J
G1YtiMkQ6KrLZpejrRLUxgiIk8aQBPgWSBnf09TMNP9Jb64GfReaoEMyV6kyIoUPRhRnL9Qus1E8
NGg8hMG0q1sBdMnJEL8kZZsbw6ayO3y9d39RnyZd4jBzAMw2iA3RSfRNpj9BAW9nhPZUN2fZhVcF
miIBRgofPFROJTaW0v/p4YMCbUGynwqfbZF6unGR6CRiTZo+eWMI3tQuf6GLVg/uUssYqsiMXLxo
QGV7QNv7w6xhNKjyC5rY2ZMMBPfgKnXAX2Qw4LMsB4N9F+gePdGqg2D33kL33N0WqEXaN00fIjDt
5i9WaUTbyI7ECiQv15swu1cjMKNnclEAm2RtNKa9JoVP7tkbAQKi2amxJQMT5VzzPdMmdM8Fd+2P
90yrZPXJffdDHC490dcn3Rr0lRDphG2ToB/zcptFalYZ8bSWVu20Rkg3tHbTFFr9Z6KBEohQhF2f
6XuZAlRqhh0Oc/4NMF7+2UHN3mWsgPynAt6emqEGeJoVIx5JakYfKKRZITg6z252pPnr2r/tKIje
lzjg/ttuXlN2Y9eyFy380VLWNlQfJ7n68OBNh5KtMTjcLUxwzYTkfFtOUbG4YgSbW9hgqpkAiQP1
lW5bxuGKT+wG/CGsTaSeFdCwaDK+a5O2uc55yNxlCbrn9bR+szZ7ND9Nl58eJocZw/tP4yNDbk4l
rvTMQxawSQ7T1HRjNG37KksVl/7aHpPkEKjMV46ajuU1iGzoCW5Ika6VepVdTL6hyXzxU1Dbj8g7
pU2EEGeRo+Wt9X3UvhZdCKQpnuKZOEbJ5MQgrrYxnD2RZHI3JJMnmoV55qA2Ur5Ix7aOYdOtvCEE
x0NV6/yhUZc2LflDyvpjjg/+w8hdR25BDJwuq9Tt16RihwZMaOglqbHhLT7kaYpTVWugcwlnK1Dy
gPP+p9dp4eaWNmlH/M/QiGxBXZQus8To10E5jscEDDht2JbHEbWJ06VW09/KhF+AzJO0e3yjelYf
7GlGZjQi2zu92dcHnXlqAHh0mWdIpDW2pqMauRdrv/ERwwUbDfixc0CVLmiYjFycfM5tINx5a87D
zN6TLMOHTboi88xmYh0pRXCtQXg3vFmSjVEDep43OOKiDCkb8JXvGec+rt9SPDl2NCvC3DzTKKdR
AFK0TtvbgqHCYBIpI1JrTVMHVGr4z7QKfkRrQF8AltHG4KKwR8rVJJwUfrfdpMMsEBZHbD/dGteS
YDtE7pe4j6NjKesIJWUY0QUsRPyjjFRKUQhkTJQiv2nHTrizPA62uE9cfdRVKkbm/vQym9CeNJ1l
85RGRos3C+Bhn2WO2ptUFf4IVZ5DI5RLJ3IS4mnENloaXXVomS7JkPM7EzNJr3p3xrPiZFcH5uSL
jFtPgtP5M535nj7sQsrFCIQokAahKI9FPzRQse9Mw4gf7SJMHmkEajb8l5pZsZ4XXLXq21mw8QeT
LeYFGnWpTI9VVx5JbfZEi5GI0QoB7lmSkwbJ3QhPbhtVyjSbL/jDvW4/69IqbV+XiAnOyqRSR5W/
lWgQTBqcGfHXFX0rejfb1NVYbb2wir+xtP4OTsD0gnoD9wUN0SAbgFYQ5M6+TXi9Ct0u+mZpY780
9K440qrt4e/AluEXz2+rh9/6Dlj7PXJkejHS2H0RkT9tmQ+avQe4Ckq8RfWnPmTmU6rLvzTW2k+l
OaA4IkCyXmD4B2h/Jnmt5F7ntMtYT0YEq5q/gtKxn0ZH3OsrP7Oc9MnPr/Kc56CgjKpVUYLFgwWi
e+Wa1Rzs0rUXWWt0r6YF1A0fEEy0SKJgYBur1nyAd3L5GpktEC/MBshjSn9Ihb3WQxasaTXDl/2d
tz7o9EsEdCnSbV0+PE+ERh6SjM7Wz8xvUhGXjHp+AEDSCihT4VNdSfaE+sMXIscSCJpsLd/BQVNp
ohL626zl2+7u2uqU9s0jSzig5nQXxEbOCETyGO06Z3MIAJJm9aitQTMtHVSHAqj4QB47igp5b9OV
71ShpmXem5V74SPNgP1wnansPqiOphmdnG9rdMZWs7JJgmWc4cN0jlYCECU/FFX9MsUjQ8PJaEoa
gpAo8G+THYB8+xKreCYtUGST5Mp09var3Gj+kQ0I/zQrTIFLiwAphUoroG3QHtJAGg6ocffueyLg
u7meVG4Wd3f1q2yOwZoZWugdS27UHc/iBJ/Cvaa57nJAB2nY+M5FN/S1nhvhazdw/oqmz29jO+Rn
EpXo5V2nYRVtaCoiTZzSEMgUswEQjhZSA1IMiUD7nC2dtkcXgHJZhbLbOa4Bhivl/Nf9wMDLX/Vf
9quk0a6BhMABhdLw12ow7vcz4ya/jHawGkPg1CQS6JfUP0QXfe5S+jhH2FtbsQIhizuluRGpB2sE
0DBiAHImFymd7oHuTOM2W1nD6E0/ux+b8XFsxxockri16R8AFXy20b7QRC8jsJY3UXmgaV2qdhYH
BxH60VEM0D1GenCouIxrpGCTC/cT+UC6H7ZyYu261bSL+nfqrlvRrZU2P2b4vF5UQ1pMoAyGgmEg
aIU+b5bgB3DPE6oC6E5jRImscMJXuEIt4Nm0lFF9NZ6EZlsvvQp0lgTEQJe8yZPJGMy6AKEuIxtg
D/+lcVJp8T5zwVA3O6SRkwCVcd494k5ySvG1mVlx/9CnzhJhDOfCBEpe6BL6wVF3Y5TjcpmjY3WI
QAIb4/khaR6q5nbm5zry0ZnQFr0VdsCcl8+TOjmrjLfaLMxH8mcoz8hLoTLNSM39vJFoPH1VV4NY
zzI7texdYJjoo73dVRu08qHHH5EXgjNklke4UQPJstMsmm92ujlEKPE3KfFBSVuQA2Ah398wLVTd
l8DwHSTL93MUdQqdqujrLPsQNQWBgLEfMw3AP7+okcGHIC3JPujRFOBAyBP57AcRntGFqNQcL71y
p3HuO9VinpeeNmx71j+TnjEwu1p81HFkZ65cCaBDG9UC6ZbF+XIMvf7otfEIfCtLQy25jewLetJ1
/ZAYyMlEXHwv0WfpPdy0yzqo+kVmBuW5puFsiIcXik6ARbma+m2p1Zaabu/m05Ap5A3XHpC57/+H
q/Nqah3ruvUvUpVyuFVywgE2sIGbVbCDsrSUw68/j+mqr/u8Vd0ubAx425LWXHOO8QwhGNXc/bn/
seb+r1V3Ws0uVD3DRAM0amOVhmNenDWcXxYZA0lyYh6hsM6OyvH77n++g0ZJ1P739+v7k/5zH129
AtH5/lPf3zf6aTls0v7PQ//7lH/ufz/7P98qLVa2IHHHeldp9cv3ErXY1rHJ3Om0fS8m34vG/z32
7yL2f49vdTmfvu9934BYcw8O+SZ6XZybsnCPlmJTaN5vBDnJVybiFleE1okTlbvKhEGVzGC7jhS8
LgEYisn0v5/ZaY25Z1H58z+/gVlJC0FN8f/9pf8+Y1rL/Xof0/3zi7+/4W0o49TeXHYGB68SdjX9
Np3YWXRbvIR//mQFhW5vtiqRRN8v4fsnme13D3bhRN+v9d+/8v1zg1xgJXYG8588YHejHx00Ww+Y
58uH76/scVJ7//u+p3dGNG5j5yN31Xq/SLOpAHL4/z+Vt6UNRW/L4Pvnv2/+ef4/v6o2c+3gasVu
6DXLDOnb0ME0AjDGqr9afQG76UbyMP1rr9tp1G0uQghCycJyUwjQ0KIK8fF85xbIjyX34dM/aFbz
syewOFksJBPeTWunWOvSSK3+QAnw0dLlCA7TmlhCpTua/Z5rO00y+1Cs1d5UrGMxdnGfbaHb/NZH
N5TKgZ5S6Bjrfi1RzCUOyanpRU3gK/dutFhKTGMj6vd2TTCVZaHm23ZSL3a1QoZMZfyaJzTxItnn
k3maeTt7qz3VU3Po8zZ2Wm3fGrCWUihHRazazTH1zNCqzL3aM3ff+n0um0MymjtjZf+bdXs7zfdp
1Ud2iy1k9KIy2BAKGIl+2pxQIf/A2p5rQg7ymYyxwTtQtZ2Xcg0LRYtWdTpsNRCCJnysHQU67xY5
XRWPxfpj7Odz4WSQ7NLYJNfLUGcOEr4/yMhJnLiYNn8D9WbnSCDHLQKOsce+GK5VHd1fD8OYi1L8
MHPrQWCFaq3twIVsg6UvdXPfNy5viP1g2UVMnbdv+dxSzYm73onA0aIWIiuSQmO08rh01GgmY8CV
265OrpNZ+0x6kVw7h6QuAhS1yJfswMjXWHWwVfTTbrLlvnEZZevZobLnWFrJYXOtHZrXaJrC3J2C
WW6HQZ+RwiGYSDEelDN8XkGaIf3CTTssg8tgKDtsNiNvcSY5JdoaM5xyI2rqdN842y5RyTrtWWSt
9dQkXqzk074UhMdhQVucMXRaelTJM1TY2PO8fSGS2MuXMOk4IBYjrsb2INLtkWUlLojjEqyoecOF
DlKwTeyjmbggpnZJX0eagGDoWBjLOSha/qJQYzzNwdjru6ZiPaCJ1mZ6PG0TEXzi1ntLRGpaXPQK
C3eHO/95Wda4WjD7Y5UiKCyyh/awEdhU9l+gAnaubceG1HYuYTBjGU2OEdkWoQVbFxd1thsWVLil
HglC4ATvWK9X4T3v3St3IIVitSsjYcidS/pr35Hc4EyRoa+hC6oJNFswLjGXYhaKFCFUHg8dXvYp
CRFVR8WsRKWih7QEYxySGee4k0SN4DVgGBiyPh6WdEfcZ1QlNPbFylsbw1oMpryMW8wiKvMFoxgi
k19ELlZk53BXxvdUJUZAD0VKGT7GdkqGQ5keEVhDpNSIYlNCx1Y/YVruNOKaYymQq2/sRNSK1DGO
xCbtX/Az/1mFVQRGbR7EoF/0vhShjWNx83JnJ70k7JdF42gm0N3IdrnK3Mars4sL5o+EGX+sIdIl
VnIimOElzbzF71PaJmiwbspQ/G0z9dVdlLO6bqHnlp+DSdMfaaYJCY0ARrSxB8uz6+Ap8Yo33ZIf
/bBkUGu3HVfIYvoyGpLkVc8kWL4Z0NXVV1nPJ7ZSkWWTB9cUF3LyjrOrH0y44WyyKvR9FJ5muri+
XT9spvaW6f2TNLQI+c2EoX9+t8i+aQYZ9Bt8PqNc1kAbsjf9vv+UJNHUvfPkzB2DNmH9bjbGEGYo
HP1AvpSfmOkVQcOuK5wyoj4JWMQuVtV/qLrSRyLJArNn/SGEcIgKe9mTOPo4Wt17mxa+HAom8lN3
MQfVLyfrqzOuoLa8ODG7x815nnsEokr3lkI38J2kuiA72DF0anzX65+zzhx9o34tSGn00wyPou68
5Vl5HhY0jXI4NLp3lHl6WyarCaXaR7Dvylid5k9EHiezGLIAeMroExTjb4P2YFtqPNQTQdVXtI6E
0Rox4auRLbrzlk8YyKt7DnxHeJzN4Yz3YYrddrlYGirphUaZbnhxlSR/nKU/cQr+XAlOrHrzQsI6
WbChnuSXZEt/LrP7CyVkaMIsWqblmRT4e+/cH50k3tp63+nGQ6Gmx2UuzpYg37uct4tpRb22HEd7
I2ooOQHG3dXMTkAi5vEKSj7vnUuy1ru2WUlpGN4aAp19XCuhrJdwYL+gDIeCdV9fXDWwhzVI9cdm
HC+zysX2M2nrE6idY9Ysx0pr37Hg+Xjx6B37oqm+YM48T65X+XUzHYz+NR1cBNwta6TOZ9Vo5zK1
Y8eSSIbruLRLaqX6S1GMhIu08caQXxLfou3saXpPXLBH60B019oJYpUIet/W5yJPzqJWDrVNvgRe
3XfhDCeDSABtoQ+mLvlTrURMHEdUZNlfmW1f6ee4WcQ4epJCoBtetTp39978IevfuIH1U6Z8gJm0
fY3uaiARXBnrWer5g64p+6k1D6sxPYixP0yqf3Dr5jZl1W1epN8n3ts6ulfX9kLG2VGqJo/lTJPX
8ytLO9cjR2zRp7/6sbzKFCx1WW2hLQlIHFgo1HtmMfnXvFeXqtEj1U2+0BBmgFX9fh1L33L4rpp9
KNu5JTPFF3b3bHMRH3XlvLF8NNn0OLdnQUnnN8WynzjcmsY8rZl1GFwrlsuwWwsyyvL1gYwPJh/V
u2u40WDpZ9UqY321g3IxDsU4vape9eWwD0n/Jvx0/1aO7jG1ip+mtXJdcNbDpK+sGORTOHNksraJ
wfNL5IKFxD+49RdUmZB3dX9JGAHvp4xDlk2CUHGqILcgK+ETwxtUziQaZKFHW9lmQbpYrPvece0A
auRocWDN9Z+0lrGV/E5NQkMSci99USWcszqw0qJWoylZX2l4XlsF7b9imTdI5Be8iUWYlJPfKuq5
GI2PXmCvA8F/6IvlKCaPkQ9/ETqZ9kNCQMkrTDb6SVtec1RIWu7hRxivjuNFXu0enTuwtTT/7JRO
RGa3xGAhX+oFA0O5PsgB4v887OakO1arcmuLOOeQsd3R8FurvaX99KNZ3U9vkY+UB7Bprw3eCJ+r
ApcixTkgVrjaHC290vuuTrVI0QnqhizOGhiq33pPTt9zDlAidzfiMa5dX0U5PYeVkCDBaZmWXgBj
hejq/FWK6Thb+q1O8ndTgjRaRDze36/M4Jribi81EeWqJBrR/pXX8CFMrY8bE5G6qQYp/6/C3GXr
ujA9r/aEUUhXf69E9al8mES6pNr80W7dURuG25aqF5vg3oJ6Qkcc49ezrCCYrT/kQMWl25+1Kyk1
U3SB4JxZ3dG6PuTVZvsMzHW/FtNNwKTRH4ahDov63K10V+CPER82h53WcrJ4A0CLZIltQf0paYZt
YbLxmpYDYT5HtfWonW9SaMfOXuO63De9rbFsbSFiWoAdxeCDOPxCFgUU2vwrtuYqhqOa5I9l317J
Y4G9NmZ0awrI6WxkDfXRFtWtncwXYayPhgdMP1lvLBpxu5m7kTXel6lZMhaLzGW8JIMbWCb5qvMd
F9aLD7L9fprrcqybBECLJPtu3JdWcxFluxuM9FqZBPGdVb3OfOYW1Tnj5YtJqX8aJlfPTAfRutgt
49gK9mo6rfsK7Qnv7h30UG2BrJL5xRH6cC2FvTcJyaqKwXpvZVbtak8EoAd4yJuuE2wmOkYI5me6
M739qVcjiQ1xWsmdJiH6VM6UHis5xMtgkttSOXhq4Aenrf6xYKGr5NTt5PRa5nLapTPXLZVRatb1
+0bpQIYhNLjl3SRjS6vmoFOM7AaFZHD9atMePDdjKKpk+e37eX2DpN9Ii4rsNYsdlBB8R28HhHmT
SyYHCCKXPMTGIth9ffj+Xd8//H3TpArIh6oP8oU/9C8pJBU6W5pxUvb4r86bGbbV9GU50Wop5Nvr
unssxwbWrDun+0kHVe9lko13FxhZv4O3V0TSNoM+1wi7LpfdtnTySOFc0Fm+P7NObQvZ73gEY+QA
fZufmn2HMmWfJKIbfbLjtgflftOla80LFHpQrtn05E3yT+V17NVmixw67Mtjud1cZl+nZcyMsydJ
564XA4+iLj/1Tn1qu1n1G8W2dxqHpNIiMIIZsLyWBl1yZQotUcxvBQKa3TQhMtq8rT/VzkLcCBda
V9bmZ15PKsnoJrV4pv8m10Re68Qm/dDI+2Ni4T4YUXwyc2wfO2WOvEyctbRt40Tmgr2v9jUaCuG3
zj7vmuzdZuLq99O2M5x+eFfr/i+70+1WXLUxM/eIjKVfYjoflz8VOdeK83NpUWul099k6NujpmbW
NasMVmjqxUm+Y7FW/ZqI2EDYs8Vqa+fvljZzBrmIVVULMHO6JMWpk8avZsyeceopb5aJcZ3gLnW3
iE28WR1Tem2uYJqJNqiz+ktirDyrS6Ke01nfzvN6r3yE+6Y7Fteh7294c9fshvrXsNU59jbDPC96
8TbX2bBf7vcyMH8wae5fKvhL2AWV+3+edn9o3UgDyuHuRMqEJKJRhX2u62YJjGRB23x/7N9vfH/l
2ir+zzT+fuq/T/j+ynP1cjeNOiRqmj5ZsYrfEiBQm2XY6HLH3zRyO53ZJOslZWuImyKL10FtGb8Y
f9um0Y7pvEdW3MZdUoL6GeavxNVlYC66e1PNVt/rpHLudZyjj8U8kYDi2OLLMGZ/qg35R+2Q5G3a
4j1r6Hhjq8/kiZNOPVsDZf1YKbGaNenT9w0LNBYoXcV7saVPoryLfMhwC4q72NtG/DOhNn+CZnJP
LKHoTwatQ49hi43I4bXduV6YtcioNmKRnlbRnxBumOeeHv1TlS2XccuVQ2ua+8Eez0Yyk56qasA9
xiG5VVX65WK+spWue9brpbiJZPtYrM39KRaPNWacjUhdm+XFc8aDUhBqlvXzMyc0+UO5yyPqH1JO
poMHza5TC/I0VvT7L9Ak3XcdQ0dMlBAoBSdh/k/Fm48OixfQ8P24WHbcVaJj31/nR6uBez0u/oLn
IV2eJi3BXFSF93pkndLQvp/Vmc8V21ccEThE8y4dPGKM57kZkCe0K9iMA/+KHLU6kjwXsifyp/Jv
J/8g3w/W1mWM08E8jeZSjyV+a15sUA1v3fg1TNjW6T6pOWAJ/oJp9H5GKJpALVPS0MyBiXrqc4vg
0SHBuqv+zEYV4lj2yaYIXevXrBbQ0/FaDl8jVQ6Gt1C6qo8ZxB9oBtjiYMlPYnN9nOy9gIbfSKpp
SGTrNZv/InQFf52wRdrb6kU3bL8tXjQvKLrITH455kefcdVq8TjfcrsKqF8pV38DFaEBM/szv0cf
LSJR/8hco9PDIIRc9w1+rND+GkZsq09TO0LZBnUAWzCtjnlNaeIe7is/HoR1iBQSOpSGPHsgco35
gbjFN5QtUJw2WJEfKRxzqkSM2ze+rau+ylSuw/cFUcm2nxXlyU0ktJ16LxxW5INJa28wfxoU59rw
ZI60m1nL9CWD5pn6d71gJpFLUojxWsfhPZFULu2jaRE/t7FDZjZEMVHPzyrvfy+aUOuSaARXM/Av
R+QeGC2E7tqIHf6NQ7Ub6P0VPVwf8mRLmPC8EvosVSBozbTGGsDd8xUOHhX/pZ0QmkkvYrCv0M58
HSyunB9Sxk4ToNGx+Zzcn42p03D5OwxAO0Yu6dTCU/eDiC2/oVFQLJRILSngCYQM5TUl7sBoL4p2
Tl9JamDnPQasCSS+waJpM+VQkVS99F9mfe4VdkMJ782s0Ce9Sp6UlGXc0betWfmwi1GHsM/7Y8/3
T3gJxEYrAiXA5uCFN4LRhlPVJIHU3zdrDmsyBLxrklHCVwVAMq5AlR6Nkq5ha0b4XwOFEnZqfycm
lX5IflzslSDsejes5pvnjeHWGhHGyjARGo2EKVC9B3Ww4bQ8aE0SuXKOVlEGKweZ5nLetGow6q/q
nPmDUQUSupjpnCv1Ya77oEH8mikm7J2Kj8gLKz2s1SYaOpy7/A8smLHhi7u+ivXniu5FVX/cFQ/E
nvHuUS0l6R2O6ndRb3JmaUU8lDaZNzo+BsrTNQ9dpB+txTwvRcKPZUMGrVdEXLUukwryx6Fa0XVt
/PA2NSWJUiKhdSFE3b15RTI9brn2OOqkx2CJoSy2IOytsB1vJDu7D6PVc49MCQNj3XtNLH2wWLPx
QGjw+Ixj4vjP43Tk4zQt7N333ZkgdMc13VfHbM6t9ZTMmhmvAhQaZvj5vYLA6w+T4rEbkCaTX+vP
9+MSdVQIGkYeN7Hlh6QXnp8JDobFx8AcmCpdayvpvxjW0kERaUksXPJSyfWHq3qxjrnbXw9EfmQx
cnOw3ql2Luq+fhTiGaRA/9RXixLUyeCA1cqZ93bDcNBgyAW1kPcedSfioiBfk/4vwqmJzwmQur+u
D6CMOXx67UvmvNOAPHJOJ5n8rdfsoLTiDTVHraSm7yb1Bcni3/bOrDByYdDL9Z7H9bXQfN2+sueO
PM8KSQsQ7c7Mn0hrNF4t66bkEWt7VFI3JWwLHXY7rQ4UrSjpt1b73izujuY7XjtVPoyca+3Kb7RK
fTyMtuu9KJ57gJKWfnZoVkKq5xX1VVoROrg8tdP47qZJ8YnrugiwbeeLB6YRp4Re3vdw5mGbWnrQ
yQPN1MDF6V83n/g//Cy9SBQEI5+/+Wqrwu8rGFlGEQzKq51YWDBvptFFte2xDaqDRlkQnI3HRsmi
VlmWXSJLbPdPerGcNCVLebvXYMSzWKTj46zYoUdT3cvQgxTMumfjY6VFmSTvHW38xWLVVu8J3pyj
LADZr9UdQ7oAZQuEr7spWY+rFQo2ErpSfm0eS1r7pDQ3A/IgTQzanQrcTMkil9D7N319NWlebe+F
M/1hxCGL26TkwPDuERw1o8lYdkseODOK/VI1PR9uZfKzbGzHz0ehHSYUQIG0tz5MQYldls2zaZYp
D4jsml2eDtZRq7Pcz2Y3RRQ9Hd3SLV9KRb06mrBvVAV5mF0tkZ4M+Frpsmn7ofpS+g8Os/Tu32QZ
fezVPLkQRFidtlJ57RsGrV4nsj+meZh1Kz3igo41WAhkqRCaC1kXMsFG7sBGzHuJ6F6GdvFMt0HX
mrAgjGUptEgstGvaN7NPw6H75a2qr6hvKhzrWlejoqbQ2LSIWduuoo/Om4piNjFf5UoFxpijXYQ/
T3ccElOTEk/eo14af+fM8smCeGcEIa5F0zh7U2+CZku3cN3qWGcLCt550iK3r9/GvLF9y5qyA9xB
rEeSZaYz9EvDfO+59Bw6VWV1me7obydGNXnU80oGVlNpryq72mzwMgQeHc0Xr0X3RvsuWGGTM8jo
4bdL5bVhtZ5j3LvEuDn5A0BrCJMW/07J26NntRXURfPoFIVvDrR8myQP7ksgYFVoAbThjBwLpLQP
NK/7gyKtaFOHmF4dq+K8/LIXeGMScHoDJwqILZuQqvPXuoIe1nSPTd+heQOq0GnqyypydBq/Ok9S
ypCzGjudd5aWcxTjcjHunfbKNOYQk6bwm5XPICtAqhZi6wKrFhoX2fuiYWkQQkjbHcpLIWhEryUz
sKwJtJKFAQZVSH9lP+fJn15Pj5Bc+2AS0xqP9rVlPL2rqes1xaORKn50NOcWuv1ZmfwBPUNltSwX
ZAr04AoKFaFHeprGhS4gv/papzBmdkha1HpC0MHJlLivEmvPIP9Fm9qfUlhM9sY70cGAmK26ZYS5
sogtj9kj+Zx3LzItVZ1s6/y5deiWW/g69TR5ywiLZLqTV/dA6bR4dT6INn8wl1jVpBP2ecqp1dIi
+74ZB5jf6ZwcbU0hqif7xfZ5D+rpOpceJ0KyNJAAuMEF1Vw6TM/B0mBd/H7s+xfQpOkoMwDnCHYR
y74skjib6bUiNgCecadUiqx8bxTrxsbymMmCraqms1I66w89I/+h6DlJZ6lArzOQLhczgrJ56DdY
xxAjjERFGFc/aViyXjE45jQRMv08NsZw0ZmFNZ0brAXYl4EFnU/OPoCobfyqpJslGHiZ8YyE0EnW
F3NUj01zdZ0Jsu+A4a6eZ4S2aryoyXYQTRkmNcuM2ttEH3e5v9HY2eEbuEdGeNWzJp9UJsIZNTU4
uMBy8+LEoEi+5vVf2MXez7LNldNoWmVgeHr5mPUk0iMoP/VO+uqRXMkwS/NOBjThoVWaJy7RXWzP
yRxg3/uDKHMi3qk+tbord02PkF5dBOdhabQPyjYSucwIA7UGvRlrmoSPRWd4WD3HPTXmjorcPtta
zaIsjOeUdccu3la2Z492mR7UNpkPkWUWCNXAAH5ome3DWE3eBm1LD4nr6YjS8/FxNRChkwsSK5MR
tkzcekTac9OFzE4JZQg91fa39HXKb423r4oPIqiCIbF9c6kpxh4GnUks62xRNDGt56UPkJ25L9DA
vD0p9IcN0ElQzUUZrjZF1NDlw02qmCtbkndDo1TlUb93Yb6/mnMo7s3oPun6Nu1NkFGIZD6/O0L3
JnPd9MPlu7lEJBajb+YDCTNYSPw9MvN61SOprq+bY3TPUt0T/2q/Lrmx7OuFSl9zyD/j5LG1ebuq
sxuYBKPtR2XYK5r6l6a68lNZTY5JczQCSMaaT+oG41QV/8rgLF820V33sokFDC/aIzWZLjA557AW
9AlkZIfzdZ8Kp71abnYs0PLHQ4PcJclFdfz3xtGq+p+728Q/b8ZrGzBBO5kt6oqs1v7SScf7LLOY
7NR9N9QjXq2aq/S6sI1bC9/JSPCF/MBInRzI4zoMvy1yNo4rqNc41Znf0Qz5VFTntMzW2Vq7NvQm
/dXtyHJuPK1glu5t/kpuxjnJE9i5cisu0zD8WaZ3jB0rpGIjc4ufLh7CQPFylns0Bkcjy1e/d1qE
pSN9Ram5/jI2hy5lFjoT9RS0LtsXtWLDsLbquF8lXVZPLR4b7bVQuVakTbecJ8d+0Wyvxsucb9eS
rPE564zzYMpn5n8YbS5S396gaULKlXaQkctW3+y1Gfa8lXDNCzdwB9DegLQHs73ajMOshYIf/jRw
ksHTj4mUbmjYD5rR9TvTYlPAAX4Ho0zGLnHAKU5L/pmPXnbdQEb7yTazxBV2hm8CjYhnNNXToOyF
OYyHnjPj54YHk13M8JgvdsEeXUv3CyDyyLTRCtekOwEcqh+MouQmNzLqrTvUbUt38i726+43VU67
SxbNJ9dR1m4LFh51KVKwszVRf1YO0K8m95aTsTnxoOYSiOp1WagyCquwboMT4TDwpTTQbTFgAwjJ
9Z9dU0PvhnSH26Aqt37btN10d/82urOcvr+q3PKvI1wbPJcB5d1z7z1wslmlkdYxPnby5FSXrGT9
5DEV2Y260M6e2Te7cZhojyX6e5raByXZzw1yYVdV3/SNHafujBHnQRb3UFIi+r19ME/aeurM52Ky
afembflCcExYtXKI8smrbo4xSjKZL1W10gYoVDptWnuyGipxIGYZwdFd6hddfmsxx4BhHO0XnTCr
slFehy0drhwBH85U2HvJtoU/TpPFdTf3UMrfa2GSSoYts2WX84RW7K856MXPqZl3hY0VSrhDd5MG
P9a47U0TVqsyl6jECc8b0oQ8u6yVZh7ZABz0b1pLvS7RN5q5JwCaqiBl549o9/r9mDNpQJpbpojE
In8tzvw4poSSTrihQ2OqNt9x8v4gTflWe+VRWhvyvKWn9aDLMaJYomwS4lWQkHAdkj3J17qfQlJh
MFyxBcXQTyz5W1qyzwwwKgkKETNKmY06FRbGx1kFSd4gmVjEUWFXIVpUCvOjJKhRJMVBJfe0x9vn
/Bp5S2HVI6NCCkcTAIWENH4saRMVw/IA1eNSQSLUdTeuVI8cABmtDckBKRTzLI+39Jeg61B45FM4
2k43qt3kpbGn/LaT4cRE5CKK4QR78tr+xJXoUNRir3rGDKs9D+v4NrfmetH67mTNSvrYtf2LqTvy
iviMJjIr3bFePPy43VhzySyeFWd6mLdBsLlzjkOfPbBs76ouPY4AvDwofXUBaj7roqbdbcqyS9Er
DBgZlrqeorrBZyqXavE9MbKq5FpJYo6zBm263qyVyfrsMCiwFmtHCFUSl0XmhNimurPSQpKx8Apn
mqzDHCJWuE3v7EW4PmY4UechWEzaGHQZ8rsTAvXM5PaXgmJeo0dYDRdNggdpxv70fU86VIR9XiIw
WwqTpRO7opgd9zxo+q8SVAxDkxZ5GY8sVXde0q1g6g6He1OsBzNTXK5Ma2ShjYiXXHcOKRre+dpV
XyiL/EYvgwUyXMYRUPdVoA/POcz6Ru8CBhdsLp6S9H0YrpLjxbWNKF9Vdgal37OvNMitqtF6mHjC
UDbTqmNbg+VdbQs+7mc2g4O4S3FQLiA+wGYN4scNSRwKxtkLmOPtpi4NV3EPb49L7zdxthHRNyFx
WaHbz/uscQ4muxxUGIHVSbDFtKeQtWujGhCpd++MRBkZNjl9JFcxgs0qTtMsjsXENwexBmQSaBEr
zXYmP3rfAX5+dflok+WXqn02bhIxVA1ZCHn3ujnHRVYTNQPlsOcSWjs/y6zuGLFyM3OiMgC6Njmh
izMDTcpOc351ajXMnX63aequQ8Zu5RvDsQ9932icQ7YMCc2MtDR7wN4dC03beeN4Esawx2VO3YCu
C6WROs3BwL/IvY+z01PdXwSZAl7yY2LScR9QArELwFL5rfjRqh+0ePgv7TRfmWjw5W0kJbHCHYkE
+hDC2z/Q0oLpwQ4qmmtGn5tPm45LwBj2zRYqDqcEEJ5cDyqFULJ8YLfTsdblAUbVSOvAlNj1rhcQ
owwEaAhz2J5HCzsq9X5M6E9EWnT1C5HCfpojB9nZDZ2nRURZlZxS+mjOBqiW7eygN7Fr5Q+bu/gm
Usy60MMJ6+UyqruBQibJ0zCv8YNyjNz1hDWhhZP+I3UQGkwWYOn6qKdNqAO3G6iDVC3ZC5dhsVIf
0I1EedtG9jIcK2M7tR52dhDh916sxzticZUjpCHOeQ8qEx3mXLoae4WcKflYqnuTHn9sJ3nUqnQ9
bK19UDF9jbgpiVyHjkHH5KW3ONBo6pDKwZaj3aP4g0GT+PZ91O72O207uprf3rLmQHxaAQypXvb2
eGNDRFXWduqebTj9067PHzvQaMx5y1Odw78jWKPPuz0qCl9D8TE0I9rFOvYqGkTT2TYOboe2TQIv
zkFKD9HG9Fs3XxvT8Cflh9BoLjXsNzMrVEl0cz0UhSbqrRM8dCq3t9Xho+Vafn+fq1FEPQ1gSyGd
sExOUPtjfdQOgrSlIlVazhK2ECa6fY/pXjzMLP3kxKlBToF1cNXR2yEac84t0sBgGscfNTvxdenX
UF9S8zpP3/JSwziit88eBqszAWMPZ4a9CIH0LzYbvlsrAYDp5I4NwJeJTcD1bl49B6qpAmPO7gcO
+kd73TnWMF+l3puh3IjDJcH9UDXs72XhUYJBsvujlrFiod9BD9KFXeW5O1Off5ueqb1uqgFsoEDh
0XGebXn/OJBxvokapxUR9c5AJ2CsdstG38DukHomNmAI9rZaMp9FajtviTUEoyGR9qzWGuv2lrPw
jPFs7gENDHeRF/vj/8fVeS23qqxr+4qoosmcAkLZsizbsscJ5UjOmav/H7zqr7X3PpguT8tBQ4Lu
r99IPq9MEmGk2RdDmRwOuxoQjf7UGSSYHEINQSId2ARpuLXq2RknuhfdJegOeWJHV4LhjLz293IG
JNqb6Ya1P+h9MTq5/jGbv0b/ljcXkvzUOiS55XtBBZAoE0F3n6asuItgKB0yp2yZFGeWWpfj7txs
Ks1H9hLbL2HkNdaNvBkRbBLloPXboNmVLG+JPnvl8jjY96p4mKgl4G9Lnc/bZVL/TJ+ARqDStpmd
FYO3xI8mbr1qs0TdAvQjOQKlx7o9KPY5Rm4T+/3wY0A8pMxkRXLUh30yHwY2SuRpJODPvmYfRsQ1
mnKfMku9WJF4FlGl/JrNV2sGxvdsM8JT19O8TGZUAQVWyB9N6xAYkiubC3o2JfUiY3AqJXSlxyqL
3ZhXO7ayDi1J5JliUo8151e0/4InjQoOPbXiCeWAsG5RUVWzv8BNzJ7eUQHb5KY/UwvGNR1mM70o
rXQMl2XHlZ8QyMnyOHdKv6MD69iWDdEfLSm4GVeskJ4leSa/uA3e4brZhdNjSMth3DymXaHc7YXV
ULamfi8n4jx3UXqQ07Dh0E8DWjIAianilofy9NBE+dbUovNgxcN9ntTuEFul7qpCeiG1tX/U0yne
JDlenjh/GxSKrV/14rmwXtpodKZ5QEh1FfJ+3ekj0HyL+2mVYqgNWyH4Y4w8s33QGMuEWaMUd6wy
TF3BEOGocL2WWrZbs0k/x2n6LlWZ3qFoeC7UtnW1YrT81ISCWCatoqpE8uMGM6USppOXIIoECL+L
4kHmyNIYlVMnvbSFq2IcgZBSHDMS16SV2BdbxJ0yQBGyg2Rg6ECAMchnBGSMB3WfTL6CiL5Eh6dK
2oeWaq2LW2ITreRZDk3VOAPhgYhttOR1TvuNFTTJMe6Mwkmtvtw0Zln7eQ2RpqPDGOiGO6LockAg
/PVpmX1OH15yCATT1eyMcCa59Fnlr3JkIfNo3NsCN92cZY6oKeidBvfS6cJZWGQR/Lll/BktA+/l
tYe1/Orl+K4yz5UyKVgUIWiCQ62hd77cSaVHuR3xnEXwvTQkbqaWPL1azCAz+pmhDk4NfqMr1gE3
KHi6U8ZpUG9HG83gov5bv06+THrUY1m4kTS0u0YHSmkp9EX8nF3NMHyJqf6ttZZY2wduXYwbXe92
C/KYXF9QdarhpdYZ6O1w8MO8SHYIKtGjRwvwahPVLhIyCJ+kol4QilYNyPiFc2jbQ5LYrlXNMG6S
uzKOCXkHVdNxwFW9jpL6ZcCACHVKUyHXDdi24sf4znrWreKZKRX4AYmJpp5M3UJvVcleZxx7bxZS
eDTn6lSt//KwIYV2mmzh60PyuVjptUA9d5Fsrs56qYFLxxF1EaSc3VbCyXphOJOqmaT9R/2e9djV
ldR0KvumQ2lPw4sddKafDwCNrZxPL9U876Sia67Twl6gEwgLUVhsBvb3gxkk3CpVb++1lGgm6Wwp
v3RbGl7c3ITF0EWdC+c9NH8Bu+USSDZyUfUZ4ZvRJZvZCn+WQZ+3DadOu6maQzcBh6CPc2KOAHhQ
mXvdtBAxbVYfpLJz8moouqw7+SXmllfCUKOzXoq3sHC+PaYfMQ5HBFa8x/kMwKJ9S0zeQRdtgugU
p+x8Uz5kT53y3IbpP918a5vnTml8CuDRjw2IyRD2LqEj4Q+w7K+6rummtBzN+G2QMddh6pMcsQvg
B0Cc9BrQmiXETQ32pEW9JEnyTVsjQvoVSxrMV5NdIw/z/BCJEqytnq5kt6pDyuSO6lgG6OdnjYOx
oMMNVlhHgvjbi9neV0lWbO3agr7RKw4JBOYOqeyNctjtjUrkz40FwhDlpyLpL0UbJT6x/fYmlseW
s8RrNa6jMAkonRsg5wOU9aPBQxrrsdRsCq7ApU8hpmFkUR9ILznEv9zVjpkYq93YHYrlWFTMiP1a
V1tsAlN75aDZURVYPaWacrWlpvd7MTaHtjboKTSnU97AdelZS5t6opksybToSIwXMFTV81Kk3SNJ
NkD5hfwQtOjh5Fwb3jWhCben5eeoZ8b4Ug6Tr69EaDi+dbx4Gfx9Hkob8lI91FsbuCBmdtlVECAs
VeNpDSLYhyY4Sc/KwJrA5DVU+BWybx2CxRXTcJwEL+JUNv8y2Z6IomLayUxtE9fGPQiQkwxmebbL
xQ3KyNwrKG/7IWeZs5hdx1Z7T0n3nCvgB5xfT1LE0rLIjBk4lkj2rKoj6DGKHRhRaPBSPeGHWebr
rCXQK99kuO5Ug4rqrgS+ZdC3lXPWSRDTU/A+mzb+cfVgFp8LQtYQTte4tOUllVWObiqcIEqRJV42
RRjeQzMarw3w5DUqopazDwBUPZOXawa5hDBxNK7kbCLFjYwOoYT+Fip0ryqbYimcNpt2aFvLY9oZ
8jkYun0rA0Kn6rMqK/Wr1sjc4f2TpA4IbcdPRTE+pQVhNRIz4TbF91QoCxSIjRaHvDgE/b2M9GUF
EqYL2ixSEVDUOug8jYlOlh7hmp2xr8DAd+m0ybvWYx+6IBq/VGPl27p1VKePatSv1dI/q9XvsFjH
IS5QYBS7qY4eM91H157tbFSxekuIQN2H1iFGPuHFqVS6Mbcw/VdpcSce6UUNrWdam28FhIARMC0j
iTRM2nB7/H+oalXLSyIZN9gS55duXZJANnPK3u3l2ZxzXqHxtCCBNpPsQTGj+qA2CpEg4+Abmv1b
5uM3CsnBn4eBotmBYUCfrvSjPxYtr0qnzy+10lyVpFkPEURRwJKL+XeSq72x2l9n7TdeprNtUNkp
kmWjAgWGhenrZd+5dtO4kszRvSMRVcdXBw9yGYYO0Zx2zLjt/GDKKwIZB5zDQl/gbOtpx9shbXG9
uYlOPQ73axT2GNjFq+jTl4ln9Rp22rgN8onROR2hEgionohgp8dzO0cATOsrFHFeDMMTaaGvZPY4
2gIzEujQwsqWtAl1W3XLdI9g5auoewybfrlYwkv0tsN4QFT2WPSl24EFnNFrklUxWQaq7mlbNDDb
RkRfrDbTfztGb7Zu9H4x59V+KJkB9Qd5FU030mEm7mnTt5bklqNKkEWsVHupIfeWSzrZSmM/bmLE
MJxi58fYGi0cSgOdG/kG8F5wjA0pyIkGQ32oa44licT8suzkavqwzPB9yYOPybaRsazXSRPKp7iy
SjTAdekVta4/pxZinIh9XZXtr6SLsB4m/+JyZGtG9M4VW8jnrmcVG5D+JwTedFgc3oyLZv1g6uRu
jSiHfiADzbPY8C2vmLdLvA0/gTrM4RmVGS/cd2gIyuC49DVCg4EVF2rggtsUnlXDRb5PVbObG+TC
MbzjPSDM28IfGyFPpQ/Tt8HOlJnRM4xLuAGQR8u2nW4Glyng+5p0KQ8TE0tczidFQQTQxByHTFEx
PNnQbJKl83qYnHWasFAPTa22m7EnJa9b9Ddcvh1iAnrvuq4z2eMU7RxIrNrjPCtOPtXzVlZGzBpL
P96zpEFy/ve/IVGSx6lL0NmhK0cbQpshLhgEN/q05Lyx1OP+56El1+XD34ewDp5AiOqDRBrIdWjD
ZZdN+FO0QUqvyvoBTeZ06BbxOWjBHAIr6eqp1IBU1h/4+zZVZpdU6n7+sY25O5Y10nW6XQAPw8sY
59GlXz/8fTar1WenB8Hu70GxZtf+fWbErexlA/mB/33g7wfUbK739J2//Z9f9PdtdfeYEbP/8N/f
85+fAQpz+lano3P9w3/f+veZ1KK0gwfQ8PX//2f096jUae2Boo//8b3/fR4GdQViyK3Tf7/091nU
T7JDOhN2vPVf+vck/n4vC1TiK92Yu8ligpv/fXFo+vFoTzFMzP96ReieLo82Fu+dCjdnXIiWE2w9
k2odWz1UDk2pZ6r799X/fJpb7PhRMSCKaYcHuzRhv/VpwrXVjphNJ6p01NB8zmsJlKab31Ok7WhL
BmX7920KkfnFkJmvYRl/xIH5lSACPkqZMPx26v/FpGQ2DrrB4JiNJp451L/BcV4//H3xPx/WHzH0
It1NSnD++9Lfd/x97//42b9fXc0TCSJSdDbKBbNHoxY3/N1vuhQ0H3Peo6+jL+7BtCwBn29EoDM8
oBrWXaCLuI16qR/sErQU+kVcglYazkWmmE42q+F7vKD2pJOkPHa8Vnfdev77MqqOad/qqe39/W/b
Q+QQwD5fijgtngIzuv19HfF/43eLinoxTW5ajopwsjOEsUanHbu0RLajiuCj7DZVWIvPQGHj6qhW
ZZiK04s82YX790Bst77WaMPbkDHoJhRsIuMAz4r10pXDNP60aLXzaq0cTmJos8deVdmBafx56o3x
c8jL6j3DXKFH6T81430iUcv04YyfNKOaNtCy0jUBO3SUccLAUMut37Ozk13VXQigJNmLrCHX4I+N
dfSiSDCFM2UlglMTg4i9unEyg5ztAVO3gzQE7CUBYwNSUB8LPNkbVMxvmBFpr0DAROPS2tSDXCUq
9hKdL65CTQw4BhCHNTaDk6fX2kwog2q60a3l+keLaDsol9dkhh5oATNdoaiuIcW7gXIPhhvoiFTa
ikQPkLJlfl41L7XQdxld4UnIOF9qPzjoEX9+axLtfs2tQhkEq+oOhuKNknaiY8+vRgqyFPoaDEhW
tJ1qa5ybKHtiM9f72EsG8ECkdzQXFj6ugNrpNjVNnd7UjT4NBs1WTqfWG4fam2jRtppoQRbRfBZR
9dgXBd6ki5bap0HuVBQP0xfTJZ5M2HVOWa9RnyeH3ELhUoB5u2FaOuGo0dCeQ1rljJ/MV2UtXWIc
qxzoYM362u9NltIsetQby9OFHrlajtE+AIXmGIUZJeSOnR+SuIaDHSMONqbsS4ZovaEN3syeWSjt
0NbhoWmwiCejWxbL1Z6B6aulcciO710kkK5ZuqnccwrBfUHC5qlHYuF3nV//aQi6g0Q9yZJGoQPg
QQtWPW5N+yHGRFPnS4lq1npqMLsEcrOBw/ZDw36OJbisieNTak2eLJZLa2eOXTOcrF2EnTmMPnz8
LuTwiqSkc6gL3c0cAFRyFlaT9GANYM0gTXJTu601/v1XFtOPLShtUpF9wyKvB3D7Nwk41VWFT7B3
zaWT3YpZHEr7S0rCe8GW54Sl+pYZauy4TEuoEAf1llvoE0WHS0w9DLD/Rh1lLp1kqwOodTnLXdF6
mDHGfuKK1NodVtWxXbv9MO3MmpJnXTCrxovC6S5/Utob/dJ7NZ9fyxnNLwn3cz1+Nob5PszuNO5G
N0KqPEYJFlwzF04FKarW1r1XEl8qNkaBQJZRkT6oNUG8FSuqixiXDfcVFZY4qBZD19+jedSaOxFP
BQwUj2YNh8gB59AmGfXslWgnwj5lerJpw5Ng2teO4gjUiWfZ7f6+pUeX6tbYdYEX118/HmXBmFkh
ITqF86BurDpU3NmaMl6A1OCpLulzn6kdXHhJ2eX8g5YSt0Gprjc0lYZIGakvnItpYfK3mdzW/627
rHjAXX39zzezhRz0jIP634NKZlWebuT9tqyb8JkuGy4ki3Pf36N0JNW71OxjnPEc5+xKRAdL5+7S
CDzbNZZdn+J5MDFi9gFlKFlwsNfPpJaO9gb7Nwm5dhypD7FWoJMBXkDajxBRfFIXmnEkj+nUtlNq
kmRR+Phl8HP3V0MNOGEmOiJBW13eo7Bz60GWn9Y8ikSWFiLTOlbwyCKVcV7Anrg8ljI+Vsg7q876
7Ef9M1y1xBm1OHWTE0sSbCM5wUPTPs6kG+DC25ZSfxanqAdO0VHTBcZGwvUgaMayH6uWNIqk8NnH
HumWeRR5ujNJt8ONcZT6i0jTq22xGec49GvLWNMs3hWmZdpTPxoxsIcwTpJ4QHlfr/6mxitaHfJJ
ALdT18Q7KMwUSbVgBqhdpJjHpPkO1Rc0Vm43npc8euplcze36ampuLds/MEjfmYHjfi3uqyIpQgf
KY+70coOfpAoD3M3ebr0pORUBj1PavRYrlidHDd7c45vugIQS2nPSHQ+7Xt3FUe6lBeeKkec7OL8
W7jWJBi60SyDxdqvGeGPbtdiGi8jCtq1x1w1E/bs0Zu0o94zR7MyUNvt1Uhv2W13emqcFlX5suXs
Qr7bEZA2Q5YeKGgC5/dM2qkwSlRwgWaRa2yV21BqiZu4mCr/tqBOIpSPHeMSssdGMJi/aRHtusNy
aHRMW6watQw1JS3zbSJlpg+ITWU/C6rF15LRG8MnRXSBM7XYfdeUMEIvycKonzU92Bh15fSVcbeN
1g0VfmtNkP/0G5FCkSRQN1K6gcAW6T2Z5m0Yfcik06XpRc2pdWg4kAQvUYK5oSqOoJ17HCtfU8xh
OQfUndFa5iTsrKJehNpoHbtvFWrERheOY3VTRkc7+F3i0BuGfcBuG5MDIvS7ms5PhrSPh0JDVlma
Tt+sEbQtWtnZi3OZuIMM5sfap8R++pZAsFaxH+npraxCAlIiiukbXd3M09Zu0kMbpw6riaNJsCXg
tWOlnJqFoZw1TIAdUAoiWdWjEIubog/oT4bgGspbdWcv53aB+SAPCao5LYwNe/B2Er278M/vEOUE
02pa30yd2MWCI0yI8Kcofdt8D+KGiRjFMdOqVFteph9jklrL8NeWeH8VpAnsHCEeoFDPDiv0blTE
tULeGQQTgIw+zVK/G0r25WuWVvgqzZ1NKIa9zjXB0TYsB6VSSG1Iy22uP7XhJ2ce8rcaABd4GaYD
OzkoXXWRMSDkIbxdF3mr+70XiLkTes3Gg2QfKwP4aOT2t90ZwUUyx1haSTKsqhsifi/oik1vA93x
5GgsiOGHGBNPVpK40pxdGwDkmtOqWo1+0aHe76ZDqD6IZtrIwUWxPqX5qVgeWssNlJuOhyQ9yRkh
B/nkCUT0ymaNqaNHyJPx4eQhYizFJ6jLqxrMtRM+u5f4pcYtm8kS2qZdHn0c8tAjB/VqvVSZ5uVs
tlGPmpx2d0J5nrXop4rvuhJvCmQo1lMLABbG9CPYp6myj+HcPFlE4ZEVR8Z8E/8L0uui7MAUCMmH
QRvW7IVwn4FUz5rt68iswyDwxoUITnSL6NBmAtODgjA8w3qcy+hOwOJVBOKiNTi3a7+0xJaYEAQy
9oMmP2L63lgDPj6jBLIuLiKmIQeZHvpFDLsLen60k/mUvddLdQnChkFZOuv4fFbFDvxXXIXHdIzO
o5K+y8gjVb18yiMOEMEdoYMbYLLKLBCcBf7JvGrZRGREeFpvCqV+ot3WQ5lM4EC001IcAYIGNKdC
C5IH4yHKCt1pNfNt7PPdUs5eq6lo2/EH8eZR/0A9bBtvOZc/kDzsyJLCBQ6jjgwkaysg9pBWogmR
SSl3x6ITW5Bi5JyKsQPugS+T7oukvKbJjID7McVq03Ww01H7ZITZ+xJnx6BG6GHrr6bSUWs0XcCr
cC4F587g/RUDITCqa3MMRg4+3uZQITJF5rZOJdCXwZnqhKV7chX9K2IlSSztw6hR3Cris4XdalBq
25V+bKbAjYb2iIkNbMk6BxNZgEqWb+ROrrB0zA+mHO5z7C6UqHpLZkQbHXmpLYNalr0/G6TLqeKh
tc0TkclER1n88pCmJFjTZpsPxQvJK0+osZVh+KxwzA6sroJfWa4WGTEKQPkc8t5wi4h06uZkjdVO
M9vfmcyKfHVmGeW+p3asWqABkRA0fkI7niSR5TSLh7IpEviaNxGcMJdg6yPayI3F7PIXq2Q4m/V3
LSIQD09uzmBVTr2rLJB88ItNG1ysRQEtCsRD8FUfKdc7c6beklaziej3HLsOnie/p4iOmhxyOc5v
ukx0I6ItZ3oBTvXMvRiye5sh7e/Vtw7bokxgMXRI9s+QGzJIaFOSvshyOswJ03G/Gv+g57w4tLay
muxMWVxEDh82I4qf2HZA6qh8geNNm+skoRbiIko7mVct2muEQ0eJJnlFy7auAun2yjYrOaEBQ2v2
c5H+9gyD9gTjquDDcNUJ4ok5x9T6XwVLfxQW3wkBhuvrqIPUYgxo0/MUzxfqgv0oyYgjaEizempx
4qAm3fbja82xupaynRwxmGEPZsw9BOSXqRRNBxDO9rBdjVUVVeQxMm8lUjZhCb8GnpJLDJ7yfUox
tBJDkHLUVavJtfXwOkJcSlJOgd9hMkNUlfDrNUqCYp+SQyHjXYR37+CEpN6TaKwFE3SUGlldSnWA
mwXBHZPPS1BUFZggNndhTn6CYqgM8yspORusd19kxbzZ6REAF3NM+FsqQC8ymC0SjNVi8mlnCLRw
vBxQ50ftsyIrF2Ag3a9Rg9ucjQYlROief1P364ug38kBtmcYwJBc7cCIt5E6eMKeU6D6cy04joBQ
X3VdnOR6wVYSSdHx70OJs8+QxlXNunhjvnDtEDmRluRfRI8jYr/VWdY0zGFqeRtS896Y6o4CES/I
WPBTaU15dMZ6OtgLYbZqt10omsQjVG5q5JLJ0MEBIXnVORRG7SGa92Yd+gH6l7yitUNCYhtUrhXn
6BcN+67YnFU0JUFtVo1bpVNVZ6rQAktjjC1q0DbpkN6byabvNNXgRQi3HKKYGrj5g6WZUK3GRwLz
WGmwI5kZv45x8RbhGZOTrnyI+QOdFFZ7pbXMUzG0mBKk4lxnHJGIsAwFk1S4tDACALoxwUO9UDGJ
o5RMrVWYgBreVhMDv5QE160skt8UWucoFVhiMOKjCk2iDxQOrQieL1OlnAVpWm0Wv8q0B9Qttrec
Scaw3FwgCu8D7vJ5URrCT+K9VcnftJveurDfpzpnhWzxExirJvlR8sHtLXGtqpXW+SexfBLsYUz/
pphsAFPiujI2PV4t4kxRMnqYPLyl3EbS+NI07HT2kxxxWhcxA3NwMpbAHxTdmYKJ3Xqv5YLluv4h
yDymYdtNF31rWZ/ZIjuxcdXsf2ZgeoNqPlSD5Uc1bbea6k4r/DykoYcq7SZPKD7HfVmQyxQNGK3l
TT/gueU2ruUQz1y9Sc2PItEgsUFptZfZeGEKywaJuJT31MofCv2fmL7mcuQGLZ9HWd8p9ku1hF4D
uK+mr3FyDaLKpYDcp7PWTVHz5HPtIMx0e1D7BV03PC7HZZMsC0gRWqyYWkl6r0g8k3vIpDHcVslX
c1Zj9hpaLwOlvKEg4kQQExldPgcZAT2zfWzqTyL1Y9A1xQ2b/Djm6iN+OSft4xcRsg+T8butF4S9
ujK4SVGDYsjQR2ZrkYwKozKekdPfWpNyR16njp03Yx1KpJsx1g+j/aUCQI2v+ZCceW6OSSVt5VB8
09013iLSL4/jfOsIgK5J1ZuYT2dLPtsWq353LvTJJbThpNsnJbV2QtlNZBtQ1vv6p0aYq2NZ2WfR
VfeOcj010LwS9GzMpqMcZ9jX8o3UUmcEI6nHuzZkmdEqP6DyY04yb5C42zZCe19ajoHhUSyZqzAd
1FqLH2P8Wabqg73u1ZbMF2WNjxl7VBVWSiTBsny0FXsO884jkKW79lf3QMjhkxSMaJ1KBKuZNzIJ
UPzpWgsCN+OEzIGMD9E+JKrYRrMM1qix/QwYeTC5tJzu+U0oubGO88eM8WdqfBFjcK/LLzYZQhi1
zShnu0hbCdR0u9TJvSgmF2pmI3Dq9eObzkZkS78CKCio73V2GiYPh6tbcwVp0nM3lh4tFQh2xbdq
loeW0kECKqc69PTG+KfHIfZgBYKRRKmZdSqIc7/GXwqiuSJAE+d+rHXrbd/GT5a9tuIQ/QLl/UdC
bwJrzeQytrW+g1TaVs33XOCJ1W6GkpB4pNyG/HEZBidaXVuN7CndQTTa3oZGp/rgV129/DY4Rg5z
IlO6UtGxMTzo477NOJ4A2CHcPXTjfu63A+jgOOMvY/YroJntznQiBPL93P2rQCvRp7t4QR9naUYo
AJUTsW0X6kyU0egbDDJNQpQV/vyk+gkt0NE2P+kh30zK0q7TkY8B7UvbwAg2Q2fTPla0xq2dqo3a
fOv1yw2nDSGQmyz5jRysZi0gTdodmow7pLJSwwPCChmJxt8y2mRKvbhajSmql0mirzn1N5G2szlQ
H2rxFBZEyEUfBQu8GDf44idFvwxX/iWb3kCsB+5OsmH7UQ3GWasTtmYEnSMiTiyQfcgxVXGhE7xu
xIPAocdSVfDHdBd38XbKvqvqZxjfJaKGJrp02+65jDNPCIJxFWNfjuNzqIHWymyoGkusQcoWNwv7
dEOenk6nKgK5tymLHpCOtkrSO0udbSBzaRBljG5zQs/wqVe5Z5TgjRhQBq32NJKgFCP4UfFLcK2m
TXVXZx0D5uSUFkM7CtncLtHOG96MCUz90HGOFPROgVuxO3zRW8ioeAp50oKz8dioTjC9S6TYk+BR
09ljOaxAB1vv3TwgWJhbLCcxQa+w0Ksk6+ouucX1b9OhN56KK9smjT/adiXMwtK+NvDh8xjutdHe
SlHnrDgGVlEEK/jJbcOZjVO6XMaEdy3Rlt2cpFudkKWBkIjY7h7BSq9iWRA/lSC1LPZScZAl1Ano
Sm0yQlv5JQ1ma5cKCUStvEZoL4iqZmQvX62q+0Jf4o9N9EjAluLVJjFP7PvXTMflTgKgU80tLIHB
YlIPdxFJ20lJvCi3bp0kBRtbZ/cdJN0bgw7TolpC28YrA/hZcDaRlAJY3egukUK1UdtjOKnXMKT2
VBcUtpaR6iVduzVMFsIA2z3rjpa9zv1qzur3FoMeKhlfn5SH1ciMug99sOl0RnxjJXCsyH7XpOxB
5iwam+JBagzuwUdD/20z9kFh78ziyTKXk+npNq9L257aTns2wGRFObqSle50Ytw6VJt4iZCcSm6d
fZgAAGQqbW2U4LJuU9XEyCTjhu+PSflkcX+z+bsGtRoy+YgxHANZJPuEOockYyhDu7fofpF/1+yO
XfGpq2eDV7Cunss0dJXynJJ8mBW7Ops3McZW2kUdRTI+a4tAG56I1gEQSRtenk2LIEANbF9F+xoT
JVhnC7zMBfU1miICexhAY1hqZLGt9hoppMagCK3MxI0S4Q8jBMGMdXO5SbqKvxNODvY5i55NFNXk
kEfkB/QxMu0cjUMXvHQJmB/ZcH0YbfL2LWlId4Q9CuQTddnOMLw2yqOI021vgkkKzGP6o1w/k2MU
+FHm3WfZ3Jbi2LefbQHNVn5ZM0WXJgL3/sMqnuICcW2fPKRZ6gfajzwuXpvGB11SXvp02CkgiRWn
P06GiXlP1mLV6nUg/CtbDottI/HDMx2yr/XqUQfESpEt9Shx2rjwRtWzButcFxb0ce4JAgfxitO/
IG1n5MfgkjPxcfpXo/62fcomaLt9bW3wKYDOO0L/1Qb1FM3Tk4WMxoIGG5buI+cUqHMXFPe2i4/Y
kHfk8xP5aTsmOV/nOe7W/AA6TwY3XMAkROjKvD0JU7NqssdNA4mnwYumM0/pmO60o8XuUCSItTCM
BCGebHbKCDNnIvec10GwpnSfdO/opN1wzB3qtp8gsZF6zUB6+d6QqJmlyTM4DFi7s+GUaDPJVYTi
UH9czdommaCinyzijnPFITDOq4DF0uGDCGbcWwqvQG24aYZGI9rPdeLLmD5aE9GYCnXzrbHzahpj
d3sVWg49RFQZfooJoZpIvzSix2fEQgX6B5IEmizEyPsqyAJZbYWaEq2cmy8QE0vktvYlh02u0X+K
maI7xZWO5WyBF7EDHcs3lo6KVo1MSI+mGeUkkmjvSHreiJ7TDsRzYroyWP06MH8fDWZ6pS7QWC14
oUuKG8EuxGDmXAPSgGgjAyQupAUxgubFSvqTo1HhqFldclHpe6Uz9pR8bkO1uy5ac+9GGdvrqimV
3By83A6/BrwyqyMMCIZZTXMH3EnBwqIjMp58aVwjTfeNIj4UVvbcjxJ3oLoJB2ojJYSHFpQarIhh
PaflLjNvyTId19cuRWJCPBVOkfWATtZzrNwS/WNhjTTAQ6w0eWbw2PeYIyOc0WU07fJx8uc62wdT
sjOk55GjXYMzTMv+Sdp86PDewJA5UVZuR/ubyc3NnzPy2W300EYp3ElGtg+WyjEd3/IuFMNrPlE5
bj1xHXhdD9FlAZWl3+AayIfUc8DuQ5GpI3GQGqHdqqDYyQbnCoZgg/khWF6lvCHWTMDpRlDisNh5
u4/qhyGNN2XW7AqbUij7V1bM9yY2ZOSc/4+kM1mSFMmW6BchAhhgsHXH5yHmIWODRGZUGPNkzF//
Dv02Jd1V3VmZHg5mV6/q0U1AWTq5CVB8Mmawqx8sNM3Oya8oAARbqkNjPxLpxx7wV63WLQIjPJsL
5QxVzJGbrwv57dzDPR5YzPhsdzX7nAiNii9vNwiWAD+kIj88viV+maPMi7BN/1F5dHDjCgjmSqCu
7zOOAWcjAJg0/WdZY1qmjw1bOs7uqQVYA2dZ4cIejZ+undHoWDYSaTJs/4eO3t/avNQLRRlYIAca
noJxTwnYtlshO3DChYHvPRuf+6o+FmX1EE9vwnc3fs/COsMJszXU/NP5JbWxk3qZsbxWlkFUF+zO
CEpAc6WNsR2Ri03AViJCyzXfzsG/kM3unikWx303THTZuuccpYfFqDkfR9JMQRPWymEpI96yANVa
6P5nQbLDe4qf8OwZ1JOkBKRZN5Mji5NhZw/948gLDBUb/Vr7YIOOeWGCGSHclVeKQs8FJKgjn0m+
AUDxGN4IRN5KZ4JRW++dhavsbKq/Xdu/6lZ+B7PzwqIu2e7mFA/zCvUp49CeXyBoH3UR/CY0YNbW
cDVw2yue2NpLQ7axV6MPnstJH2XFbhVuadhK/QclzcJPX8d8JnbQ3VhfnSRh5Urml9V5PE31sUuZ
ov0Skkp9FKoN+eg5l7gcWeN+au4OIAuBXE9fHtGz4XNsu61J+qxM3L3EKeBynW66bbyyg4wfxmQ8
MjuTgrse5KddVXvsfQcSOobxm4PYGgwiTm3OxY9l3GIv3Ne4c5DKbSY6H9ryoe8Rb8u4uqWGT5Jg
qOnR49pcSBrKMvnq5eat8fL8TkSdyKitRmwTmXwSzTfWDl5V2mENZYMwLXEuZeU8k5wKDhiumwv/
CvfFhrAVIUhdLASJbTGjak2pccxHFu6FJ17VUhWvJrAlM5tRHgf7PCecwPgPMQQ2A0e/+dzmRhK6
eKxCw5rnS7Jk4zl1/y7mUlzKIkenSNgTFWbV3iy3K7eIzuVO0xh568yRFjbjBVOJ5o3CSTR0abjY
9RHKBqCOzNu1gcm6HIB7InzehehO8AXOVLBeDdCpRuqU/yKo2trrjlj424tlGtmeqw++X+4FxWjv
FwdZ1G3jJ4JCt7b3BU2nA3c1J95BCVCXdojFvpLilUXUb1Y2PQ9/8ZwLi5IGom+Znus9s5/H0NK+
pcq7q75/9pvuvw5T08EOTCscXVydAWfzDMISVT37nWVsXmwnv7DDffMmYzy4FCwV7AFBgszqXNhF
SoCtfOlZQ+PpCRCBzO1oT/nViLIwiWt5og/qPJQptNMiPvnpNAE+Q0XvmXoD54s62DfsPP+MTj4F
0bwR/yYv/2O3HLF4pNlKzfYHm6Md7OHiVqUEhDHu4W+1MMdkaYTbxRPjVXYM/cKffuJRns3JbIEG
ZF8s/YHmV+JAE4bDkG//FbOMdmWdsm+BhUtH7iGt8QRHlsLXW6bM7dmnmRA/btr6T5kM9XGkavsq
SrSGhBz9rpvn9qZH+wFXNak1r7c/dQRxVdTNl6eHf2bpfRss0ayBVLHkhsWALwbzmk0sl0SQsl0K
EpRS8hQNhrFt3RvuDjvQI5ihNwUTHgOpMEJ/IuAnkvpHNmSaJcZAs5o+ApDA15zSoU3q9ClqtZRh
uRhfvnhXdPoe2gomWKGZbiEM8QJK5NZVH2lBvnfTzn88/6ut/ibWv3H5iZNfB1kc+y5hDWrNMdx7
XD6g14IJhODAezjmhEsG9S3dPNpFJDC2rHAW8hRhZxZkOVioWpn17nbc5wYsH1RJ1KciZiXTj+JW
IRlUTRYD+2BzHJkpQEKlSPVisNp3dkHIKpjugT+52zFjZooEv/elNusD776bYFA5LrP68Sy4161u
zwo/1YViyi9YqO2xSXJ++YWPslzQsCAfVVW0plJ2uqXx0C5+Oo/ujMYEHANOpsbGbvmVdUCUjUeT
MqTGlwD78WqNk6Rhxv8cMoo7IxUNIV8DHDhmlu1SD4RgG1/IG168rP4P/MKRqLPeBXBOdoNmkDTq
505zxDskSu3ccmjNqBnAB6YzS3Rb1YiG64l3MDzbuNqIiFXOpdho5Nkwq2VvNEwleG3I/drNl73M
HkyKYSOm4smyP4B4WWuExtwTPudgliNm2SZNw0LJOyZhmxlvePbaQtyoAx6Jpm2RVt5kyh/X5BRR
9MbuhoLXWpAG8Vlk5J6mgiVmMFfJ0aeCdJcvVRrKpbH54eKYEHOiT+TBtpGv5hBEXxO2FdSQvB5+
q1p+xsqdt7kYKOnsJnwS6qLa5Fm30YMzR8PxHQs+DRLpaz6U/g7HPlc6PpMs6cB8z8FWTXFLtzNM
vVLYJ8Oa5HkRj4XtB6fCfO3rRrNgWHnCgueR90a8myb4A8SMaA61P90YmLVuUYOnjkO4cYznpMnl
wZFuEyaOBzNsap6nFq7JyqCpK/fWN6k+NhkgDQ9S9oUUsiXhXzqO/ZVHC/FLtGc+/192cYe66F/Z
+v30EP7P84hqsUagk3Ji8iANNyiBhAV3DoqPGz217AK3JFdx0Wc8QdEqTPd93R/GImLaoQzE8VkP
FAS8WrjqU8els+IYG3LdPxrldDJF2e06l7CdEZN3JKSvFLdoi+TlFn8F3swIu8/gTmd7tEMKHAhR
UidkLDhtrLK55awO6QoYQ3dqF5bCZnJYTOyH5QB0ZLbUXi7+clFuvUdHRGFvZobspEasUM0IbumL
nQ6Scl053JG4dydey/osLcN28i9Li6ug4H1VRSI5mqAlFlNCuuzeHKd49WSt76PLU8c0uWOg97ZY
5IJ9Y+ynREM+cypes8p+DorKhNNf0OLEdav2MujubfES6YJqhG75ivHXTwaodDe2bVa4MKgn7u3H
WNNGwt3lRQ1oYo6bXUff4holnEOwENDifstHMzT3hMt2OC9GT0fLuluboI1kyiNyHCEJ2Tk//aLh
q5ICC0kUlP6swU+oY2e82OxS9pmD96BLDW7MOey+AVWb5+IYo0efiScC10/60GsVT3EP39Ikh64z
4T3EdBHnjlyLNfQ9t7hBtklydGoSk9yrwtrDN2pYlKmmfXyCA7HVgwEBA5Yg+n/wTnyiuvjNLe0i
DMQtAqgJ72JavCOgZfz7Au8p7xRmMxJYzuy5e3yKPiTJZWM6xaMwI9gZZvBUTNjxsOl+dLXf3wr5
rmcfCIHHb5M5kDuRKwqoLsg0GgmEMhFqU17pBehCYBeUHQxXD6A2RU5sLKv40MRk8od4gndSpgZm
v+hxNMdvnxqoVTYytwzs3PYqs7pFdF2zX+ebz23sYajFcO5TItZV60y7fF2gcY8E/O8593hsHMaN
hWevShiiiullqsxvCw4kJA+WRfDo/gYW739YRlw6Jeh2ZO7+YA/yqSBkcWlSi+UDGKKtW6PiznVy
rvvsaCeFv8WiTMMQN1I4NHa9XFzKdiyLLT+QTb1K5N4tI8k+GO1T1hf5w2LLi8Ttc3ehxoqxa/dE
cfXGcSk5biv/iWeLgLJH33fR8uFjAGSdodL0AG6O3W5KziEnZJirnkbwoibEK+eGtMUaSHbrDz8y
MyxINRdM570U1RkX6FFOnoa0nLfbsR1CAQhoLuboNBmnPi6vJMzaUIvumKBothjAoDI4Th6WYth1
BZuzNflkYgKpylPvo5TkzM8cLOVmTLFwm9l51IhzdhQ5+9IdiDzCV4FftvCl2lZ8mD77XTX/D4Np
7bQk9xA8wGrmnIqLrYYiXfbBezrQX1MBLCBnbJiAXHXW7A06EDdoDAtk/axFMFwPDQwL1WF2mnMa
j9iYDf1HYLkiJH8R/IM1N+Yj9Ktu/q0McsRVkG371OL3XVyccjr4Y1/t2dwz8hkjMfn45ucEvhPu
vmHasMcmkm3i8tNREoTDwjavTMFXeN5bulgYNybzzZXx3RPX/5lNQdKzuUji15z36MZ3Cfbb+c3t
hLqCKgOUlHxxNeYq49xgYardbFjHOAv8uz/8TO1gnccp5e+uxPjKw4/c2cF/i4tRiF6liSt4AEQz
t7gMohQUwNzgA84h4G5Uy129lqkMvYVIF1sJ9lT8DL05ghbArAo94lEXqLqOVe4ATD81AT2pbl49
FbABQjV2O22ICSXSJi2uzkYzAZRy0h/KVYdwCUqUUeepUgPTG5IFbTvklOPCfjBRnA6L3TMdMzZ6
q3cvMES3i9JXs08vBUS7q+NzfclT46arMFXIu4j99x8kheFeQkN69dmpsRrH00fM+kB0wH2K53oT
SMM9pEV1ENnwotePaijbeN9iHaFGHi+O3ziolPpn6TEwBrnzGSSsNBMSG/R8oIhE+qZ8ScbMZ8L0
zdd4QKIscC1tu3QV+6bYwg68woQDbplmwKeoR+zCfVBcjwnMnkmWXHIWBxVhRJIsZELbEYUyzPCA
IxJR52Fs9rixO8FRl44R5vAAYwjEwaPJY7/xeqx2jU/LhF/8I1R8hjsbHMU8sE8dh4///a9VcU38
+dP1MxinxYdd0YVlNTaW52B5M3oGYZka6y2M00CcsnLygA2u+m9afVcVYElVo6R4JZnyMuMZ67sT
HTzLuelR6oqlfee69p5aLP0bIrqBt/PhmVp6NEgEtPDi1hWf8HChk2RLiaDgKo4ItuUCxFp/WRIf
LnMSsZOzRUgfwmXU+Bpm2wCsEQdbuS7diNHx/lX6hZoagE51tsetvCItfHoU1/90qKbo0Cn4WktX
fRgU6KCfYbEJbhE+Jzot5jocAutsGZzr0gyuXdyh03cQIILoPRPLa96iIsfp1UsArRtXkNGrj2b8
DNTy4sHJYdr/441gFzz8zpHL+0j10c8A/9vnHAwLQngEr3gHV/6hRWGVLfXI2mdUl/bSH2pzWkIy
qCnG1NzMMSKNGVUdSL8plyFwMBwW1C98yJ7326IvsatfScmwi00CAnEwI7zp3lWDj+kwhn81xU/C
C+5icYuwa0GZ9u/gA7k4xlbOHcULPWOpjtyiKJWZTnE6vgZUDuwmC50iou3kqFgm9ZUXsxDLvpGG
GIXq8aPsTJBDjY0lGMb8Zl6CLcj+8dkrEIrWxki7IdrpZOqQ2PZDMBz7rJbbemt0yC5Zx5dFTnxV
DYmjvq9IMoK0e0Nsbg525/CsSYzCHDZrlIJ34BTOfQaVlrRAoCARIHN+GMJ4aTko8CWQRW1LXmp+
VPDxkw0HSjEmoA2LtStELufU4ku/9mzIITevGPC3rsQwbw1YhmI/uPcx3j02cAUzaPcVsOYh/85L
zC85hjGrNkPXw3F2uC9OpH2wt1+DIoZPCDcbdJzi9tMFYdtUFHaWM/k01H0nV6x9mJy4zTlMOpR9
owDuwLkKogkpd6Ug4w7F01UvdZjHNJm0CUMsZSHH0rCSK+s1YFh+3R40dJ1I5ymOqoLSX9++WQl3
E6X4FytwG9iCNJs6vzz3bbNumFk2ae1tURSTx0Q1jwDL+WkMBCNBf5UZ3XUDNVqpSeK/I9RMqwAG
DXkcFhc5uUIQG1g92GVHfZwmMev5w2dh0h5ekj4IY3SKpZzanTA7qgWXYrdoj8S6De9bkLlgZzv/
pTwKeSd2nbMxdRS34IdtGbzObhoOcuV2JPOT5H22CQgYHRpafnQnnmwRqZ0g6BV2z5mVDBfWJl+O
P+xkvqBdTiTn102caJviOJlfykMPSLs24mUE6j0OqZhEb7YL3g/iiRR3GXIWU0AwYnqEsc9V4jqk
n0ZQYFaX7kk5nIBR3KKoE0Vv1HdchKMFjqSL6r/ekN2hfW0ol3xQQ36tjfExFtYvsynfDjbFaELE
+2UDCzwBd94uR0+1RB6Dl1Q3AwtRtop4ubeKmvkdyCucCS1gFwP8FM4wwAGFYYHXJErguc0/pyEY
IOW8YyM3kEPlIOtJcCK2znInpi4/+DZRnDEGnGI67WVodBY6QNCXQqhHDiWWlIIiKt0k14lKvCBO
9DWnQW9w2+ya+QdZlVgvBWiH2hX5QxDdx45pMy3TQ9vDByuXajnqnsgwSg9r4hQsF4FKBOcOVJbo
kM6D+NvvB+y2caY27YDhoKqf6oiWRcLVDUh8+9drCNiwDBrxO6AggNEolvE1VuTRPP/UuT1bVYHQ
R0vsY824ux8aDPO2LFg4xtg5cf4T8JfY+5TLNKgjSNKct3OW96eBX5/OEDSYuI4OC2h5Mw2Mgyv1
I0OnNiq+ies/psN5o+TCW4uopWGTE/AgR+deg6o5EHtrkntZwS7O82wb9QKoBknjbS5XU2RXA6OZ
Ri9kcrW3DhTacMiN4IDLETRxkjvUYcUHQrbNqfH9ATn6mcnS4zxCHiAcZ3H90p8MKU5odYLWyoqV
9gTRGkf82N/RD85t09SXuq2cU1vm70bUHFHcvJAna6ihb5hyxQ05vbMbFvFnqpeftkRqzxP6hsoS
Xb2XwyUwihk8Y/SPtw8o6gy0joitaedaFnOmq/1zT0MZ1OiVFl+dS4KKO4jv0wZT4FWO+RflcxT+
xL8MDqwQaN7ZgGDdi7EN/Q6n8IxJTvOSuPGoPThDgYK/wAa00GI2dWk9d7PEbJGCLxyt8T8va05Z
zkZBcy+m81peDYMrWJXoc2SSeOBmjs/d3EI10JwsqHCy5lxk3OCKOIHstKvhqUizIQTC/Eeskq81
dVizYvswpu2ZayTHfuH9Nwwgh8Uc/zOctVcNjMChCzRlRap47FZqYjUTqWqwNVhIPwa+4oeBdIv0
nObi/a2GFqugra6z5iLdUIYIGxXEfR3hTEukc8gtiJhpWbzEU84hFGABwErV/YUUq93pbzDPO9+g
K6OFbwewWoSdrLtj5zSPdopVLSiyW5eOJqWsLOnzCepzwB9u6AzJujq4ZHKS9AuWn36diice6LRf
u0oHyCZMt73Nf3P+xm3M4VyN/dZL3WMSsTSanYqoS5O9U0JF3V2i64csM7h3Y0KsLCcITXz7zGXy
W6R5QdczeKkGiRmcP+2bPyDCvcfFcR68Hs97DeJ+YMSgLJN3U7u4/gF5nAaqv43ZEOnDNZQXGbCl
Zj8A0JI2Hh6Zj3d8/awo87+O3dTPkxU/ZH7s3gqMc3NNELSyxPvKQFdlCuY5pXiCzVKz100J7bX+
yAw329sGDrqAu/o2AumkLP7wI9UKnp412mz/oSb9USoxH+KU5YPVftl5BYkbY9oWRAdRc5YfJKSm
0ygQGhGgYnboJ5mwgx8zbDeqqX7NfPoggUbTJ2hLJ2NJ7aKCeQEKm9kiq1m0IgXpKzgSddkKk5LB
zEfYFNL8jH1CEXNHPsbHi07jhX+xrFgeGQ3vRDLNUMYRLqB22VZu11H7JLzNEEhrm6fRf1qsuEZq
Yad6X/ZPjDLXDCTHIYj266OChxzLLJZHXRsNxUfDjjG6P7oK5aFme0i9UX/1ozWMyr2244RxZuO7
SJr3usEBYGEL7xZcX8g3oEw7Wk2cqoGWV0Vk78ZbERFCzD22Z5U1hU5j0YK3/PoSvQSrK49byq3L
wnlm2SBpCbSpK3GiTTVhQmNaZjSDmrk1ywhbV0Vdpl9P9kGVVo9J1n3RFzX1MxhbKWAGVzapIWwd
+URigbv7WKzL1rT4wq712GVJ+dAu1hOuxUuZL+m9LFkHxxHCz0hsLvT89CV3SPL0boc4PnGsFG33
5inO6qUbsUN7k3tjpr6N+Zgd5mD5h1BsIAQ73wNwSpJkXOM8/IVTOZ0r9iSh1vI3drmEBfShHZFC
3gq3eteqMg/+guWorbGtaQcqgu7PibIeYXYmR8WURQSCn/0wmTQrlRppK4YwgRDW8226ebW8cvRB
9pzeiC4CDpRi2hn5H9ghXDOrIgkBZiR7T5li70T+ywRKvn7UU3YnU4A5wtOHLJ3SnZyjTd8AG6OL
zzOiTx77ZW+rGuAO5ELHCNhpQPHG58xu3cS2xLedJrsKv3xDBn2D/To5zjNLqF5U0WEcWx8vW8A3
YzkBAG63RBz9nant9dcZs6Oe5+pY4Hc0GxxVEjdw+y+yc9ocRvx+BUSnydn1paIRC4Z+I0d9M8io
xY6THidC3jTu4ugfy/IrjkpYLTZdeoaCTEj8B3UQMkxPOHSYWY6bc3HwwLXqRSocnITdG+6eSeAa
oPHgxeZzCkB4jDNaUq2jbqd47wYDlQ5atW/jvDhslvRnHJPlTNPx0WNPGfaaQ45hn4YC8is6Qzte
kMaHufmHFoJxesy/HRfLVUQbYSiMtiBWhntN5O4fQngobKKCyepdhPmYCRp5itah4MFfPuahJdgA
RCynDEeP6FZZiXhDiRFBl2bjihFf1wzmAfPvRui8CyPyACyCx3U3Zx4dbYoX0rHt2ah8yBnBrfU6
69ZIt8Ng0hLijm9RUHOeAAhZsMQf0kT99EZlUFwoUckUDVV5zCbQ78Qr4o8VZlVMGL37XnKJzJw4
LyUI5bRPP2N3NrY69iUDcvJdYYImTXEzTPKevmJp6nOz3LT2GOB3EA/24JT8qukpGbU85Q5MXBm4
96EpaTeNVYCQ01NWNfDRB2VgXuOMA0AnvH3YyoUwQLJLb9jN1sraH+Ga0ZaEL8L0gvM9h6GtbbEw
rxVUNDox2e0eE3xxikUidi4GsK3rzUzbZcq9gX9EpwYr7pjEKiV2epe7UxL2wClUPayFJrZG9umh
jUbGs5WScR2VCk5WBn5ooh4lk5pIMN8rmsu7jS6p8rZtG8J0TsXtuBJFDjQokPUbU3vruvGfoi9A
dpqBGw7e8jATx3jjOcHpy+/O0FzwjXmyqIpg7WAE9hMunOdeg0ZRwiGlydfrRMQGCXo9LIl0ZIBf
IMzwGRjlgE0T6+UiFElHssI7s01i6OvkH0vsm3TQA540DGY2YHqbpMdOSBPEIcANB2s0YdgXZUHs
92gvjtj1ivt+2wFyo0guOQTGk18wnYx8LfZmUb10squYZtCLlpShAhzHyj1oudcHinJiTRVSO8sz
6u78GE94lnpjSXY1pUNHfqqGwRVrbUbvPso3TAviYqK6x4I/nHCsgNAbOKooq1c+hxEcPW5Ao871
MWvLrZoxxhiqL3bVjMJD1BqFx6kui9DujXfco8JMmAQN9rjMyHceOw0uNvbDEDfHqI1/50gQhyjF
1yCSbq1M/0tcBB2GA3MTyfbYoZFXuv0J7H7dI955Qp+pDnceHMIcjHDOgBPNGBloVNQfjKI3qM1a
8QVKvQDC8Pc0LxB6XHi2jK4hacIo5evhNjQNsasOBc6bx9scOAMjv/2VShyXbmCcui6tn2pC0OQK
TDNOLmMS//ZRi8OzGD6sXBVw8RfCE5IHClw6cQpOXhZoiHA6XZciD55DCwC0GwhI88RkPz45IwOO
BmSlLTehbCuqCBZgzrVKwrFOYw9h57ePFmpgK6bgHjcFZbiG+zsYUHpS7HRuVfbhSB9ZgEOuwU0M
ja7bibw5Bx3JGp9QK5C0P35duv+E+5Kl4sEt45s0B5uArn8sIIZ2fn3mj5XclWzeyNeRZmFB6piY
DhVF8uc+owd1DGidqcVd9PxUatN+t4zeeqxa17m7goRcFmd3nHXzCWB9e265+O7ZnP0XBQUnsOc7
//+XpoGeB79vYqbqAD2wdN0nVrN16Os4ybxPdplBc30wt0+505onyyXEMNROcHFVQx2MClFz1rps
RxHYQctYI8MZ2yejVsExEW/1VAF2Xui56Fk4OKLiAhTtWPjVYWBnd4D48qlMsw/MPO9B4yGpetxr
eFgbMBXd2rTyC4AJ/CPBskHmVTjZyiFqc29Lf+9VmD0dL0gPtKdwKc8pShtHiviW7h0j5vjgsFgM
cS/xoiuGg2sWyGRp+q5H/QLpod3Sn5OGgTSns5GYj2AOfOiyPatyB4ZCANCKUQahls2OGD+iHN60
dCCeU5sDlxVK5mhN32Yr+o96cevVbES3wUiXccTA7vJ+PAKWAbeSud4pQfcUq7VejpCnK69/bn3a
i3EcsFMQPhyojzJXj36fganX/jUHn/pRKBLjzG470y//AP6/OYLhuaqGlQOvnzPd1gRt/PFdUrAT
Vrl8dplu2LasMd9hTQEw+xc92V2YSi4BaJvua+Cvau3RIJVI2jKDQQHAboo4+iOE65ZFaSrj7MoP
DfgREjIh+eeip7AocdE8M1wtnbTNbTLk2InLjRABK8Zxoj5JGMdCgcDMKqvflS76W6bx2GTo5Xts
cxVMGsCeCU+gTpb2PupoIKg+/xpDpP7YUcDLcREXKcpxp3LhX7yy/lYNvpy0rK4VYaFrmzJz5QDD
vBqmWgvofVxokr3M5mRcB2xrF98i0Jm2aCjkZrnUXQyVnMFmbFSmb7SD+NehAQbNBEoodDfi6INN
P/ss5DDQTay8qqNjFcnRFVFO+gvatlfV1DTkkL2XN/r0sgfbkf8pbbbYybnksAA9cU3+NeaK7yFR
GgUdEQtTDcjPds7FNH5nZNQZminUAeG8EfbKmw8wmGG7wTYGzT5uMuLNZX/vUtyMpmBRYMW4L/2I
ochfgPbKmimZstqnCLNhSZjimCT9vGnwGGctYi2uyfsEJ4ai+EN9zZuIWiXiedQbRKS2VXbsqzPF
Ebhb0vOidH12oMvPWUCfMBWaxJTRY/wegypuH9Dl8Gw3ds39KWlIpI+Mm7VLq9A/PFO3lsLak6Vr
Xo2Z74RejrF3SEj8jHnxj3plurnJDZ9srl9hHeQSSrYmnpBfVFKe0oLmL2cwWxjevG+TBy31qSkg
UI2xak5wf6iQq3ISUFH3nsrROPaGv/ex9WZFLT55XfxX0Sd8LEXWQJGNv9MiarboDUAH7Rdhf+B6
y+44VBP6mXBoRwYoArquXnrbLfaTPb+LhAL22ZqLI+QCAiLGdHIK/rg4LSByoCFwOO6zfqL10S/6
PWaDZiQXOeAIPksDwpmTcAFZg1qt7121HvJwkRSTdaxcDFKtG9xVLStAf9kMlnnoXAfcrQtQvmaM
G+QFjgFB0o5Fz9iQNxZteaRoz4H8uuo/ysQEMcxq32PdKJSat6YVe68TgflDZpW0B7jJqR+h1uBS
NWdsvsj492jOwtoc0wdEh2TvdjELFwj0CJ/9NVcjW3iNLC5TnBBJ99HTrnMoMvlgL+ApO0M/M4kA
n3XFP+lx9WjxsSCqb7q2iffCSN6Ia2l+cogrg4wOtsTBvVg2pVpUkE1pdaXNxHvGPSRQoOC88g5r
dnbfpu+TGRd7ymF3HqIC3z+9FzN5Dz/fmr25dnTO+0hh2pcD4B/cND1JKJjfXX8cBb4g8uP/Iinr
/TISytlyAc0hr3vdFgXuRQ+iOFalJ0NnJo6bTZF/NQTU+6gEpZspn1dw1Rq7sfSsK4tGrBFqeYOv
2aHrFeYTLOAYPwN7it4TEJ9cWLy0n/GkL/AaUH+rgtuBURZAMnqKAOqG/PUCQJyX71hgrkYIfkHX
9e6RXcDZtwnfO/Rg/K+7fNu2nE1QumI2J/UXCGGavrrABf1cUGmZEM6UbH6Q1otrn41fHOnTc8pc
nqA+vavJfqM1azkmv65n2S/wt5qL32XERIIufnUisWfmpbVQUmLVqd9Lxh3Z8fYB2fZrFSEvEfMD
KEnE0Z+IeCvTOErVPcoAdlVFhYqwpj92NQ4nbwV5eAsc6HoC9I5b5YqR19p0FlFUm/vHzgEnvvEE
72b4mvqJOz+VTd5nL+tXZ2x+c9d0HqtKuKepnruteDALBg8GYMGHpNRjR4vkQbR4MNkflrtZk35L
er+nIdVJ85NpcQVPClc+Wp4qd5hDeUUt9VXjVDolHi8Wp+3PoIsM4ioBXKa5/+JQLGlCZ439v78E
mh/hAmR4p/g/Sr/xj1aAu9yw8IHwScpL9osnfjoDqD01ttGdFyf+jizD6Bh2N5PhRUcYISPb8qp/
yv3skAykwMdBoyzAbqVDaPYOS4AFa0jaDjWg/+vChdtLTWYVS+2yLRqMUCOJ9X6U/S3nzc/zvW9T
Fm9BE1k7uKPkwhPzkpnLn8EhSlPiqFsGt2BTwQsaU82PXTrwLfPqpvrBxitA4+aUoMCwAR/w4jL/
D7FHWGf9i7AZ/YT09HFa24XSiBRhjmAAfPvN8YvkFIzO26TzH5aSA8GL5hu4yzm3JDLJ6sLm387o
JtNxj82KfILUu8Sxv1GLiblZM9HfmV3iGJs+iAczAPmjPm3YA2xKjNNc8y2NGSJgxAG4hKON/iny
q3Rn/8b+nT7FKcuvZcllq1QtcuCc/zBjzHBZxiLUhWdu52ReAyoUm5AQNs/20oUT+uxTQDfKK+69
blNm6rGyCYCYZUGOK6I7r3GRvwdqnEMvMkA8eMOehYB6lRhj+f4S0MR9x1Uv41467326wR97m8Hb
Muc9ATkKmMeb4dsMHpP9m8fBqTXXQpHUOI+EvogVgBqfMctU2UfvSaK+k7f1CvL0Jpwu8Ad4tfT0
UNbcRAPgMRfdjEeodUCH/UAdCmc8SNuzH/y6JpzsvXlWfskHJteuxwTTZ8ZP1LNodXnpHdpi+e2t
Acti75Pl572Ydjm5ZAycZxOP1TZuq/WV4pX3vzN65I675LSr1/bBupcXy+d9Dxjg/xg7r+XGkWyL
fhEiEjaBV3ovUV56QUhVEhLe26+/C+yeqdsT90bMQ6uLFClRNJl5ztl77YkhjE8ciA0tr6mNSxGx
jMJuTReJlX5qUEMTM/K2qRzdO5Mnht4xs6R+k+Khh8Yh0VvRzybGkGG05l4gCi3ssfsYfHko4dsE
Vomxd9ewTYB1ao6FVgUXsmDj6wixA6E/hx9lswXlcBoQHiGPHi+xBGqejZxLg7r+AHOM7hvTyslO
cbCgUu43QTKhcYHjCe8fgzPIGDt39JVpUIpUgUlF5mTZxbJxAkvV+XS1s/Qq+/ann3q1oXkgqO6R
mpPWLQr/q4vEpmjLCy3/PUGmDFp9M9k4oxNeEpr6G81tjXXfdNgvspGuFo3wwEnzc1py3PTsfW/H
+kMV+sMpMmmJePlz6mrFhlxHaH6kMXUaDYKSs++6zUnXtUKArS0OLT4j+0Y3elKiMHODcX/u9Wra
MACEdC5wLid17iwrt1/49JEPur1q3Y8pTiAOTbm/Y2JFrIAiAq6wH6uynbbIBZOV1rQII33Kc9Gj
RptfY7dOELvWdwOpIsmM4khOQ8lRfNAMCgwK3aXwI+uUSuMlL9K9FOB6fWWj1jeoufzAGp/MNnXW
4w8aRObUmngMm8vQA1NMcP9bJYc1C6XZpZ1T4VSafPiacWcLMtq0qH1BB8sB596XXb2hFiXQo5Iz
zoYRDdFMwiRuzg9w1hZBSB4u2euCGVk/DAqlmQvPuWcgXGZDhuAix3CIeGY70+WYEvXJEXD7NSYy
a2qd4pL0zUS6VOQcQXpshcvIbqwEUyCbasny+rcsK1x2yCJbTyU1IcMV92hSG/AvDOa5ZnTkp4QM
/B2AfSPTrJ6zAoiy7Ii+joOuHtEYGqAwABB7BAKBm6IhQtlmMpxVEUUzIEDOrQ5j/yK7ljR4F7xZ
eZfX2hsQJB2JFUgyTRbpAZj8WafCOqWdtYVgq14mGz0SQGPCC0Oi0JVsL/Giyk3jVKiCj+sMD7Qs
p99nuARyv6kunGCZj+OKM93pTCZr/uiBaGrQb6DOTvZxDZtNSJJNNF/C0xIt5i5Qhg5tcSF6yIxJ
6xyMzjx7EnBzHR1IPjYvsNFbc0jOPV6oyDTvsUO/KTmJq8PQYaR4ThU8J9P0abDLua+GoXpq3i0b
+oNJeN8j+6C+j5jVLmgK0+yGwr1tmlbcIdW21oFTNxQz1m8KaX0LLZ/OdTBozMe8T/Ls1Ibx2Es4
tiaZpCJcVp07feIXf2wVAfLEAICbm3r32hQT/Rz9WSGk3nsxnXSTQSslsST3uZN3ie21K1tK9jp8
f/y1ixT5H61OlCdFSsMEFWYX+xlnAJy3RgCs2NN08hkaAn8LN8ghzlI79W33MuU5/YjKgchUW3jl
E3JFh9g8ly2mddtAHBJlTODhMDHRkd3OUQJzeBr15969EyA6lwFL5xNShwTnaVVjtLSnYzRCLWPh
jXZJVo5EEREvlGThd9X5MLcEZh/g6yFbzSKiRZq12CpJL2NWWGKVzSp0xNI2jkGbwEMSkGcwpoK+
5FDcWTNEK+DJwZYfK0gDk3UcqtFbTY4frXPbm8ipZwqfdAJEEFNNyNwFssGwe4gqQqbatjQu9PwC
u22pCqxk3TG33CfQ1oi8/5RUFys7sJFi4Ft2dbUusler/zFVQbZYVMqTElgc+FWQp9R1QJ+CWNpR
mFoexxo5cWES7KBw+2dJKvddStXAuv5OcvahHjM4Nf6zPUR4URP/CsLvKx7n5SEDOx6jUUmM+gtA
S4F/tLpLIevyYyBYUGvkZxUa+1yM43kYehDfTg1yaPJ3PqLsOzIZ69fJMNNDU1A2CSe1X+s43aIq
fZep1O+dcHr1erNfoxuAtA3g6lBz7NSc+hQRkojcum8P04CIusKB6Ae6dwdGrd4KTMtHi/Hkqpn7
9SZTgZoSwOwhL6QB4cuE5GGYtNhmrJ5tjXSUiDbNv74YqrlridnbVUGyq1rQ92ih+GC3gWQKTRAb
+VxGaz9FkneArgPe1WgNPAtMm8YpxGmJr7uydzmha+QkQq1q+2sdGaTQSMvf6qqEru1hecZNQt2c
eAfbKHdtoQnMourTi0S1MiPrM0fKnYMm2LQhIq6uiauFLAcaHOCIsLlInqfOXGAfIS3cdtaxwLfn
xA2nSr04DXq0dYFJIUhCX1U5HLEknSWwiMNSDykfe0fTNymaQN6wbEIuu1VnsH84GFcb4swpR+Sn
sEgvSzxsYp0mfZLdEZRifWEda682Xs+1OxpHRlqkgwzatIbUwclXy7BrkP164qh9gi2BoSBlP2jM
7qeUxtVtrB+0w98jqkUf4fhofJo1rAv+tHjrOAgxhN1vBJDuXeEzZRsAHEryLfIKe2Wj0sMQhI9O
YThLGTd4U5L+u/HG7z4NDQQL3qU2uidhVj9Nx1+JEW4DXGlhTOmBE6RPJy/mQ0jd6cK3DjnazA3/
FHhGPQ4kmuZyGxmaYBBRNgSrq+6ObcaEgGZerJpXPmADATrUGnPWW7rMrP5dMpTmuOk7M7cfwRaK
pgoB5lHxzl0ol/bjSAqf2b0KR7fva+kaJyvofvl0YhDtid2oeuDM7Wht2OFZ8ioCdAIID1H6ok+s
M66LnUp6pEFhoX/ykfdhMHejxYBxYBUMIOr8jqQ116JObnnzQ3WdD7kUMgFvsEPbnK2ActVBt5po
dEIlMSAEG07Z1u7PltW7e+K/GCyBeuDpglM1FZF6CF2c6lBaV71WFh8FY81wKKkpk256tOL2TGCp
Z0lWwmibIbIHcyfMRdPBbwmnjoVVLGyBxjBD9rQ2amUcx9Dw9xVMFgNZ9R2ZrCROkc2iDFTdburf
1+yFuzRlBuoPjMTMej7TatCsoGuTFKpvBd0xEBhiE3YTToPIbJeF1eKc7+qFDrx1XQ/EKhia31wl
yCruE5+IbIfRg8dWF2YKFHX6Lc0D3j0PYCEAqvo+1tLvXpnfSQYiwWueKyeeZadQDA2vPOc5GFPy
TVY5czqEh9nOidQO6QgeXVgoBY8NewogLaM910W9q3DhLuKMLoGU4SYLgdbkiWJQXoo3M7Hea68J
10o1KND4QK4tRcCtaTKV6DX9UetdgwpOIB1xCiahqAcqRM6LaMwWTYSQJKjkuEpxy5oDjMtAt4wT
XYSnklPGJYn0z65A24tInGNku8lH60PXMFllZX3OWusRww0299lS1QKcLm31ExnmFot9BS/Ng62m
vE/lXdkS9ZVwgRNhYJlBD8kVT/hrqsADkPb2jmyKxrrSl11aYfX44VjDGcjR8c5nwY+Y54mcGH6R
uUAC32h+ot2vSI9ZBRYh0TplIApI2BNlwvbf6fJpcCIcKthnB+unC9i4A/eTgLpsodUV4vmBWoge
l48+DQnGODw2mDIXUYcG0RpY73iWUEBmVIvJ+DU0HLecFu8xPgMCGpgbIdTh5SFlk7PQHaK0Y5oA
2QuUsTItshJkAnncEGALiAOt1iETScah5jPToAHLmiA+y7Uh6uautayr/CnrG4u3s4c7KUS3ZsME
NXQvJYI+WPsGc8MSChaSogv7EYSmJviWk//b0n/SQrx4Y/MbHsMnj3DLOOGxKI2YN1VzigEhNY12
7ILoUDbWiZ0yRMqQPUaRumqxc8fc7MOo6gekeXvkEbQSHuPWYgET2T7Xv00aWbSg7TdQeANSx7FH
I7GrxhF9NGvALinNfW756GdbGVIAWHsFRmbVhBNxM+Taad70CSsfyRzK8fKx02FMFEH9KEpiNRi5
tEn2HMc6hj4J1kGBXAcb6M9nLDdflehj2L86OOS0GhJf0NvBTl9kWcKi5+3HVLwMtnvvZw7HvAi7
xRSgTrNQalfBJirhEpA/8x6k1kMxMygV8/Ymkuym+anqcWZIQNRw+OBoMNBFkurtIy/mFauMAVtK
4eSH279IZKk2SQ22AW1qXoD+THQbBkbphYQlEcMR1DNRxkA/VnMsWljBiGHBIrIdBdTKbA3+zMQ7
NvWFrhyH/TmeVRArP/rK4FwWPRaJeENfGq29jvCmIOzlotYmhAqfMjdJK2fsBEnlPewdJgBjHaxa
5o8of2bIAvUW6hDdZZFpqiHFsEqGcIDRwCmS/Tw0M0xFjGMiDtpIpntouAoPBU630vosy0CCppGU
bJYr9yHmET9BgmS30B6Ic/hufQ7YcJP6MTrjqH0yTi4FHJs/m7mOY7joSU816LBCWQuRTAfedDfj
l7KYwdOg5LiAb0fXe7pGCUzOcEQ34sT2M5/qZZixiWFbMpZ6A5rATl5w6JH/Zt3puZTHutaeAbMD
tHEYFVspi+c01PZWWAQwFMZrqXc6SIZZNjxO59avN/mQ0idMQ59hnByWSFCAQzJzXQQsx8ggZXRu
7PySO/OBCy1N216j0fuFPJU8R6ZaUx1ZMFpYKEgXe+1/IVYG0RfiM+xi01ipcY7erCBVxA6I55JT
Yw7qcOoqdxlOOnErQ330e0NbTAHKq5gBw1SYLz2c/KXhZa8u5hleA1JRb19uF2NfoTVnbzExsexH
PaqvLMwV9km3BD2U/n1dk2Dv1dEb8N4OZsBGvNeK6ByPzIJzFIvn2/W3L7frbv8ywyreGyo54xqI
4WG4PTGq0fwDbt+mVI1Bokd/Xfpzt79ud7ssgijeD+iv/vyO/7zd7ZfMNwlCmgUUynDHh9J7IroB
j5+rOJPOF/3cQt5rjwVBD+gczLaHuVJ66hFjGVVY3wjcqyGcyAoBWjWY2TXqWlDKuhkhA06RCcxf
SugXF7QC94afwkiYr9KdZpNyijnrpRlcR+erpcK9u124fYmT6L7oAFTNT9/1r6sEW7vKARGyXQTX
2zeMjGghcAzJ5s9d9RkWpqWuWv25rjN1Y5f6qClud7v9ALNytvT+zyODSOaCRXkkjpsGvFV9eg7T
iM4JoKHcrlPdv74rfL3eKo6dvCKN/eAO5d40zerVGMoaaQKBSQ6+yde4cP11pTPTvH1X0tNiptxk
59tFzATAC1X63NSFdR9OzaM+/wyOKHIvqipc/X2nDP6hrqg65x9ZWfa3yGt1B6Uke0VsMN/FHiN5
yc1vU9fXpEEuCcqKLq41RBe4ZH//63ZdBjCewy2wJHq6KCtvX41G/TYHpoa3e/x13e1+hdZB0S1q
UjzmHxNp/aVgmrEgNGSVWKr9cCyNpEq7ByLWTNGbwH5zu14LEb7r6Yzvj/P4fQoQCnLzfBz9DbH0
1rYAhvNRfVtB3354WdRtTc3PtrcbEffgxpPxnjRhQEp1YkH/575u/+N2jfGGr2AA/DuBrZ6vLnHc
tJlnvIIBivcYMWDQCSRO+sjxoFONnm+qOBiO2RAzUIn6cYDUH5ZgigJIxvN3Uhx5R4K9ulUyOQNj
K4TuLtO1Q+uS84ZDlPXWMbxfqfmSBl391Sg0LYhvShqOvX8UhoRdG/be2yTGnRuk8IA7llKz6arH
eoL91USi2LmyiB8DjGeLQvO8ezcpMPTY4SvVrntfVzXSXCs6o7HN3jRG3zsns7O17ovsbSTCgE27
LM5Ipv0XO30sGG6+idbujui7umXu4uLINCcGkjTkF8dIfpttEr9EqDpAV4QYdueLtoF/y7NRl90u
DtVMeoswQDvtGL9kSJ4QaJ9kO0ywIYulFTrOvV9U6tGnTUvIeNIiQudiR2/rceIdTjYWjcJ/3uL2
zdt1/75FnufGdhAcxqoCnSdVCsOZ+V9/vtyuc6IySYG9/uM7t9uoSfKdPzf/z8u3u4sCVERAk/7P
7f7jV/256Awwum+3+1+/eey7Yjk0cXeiaNUY6bsVqsoheDa8eKRHFxhbk0xPXb6zup8CI7/zGNo9
SxfxA34PIWT2Wc2viZ7SlYa5s6vv7CKsyHcmC3jARJaWzgrF8jkBwHTBWPskNCKqWzg+F4c2xcEa
xLFvZbX1LZKSm/YUwaJ4VrrjracUYqjWDQ/2qPfPcoh3FZzhFAP0UJnlcZwm19nQ7PT3QCfwjSFl
zPDfJmXCgQUacXQRyOMgXhQSvSoXb4PzYZh4AG4GadFBWLT66zISDE7geHH6TVjSYbrd/s+dbv9y
CexlNmShIkg2MO7aR3dw3Lspyb97La/eKBMohjvGa+gcqze3F6/CiP37quzKh3qo7m63gkundjHn
u/Xt4oQAZ1Gb7XRBgTQdhJ1cWzlOBx+jLlIuRz3aZqseQ637LvPeON4u3W7hzre4XfznLW536uef
8ecWXpdbh8SvXoy5xWrEHviB+cvkwtqui5Iw9v+8jNfQnkJmIxlxhaAUvyJnqDEyByWBO3VxqUYH
yHlua5++NAin0seXPi2C3VBrHa3SsX9FdYPomnsSC2lgCYkm4FyZuusVWN/bPUk7uuTS0Z8HWi07
hnPBdjDC7o08h9XtBm6kYQ9xFDUH1l8Kq9y+BIZMiO1DpJbSBELlwXVaOdkXb/5i2sQrZkypMIT8
4xu3mxhkuEOr8I8NPl4GqPM9BAOedVXkAx9uLv71ndudS/OuSRzv/Ocn9Wgj19LHPN5N/rPfZvZX
zYh6wZB3epBpb+6VaklbLfz6bSy0ze0WYTgn96KBvYtlFZ3cMsYe2WbpF2ay2w20DLdnEwt5cqLA
uqQplb03WNaXrxUrrdW694CeyZoYrOaAxt24JobH2GP+7ZPq7wvcr89JoIltKZ0MQZblPv374QHJ
YnY8KPFfPLyhCaNT5RT/xcO7/XIfsVqIauS/eHgUGn8/PDzM3lNeuv//s9doVfPWhf5fz15Bmvhf
z96fh0eIVfKFz+T2JP1fz94/H54OlIdkypIejco8mFQmtiWfDgrynDhyuyuUi+EkAGyXdlyTLOlA
92gLQtSDWD34Ig83CLOblSxHWM7IyeXkgLIa9+BjHlK6CosMfcBibDWSBtr6jOo3XSGezDBlEZQ6
TRrAFBt2SITLDKfCxdaCdy3BnBdM5Kznyv6KKnfvDNPZdiDRgg/9PVbVuB1jS2dkmq7QNiIbNZq7
yjTFejBXcUvmRid4jBqB9TS2tqZRXgX2NWp8ajqwW4jgcJ5AwbAgMebMxpP3tjbLlS78e58kl2XY
F19+XfzKtfFZ2B29kZHdr8OgEcJMazwQjmGKo0cEj2VKek1h16/YQKlXNKfdJglou0jzvpH80jQY
xN4xi+UUsC9DWPAYtNAimRQAFM3GU9Q2N3hYvZUNsa9JgvJbbSMGY6uKHHsSSpjoTt7BFRyCRuNX
Dzl1mTb09VoYuPSX6A0bjNUd8r9y9DFrvZzHj87EsG+4MhDG8x6N5rIiAr3yRboQcWuuSsf+pfPy
LREFNis2WwIjxK9MM6+ptP6+obtmjhHSRZ4ylJOsHRqG/DzwoOTjOlno/kzYAIVSdNF4UBn+7Ams
CZN2KGotPOkUmiAEk3tNY0AzAldcwu88lxD+l1WffSsjQdJH5V2U1tVo3EvajswjdBe1jP9goPCf
jyYcIaP4DGyyZT/CI9ZN/Ifh0B6IbvQc/X1AyrAIUmckO4c6cCXr+jejWfPg98U5odrcFNmIJS6o
fYYwzLyB4mEPAz3IpDpCKs3DsW1t15gYz8g2nXsXeOYK/1WlIa+z/K0ahybLDINyw2YJzPF9kt53
OfEAkRSABnLVIkNtCraAMBfDZnBuCPz4EHZnjR7QK1Bb/C38vyL5vPpOakQ3oe28GQ7uJasbko2w
i2s4xCuYWzy9mh6t3JIYC8+bgBDklFwjDg/tQbMqZyF9Nno3BiqfSOPMvHhhNybeJdANC/5w2mXC
XEl/Ji3VGMmMbvp01fATNQM7lQDanwSEGdB2c3KvWVczqY4x87lnuu41XYDwVT+Lul/Ktov2tDiT
ZdhIfR3SpadpjQJfVXREPNYJ8LOrMHEv8FUZupbOS6uDUXeV8VY6eG5DiLJiIB1JttGGcVi2sqPC
WSVJxnSNzp1bZwSQVy2z49CHfKIDSTWfx9rbGxHUbn+Ew1Y0j4XIeLNPDE3qXnzRcWTNefesoT/m
DgwfjrR8AhpO4TGqMb/7NiY0MTGNhcKM22NRvjlieB489UWnTDGGgbBUYghpRfs+NfWLK+QHopWI
nS7elVK1S3YxkiZkeMAlwkGLRNfJ4Xn3+MARSn5RdpXwcWOZsSdtXDv9LwIoN4GNY8tyvVer5bM5
ttOTowEEChVaQTuEa9e3rEAGiVKh0697lYHhRue1iL1wVwTGsmVohQ6UIVQePLT+eJfXEsMQJ0bb
MPZklRGIFw9Hi54nHX2GNxo8tigUD/7UXA1GHdvkXPs4RYlhJowbCR5ewX7tBzSXIgBFS0a/i4z3
zrboQH91OQi/iYQbgxFVHn8OSW3v2oY0gMkGAACRXUFGgR+rrOe8oc/X5P7rZDU/zsgZNf9l6+Uv
6itaihiRC/c6eu9KZPj1yF7Gb0E8YVHjFulneUQSe4vKtH+00Hk24QcLR20V8LCV7iLfEk3H6qM/
lRGHx5B0xqWVdeBvhkzwodHeBeHLuPcw+2oBbVS86zTUGVcSYWvyd6LPzQSY04J3TD8ReDcwQZZh
WjP1GXFZN/rJrLlU9ZCV3sLBq8nc5QUqQa5iwVvZSHmQIOzjcvZ/zmpgqBbfam+n1Vc+jU+l6OjX
u92D7CxcHHY/Le2nTOJRQY7MaMmxt6FAbjLYxhYL9ZPRRUQFAwtL5EdUj98c+nE0kYqIVH03ajlj
pxwA+Jw4F6iHriabwsju3bx5sQf9FeLbscjEHRCC75yQiAJji9/7iN55zyKumXR40dhGGIkXPsE7
qG/celQrxqIp1LOQrC6oMJrB88psPCMPHY60mpx20WvNFWH+hx4kHOc7vYWshBhbFkin+kvo7UBg
vPwEIn2yvfp1nL03M/ACE8wmzigW6NGHmKk+qqoLznb+bDbJCs8xQcMdckP4/+F6sPDDj7r3yPg7
gZfucYAGJtYSDb0IOnaRuBQzqh5ijC+9aOOB0kuC4cXKifjCLKq2Fmaeo9tPTx0QvpXlTpexHR96
3f9oK96+LeO6Q9enX607PWZWjqiFZJ2eODtLIAPOLIV2Fk78bHMhcAWFP7Edeo+STSdfralYkCs8
busiJDXBs5fobU5B4V+tViOdZVr2ljzF1OO6TTdUMvlwUUwHbTXS4C1evaw6W0awCT1D7RGtvlQQ
+rdDPf4UTv070lsGaWl6ZeS9E3HyXc1yboURvhggpuuyHlmh0mfGLAvZEwHWoOen0W5C79ZS3KLU
3IRQUXcpB95LDFlGwSHGkdftsGmxwrkBxovoM3SkXPpNMy5ySiVXJyAgBrKZqBJoRGSpVY3hICkQ
TdOgJRCJKOsuJr+11qDbtZa3NUIx+xYRJ5lD9NPpuFvMMsYChHtql8PHWbOMDKQScuRlkXyyGHC3
UBWesUXFh1A7OtQZ65ghp5jnbgqT8dIElN6ij3E698fJNI+cDOwyNqHqwnORBjTqaEwVIeGGcR9E
T50EsqN55GfbnQ92JJ09yTRrLOvM1Ktcd4RkaTn9Y5EiS8qb6JsgFzrZLMDN3Pd3EbDSNgfOZbrS
Xqc6AQZxz/NSGRN1RCN3fvg0MhRbpYJEvywWP5KP1SqfyJ5KunOTDzj8hxlhTQgNwtzivouh1dje
arRZd/QU9mzY8saO0H+fezP40YtnsySNoRzKia4363hXDS9TOuxbm64OehOOdMgrB5IwukwH9TsM
J6xF4GSqJ9zkn6YXfvZ6cO1iQqj6AAqQ6zB11zu4BSVpVB36EjRPRPuSBedVA9V03x9kV2DVxDGA
mw7rrJDFqcWXDxANYxFQQJpsq8Cu2Hr0CMVQ2L90bJUnBp4QWamn3ivz2peA2TxSQXR0MGlukz2R
40UYK7qzHGOxAF1rad5JndXf1p2HSjQn4Te0Y2MErZ+9JXDeGcwMtajo4CgSi8HcoNfSN8PTH7Iy
fIVODlpEJ61Puh0xeu5P617TSqANZEzVh/WPk5CWFI7rZqBfC4aMtMdYv1rw9xD3rwGb4mNoiMiz
QaLrVn6w3YHQSjdf+mj1IGcRtQWtbtzBV+ftirJ4yQB0TUzkS9vhcxLcP8RTvPAnbAU++hbOAnqr
NkVIDkXdfIWGIrocxsYw9u6m1eDeMy5wUUyiE7FJ9mJBDjLAy+zS5NB5yyiNHxwzgsCOJXWBiZjX
yq8chjrd+4CinTd/8SvidRmEUS9MEDmLDqNq2kAYh8ZN3xTRqReh3aqjr6pu6AFqUbeSadOfq5Vq
txXms2VtRd8W+Z6LUme2hxaVjDoL4TXrxk6VxqZkcrd1HQ5Lk8cgWXZ86vo+7MEVjK9arnjGWntX
pmF3mhLt2ieoEdjyvpivg/zhJyGoBnwXfPYFXmvOGcQ393N9iPzSZri3yNrqhLAHmmxvv0dehoy/
Jui3KxhOSXp+TqXkNmmwIgyFOkJmPZie3azG+RSPee23n9Xlhk6xOmmq1vc8V+uhBAdjZRUaNeDh
1B3+atYoRQM0/tBFxGebyTpJOQPT6r2AAIcppmffYdh96agDVyqEstYjyZt8bdVxglgaSREyBhI/
gzlVdz5L9EIaNXPN+WLnyld0hhPAtp6eFuPvuEK1rsuTZ+EEqTsauF690yj0zRADce+0zTKfePdg
tyVWWU1Peu3RmC/yZC3ZNTl05aSSg/Ja5L5AA9f6RAl61nNRw5CLiWG0MorTQhGXnOazEyaLN3CR
3zzPkGuaNiEdiJLmqffNUqtvE8mstwQ0j8XI7bdu0XOmb7Lqvpz4TJD8aB/mNHLg4kQBF5Z+qDVi
hBB9vSQVIxcGfYxnq0YxgGQqaHFMRpJGjYf7gfN6tg5tF45e1u59jKSumFshMi+2vXr3q8SCS2g4
Z+Lcd4hBo11JaNK+6x2MgrWNBEONJIK+6zHq7KYwH3N9QBen6U+mhPJm1uJe1tpTnIThFsPfNWHt
4pBeZuSxebOPhLjljCgt3a+32AZ5/NO8puKtd2snXyLgAj3cTYTUJ83RZFxo5+ZySsRzWKIfCYqJ
vwUUZ5zMoiM+QWj1n+lh4dMVcEMSJAdWzoGcwJBTHGDJR3fIpytKyZsooUlUpImCtMIDDZTEIYdH
gc5nKEVuDdUfDouEA7CDf2h0EQqVMDGtOnO2fayTCSy1ferRL8Mrpt/7zY8SlniIg/67mEVyqc8k
P8lwwvRdeKaA6fGM96BZ8ujVZkanLMMBddagD+Bn2JBPCtsaAe8PCq+rxiqfPEd2Wi6nODOAHIdr
t8pPRe7a721GFLVvVbxr74x0xB3hAlpACYjhH7TESqLRANtrH03NIIhCcLpDpdAhjcux6eBXIM2p
Va+ky77LLvjwBMdZgYRjyZbvOfFqFITKJxpi48K9JB3VURMmL541fXMs3FpuTQ+tLH67U+ESekev
r2MhG8EWqSDiLc8KCyPrYJpQhbR2Gh4FHnAn6KKzi19zJv9rzU43s6+4D2k6x9qGbtGjETozAfCY
2Co85BFuSZivOkNeXlXcbbzYff0I+QCvVRw1mL3daJ2lNEorK3sx6+DeocQl5cAVaxzfh5RB0T4H
jru0BIPSiBx5jbAB13UXwkBMEE/4TKdoHc0btW63H5ULUim38XVXY05li+bYjuOzWegvnYTRbeEr
W9QdysdiQBkZsE5ok/NuWSi9MS6gqIv5WFpl+uOPmbYzG3drV9Fz3ZNNZBjxsS4a/qFYH6kJyafv
z42bU1C19Hp08jWMrDyGEbEvZkQVnX2N9ApWNEU5hTCLZElbYgt28Obs4nEmoJscUW3b+2nwOSy7
ShCtihpoKlWJONL7RTF4Nye25YQ8qWzcjR11U2K7d9JESFaoNTLUk44mYkEblvFEyihJIyo9a96c
AUSd5mNGdBQvg4MpKxTMZSF1vDG+2oJBEZmwlgasui22WKguMv3lBPmv2JZPWgMSNcNVRVW1of/j
LhoULq7ASmu0H3FAbJbuu79508F1MvBCR/F6ZB+pQkB/JSGqyymKHvx4DJftmO2iObcCfQlEnbEF
iOzl9xOgrhLUw6RLBjw5QuiMGdsca1mMOb0oHvkZDWSwGFqzwXDGpzbJn5vGIP1Hr79QFnJqbtd0
dV8MDVeQAmwBTuNbhfIr7ezP1BcYgS1aAPwm9HzGecQElOafdLcxiPXJc1iBRki8ZR71TGKNBT/K
gZFJVhU+ChHoJ94JccrH0STcNgH0CVApnjYhuEs1em+xaakDAKlq2yfJyvbJiUirx6YO3qJJvo6Q
ojctBLUFOKR+gVudddTZE0IoN+40XTR3SNDdsxtAOMQOGWcSmODBa1k9ULhuuxhXFApcqoTQTyGX
sGEnkAG9hgzZoCE4meRoEg29pTNEbHNQtQI7JEdn3Ea00jE/2LRBaf4ErIErB2Y6Eclef9+Ep871
ivWQzHlxgfUke8qSqObQ7kZvCU7UZR8aPyYnENQsL75LEpXD/i0c4hcmIB80FGqvggEd7XTRYS3O
WyoIRx4dCBcEHf1oFscEs5ir+cojsW1K802uYeDJMdGTFq+wA0EVTI134m0PJrXSdooEtjgUE7Hk
uXD1IT4VYfAUQp5Zsa2AsAOOWff0XhwJ4speThVrszZqJC5XBl19MGiYgjhDut7vHvAn9okYJyxF
ik688ZTqwDna2MVlgoKliH9kj1E2n8r7Kgg+MIZvQkqJE8eHcil6elDIv6+GznJlJo3kfbYDJM6y
aYOJ6PBdVT5IRIsjdzE6L/CV+X3YUiYneaB7AcC2mvkFKqBfnGDtQaDhmI+xZVp3OJcL+geXjEkF
UvQBMIv/iHTyp7F1JhkhInuah/2AggnQXo0Gyf9F7tMpkLzrHefQxs29yum6jhnbqeZVT+msb+OI
Ny0nxJoLtIGawRgqqjtavALYVl1+Zgo4u154v4dEfKBmh2iCCleBV2pzFPf6TByXsvhQFEpuNefS
cYhbSHcylzdZFAkM5mj+/h/OzmS5cWTp0q/y2103rDEPbf33QiJFiYPmHDewzMoszPOMp+8PTqWg
UuWt29a5CEN4eDgoJglGhPs5pzdYc3eWSaVY+IexlNqqJNgmf9mCQoO58LJ+S7X2k93nRzZWz6mv
/xF5/PkZeElAdvm2SmN++zXw6nzTegNxWvYkHF7XnPR3VY8+jJ5fNMNyrBHU32AviPP4m5EV0MTB
I8KJ7AJeutQGGDlQALmmYO82G5CZUG37R1NU0zGxlRIii+xPKJ3RfQ1LdAGgDh7cbtEC0aDU8ip2
YbW5NSOY3KO0tk8WhSkDklFX6uhdqmbQXlglJeRai+5Ho5rmtWO4aNTUHFyQ/Acdl1GZVLs6hAMs
xTWwjRSaktx1Q2Co8WWnHNVkpmBy8q4zp/w4k2PoKvOYZSMcNmDl+OUK4CDN9laPWFwCyNjxEcVT
PZY5w8wRC4zrVNa6oFsoJ2JRnDU/4KWuL0YLndwgjaxNUfBfCe7acCDqSfjliOLuDgQ9orUAaDZB
/oM0zQK7Q5musBCFdOsnJ4scyvCACw9IJIHPnm5qrUZ3E+0BJeMw1GLPdtE5D74RQk4w8Kz0FDa2
+sY23D/j1Fngm3BDmXn2XKMccfGv//qf/+d//zH+r+BncV/Aa1zk/5V32X0R5W3z3/+iaOVf/8VS
erHf/PjvfzkmAALT4LyUAnhqhU3NZPyPb4vW1+L+P7xaYTOjQC01BkpYtxtqD4Obdp69uzpxG46D
ID/WCu9OTHKVDyTA+QTxEv86wBP9VuHrfVjtXQCX6hIDamXvbrVLjNztObaf7BurMm9Qu/Pu5qTz
7lB1CpCZCXnkY1rtLnR7WysGgCi21AFWeTFo5Vd+iTl0eXWW+Tbzc/GQmDJ3ciZ4uNmJOypaGr51
Q117z3kFjVyFrHtJdeYBdMyLsXMga4zbZV/7V0cqMUG7vZuohoBHnQwxqyXM2cULiuEo/fUGk92/
RJUBsyNhExlBQl6MlS0U8cFJrqQBoVEfQsCoQ1K9tcM8QeJldVkkjN5NlRlvbEsk6t/fu2XLXpTs
1Bib+bHO0dRko8SlNEHTXalmDCipTBRghnPIVqAwuJRh6bOLKY6G19fgPPg8i+08Ko6rjxgzMVKW
cY577sqIxBFveAeM3T9/zvk8/+1z7vEp1x2QZKYJW/27z3lGajaMnXZ+6OosHcsvsH6m23Ju65MR
xt5+7sutBqVnD2FkXEPARyOjTal/qNygvkbFrDr1mYuc6+qilCEEtWALKLR+HZF54vMa+s2oDFQV
pcvINpofwtyqrteAaqP9yesI92CR82sfxjQ28k2RXQ7siy9cBxB10yrjo1M2CpUFILyLenoUUzqA
YYujCGo0maFwuMCptneS0dBMEQqz658yAXz+RO6iJ/MRqf1OPGRgqK9cwDMPYpHXYCGkeildaTwb
mBu7xHYv/q+vY/Vo1OHldaw2kDzHrqlRrVJJS7FGtq4Eex5xvMRmxLqNBJmuwsEHYWk93KAaADKd
xcO9Ba3fxstgqxXbeZrTR9c1eF3YzFIQ7aMP9mvgSSIzzrYldNx0hF5A7jI3h/uOcvBouDnfbhqo
+A1yvd+KDzJnbAJVS4NOz2J5XAO6pEzec18uYZfgUoW8dH++FAcoe7EiZK9A87n//cxpmSPeMluu
3oR4c4/zfNgCjX8T6j9Ok+CTgrJy2biU9S9/hNz//ELl8nwXeS3rSxPPv72U91P9vETr5k2U99Pe
vEsytL4A3qMkLur9et/fv1u/j/je+v/4ThlGFe59j2zYXObeE6yZ7VXlVf0BfkT76Do1sDU9NCj7
IMcM+N7/GemHstftH7PCYrbid+sp41gHnVwmKXNsH3OXYxqJtsgBDfo8wAMacNAOjcRWoZCA5R/0
HcHExq5iDwfOrb9PtNJFXJqvqGMY3R1U1H1A/evgnRZY6UO0NJ5DnXnHdwWcNF2HlcJDC6T2bJOu
DKx+IIK1q0C3myrg8TXCwact0oZKAJ9llcGLwaHYkP3hLf1WA5fadcibzKFH2nni4Er3AoOkCOpz
41zWJ+lmBSdZg6ZUPBlV/YN011FxltH/z7kw/lYwuagbeSkUCSVw+44jVQvLS5N+BTRuwxlWeSld
GTj7rP1syl68xQZZyPWI4E4UutFdDhPlR6X7M51141MRAzCfjBAV1bg0PqFT5WzLIqCKZemaFp8M
maQn9TKJD8Fil1nagqF3S1W5mpe6jGCaWNGbem0frdoG1zhSzx7OZu5diVGasNPsY8SRAiw83v48
RWxUFAJIgGsnPE8U7zHIqpeQOjQue2eO921id88w31LHbXvFzuZD9hw5rglRIsUlMoqydw91bP8o
g9K0/QeWsflTGQPsyqisQhizYTmzzA6NUt2ohl7sZHQ2EusaoS3KVpbRqdZeguUu+8nc5FTsroFz
DsmTzrlv8i9xrPfJZc8K5ya3U3hCIjV+lEYLKlimbJQAYEiAaDfqrS+kSubDaCrx46/557EKktzz
/HMfXqfvWq5Ddem0ZA6D7KcUdkuTBPOvQm9KMVC5FuvfLl9nSq34uFaHv/G0YhV+3jg9hSVESvGE
nLbuGeDElq4bJ/qdvzQQI8GZmxj8/i1dGZWBfPAfSaz1+9XuLkwU0ZmZabVymFXuOb58tnsfik2J
YAYO3Efj3KCrCnZFbNKoXl9C/rz83L6+BBn46+3ynFXA3BeDrYLV+dmoDXopsd1esMTJnqnBrp7m
/DDr5EAvG3v6s8n5P++rMH+uWNpsLRX1RHFdZ8poUFUy0+8jSPqWmeqi12VqLbWRTTjvEM8pTgPa
K8btXNcKiY0aHg50MD12HYV/L1ewOrDHas4dZxljsfAIld28KGa+eFZA9y/itDaAeGOTZjLjAhmD
1Nio0/higw2puy6QOASM9+sGejENRyVuj2s4mfDrxqvnUMWPnP6qv72xzDHhPjzAV4qq2rK+VTqO
FJsMnUJZeJ5XrMtSVq7IaAdAGJ2gu4664QSzJF0Z8VqP9PrZCUqUcwiLOiB4eJa45yX060zPhSFG
c6194s8+ssiej1AxV1SU+AcdVoj6Yu3LsKPAETVQvbLa3/u97ycopK9TMj+wqclZY0fLDVuNMprz
vcQdlrvzHeQ2FBs4u2aq7Ws+fyDIhzwcT6kPGN5cFrcUJcHGlebGcDo3y4iSWYyI+9l4vlyGWNSC
V1zcJVDAmnwg/YsCmIQ7j2Qk3XbrPXQU0qjDqaKBbJqWaSdKB5rHsitgQ2AdfCNdDgxYm5qXhjWp
6SXKm5wRlcC0zv1CA/TwztmaAaNU7MfyS79UIufbf9hYqO820BYn3mTRTR3dOP65jvvXDXSV1FT5
FYn72OdNxKmHTlke/CJs/CD7G46xB4dblQzQbdFb7Z5sO39jg51NRbnF6Lari1yF6ghj3us0uZoq
ywG/NFLNsexil3C/85Xbhj2HM7VqQcoOb/0FqZH8XppxuXIMxBICzbxZ7WZk1DejTgJstcmVhW/p
RuZyohzDogW3YuUt4Oyxa+6kMQqruUM9+2UgcYZFYpjSKHupV5hmK7vVmmm+L2IEgZu0n77KwIxA
zm1DJvk+cEKY5Xpv+kpVK8faZGlveZl/mzEsoYwlVKigVrGGencPFKbNy6KoOYvqxvZRUyGujrwx
vO6BsD9K05ERt0CNScc3rO7GmjiCla5MKmrykT11FX+dpIMlR6kxgz5HGy2ex9AUIzBmg9PwrKe2
nqsj2JOfCWeMT+IBM/l1nfvunZhUrXrxl8HEdasjvM8/6+CbNdXux3AMK/JGKuoVoTF97nLtq51m
+j06exF0r9aDmMXLGZwXrykdvvbNqN+rYNMf08R4oO5y/rzGssryHMtdYoGQjh7L3HkQcwbbMSW0
kGVGylKKU1XqlWbP5m3q+Ma50eY6PQwu4mevdgv1OIPTfGbY4Uht0eq8+GiTlRxMW79RasqQYEko
D8Bg0wcnyMALedNnJQRbD4412MVdNH1GDuoZVeDpQbyKpuBsf/it12ib08Mw2skDn+FPMrlzTKBK
Afz7r7GgtSfWALN9EnIG7xXUr7E2njZ17vKA71WeeugDjJAs0p9m+HZGTuvOw5y+jadsqepLbNPb
Vv2CpIUozT8gAX9JEW+xd1Jog2G1xvbmspOnLizsKNH5ENUuT32Z9yaEJTMXn7TWi729/EYgAUc0
uaSyngc3oGse3nH9dSnc9KMfSFBQmAFP2B2retg1oN+9giS/+ph65bN41In61BZK+9GIPEjRk3Lc
x3Fu3ZntIszJCeGP34cCd95QhdeXH6e4efaKSb0FCEgt/8WkoF6rmMl0PyABsfF70oVoeY330mR+
o+6tUEX9SaFoRmzljOSWpcPfvbiF6JZADMbUYGCqRDq7pcl5am7Dp91WA6KjWpPfh2qY30dJ9NOw
wxlNqpIEpDODdvFT86cMnm2vLmKTqVONfqbh2z99KArPgcT+6nqe+eomM6Vx0NG7aGbSyNQbR5EO
pDJPTyqHiSe5smoofqYiKXc5pYrG0hNTWCjaQHLvlx97SPgv+2LeqspErkKc3sVKONBtQZIdVvvq
tt4o5UbSWwfX+4hNbtaP3QzCMVEpLePgzoNc+HZOI/gg8pFDTANioauKk9AXo4x3KSJZkH6J3Sqh
EXvx6ItdPbErK5YJatWWFEotl1OC/NUayiCvAvfyMpFQWu3yS5AP97KxUFNSJpk9Twdz2WegXwTV
dznPkGvRtZDjvSkyJztvaaYUCLupaecdi+xTUirxAt+NzrscreMw3pqr6SCDpdf8LZpt+XxAmqM4
SMAYXRbUpH1EeAlWwoP1KBuo3wVLA3u+klE9S6ebxIKMeo30+tLEo8ihKFyirX8oa8lpV02GdX1e
ep2XYbK6Wpd9tep/TCc72b2zy3JwtZ3nyjRj2FET4NlogiKB2kXa8DDYI1vbYfrKiQTLLKhjTiTm
xgeAz39C7Tp9Daj2O9tf/Tu2LF/T0KwvPbNoTlHll4fG1qhvyex7uOtazYbFPqod674F0mPFi5zA
MmaGVxpFCy+93tm2sAU/9Evza67ZlA2PVpiqf1lkWBwlIjFgEIWKL0riqyLSamMT6ZoNPoEybtWp
i9tpaSiqhQBz6lmKykhPxbG6syLvxdPOAPcjfPb3meEUFrfnQMtsY9i3Xs3ZyoWeZdlWpVwJbuO2
OfS9MpUXcmnnLZcydL4U66woL67S5Ti5OSSx/tXoO1iUfjtFQojjecroIVUApXE83UBrFHDmPkGI
76ANK2+RvDXdb2zeSI6d36Gaff6v93OdK2+mBHhjk/+zFILF9/ElFvt9GEx0A9l1SJfY8lfKEfDj
cGwWSVWhfVobsU2p2m1mFdWbdwNrV67y8lQugaTTvUZb4w5LIG0JlFgFx9YwVl9GOkXN5w8W9DHa
NXSG1LXLnyD9ZBmXv1D+Vq+bXnzWt038JM7vbPLOysAar2oV6/DPK37Lcv6aSrA00yOHYNuwTcNc
B4HLX1f8SuFwMKNM7iNLsPxQOW5+1O2+OLKXmaiJr6KNZQTkUbwqK44yLI2ydFfbVEXmIVWurDRn
73h20+oi3WR9SrGymZJTlgBilPHAAMd0kWdeuVfUmbJzHR2KrgSnZDXubWcYDljSyL31+lxB+kF5
GJeemGRQGsCzT17umTerv1xRWBhduU4DN8QyS2zr/GHPLzVnAcuQWGXc98fiEvY3b/vOXVlewcwr
eDdBupo+nl/BGl6mR1RhX3nRVyonycDFxH2MTGTMVNKETVYhY+qF5kip468maO0MSQWt+BAnvrkL
B8BdEI4yfB7hN1zf9COS8GUbRPo5GguajQ6E/xyHj6YZ7Ns+/VKRMt29Owvo9USZrzLqIrdxAW7j
fboK2bbcuqmH8DpFtOF8AAAVfXGcWxZHJ5kIMRlct8vRwNqYLtA9w8lu1L6cDtLUyQw9zOhWH5QG
KR6EUFPl8s2IXJpGgBOYVn5S5bJGqPSwTILmhwJ+sZHbsa9Tl0Ov5Z04/4FJ94Gz0Bm29spVTjKQ
LYlNxZ4p0pO3OjdhnK/H6c94Qqb9868ZyDcq+abqupc3Xt466RavAdxmHllRlxMc8+gI3Wla5bHR
spzhqE0wjzdFUG7rwY8uB4g3d7KHtNMpvxcXM5H3Aar1rrVfXKpZZa0XBT1V3AzLDKpGsa1hzj6Q
7Z59zl3xlDiN1QF0gVH1JU4ICbHcVFw0rRxuXc85KCABOAU2yl0/LVKQHd3GHqnE9VLvSPEpo8tP
6zB+TKyQ7U9eoq/5j5OqmkqCig0XpwHIsMI3vPy6aUsTLT9UgR7eAXJwbsQuJhmUbmwD98wRt3hn
F49lZtRozo30eLa5V5RTccKxbHVkAyX7nWUfJBuijE/Vg2bOz2JufA9BsqJGxWHZYQ1xe/aSDdSr
l2ybJJZsuF5jiZc9js+yW5ONWlLCV2c5sKlJnXyuAuIJSlN5syvILX9BLYTf19W+LPm7WdmWfG5O
sikQk+HXYIAoO4bnetlBdLkOjQJT7co7qjySPRJ6Acm6GhkLBWKYi2ohMYEDs7g10Uo5ReZWm1WW
DH/tKVqB5oa/bVqYRs9jrxGE+ISjMOM6GZr4Y+LYcUepyBzEl+WyoBl5i1lSU8fSLSsesUEj5G4L
Bxlt6VrLr3XYty82jv9ZOq394XWexJJ5EKZQezbM1b7yrPixY5t06eZOdO3MKXR7i62dsx37T+1W
erZrjyfWvkfpSYO4S7mrG7CnalNxOv+fg0xusQ+p0f2soo0UqMlP6EPI6ZdJ+lzMbgG/r68eXJP6
cxQ+1e1std0HxwUei8Kr/zNu3k8itVWwn2jUXVJmVwNcHQcr6uBGB4JbXUgfiqpvTRX351ExhX7J
I4zUSaLwNGDOMBq4y8xzfzEuEw3d7a46GXVd6vg4UBg2X5pZLb9QoI5ScoBktzZG1RczMH6qI5zf
oIDIxUGOHgxD9QVSZ4q0u8y6aa2q+HLkKKQ6T4WezdtIpNepA3JaexjbPkKIR+kY9CB/jFBeTqZp
fkrjqrrSuyrgeD9UH1aPIE/3sDdYnwz4cEMr065nc/4muQ9JjwRRa22nObegsCIfIraJCu4LYL18
w5c0igxQX2NT6/ogFn5pmsO/i7POkThzwREddFOd5XRPZg8iwYa3UXq9n/dPkOahWzGbpylW+ycT
/aUr3YbmVgYR6Ckfh/I56DsPds0aqFw0mPW1DDqJiQwIwaQnEZdg/eiZp3YJLcGMqIJQKqbmoAE8
dm3APH+daBHPPTJmT2BWzYd6dGDPG5IauEXdAZearD3reuvpnbOdROZDibPd5T3Airm8jhooIcsR
6S4l8R9AiALH9OZjnyIrcRnmOYRWsNhR1kvxYF9QteCW1AosDKlXMkNsUGNFF23GIYn4yYC1cE0u
gc9T26E6kaA4rpM6XsQ5uNjErW58llxQOINi/Opa+fNQBsGfM08qxInhF09joIZdrv7UHOVDlzXh
V0RPYIpEDu4DRHP9xkqM6V4J0LUDcK8fzUEbb1A0rG+0QPWOulNPsML3DsXYgCVhVqjAPHRglZf7
WTP07OHw2/t1k/ehre2X+0VFFX6ooJ083y8c43b7zytgzbbfrYDRZDaoP9NdWDUt23XUv66Aw9hu
9AHB+Ocx/MB4tAheNPmJTSZbqtmfIK7S85PYzsNeqAx7C7VCfQpq8xacdQNkGXlW8YlsEGfDrJNi
zTxEDxqj5z8DgJQ989+yIfWL6lCYGUeYoy9iAz7iTVY5xS2SfbrYrKlgmtjshcpKnKEMAhK4xDvb
AHOqEJahRZ9HN2+YpM5pQ8kgSpZRmKViGwqmJoJnXuuKEvRTWR3ezHmTn3wz/Y2vhGv6+BzknL1k
k3+IFD0DY1g7gCicfq/UybD3lkaupJGBKG5Zci8u6BwEMCS++qzDq7dcQWuK42pcQ4hNGgnjoROI
vsxyB9eBqp6aS6u5mvIW5cvliEcaOfeRq8754Dakg6SzHhFN8JvvIOlE4mSZtA5IFzY09yJs4/pK
BuSsafUbO0rK65eQYpbbOWXxNuTq/y6kRFN9O7qZ7cTfATlRj2xpXpoJmSsyMfHeRfCTnOUygKAM
J0sDxRELJ+J5eJ3hvM7NnGDeZFAHUviMIoRqs1IgJ6FeSHdtnEUCeO1mY3pteFm6t8OW8tqwsAAH
+uhlnjji5navEdZ5hZmXx3/+XuqG925ryirIch3HRkzQdVWLr+hfv5g6R1JhFgflHgUR7S4ueBKn
2qSCKFZ/smxxf/QJeY++IytZt5BewAn/PSs8mMRZKX/wl6cUECv/TjMcdTeWtr+vFcM+OOjXXem+
GTxYRhaAijE5tE8AqWta3/4YKzg6dJ+Yro0crT51f9TQVkBsiwg2hLJU1s3TzaRP/ucxgGVC18fp
2Bs2ihspm7HJ9vwvUEFf5UZT/ohgJwRjndhPPoINO0uBGD7pYTpwa/MGQiB/r4GfyNlce97LpVil
XyzjJouFiwwxlOvZGEDz8+2/TwHUBWB4H4sopQm6YD9PgFvFY1zcUnVst1SaRFuxSZMmYNoShm/4
nYnA9Qfgg6wJdoAlSmX7/an04mMhg73T+Lsmg2Z0DaAURrCZspxi+OUe0sSx+qkAdnaQ27qqNvLb
tYG2CTYh2ODCg+1nP1b3ukvSq8512835NXgpnNgGLKDX8veIo+9n11peVbfyuiDcNDZxnZQXkGDM
l4Hamd/cbNonjd98bLq2vlZdC0E8rbE+e1DuiwM4qn4TGZl3YCVRPoBXh391mRkEFKwHUZg9Dqgu
wqc3eJuy8MxvQ4jGpFe4XxyQsOg7GRBxW0H7QTeQw1gctEWJL++m9tZ1+gEOZx1JxCVk05V3C/Lm
A5yEwY0X1bCSmrXype3/lIllA+pkmJX4EARK8QhAC7KA/qomCf9pznxnk8CKdOq7qD44kLBfDWDw
nvs8BU9pZvVPyGipJbKpevKhwW85H3/IjDm/HkvEH6rR7O9TP+0v/T53vvHE3uipUf1MIYya6ib6
GFJtDZaqS4+ervFEobZqq7Pt+BjO+WeJ32v+1uyb9Ftdljpq2I5/56pzdTMDMNwNVhM9GgM175x5
sYtmhYWWdEuFfnwyPRTLL6B8iMqFAmPM5gcqL+qvnAZ6UO120TPI1nwbh7l+a9po2AWQiu3jsqWk
w/qBYBz1F06JFmykfaeoLYhN7VtRh6AI2mE6+PVc3+cqkH9xCDsYOiJ235oPe2E6zPOC5O7vurqN
7vhio0pSa8ZXs+bLn5LQvQcujpCZlUWkoRhoebxCIOHmD6lat2zTyBp1emx+zSP9uz8O6WPY5+pR
dUaQessENkkfU6dKnjLdu/MbcDRT2qN7MrnOdAgcqwGJFafzIV0auZKmHFCTMXx326RUQtld0HzP
1OAmmFonuIgBuTC//RnY3vcaxOtnHf3Ry8rttQelzTiuT1Wyqxz17lVVDeCrb7s7D6XGTaz497bu
+zddFGnHkpX/1aJ+UKCeAubInXP3yV6aEAb/i5wjm4PYLNi6d0oA4Wbuze7TxDqz58ARvH06PvDN
VS/nObM+g7P8GNdWDTS0KyGebCIQB8uAuBQ+TPKV2/lXhVpPB6hYOa7pUfnQrAp1lUNf2tq9YocD
28vAvg+da+mcLYFe3XUtlXlVOzyIiW+Cd7IVdyc9sWepOx9LTbuNDF9hAewHzcFXjU9rHNi0032G
vD1HPNxIGietoxsVHcKLVtfQDGlsEtcztXxQGJEJr1vX2Fb+8vlE+f1jgHLFRZuyjLVS9zPqNO2P
3i13WV8n0cUiNKFRNcie6EoL6mJT6KFGllqPb/WlKUZ/hkOgBsSoNvGtNG0VQHMJAHHaoSIUUzLL
iHhDgttfAxhHiNvrvqmF3vyRB86hp8ztT4u8OurJXsRC+srvKx41UNOxRzEo4VzokJqwd55aM3Ke
vNK9NDP4pqRn5Y57aaiKv5Pu6BSoyLkeMNfFV2aFzvcGdo1HsQAd7i6nItOvZYwa0WinDtGlHbnJ
PkvrZMtR6/TVdL3rotWtD3rWpnvkK5ItOkfDvadp31WTIzU7gLnSj9TwOVFJorWwGG6kC6ORfwvO
9XTudUH0bKbtMWtBG4op1l30fm3Q6eEyWAD32+u8pxfnaC4KIV67k440ysjXK9YBXIh/HpQa0lix
f76dMjnBbVyUT0qssNqutPxabZPkXqZqsJ1Bzj5EUDXwSu25I79KOcTleTRSqkfIDs43FtPIQvoC
FYmTloXVPZ+KduHMMT8ZY5Xws1+r31v+xxB5gP2nSkm/mMBZjExB2Ruoke96yc5N6oLTZdYXzt7M
Oxv5K0t/OHla2363UB2dvS754sRjhShjRv6NQhKYDIs/xAGRMqBItTY+Is6e7vVmcrZ5badfgdiC
ifQv3AmBNdPy71U9Nz9M1Sd1nuNPWl3DERUhMijdUkcVIUymbiPd1BGie1IuUwNB4wQjvwmpwrOj
NPZVn8eAZNNRe/ZKw9tHraMCPG3LO8+CNcSu4ZyA+plX4SU6pQM2ktWTa2gnucq76mA1UOmvpoEC
N0iTP4KQhQmfKicPOi+7vg/0+KaYTe2YAQfezIUSbr1FTY7kV3aUK2fpIrxHMpa82JtRGUg5aYQC
xtNfpqzzhtrexGEZsPFC7inSws8V2nWXbhUMtw7UG0fThnetrDPve/WxDGz1e2eUw6Y3p69TnZuX
leolJ31JcKvVwpZLWiE99WhdoM0D1dnZqCSKdgRZqUUdgLHWqG5Ur+hOeuZyDJhXiK0aNRD12Cw/
Qw79Rxuawc+wR5TNA2cIiLXauujz/oCngWVGZQ2fVIVPhqcY5kOeUImQsyOmKjiwb2I4Sq49KJhQ
UEK4O0P/7Am+Meq6kI34MrlQcaOoq+wiWJBQdlXTgzRooqcHN/TedtEjSq4yJ04ucx3tvL7OopPd
hv3jaMWf2ZyXX+H9RTYZMr3DOFT18+TpJ7H7Ya1stIyToabWq4++3y6beYQbKoODQhS9rllqsEDT
lOQmSpT23nL0m6Cyp2PkFe29NLrbNtvaWg4QqXMDLkwZ622lkSJbJtT23GxVqsWvjKlclNOd+XEu
g3HfmkO/LXJf+2YigpBU0Xdv9JGYsSwfxHYcPuoaKOugc8LvMhPOJTCVw8Lz4wdxdT1PoB+nEi3X
qh+jj15c/0jcMrv1Oj/6aJTKQ16q3p2M8cggexCYD+7AZ0tpF5aWuUO5Bn64ae9MY2hte3P0t3ND
oXGFIi5CmFEDobQ67rwOjSno6wfEHRajND00Kdt55BEb+k0DeXv8azipXHT8BrL5q7dciWNZK9Ci
IHm84+kEu4eMdOZ4N5ARu8nmAI4wsYG4vIic1D+uURwNJH6NOGjhBvYe+hrr3EhXbxyw2GJEqTV/
ueziTNnVg/5+ivjJPLBAL7EiyMwBL97zVakfgha5DtX0G0SJeg6A1z40+/TjtDWBaRvop659CrQX
PdUsfuBZy9p/fIJA2r6Ytd64iYt4AniQh/shCvXzaO1W41PhRdssVeEnRgcWkWNghkajHNfGrALw
c6+2qgUrMxnjh3f2fNQVFkY04uv0Y7L31GT3zi6Dq20ww/4I+cc783q71bVrQBchXwTf86+brLdb
bWZj3JYe2pFrSLl652uB37pQ0ggelSXcOn91FptfRR6fu77iORn4kDG/3nx1LKgX2CgpqxOxSfPu
3RHbpIzdNgOf/h/eYgdFx11b53/+Lshqg3I7ZP3Vn+Q1rX+f3EsN4Y+GNyssDhUJS7H9zm+19dHR
6qzizVuxhlz/assJrgeThfAaUa7e+eojmtckWnb//O4GtgXwMV4oV/79u1shH2KEqG7LjaRZ34TV
xjYGPuSUSuHV9ltn9HmvghEd1HdR1rdCpiENGV47sffhnV0GV9vYUZIFcR3USdWpGlC9gvQn1k5d
EcwTbCBteAWDGtsj3SKDu4z00YDCjm1AJulykrc992UoWcbREfzsd6AMzCHpqp0MgGZIXL4qmtmw
o0gMyASm0bh5H7SE35nlDnQU56ASTwIoPjArYG0zNDOxfuXZC3XfmLQHEwWggwVGMr6Ry6boq4z6
Gvjx4MlGizWhtO3ChNlmF4A6hzfTip67yv8WFon/XTeK7y6qJ89GGUCirBTNzgjm5GNUpvdTNvvf
+QXopmwzo2RxBaqpQFmnzB8TtiBqZtYn6UVDF92qaDX10+yhfjFDKRySRAAQ7SIUAihyWSp5xY0e
aPkjVcX5Yxofo6W4Vjp11g17Awz5hYQT2zwn2gZRsuB8VzcAOOX26rQJoJZRTq4+5/dBBL4ZopEi
AFauwJd/UURACjslfLR08oYuW81NY87ho9jaDNrCYOHRlK4MDJBmGmC07oANho/mbJQnFeCTk5R5
ctn60bhzwM3DXrj0/QkEVafUzS4BHPQoAdJovI2TAsWIxeSRcLyDLOgSAkpUyhJQRrBsItjZOKhs
LldBgd5mF7Q6P2Ov/Xc+tutT8Uh+49LP8ZYpq/N58mp8F1sc3/h0ZnGMM49v8utreDMq3o4RH/M+
Lq9tBMVraHNQfIdg1zsgFAljM6Cj1fTGRYx8yzxSfL9myJVd1fmGDSJ8YUuUddT9a/fsvN7TyWf7
2kY7QwbWaf/+nlVnIlKhpiV8oNbdnCvRYfJyxAKXJqwRp+gSCkaWnmOjvcr9nbtEQaKYsql4s/qK
i5LEXwJH9W5W32zyC3gGlI04rP5Z0mVXlgMDhwzoyAzDrRE50Cib/BGrY6Fl6m1jf5c7r3ELNER3
qMvBt7S8uNW/r3RYzJrY3uVQTFyhUmYW7K/zQLk3WC59G2NdG6+nsHYuJZqTxPFNshTlQ6ALta7c
Z6Zy6xKRKGV7fmFyD3+Ir4Bk+8ezbWr1bB+V6seqG5V0O+h+wW8gGoVv/qCgCY+mNY0X+Vx4Gdtt
92u/wIgn0oJHuVJfr1bboNfJAXmxC/HQKWhtLyCr/6AmZH6Txm6Rx2whos2WyxzShL03ttco0bUn
JOOHR6RZtFiF/HjphPaSRR3D4LLyeyW9LDoQQUArSJXVJjqLzjTcD+he+IUSZPCU1qjrII7Cho7N
s9/YDVplvXEAsWYcmpZjnzxxVfV5bB7b2M3uXSvVYGNW4U1dumPl3aWslq/XSTJzajPjwIG3caCI
g/1rNEI+/hr3nXOh1LDPyhTxOfc5wIv2ISyTaywZpZiXI7ezz7t7rV0zgVfIpwqTdAWv5E1YuTTy
j8mgcYQs8EG/RKTbdrNku8IQR2PsKojuACOOno+aWpFt3ozKPBj+dl0MWKtLg+xuMlz0J1pH4dzG
Qg0Feav0LrB5B1P+fymGpytNa1fZXcU660Zpi+9n52aJUPCo4zgDpVIwQPF1aH0eNStkt8ZMcZD7
ZEF+DzNyBoQt4oCpiW6rVH+pjMmlAtSfWkqyGJAqF6mDadyJPJ4V6QF6dv7p7Cfz1P/L2pk0x40r
W/gXMYLzsJVqnjRLtjcM293NeZ75698H0K1S6/re3rxFI4hEAiy1q0gg8+Q5UFCvU5M92og+LhEe
pLJv0Bf9+1Ja3amHk6etAJMtl//DV8794Kp0KazPpFp0e29zwoA9qvuT2H+0lZ6ymQ3vPAURHKtD
VECmqZjfKqI4czZ/B8w1rr2mSQ9lathPxtgSScbel5FPrKhJ78xqVs66VyJ3WMwGPz1gD5ZVOAe1
zmEDk5e/7eueYh9iWHxXBhpti6OmOYi8Xed86BtizevI5yXnNrdvYg5mG/TL9PtGURFPrdBNnZtU
v5e2Sii2W6WgKRY22eQhMaVg2lRmDLmENIWj9tdINne/2HrPy9ccH0msiYX5x+3WfloiUy1ejWLP
tLzxavG++p1tGagRsYZOcn91k1fyLSev4lLhJftpvevwdd5gldbK7Ew2B+ITXAfk3GWZT2tLR8+q
0WXL1ObYNCAZNBAPr9Wg+LdkQk0Cvk6w8afCOqNboe78JqwPtaabx7J02m0XmN2dXQeRqJjUnmwH
xT1t6rov9jz+aTiB+bOttG1YxC5JNQdOInD2cFjxE+9L5VyMDSy71fCjn/VuC9loeEK6LF977Ctv
EZ0FhDloEyF88ncG4jpr2XWELRxm+9DY4WtYAFRaK4DU9b7P4BhpK/8mgkj81lIKf5khp3m15+2R
7v1jmQHD6EqDTeyyzNBr5L16w5o3bpHUPjTFTrQ3XEGMUFfTfaEH871cxnW/m31Q3S1urt6GtyMh
k+3Szy32yySsJ0hMxAeR8yKShEm3TJdrDL4OXbLrE6aUN5upDty2dgkFHNWM/g0/kOku1R6WNZPU
CE9qFR47uMtuoOYHJydqCBW3s+8NghKZMTSPiwnqi61fgdiYDDIjSkMNtx5k+lE2RtHrx6F0DgpB
mp00tWNnod5nutoHlw8zxICcdrX59V2YDB48GazWWSqESQP0q5ml5htnHiGzzVTgHSWC3hcKtufL
MGg/EqOHvFuYeo5RgD/6Sj3WsbtZunIkEc5QhHLAgrwlFgLImRMio1nWlMSrjbVyJ3jAvUp/STVj
vhkB6MDs1cJ9LC+peItOXdDF+zjZTSrb6LjUm1MyVuGr6Ux/aXrtnWvoqV7rNn1GS3q8a0VPdzzI
AJ38QfYsDUZfv3sAo7E30JWFWi6oNlE4TAT/UpipW2vizBOVx7q3lS0aT/XFaGPU0N3RfSgt62c5
WwJT7xxc0SAB/6vJlfqMmkC1lSY5KN2uXXlF3fTHWVe/T8sB9uoodRL3kMv8HCBI2pRTUp5qdcj5
Z6uUjdnb3kM2ImdXt1b5rZrjM0Kizl9J495WnjP+9HW4HsDpzM+KD7F1WKb1uSiB1FHNdxkca94W
bjjcK4be35tmmXMWgtyqEjY5oKfDCGTNIlnkwjLKC8bcWp2WQThsFt4q7VykVikyCdaRQzbMjqhX
QWEB+eQp6oJtlXXmDbId5R1cW0g4IAm1coxCP8nGer8qO7JWlh3sqoi4bNdO+kkLPb52i/MEizmp
vB9EG2ZU1vwYoiq9eCVUgyx2BXOoY5TFq08Sc2+6OS8WOy5fCzQ6tnPfgxQWGCeLnPMh72JU/tLY
u0BYVJ1gQjBX7VhO383xTfeN+GfYetot2ibtBbVH86SJyLLOl+eH726lQ5ZBAghlDcIneZKfGyB6
q04cUY2D5Rfxz76Gf5OCuO48d60OjaAdrOTEqYMasJ9+mFB0UdhgKido3NKL2U8WJMHcupkvIxiD
G9CRGvp1WrBpYEvaB3r+bAxldXJLTzuErfumKZ12LxskLLR7WBBvA+ACl6updFyCPw5K85HwkAMZ
hMXbyoZb5Trf54ZnNUSAbQwMnk5i4cHw70FCEkEWL0tpmga1WNVk1tbyhsv8sOqhEkCtRXavAy5i
4TkgaXlnaUZBWKC/Y2cnXeUAZ9l4o6l8TZfVxJ2zgH8Su61P0qNLKh2a7xQY9Tx5p+vU2jcmanG1
YXO96eQV9W6u+b93va3uNOOdUbzKmSOvTXRUtCMwv/Bswzly42VAJ3LHRA1RNPLq2mgxkpukUaYz
8kdC1sDufhC3/QkJ3EAwc2z3cex0GwhA2/00zeT0eyFCMtgJrFz6/DzCc7GKZjjRZdemtmKXqMhk
yW6LrtIJ/pa/ZA84ivnYFnzbSVoBVC7n57ypj6iquHey55nEV1u37w+5WwMXNPM9GWTjRMEVTaUa
J6Nm86l32kbaB5sv9UpelpxEYPpzPb5OCdzk0tiX+puW5QkZkcJ4ihBkRHkhQ1WqUY0nXWv6x0p/
rT1Hf5IOIfKcN9TYOvvFX3PifdkR+ZddH7aFJ+XsKcP4lHqX2M+RHZwmE7GDLpw3vjscxxBEVVMC
+p9F5QDHtIeQkNy2qDtAtIbE/2fyWjpdG+kuu7XTqXtdb9dVMn4HqO/tAwmSn3wHkdMRvK88GVFb
n9/LK2/sFr+rCYWJdB8NEPHBJYCWa9vX53pW92rqWOfRIUZoQtHP6XO0zrKRA/Iq8yhDmGH1u9pN
JTxACa5v08bXnyhnUm7T0TGWbpNq0DboYQYYsDKepEtA9a2WGOW9UjakfDIeFGnflavSmPR97fTG
W2v1Zy/t08csmOE5aPMjmLE7a6zHfdea6qkVqADI0FUekXRlQ+1Dc0xB919N0kP6SpvsTgM8zk2P
xEISxNsiSPM3u/oyDwX8xpad3RZ+AetuP/X+IbaMfa3E/m6o/GKfRk540XsyXkoSdc91GSGilFvR
jxH567oqoZ6h0O82Uynvze0B+dkySF/jlhjY4EMZ5CkAXvW5ISNghMm5M4pvgzopEIhnzYsgmG7z
l0pcw6XJNrjOnix2rC+o3OwIPfJF6efmZbDDB7fK+zs5po/lT32E8lXO8weFxFLXpic5GJmxArdr
rh3kqDY0KCgXRxUE0qpGovrZoijutg8c47WzOaSPVAN9zRuElCHn/pFCkWIMmv5n2xtrJylIB0fN
PrVGHnQBagJe38ASS5X+ruvr4Y84N55h8m2+2zZkoTPPxC+NRSJtrAu4mUrdBDQTpU9To9qrWpuN
+1FDxcCFKuzCq6fbjtCPnzLFQUfRNdBmS9NnEIg6paA0iZUap0G8C2UXoIMOkyUMC7kYJUUxrLuU
VD/8sh17Iu9roaSoJpl+2twNVtrvC9X+aENMracmxfw6tE5zV81JBWW7samzOrqTjTMpQMFG68i/
KlimzIigLUe7cdspLYTscOyMaytD80J6h+BkdrrjOPmOkvp0PeXDa408z0luVaMp4ADAIanL+NXd
mlPq4lE7EIiyt5VN77Wveq3nbOomY2VbecvuC9JTrQEEWJSpfSldzYZAuU++ptPzCDP5c1nG2mVw
7btqUpJn2Uy6ue0DFWp0YYKCZLzFy9hJ/7SwUB+oAv1Wjvo8Me9nqCLloDSpTnTJ8pLyFTF9nCll
U6CK3BZGnG55MlP27bTjZTRhCXcAD9/6PFwvRLfHC1l/iN2bTP2hqs20kzbZSJfGLuqzOv24mtPC
/DWTHaoL+KycyICnKVzfYjl5n9mHiQAhE7iXxX2WW8jLtqGMSOj5QYcZbSM4t0HBjOGrZ/Un2Bm9
760eA0VJ8+4SmGF5UfUEuqAU5fUqto/VrOavczaUu9Y20m0wa8UX6tRhQ2Vm4bpU/zmTeSpy0+GA
40DteFM7NhDiWfEpDQ6br3ZMfeVgf4WGqeNgU8OsLro1jJQTalnPpt97Rzi+7cUtKSZQLsSm7+N5
DO7R2Rb4Nt/+ak8ZO564UI4Ask3oQdNDV0Q26kx+sBmqftjJdSHbduD6/0r4zNvBg6ev5WygR6fU
nf50BUu+r4tTBEzo9iEs7Es7DPXdkDv1XSeaWYvSoxXMp8VN2rrJEK+j6VB1fiEwnaV7LCu+LLMP
QXY9U+8WOjDripWgR+3Z50bGfLJmdX1dWI6imBGcR7VBfF67z4dO2ZXIOJ/ndkqaVSJ2FKoyD1ve
d9/Nbo6QzRDDJhpJUCKI4SSrlO2kGa9qzkrLqHS89i0Ut3ecpR4/z12WUUfd3yltDXCcpRGr5s7y
UjYWKMF9hJKKvFvuKNxYLr18HJRDlD3MGrvWJH2xlR9ezks0ezhEAzX5YlUo75n34RK5NiJVNuXC
SM0ibRaooAVATNzrAyKSHBTJq3s3EhOgeEp9q9otDKPCKxE4gW5qEMrUxjdpWpyRg32wm7Q5Qh9B
qLl1vWhTN6p1uwzDAdHdBcmDXHOIzOgEr8i9kY3xU6tqSDoCBNDhE3/QHPsoe3mhE9cz9Vezq+NX
9Ba684BGDWkyyA1014fRPdLngyaaEg0dYOVVOx8Gc+ZSDsm+HL92l2E5skzqHP/v+dJVDv3Wv0j1
l8gsAWm5Q3A3l1lwh5ancxGAuiwyeWdikY1qUlxuI/G+M3o3gEJZTGh6eD4Nu7JAL9FdRlSU9w6E
a89yXqWNIUpjYngq7Q1MuvW2AFunh9CeaoFngPSezfu493gJsU1ZTzX5MtklEGPejwjpHe2qfUHm
BdRCaaJfUnoifD4SUAAlkICPyVZKPTSnsESaZLmMzGHa50UFj7IYnuwMHoMx5akpZzdh1O5Sc7os
Njm8eMqFKvaY/0INrJveP6s84Ej1NFt3OdZDcWSCLP8EJm+LogUBDZpNBNgBOJmPJRIZjxZqGEnI
kUv2DB+YkxEhziE9TOHW90BNlEYl6Ckm9MhSnZW2OstB6VbVBKRzEqs8+0LrkYK7+dEHg/P3PdQE
lXPoTRA/eLfFtn2snTm7yGWGia1r1adkOCeev/AuAVWJSNOwlwQzAiiquaGu03rKbeu+GZPsEpSK
+TQhvLYudQgQ5eDIE5viKO0RlTZKlOD9/OCbUgq7zqAnXddjDXmP8B3wlT3ZqLYBtrzLLrL33/wp
sk3F79dY1pY3JvTL54gqa+2FUXDpc4Sw4H4+18H8KB3kp33/7J/myMH3z055EuvDfPvhs8j1c7G+
/GhDPLlnJzMe5Uy52m/85d8qB//pbxSFvdEa9DZgArtPYjiX5DrXP/g3k97/B139NT+d110xfPxQ
Fh9q+YhQEhGwg2MpUgbn1RubS9wkuUDSlq82NIPC6hNMvofN81n2okDLEH5A30ExYueV/9JtU1Fz
J0cRPUclrTYbEQbkvAqtXxLypp6CBtTWWGTPZTP41GzwTtEFnx4kGvETEEI5JhtYev/sBmU6yR7V
M9VaT/Rymd2qY3xM9Zz4mVhMsvGp7PpFpzZKksJ9OBL0ZletMulS6q324hvw9tRN/qXK5/nQRTMQ
WdEdbWRCfaMKjrJr8ANCgKZ4zWfNPhumUMUk2PsFXqxpXYVttvPErCGu7nnqhI8Z34EHK86ewBTm
X/Q8dbYlB461XCwRH4GAaXlBGVp7mQeY/sRiCMJ+/Ai9+Ai6baL6OfnwkQMLbkROSfA6JYLNidzj
SwC4eS97LdhjHQRwEey8IU0AVou+KsieatMcNkUHM4xmTUTCxE8LFZoa6a4pOioFv0NEwCwgoYMi
cnj8tsKmfRDOclCa5IQR8aFjITw6t7S2dUjE8zqBsj5I4MoM+mUrhCRJOBviNx9GqFf87+oazfxE
Ia2pNqQPhmno4HhNC+T/P5+HFppZUMnM3mW2qYZV+0goAhVsCXvR2L6FaAziCvyV4vLaJH77Fk7s
/qVJOstpsvthmeuMZZl2qt+iYfo1T45e5/2uW/ruDOB46HaDbkPH1uVQuqhWp0PZ4HzLoafd9to8
tyuj1NMzKMQUIpigPU5wT8keHLggM8w6K5bJS18OiRV4xOpbkOWwGckVlku5hBbntxTAIOERk1tb
Zst5H9yvd5Ufx1TQbJQ3BIyKKmgDLmd6Ty/LXPI1+XzNO/cOAlbkzUykOf7OSn9IPMvLsnY7MgDv
ntfFnDBqlkz21WZQe7Nt50jbjbDGp/x5J0Mc/SJ9aO6QmWjuOJJv/KIdTtIkB39jlyY5KPyv60i7
nPm+fi4PmO++VlyYB7J5yIbM9cmxrJLDkrj0fJNkeleEKLUm0E6LjYQckE3npozK/UFqT/zFNcUA
0vGDDxyhvxaTs6Nk/Otffhj65x8GWSzN4eehs1GAAtH89MOoA75jUebNd5nIDaIbN15qZ/rAGih5
F8J2Um5HN6LIYGFyKOfFrxOZeMnKcPWrwtJYL2QOYlTVvZHD5cc15eBQGrBkNO6bmcD4JlPFspGZ
Y8mnMEWXumm68yezdKjhBRBj1wT01ctpLkEbdedrDvpf15ST/77fcnOrL27bqmvRymudM5Izzhkc
Uw+z0dJJzaGdb3TFcIAhAYDqGqj4QXOY80o6L9NcvoVgHoswReVSmkKxnKeXv2ZcfeXAsqoATIlp
0nS9v7wy7OZedbo7Pwjfemv2tyP6CdTWiphuW7QysB6+FYXjbxOvIv9ACDU4y0ZMkQPyKGNEsd4c
3peRC0g3OVrpNqu+T5N3kj3pN2pxGxDli9/Mito5OVAqVfgvD25d/VSurDqO6tqW7VAaqVqq4Xzi
/u9TAgJKEoBjAXP4bLddvGt7pxBRiOZNLalgGoDSH5Jhat7cULkg9Dc9zE5WPLeDRU4fc1xZ3alJ
MqAAYlKq6dRa8MMmbs2o5kI8VhGwPcku1N/rMvb9pzhRnQdiqmce43jFpShBcdXbxUtBKawNUQ4p
rOJypSaBKJB0rJ/YQr0sv5fsnPIqg6o37av0g6+mQb189c2c8QV13mBfIne1A1jshd9DRMJNFDEt
T1XPMqQVi0eavHq3S1MQOYN1UxMhv/oukbA6gMoucvujM1Jf82OaZ5gQhVIFUOWDxTTqtSqtObzb
sjoe91cZC6I1EUqaQ/nV92PiceJrlovT8TCpS+ZgMf0zfSBtrjcOh1jT1lTlEAlwCOqwiSiXN0Vu
o7cbJEG/ub4fYiWFE12+G6TRd0mpU7bab369FQSgibqCfh5fCtN7bZTWISxr67I3dvGHXosm7cWa
22WM4N2vsTwO3v7pKXu9O2svlDui/hnXEVxlca5HJ/CLq9axA+1GS6riolMFEobeplMV6GyKCoS3
mY/fAsF1mArWQ3lVzEgyUb8Z7WNJeyj9DHP+1sx+v//Fbqb4xrh2xRsNbW4Inax2ozjpTPg7aZYu
fM4CjEWR2Gm0buX7prRgLGhjz9j0mtKj+X7tt0Qzpc/VcXBjE4J5vjDSNgSFc6Eupvd8Z0fw4RiY
gcXpd9bbk+POlr7pa3Qvs8bir209hrKwbRFwf780woqM0UgMUE5iJ1Wsbc+EaX+ygafwLjgYopFX
/9XWdigUqxGwKzWDO3GZXNWNe1j6Vl38y3FY0wWpwQelHNVxiQc6jmZpNnlYT/tEejAjwudremae
0swx9iP4V2KBpV2gjl5laN642XEWRtmVV4UclpeykXOu3WWYFPnPZgjijRwwDFTC7JzSZMrLgILn
mYIs6rSWvbjviqO8ujYVGqHlzdJeraRDiqN0H3Ur+HvcjudtDrPZZSGeVcgsQUue7xai2mIknuQD
/gtbjR11BtLWKLN53+qdt5WvM/kGHHQERiejOy+YrOsbUw7Ew/DbV+ac2tEBmoczByF+Cdc3rpyV
Mut6h7Rs51NIGmsq9mVZIFRmUjtFFBWiteVSB0OoWtQMSNuUUZi0spGKOv261GEkC0IEtmHEgjFN
DsmmmhwLeUFijC3vu1OnEvKVV1H03GjBfLyaLVTwOjIyf7t1djOcAM3WcJOa7e2ngetKYUjZVdCY
+moGKjH1gXmnSx0FJ/3Vs1rjBaKhpYecuPHSZurqf2/KdPM/v66OpWqeY7uQAvAHf4re+FoxF3Xv
mCcV1sTbzDPV5iYkbHnSM3jdV/Ggh6fuYPVVXvzU8tTfq6UPLSNB0rchGtNTlRPS7IP4fvAt9xDP
UAxRIPQcIWV5Zxb+CYD/SCY+/+rwOH6yyWY9OxMV1R0ocenpe6WNmus47UZTU1Ftp3ajKVV/JUfr
wis42BG+kaOAxIz7JPS2clCuFgjFdUH/KU1DTpa17rOatB2rqSOlazkYk2VCDMvatrC1BqIdRlPV
ILqUqvEG+TvAewHodX0gpdPwjLh7txmh3twRhm3u/mmHvqFdTO92vUVdLjJ95dSNpbEl6d7dmGnJ
e1Q0g+qzEBU8ywB8V3DyJb19aJ1QW3mNBmBEUmrKviL6iikoNtUiB/Ve9+Na8kvZNeHf2joogtGC
nT+Ca3Y7bYZcm+KLL1gqqEb7ZVQEpYW09SWxd8vslYlQo/a1EfVIQH5sDkCArHKrqR9mTWDv322Z
rEGSfbWHKU76yMY10C6/zpNrGR4IyCFvC0SRkXLV5tJf97aqwqBkjSfi/WRcIk+FnAvSpHR4ARqt
f/+dAyRqG3Tr3L0VkgGG2ynpAUc4pLbElV0pbsleOLQ2saW8Ll2UTDAu11dXwnn9MmkZl/1p8kKi
gIJlro7Pdo7wzY0xdUQjBHNhmkHMobegsDuR7L+Rxrm3xoPwln7LlKu33bQiwUvE1gdOGngdEK++
jCk+EJdK6ejIHYtL2YRKbR50++Vq+eAsjUZi/vKVXXtKTtQavMWI+lGCX0YXC8De6+yOO90Nq0cz
9MNX8CLSGkRz/dBAwldp0fyqjG5+LgsyO8tgYfJCyhKHKl9Gy6KnfDVolLUcnaYQKcq60ndy1ACC
ehNa4YYCX3XdgWs7UWlrncAqRtVKXuZwdZ9IasQ+ImIrOFask2rNcbVyWsNZGYGd3Eoj5Meau5FT
ptx5bAon2xUJbJhzFu1hwTapkhRLU6cY7LRifF5WkXPljavQjv/twad/Dlu7vGo1GFDgcHc9zfj8
4NNNQ0l9HvS7Ie3etMYv11HXohaAAMSD4SCjJsncx6xIz34e3l8J4FuH8pkPEwzTvx809deE1klE
RjVzNskU2zvFgXe+tG3EdJrC2zTTYJ9kk+RUYRbZOG3kMCB4gNjychkWkwsAz1cTMDJ0ZWR/uYS0
OQVrCAtm0rq2+IfeuXqXFfDzKgZZ6tTYdqR6niyNcmQx6svRtuofGg8JcJBbVAsV/Qv/H9wH5EOr
NWXV+jpCzvfJBlZIhBn4ahA9gQsIn1DEqdZBm/xyMBX/wpMx3o1WkN7CYuN/0ZNevS2iRkfNfMrf
UnKapAyGixo2+YH9KcJIo/Ei6fAk351HOv3oYbqy30mT8LoS6b2b5ERL8Oi9r7U8Lv/bOpz2Ptzt
fZJcWt7yapJ0fKr4iOLzfFj2N2v8xiQ+sfxk8jP+8xPL28mlxcQJ4QVU9CDzD0XlNix45JD7vFoV
o52izEmjVH4wbxQlplS7NyCJDHz7oax6Z9sjVZQsnhDgRIBrlVk/NslGriUnR6rqIEIt1gGRQp1m
EH+VS5E6JQSpbfvOCr/pmc0Rtqge295kT0Wd/620KzNcagUlJmjQoGbqGXV6IweauJ9vC1vpT6Vf
UnEa9vcQ1kXffMVRVpRDA80JzfBtbNCAFzegrkvblIXCZxZdRLmNGVq9ohgTNkbRdtas8tSkQ3kK
srgCTmVl7U1heOE+UamEFjY5Kv1ko4kZ12lXGzRzIP6a4nBdzrKeg0lxV82kWJc2R8S2qKDpbHir
QCicpMc+TWIE3a1x78yKcaxUNUL8xx3P7TwYm8bx+rsQJOZaganwIRMbFCol9nGYeGC7WwjqDqmo
UilElUqTKFStIPf6Wth6xFs4UOpdX48//vdW7T80OB1TZEccXTMQEkFL9/PJIgCv2feO4n8J1RjR
V2VjjHXyKLNcFvDarQZpK3yUZNJkE4zWnee2w1n2Rl2BQgxW7xs5QabLSAGraFPrM2+FsqWQBNR4
NMFqfqNkzDsW4O4K1JeH2ywukk2Rd+6WT+k8c1r8IoXLRsP5Dr9V9azkQb5zVA1qm7T5nUPmAEuS
K/wXB0+s4MkVQphz1NZFqUc9eKk2f1dbgi9IhefnNkeGHFQ02idioPPbH9R8eo/GVOmoAe4mO9VO
/EoEo1c1IOY1dem6zjJedXJINkNRztTQdnZyzl1qw/qJhGrQ186ayE3xlpeAVhP+rQ+yC5np2Zso
PJpi69Xv4HyA0Lrb96TXdw6pz4teht1anWv7yZ18DyUQe/zWxtMdZshpLP5vmq65KcKs2biRUz/A
yDXepAAnd4gbN/BE9vWDURjUdwG/2cmuL/xqJfmewkGXDLaG3GY094dEQKLi8hgYQ/GnQCXLC+dv
ixgimOSBwQwsc2f41V+cLqynOgryx8mJbipgPrUQ+J1uwvAhGe4btv37dvCy5ypK3K2Llu2qFt2a
88nFDpM7aKTz5xqCpX/7On8iIXM4JquqrRmm40JD9h9f5waO26K1RtSK7f6x91H9yaDtX0+CAlM2
FLP9kY5JdEwhk3m0vGx6oGroOo5qe3YQf9rN1SbXMcZkWstJ/w/r8NMC/l7qKCOI+GskQqpDisaZ
UsRAgDF9sBP+w8+eKkg7Jm8jnbskcs+lDMoahAzkPGmTo9fJ0lZNSHPLuXJgkAu6k2ujQlJ89TS0
MaCqc32qv/WbYc5a6/De9WbfHlZulIa7IQ5tpFViCi+0isiMDNlJGFrkKfDdC+OCWxPBHHk15Uiq
O9293N9TzGuhA+J/lz25vYfx1iT26XyXhwRpfzctB4Vk1swDFRo/5GA978M51hJqYbq23+W9WT2p
VbHxa4Ndu9sU5yxGxl52UT+C974I3ZXsckQyV85UTTvZnVK7orQ+789sLpXXARyeUrjzk1k31VPd
l8uSioIUGVWPJHTUJHj730sqLptyuaS8A5DlZUn5KcWS7IP+NTRkiADyh9CQY6PZ6Fi2pZuWqTr6
f9DuGfBdVbBJ/4AKvTzOkQsfjW14j5ma9BunMJ1jDQnxUeFxtzEqFbyDFwe3ARGz751V7iCrM/8q
SdmGdWB+n8JAuTGc2ntUcqjRBr/7OF0nwfsYImbUkxO5VdJG21nGoLxq01jepEo3nwtoz189KFm9
RDOfwGhmT7BOwt6L2eKkdI6tAXSR6AbxWO5KC2JTSMODN6eL9VVXJ9pOjsolYe6Zz3JUjaJlSXWw
liWBVFZPS0hYb5B0lUhZhRIS4ib/BNi6gZOsJ7sj4BkkbsEpHeit9EkV/88qndDZ1vVuoxN4u5Uc
/pLN3+rLX7arJgKsRd3GgS73dhEPkH05z5dH6mtfrhPnrXUzqlOwCT2YrwcnUfZ1mo73sTZC7qVk
8R95sKd4Of2ZRA6yjZZL2WPXg+FJYYossyl7Q2Ljzs71+A+/GL80gTa92OAXl7X0wB7uwRrFt9Kj
MHdyrVlTVKrIp/QuVrXsJohdyWaaPHIemC5FMW9LQfMsG9hWgp3Nael2bgSVM3Lt6MqDqUb7ET5o
6dOgYzAUmgrhINNUxZguqTJ+XqS01AxRRyaplT1u/veDXR6cPnzLbbYojq0arufyuvJ0Xf9n/rvO
4ywNTLP6lhgK9aGwMZ0cipAiP+wBMghAtTC1ElAtutLWvF9VcD0mwld6SN+5QQewcyCnadV8HXSd
84eJZsZNHjbec2xA8JYk/nQYfNO75IFHsZNiKN86rVj3im//0cYJbFOt4j5TZzJvmry9j22fohGR
deqo7jpRlO/2dTheZM9y0AQXgMHQ/UHgOrlX24JSm6Eet7qXmm/E7MMbNmnhXevO8WsV/qUIonc4
lKaTPtjOwvt+nSRHl0nOFN1VYwTXBruKjaXedeMQPvplHT5B1CK0zItgLbu9PLmpd5aT/HIolQix
8v5H0jaaDad3VR86NaZwRh3zFWIT5bfZ9DcUGtp/GKr5o+m64QUYZ7Gp0So/Kgo1Ng0FgourqSgU
YeXtwcrHflWK0loqE6NtRcUxORyhvRIKEnrDieJtI4wRjE7/whBMaPyfT0S+K57pePCRarquUUL/
KeVWU1WSWO3kf2tt6hRNwwnPk+rtJEzu2oy5u0sR6jlfTTbv/tth9pPt1TaJbhgiFfQBegcf0HVJ
ibyTE3Sb3df7kotdzPSV/tswTOUlMzPqvlz9JeEHey96faMbS8+IiHuSU34xclfd6kZ5krlpdQrR
vxnKZHvN0lWG1pys0N1Lj6t9Hr3gthiHhNJqEtdyYMzbL0iGdCeJXDGpSzT6fOD7AqwFylaXEIsz
bSTypexH7QQi7McCmukhOYoMt7+TqBbpa8K/8EvVBeLKaEVxFNhaAYUAyNScnBgBs73sN7kfo6kg
kJoxxV0rOT4UEwc46mR+DRlx42ob6V8aSZ2trkPSv62pnP4lbci209hLMmVJySyvIKn7kqWoy1zt
reBrll1quj4MXvmZ5XQxqBWuuZP2GKKv20mpoV9UeLaTKmh3YaJpzxZEVFstz/zVNBXas581KWI+
6gjFFKP5AB7W9jJKhxiUDdgfYOCD9iin+0oCd72rkPvFwbR5v8i1ZVeuHajBr7W1XAPnLNaWU9/X
zqzY36AFaN8WJqItXaJts6TxL7LpG98ybuLJe84VNoHSBre/TYjR6JO1Uo2UZsHt5K3eJy9TrktM
lvJhcqj12bau64SK31QbXmRWJ4xGfTe2zmaCDYUnpMztdAEk5ic3Aw5bqe6m7OJ2n0TZdkJDtdKn
b2pdZlu15GWjF3n2DXj8J3MbWem3HHap33izCGl15xhlkHrrsrJIFTVHi1CJvJTNRNrkVoPGYlEr
+exDBuZvyZLrnGWiWO26BKX1+m1k1eoNjITDxtYEKb5oslxLjomq3WWj/8sk7ULubGWS4li1iHQv
vnIggPPCqJEdu9r/2xq5INKAvXSVz078xtnuSb5Yktk4zcgYfzGo/1x50Zid+ReNT2rmDOuJ/8//
dIUYZv5ChoBPU3kiPmcfk6pt7tLSKm/DeM5+1lZ4W5Oa/RZk0Hd98qDg2uAXqxs3y6kAYW3OxFFy
up4yrieK2fJSUqdoYVyPGj3qTvNKTHN1Mz4tq8hjhlaHqOZAM7kOXoi9dI9mxg+DnVy/bRTHoNzR
VB/LKtEep9j70nV5cpKmMVG7k+OVr3JMmpIZGWZX7/MtLJdsM5zHMPg/0q5rSXIcSf7K2jwf96gJ
nt3uA8kUlaJ0q3mhtaih1ppff45gViGL2zN9e2c2xgEiAgFWZicJBCLc++6RdIDx6XdtqSE4CWRS
QF68OqPhYxloIH1hGiJOWzpDTAnngZqIgGtnli9ycQZIx4r5aGiI0YJ9G9QpZE1i6tI4+CtxOHGw
C/+G9johP6mmZAZ/SE8498mPq93QmOXA+Qdp8p/JaTNFSrpwe/JDrkn03r+Y8s2e/JOfTEZ6XYnw
BdVmU5V2pcmXUm2SpbxouylnQDX2JkMyF7pCIbpDZ4KNT/QBtOSZSfbSa22KEMT7zKCwk+aDWXV7
kRi0mFAfWe8otklBA/Kz1CCpvYxVu8I+jSxrwT0NsiIkmuUgoVRCAD2LGK6QiSCuVho9ONVR7kIy
CsiCHuIiW0KwNE7YGDFQeSeEL1Av1+RAnhi1HBnHQ4FdMRFyEgOnXaGKrLNyEJ8QaSdn5SQFdSdV
cQoUfmmg6tZL5QZvaLDdAVv2d+SWonRF1/+wdNlD/lP4XQ5K2VEzyX/qsZPYTEarnBhAPQ54+Cc7
nN7qD2Nk1i6Shuvfs6g/WXoBXg1NWYZL+PTAKlBZwBmWteSs8YrETtoFZjkfsWN4x0zPGe6Jo54u
MounxqFmmIPqTcMzUIhIPpqAqQ+spvCIF6dAUcaYIVcLUc17otEpOFa4kfnpjmR0yW28BfSQ1Qvz
Jskyvwciw/VwEpdTmrhAvU53xjzNB20KH4iTlC7EYLrQllI/S7uN0kXyzZWMbMSQhoMxOKLPhxiy
n3laAwDuDrXmqdsG4QfgYLR8CdQ+WgVqDiO1xwE8V05RjXT8GWCsiiahpo1fALGFN5+G3BHey22l
2jd4qvBBJCE/NBBUrThTFrNIQbeYvM2iAW3iMgsZkwM7rPN9LflgT9ItZ+jx7McTVPvAe0hrmp5k
3suwZSWdRmf4bz1+hv82TkF9FJhoJMmyXKYYOSDg6oTdYBf1Te0zf6vTGosSTqOyRJ5my9N1VGCv
pQpyoA39KeXkwCwbgOKi5IA65V1pnNkeQbrKJa1kJ/ETa3fUEfbIwzduwCRiPAGULUWVWd3u4jKI
9ngOP1xlPF3dQ18BEbKfE4CDYoHgDVUyAae2AwBEnD5H2gslQ0mJlvCOUufaB+pY2R+UCvVqJvOc
qdcOYI7NfePP7b4qmubBVKJ7KQ3Lk2QE6NVKTaI6vb98TBx939WTdPYAHhc80c7IynBg29bJA22R
qiEZt3JrTh4p6ZJMSCuSS+DPZMoRlejhI1JVAN+BV9uPNO6Qaa5lX5scJdtx1xrnKSvLExaSyQa4
AMGXBGvNolTiHyUIaxyFmezJZpUK1JWA7RtALj/6UQyYdG6Sw5s2F9lXq1Yv3npVKk49qj032B3K
+7hL8yrYgKocaRMFsKiw7Va/SNH8BCLzCsCthTt3KeLEclOjRtScf1dlGZi/uWo9pZnebnBKmt72
gPjb43itBwOg0p8Tszc3jT1HT1KbYNMC8K8vQaE8tWNw7bIu27uCu0w1kFy2wMN68kFhRc8i1BAn
yxavAvDuiPr1E234aCtILSLKlMbeNW2zPC2sm8KEjwKHawlod7x1hXxAGtK+kbKbOhju+8kqv7QA
W8ArxIgRA9SqLwhPABa5Gz9GqT0ei74xXZIzVZodP5VrlHNo9uP74SWAXfbkDeVeyCYJL8MBPr4b
cYjqJJwDvFfjT/h4sOQYp/JUhiFza04arofZIjcDfNM/kQt7q5krgFgUA95mqH8NADqSxzeIY2aO
zymNbf50pUvd9c6INE3A/KkFAnmWXrkJSEe3jGjJaFwSoCYz4HzGYvDbONze/ItTbZ1n67yLvTDV
xteB8yFdRU4Ppbh+//oY5UHzj9+U/9CqJkA5ux1/tWJJyVLH6oMnCWEBkP9NpRciscelblWATZha
rd5bNc4FXvtIrJAWDclonGr0KJx6r6BurOcDjmqU2evMbjyrWNohoQUgU5KRjGe6LEFp0pSctmng
ht04PXYMKD39qYoAXpXi9Hhn4OGwB3NB+1xl0dc2SrLvQDf6MhiW9mwUlb+TJfnKALSbODmNohT/
tP86gqWaq6MJE1kpimooCGQpqsUPKN6HsDJEmNKy8uuvZuCrLVB3Af//HQ+Swo1zZnygVpCU5oeZ
y0IuoxbJ/tyuGY7YtAFmtwmG0C1HE7Xucn9X80chqiC+IJEcpMn8DYLjINWJM31AnQp/hbAeleEI
UB3p3QMeexXZaujSy6fjXdL+bCwZkyuszMejraLgDdRIQGmZ8Ca1o0h6aI3KB6lYAxyhAsW/JEs6
1X9og3pf9G1+S70YZ3h3k49UZ9LxQQ2aN3qvABDgzZFRIbmAl/stdqRA+ubFOY1dHMB5EEXFLU2f
IRjiVb1Sel2HtBKM94AXKd2IZRLyELEk+mkfVfpIo4ukGxorTCKp6IDZgz0yLf3ooiE16qS1qPrj
60Iw6XJGd75OrDmtu6Zo0Qmr8UU0jWCZcxYbGqdgHBmbfDC1yA1KFe5yLc5u0lwbznQJCzAXIdaM
F4RmMa/rK0w04Ml1nviFbPqs6FyQ6DBPjCMt2QkTP1GZhxQ5vsytsLu/ZHEhxJyjeheoNaDAiJSD
WsUbyqbO/TkAdBcuJuARGm/Ia+VQVtGiNdIXJGepv+Nb6HTFAwceyqa7LkIlV1BVe1k3vylEkKgo
Y7VX0Y1yzK+aAY9Vt2ArSNIeAVnsndwhw+p7R3cavQmXv3X5MwcffzbZhwZg/cmSPhoLp92DFweI
0pJm+bvJHXnCkvdeLSv7M/7VRU7h2+kD+CYQn7L1KkKK4jCdJb/E4jcohhOSKvpTKINsmFormWEN
x2SM/P1K/jNb5Nck29pGYvBf+xRjGeehA3THXsyvJAA/y8EuZblD94MNttQ6Sl+gbjFnOzAYT/iX
KiOndEkeRewHdBMV6LVFeijYRGBEYxBk3A3THPtnUldlo3hZouGzN2VstGKG9CyedCoGX/mm/FOV
Fw3r4McW2ajUQqge7MxvqatC9rM7WhmLKd9ukqbF4vQXfFWaqq3eaqZpIEPVkk2mMM0w1hV12oS8
50FP6+9FVkoOxYIkTm5LrZ9Gjkjd6CnYI4NZM7zeAjH9YkmDrgJVK3dWBDR9ALINZfhgB+HkEl01
UFAHL29Qk/EzHmvkAxRnsuvZnT9Y7YkkQiy6wpGgwRZakmWondgWRrL1cSiCrSVoD7r2NKZB8J2V
huoWpRYCRLMAXUHrWxu50OtPg5zd9TbD8lbvvwDcsvtgyoG1rTTTQqhxUO7JF1lI8eLLkmXVVVAW
sPZlDcWdLgE1/rIGzwogK0lKnj/r0Xd6Hb126GUECCXS0KvotUOaVzMa86q5bJCaaH9xnyOXaMMG
ZHemgBNIgkFG4j8S2g6G0T40eENbDoqO7LtwaEAWXvbBpooM+45kdOFjQWYFyI03+dv4OQGej8Iv
IQ4xnVEB7WvLk3trfolwnhj5KLYiUTIHV/I56qwzieii8/TfN3sSAfcNLEpG0jj4N2sutmRG2je5
mO5NnvA5qUe3wYquAXNcD2q1okhGkL8UyEzpgGKaRj+iHEc2KPQMPzdafjNJc/pdtRLQlBVG/dDr
qGOXUWO/jYsh+qxbyQ1l1waF+enyjmjA23E2tS580jJ/3sggLdlQly7lpxQAW4/6m16zjWajAcza
0TJTr75pKWr7bcCC4VRIl4C1rUk4wB07fFL8kqAwA8APrwq9MJo7K6pNF9n72k2vFLsOh56fgX/A
NkmnTAcUG1v3YGLTcfTLF3h2uYtZdW2hVxn7ty16qRw9YKx+tvBmP/bIcUY+N2/iGL45qvwCqiAc
fSe6CQ7DIvi6dElDNmRNXTEOOIDwQ+qlSapZkpqjlYKlUlLt32eED7aDiRVDALifpzyvhseuvaWO
bYX901SMk5tKYYG3DwwifQpPad6++GUEOlXwVz1auTafaUDUdNHOB4iGl2bmxVkar535U1nsF3vu
zO+ql1FSv40jC/erp7R4pFOrVCSA81T1jXh6i8f/SiZ1hQm8Fhl1pT95u6xkNG0C4rRGNcE0Sy88
dcj8/Thhic9XVwYttIyo+Wizst0bfP1ECrqAM248k8zUy49I8G73JBIW+Ov4UuxVS4pFFgAU17kc
dbEu0zxwnlggWgR94a9KBI110jAyOGxLUy2EZyxZN9jqbLvQemXgONJgyZue50kJXcrWFRdKz42t
7JLluyjAcBEbsn0QZtQi2ysZi8LNn/q8sqMc4v+nT0tDeMchp3S36aS4AFn8P9/jYPhgBVaDeykz
Um+ywIpFacSF5hcAilI9yiMmUQdmJk9+s/DD4XczM7vJfw6CCGf3OEcqwBwfOcEAEH9qhT+RcbsA
JAenpCti1xgTDRk9w6wc6aKAOvpGTyfvSsTBV4to4pk/3O5qyFUzAWmQGAjwXuUIyioT/B6AMKuQ
lTvirMtS6y1A1XInmhqAVlqRfhoLVUdEHuWHizDgGiyZwblUmRHOLV5txBBqRdhI9078x9wja19Y
rT1dTUkDVl5oNpL9bEpyS9qkkrAFB56+V2ezfEyk8nIBn2F9QPY/YKuDazmZ1cB2rRwypr4eYWOw
WAo3hhr8noeyvFVJK1znY458OOFXDFn8AtKTYYFWKMsMNPDKx3q4uA1qVbJUHYDFenV7YmqaVMy3
di1c2ar1Ze5DZStuc5mXTEgYIU0RuZe54mhqbZ7EBYkhu3QwgW7zXh5wVHUhm1RTAaYVglwAzr1W
rOxoxL/tc+VEdCWEwoC58+/eo3AwSOHlboXs7R41VGv8dfBF11YwAbJpWRrIaZEdqiFPzlqv9gGe
MmuyiqKQSQJrUYA8vIKzOCd+X95SC0dS5a2equVpGEd3JY+5cmwMwPqP1UbYk5xGjqmcHWOt21FP
yMl2BGbpATiwB5IrgRUrDjW7uk4PmpmdVy5bTZtdFNUoSDZHbcfI6YJyGXDZ4ul+VbhBNil/PQCW
9+0JfNVcObnSXDdHpu2n4KVS+/ApbjIF8HJTeZMCLeJes9QSN1Bl39n82cLr+Ec24gEjTA3NvJh2
01S6qgwwyVZSB8TigOKUbyk9pomMA4KJyol6lB6DJ3bj5lnEFgtKsWlas93lJl6DldxKviOpY3fW
snxJyllk3JUvKRdX5E+4ykCLLTmtAUwPEO6kLpDnLLU/trxwS0EiPKq/1PbSJ01jywXqJ96Mghic
lt3BBMMWVnxUGnbdlud2BoqpxioQ445ytqVKPX/adyqKvQa9H0CLihMJ3rNpPU8GEIVZot9Shy5U
/odxQiwKAl/FiwOqFgzmxacwehULB0upYV5f+YwtCQURRsZOanFVuVL7bXEvWc/inJQkXf8sak5A
r042dIxKB68kefXTAfb4xgrbFAwQi+FywPrq+qoXsuel6rC9TIvnGGoQX8fRTbBZCsDNV9abGPAz
IBsq6yO1gN5xaQnFMFj1cSqNc4aarN1KvuoKTyt3QkHuqNubZrlJKqAmooJaxyaIT053MHcWmIlj
JnWA+n+7uUJp0b/oDEBc+/4AdqTXe2/BK20rkr2tkPm2NRHAcVTQqAE+kGMYqGDRazwLSeugk8Wm
T8AWUCtFpddFDXbwZhkjbBYX5M3gLmJOVEVCsrmah/pkU3A/QB1tgp2wREHcZTQZkmI28tpNC1X2
Bj0OjwBpSwsHNNnhkfolb1G3qYLyppFxgIAjb4WVrpKAVC/t2BFl6Xq7a+242hhg03RnFTkUR64e
zeRVPRnlRa0VdgfvOBWl0QuSiEgTEH5kCT8xMiQ/hCqiyri9S/gfGSlgbQJDVVygbtas3LIBP4RS
psyrF3QejsNwBdZAeo3rEzqWpOPStJAOkgWGTKB7I21YG2Id1Cl9DQJm3qfyV0YE728XYdPK6kHS
a8QUK5SBhKxhj3FnWPeoZ3dsI7EfSWTYA8KnXcU21CWFH6A+emwffVNnj4DnbbZBkcieGKThTLFW
KumOxpQjYzsN1IiuJBlTDnqE6K6TKg0Q8nxO355upExSHOoChhPnIkr2Xa8r8wxK+uqA1+UN9WyU
mJyVPDDPotvOWAVPYTluSIGqds21pFEC8FVaggJ3Lo7AR41Lh/p1xADRC6STDjCM1CHxlQWNIE2K
b7MEKSFGCKHwMiYGVuK5kqNSaPTvyU54FCOETJjodEeiT62SzyRkE0MKfNk/aE2hANKkHz6ozPqR
zYl6ph5YGzKnTiftRN0RKXAO3qxA2iJbIE87YTD5h6DT3L9eqijGGjHGtG0DQUkbuDG6ZajWCuth
wI7b7sNKOvS2KW+X93zbVl/qIJh31y9s8a4Pm1jb5Yr/aSkIpVXCamBfBT1KbPlygtSWDxwx3cqQ
6cdLg2OcF4O9CBjSAHnmpZa8wJg01F9aODW6CBc9qVI+UmcgAyEjMWaxsVmq7qq+l496Vnagisc5
NJ3U0BHOxIA+MCH9YkPnNaRokiEFA1CcH6hLisJPXIbqrTsa1SehfA7H7Eg6EpFzAHPhRJofIdFI
cm4FJo8S8XMnruizGYkKQM08RFlf3tfFd5Ol/rHmR5V08fnBppCxvpO9vMbjY6WgLo0QxiuZgqN6
L7KrD6xA6WMo9bf5VPsKTuer/hbllwx1dXjkyDGeDB4JfRnoAiB0uonqAL/ZSZb7W1ajai5Mnq5E
JEchubWT4jJG0RVc03hSDHyUDULnxT3JSLt4eJuDFGZUFLsA9TW7wm+kc9XH8RGZmVvqtUi2P1NL
XPKhAMSBL+2FSJhhv808UPCgYJd7EwrqvjlfyYUtd17I6sW5VMj5L05hCW7p6ixbRrUgmCtMW1Y1
WzetNa5ogIRz5C9WeKMv0XgJxzio7cGxScePLBp+sSnStPRlqz8O42fqrMx+JgtDwDWPetN6JkF4
0JDFX08YHnymHADtx1r6TEohFv5WMil4dSpMqLUoevDk2mfdzoCMxzeBy+ZMAjtnAQLzm6VLmiHI
EJ9ZmkCz2AIzCDgrbxvHK/UyiNfTS4AQuvigTdtqvzZwP5OKoMpKserqYBb/xYOSKpvef5cqYuBY
sVsKjnf+pdi+R1pi4U/DdIz4iiwNOvWgFOchj8JDkaXqITFV9UBicYm5FXWnqao0l5or666Zjcyh
0YoeoklGAMTHO4FMl6Zw2tCAKytqLmPFTcjTedSMYJn9aggZC7P1DGtLYX51czQcJT8FiEeydHMF
/kOIQGB2QnpYLVnnYLDGnZLqlY3iT44YlDYGCJe5Ki/kEXFzbmnL4NaxGuCmoGKFiDVCtcKRbwS2
KGeKbI40PcnNgfRCSF094qhsNUY6MrcccJ4yOIh9ggRujFoXxN7VMYgZMql0MGoi3kZtEiMwDFLz
cEZetF3CgITg7KqO637PhaTGhgGWi35pl21ubVSm4Ab4XPqsbptQH12AETYoOla6cTdrQEKYpv5j
mTYtPpAeCMxGfMDhc5kfAbx6biMg/C7KDlDMDl4+ydZM9egWPzpD8VBHWG5wqgA0Uy5stAgosbpc
m3tA2H0kQ7pMbVfLCA0q5J9ENAAPCnjhM0mAw/vrX4Zur8428ZTTAEQBLlVdlbGYWFdLTU0GCowk
m4+xr5s7vRviI13UtxZ1JTxFjnNnxMfYziUc42jfSU4iUgY+awvnT4eRzZ+691EoXjjCJgEV6qYf
ze9CJO6qltNvRh36O53DpkgRNsotkNHB2tA9VBaWzp7KFWnQlFiJ2aA8IiEIivybzBweAmRg4Bg8
BwikpXeoOuDWSIAE3ArZcD9zZLy6JoVwRvPRBWiylmdnk4rdTJ3Ej50ehYgD8qVuisyAI8Pj5cYY
6k0V5FiikowuZLJYiz611i5o+VoyGX7BexfcFFOzEUPWLjJk1RrukA7TZ8UE34BuT8/DzNpbS8nB
qc7l4B3LNg3rGRIDo7XZENb4qXf5oQQqwY2J7A7jjHfT7dDn/X7p9mBB2dVSLzuSPwJddgSoAuIv
t32YdE99DJqkwcgNh+ThVMnuoAw+sobiAKXrzMNurPoyyszY0fBwQDdk0pmG+ygJPY/4zTgkL80R
OL299CWu9J1qYedI2TWUe5y9JS+vMm5IS7IB2fw0asnbEcNQBaEch2Q7E+RJwoNhYwTUnanwzU2X
+6m9JSFdsh4gai340oWIWjVfHa9k6gTolTbUzY1Q5ASakgxWA/TlrNo0sj+Z7hhK4XFp4pg1BEEB
+mpQREuLunTJk745WPFZSGw1fu+AVD13kJVBUTjUv5omEVK/iV2OIO0oSpyCYw/oTbQ1FftTBuy+
ziFNrcgMIPB2srGw+wMJKwdyEmOoC/qPi43dYnHvCLCnPzWkufSaOXrfo87SzF3Zt6wD8pTGj7Ft
v0xK0aCsPRg/SoG0SyWkYU+BHn1UBnBIwGbOrfkhDNIj2ei2rZy1pEpROwalYXXFwVIQlSVtPZnN
bpwtpIZzh3mnhYAxN9iOukYq5W5sJexAXeASrSa3J1Si0OR4dpMNTZ7gVUiztdZ8mVxRUQWLZOh+
k8hBdraxX8oUYCRK/WyhWGKyahdwD9MiDAlCUQe0MbejHhlTi2ytIZ+2PQEvvvkjLSDMAMYo/InB
6au/KkueS0mXQP0lWUcrKdkx79tEeZhB4rKtq+CPuBmBzSjUyMwOu61cp3fgDrN31mDm4zca+Dak
TzI79Ip5arzLOZRfl66oaaBEtEgGS2Uxx56QL5lrlNhG2lCLPFAQvVZLiCQ20mYYu0puS0JwyQDW
czh/YXmgJ87lfyWI8niXE+Zdib80YC990WYlORR75PyFJ6aP4YlacwegMs/n/aRARS+A11TVVcFE
4mpNmuKcjKuqaJTbs5qH/hGlGZkO+TKQfGhjoQ1bELhcBi7CxLyd7Y6BSzMtzlbZF2dq0UUGqc52
BAS7s1KsjDM/vukH5BsCyOh6vDCTuyralr01IlUD8wiF6FKLe9IlPL+FfDX1v3NP5psn4aQbWOGy
GLm8FAJEoah1bNQfoVIiVimigtRaLipCeLr2XUQRhU6kCpbXVktAcuWsicHihcSHW32UooNUdcMD
S2fgpSHN+TteVjeIvbJPAJostisL3GzzxBTwsxSNJh3SrpOwgpul3ClloLRYQOT3EsO3DZdUnd77
yGysggArvFd76q7ViI1gUMaNlkFkP4NjL3fGVmdOHI4pFm/QL8KrJvlapE0aH/96ZWevj7Esw8B/
pi6rKqqcF7Thq1TsEnUDaZRMwSmuYyAKpj0ANaoMxyqBfmlZSpnlDglJTZeKG4quGGIbWuzU/ghi
Euw7ckf4IetV9099rScV46oxebjEhqXEN7ZYteLg060shEbtCLlXRvcj52ijdEk4dCi1JoIOrZGP
XDoZlwoV6RfNYkUCPf3azG1xoM4w52dOgACckHmqzQ1gdRpUajB742MjcKo7fizuz2nnUN80k4uw
A1LKdjACML69yci65EOoRRfS0lhZcXrWFydhv3IpuqxD8J/uIp6q2PXzDsHdv/4HoigrOBAZbNCa
jCRzwzZN/G+99B+R/D1HCUJavj1ogboveBCFHsD0xKZWkYBOzQIcy2bJRSbh8givuMrgKvEcv3q4
z9VwGSneB4uazIFCnblB3Ocbcrl4t0NL3TIwrLpAEdvGfmN8mu2+3EVdVKBKD0CDqg90ZVTefgMJ
UOqGg23fmno8I3ka4dXeiKJvfCSQ375Wc28A9A8HeZOGBL8StIE/Q2YUsj9HbySblh8EclcS4oK/
cEXTdnxu4f5nstEYAEKMGnfQxUw71B4yUB3hImdmUHvYlqGv9S+aMsQ79U0LcqrCR0ZHNWx6Q9Ic
GmLLBjvRiMvgotaOU/tCIlIWegds1NlEMY9dP2Dj+wnMvvlxgSfh3bBAHeqCTvLWFVoyJqwSIwl+
UTfyr7E24J4btqJbJoLc+IZWgezUVtQ06QFsWxTAy+qBLLjL0zxylazK7+niI8J/b5bNTayEw2nQ
TCyEyK7LAYmG2mv0q2HyjwNYpMfyUelNxA7sGYjQHPqUZTMONXNk4nIMVBINYEHHp2qEeyuxPgAy
evq97kzfDZmBEuoujJ5QU/Mh5zXnamB9Bz3qSdLYnDv+GITekIJ20E98dmD8Qq24UABByy+LITX/
NzZWmNvLQOGH3IK/nk/4Ng15nPs09CY+P3VX8wtfq+mpuzgkG9uIul8AagA0432qNJ4pJvYFKgoe
cOKAFDV+YnH11kGZFXi+8kA75o31o9BTwIFF/u0g991TYYAUFFDmtqf1cfcEWJ3hQVV1h5R06eMB
q0o51fY1VvJPIPVCwlQcRFcmuo1BOvg6aYBp6vgKQR3p0YBmUPRHsJgLj0XXGqgZ4LBw/BZKJAKA
hnX6Argds3SbuP2SAIrpNDe+sgf+EXZPvZ0cgyFL8RaRE9Cav3apRZcOScCb2VZAL/beLgxj+eJB
WPfcg+jSENGllnCTBeAjdICscJlgZUi+4lbfqqN6oqzmSWGyl4bMBzIMykAVoNgsXcqGFl3SCuNf
jAVByn3cDPtM9asz2A/YRklQP5PwLslmxuLew4KoA2jqI4noksugQKRW0/j16KCsGZhv4G/eAWx+
lg+sxvGN2YFEUViSeYvABvbOF4eL+0jq+53M7D8sNStuDX7plKTdKWUJJPWW5bdCQa2Ga7sUaxrS
6lMRgrqUj1NMlJuWYQxGwgCgH6vBK6+kFXY0VngVitWcQiEckOeG3xEZC8XSev/XkAM9anunRCBm
Ibkgeoq41KoTziGuaCqIhGLpN3oLYmuZswcH51i/b7rBAfRi8QWRBkRM37cAeAceP8XOv1CLtE37
uZKBl2+Grf7cqzkIeu2AHambG3XpoRDP3uWyoT9HbZTuJKuxANICYyTp2wcQMSn4OqGd7Hy8kwbj
TEq66GDaa4P+ueR63VLuAbwQ3JHKZgbKiDnHMXXTPk8QHbGkXxzj2OuUWQsnODpqEfF+sYD5t4b4
Aa9zGAPcvzzpJiBz+oM/Knd2ku9Qc4l96AI3OfKKKAOojYBPTi8QlBlVDgmNhTExjSEZ+PbGs9By
jyQyqOqqNG/kRAOSt5aB6jTMrA60hVq1qeP+kx7YZbYdKEc8yBr+q7hjvT/aLnKnmiPjaeNYriHH
m9K/qS/znG+1AbW75Q8HcfooThXD0EZ1e83pYAH1LA4a62ScI4/sALIJoLZXE/DmAg2Ao7LcDJO5
CVMkWzgcx9OLS5Z5hQ0e3l2A7eh5rHzOWdwcwwbo7LsZuQO7IkcVt64M2Ne0wOR1/Copdx2237NT
m0w/a5xTGauY6mg32SYm574NZ0tzHpBdHgX3eOC1mwIHBs7M4+91rFVHaokLyTQK/zc8kl9REJ/0
UsSPBoSpgmLJDapXsPVCtg8tl//z+/hfwUtxvxwWNf/8b/S/F+UE2MawXXX/efu1b1+q/+Zj3mze
j/jn7qW4/Zq9NH9pdH7aPq8N3jnFxJcb8762X991NnkbtdND91JPjy9Nl7Z0A/gTuOX/Vvm3F/Ly
PJUv//jte9HlLfeGE838t4vq5gfqdW28vf/z2v9Fyf/Cf/y266L85auEGtHma/cv416+Nu0/fpMU
7e+mxsunOB8Zp7bBgmF4WVTm3y0Zew/GeA6DYqg4msiLug0xs/p3k4HJAniwYAfgP97f/tbgXc1V
8t9t7g2QXdjWgsec/fZ6h+++RPGl/i3vMsBH5C1KkPX3xx8o3TUZCgg1nPXiHjk04vv1CqoWbT/K
qzurtbdDGP/QgHt3VwM2Yy7UH/0YcxhXzT+w7nc2qbe+CQ7ltJOHXaOGqGdGYHLbV1LpdrbV7IC5
/qXFshynKI3pqXNkngE4w4MNJqqSgclgpK3m6mMdIxWGadsum0In6ovSnQF1s9erSbsLFdOb+1G+
Cf3A2IPBfl9m+mM2bWSpU+6r7qtfA2bLkjTPAFuKq2G55YEoO7u5+iYvn9P150KH28tvgH/z9Lno
CijSgBWJTFiV8b3j1TouqY1cspvwrsGLe4s6b0C/Z+PsKXUD8Ehjp6rnagx6rwKX7J5F5UMPEmyN
5boXq6B3iQugNSNVUwFmr5ltBntSPGDCITDFxq1Vzt3JKOUfZSXlp3LyvxY93kq+peoHCenuqa0a
buX38QnUrxmgIrTwBkhTqBZ240mdwMgO+sRymhCSzxO31qrx3mffTDt1IzONnQzfOCANhshRIzz5
IhXQSACel7cdyP5K1pR3th8CDtruT+CcLVCUXquuZb9IY6ge4lqNUHBTfSrzqndZh+Bd+6s30ory
YvlsVdkAiotq6Hyt/P6zVauEzb0p3aI+ttgN9WPDsEQJZmmnt7JyY4zavAlr4FRH1cem0zYSMnY+
Sab8bDWDk1Zl8jTKoVcOo+Qpaag5o2EAZjtGvqEN5kxUbSupWyi55qhT228j0AboslbvFfCYeXXQ
mU4cIacZUZV8m0cs3TYxINvBlBJ66WAc9BGnLjgHbXY2fp/3Pke8ncLUafXmo44fyy9ymNT3QYjl
w9AVxqsrUdci66t/aKh2AduVLt2mA3bBgLYByBzS8c3kD70dck8PwWfB6QEcNj0Ek46kVH8bx7aT
4VXsFW6ZTMNGzdtyi0J8242i7JsUToWHXLxyO6vpHxVCtN7ISnwufjT+Yruj/OTpAbhpzdJNVdGB
Irh6evSzIilgY7+Ns8q/U7pqC8YgLwR83zZLR+QkR40DDByna7GoShrzqIc2cvpg5MxN8/0XP1k+
2eona+AMFx8hNtE431t9kqhWrxvdiu7USkVY3MgCRwKJoysh2RLsnj5o5INM2Yx2WjyBlsQB5UFz
V6XV1xHBT8e0AWSDFwLgd4Hv6kvxtjets9laHcgE5uGhA2JP1EjmyTak23tnYmP1DPaCzxFTQZMO
oCyv1QzJCU1/PGjIgwBdgQMoC/kMrAz/JjbtyNEl5VuLKmgnS1l5U42g1gBlS+0aNn5qEgqqtkM1
3WeDClI5JZpuUZiuDXtFnizQekbyqUufjTA6gvx7/9efnMY3patPzrQ1gOPaumHw1877HyRyIaRe
r5FuXQzltsqCPSJKgdPXzNizATyAQ+TKBhDAO6lT3bExUzePbzMOAmiE/eiawKntY/2cIH8dQUR/
2s1xCaTBbvDK5mTiBzibKkiVMxCyovbggDyz1lHTaATulYqfbxE6QLFnbqXL/Y0BDhP5yQSVrQOK
REBJMvzbKbCX8f76j1be79Tph2cB/xphIbxKmUK0yldP+Caf2IQaiNt0HCNkNQCESkZyNCDdPV8x
xw0YKEtAlu99JH42dzkyPn+xMFd+8u8Vr12sDkxmaBoy3N9/6s2oRloNulY8WSoHqUN/aAXBy24m
LXvI5X5wB1UCtoz8jE/uYFR4ouHB/avPYQWKfPkcELRA9ipyg5AN8f425CC1UnuQb8ERsdPaINq0
+gvAwNlDhG0DUhLqs9pUCfjE/4e989quG0vS9BOhFsyGu4U5nofe6QZLEkV4jw339POB6pqpVNdU
rr7vG6ZESUkSZkfEH7+xHoDd3go3F6ehjxe/QeEMMutQd7rRPEhbrS5ax7PhYAO6Zq8II3QPxgwo
aLfqYbmFzyp14fiKHQfrugifUJbMcw2COCwXwDIaDmkUi6uMB0hhJgTKdIjKv7nsf0Btv39eDXMW
ExYUaUVbj/evlT0xFH1VCvXKputu0uBA6FVdPRP72pgObr2EpXi0GIGiVs59e9r8BH3AszEw8Qo1
0aC0iPOvZcQL/XXSNuyldjPeiRBdS08uxdXVR0LPio9+6J292vX3Gp7E/rwoP/M2Z5DcYgcH8mpO
VjPrflToO3NZoUqLZk9ss3nQE/FNXcQDg9sSal1z1+ASTDxlqniOFCVQj+mci3qUxOZYsY/hLrFE
lvti7qPaWAn9nbE+as9JrZGGKsktZIlo8vOsrq83mLVXBktnbJTS87RmBX6ERMxtiGhq30+Jmt44
/dV+crFSjpf41ETutR8EJrZwQI9OtV/wANhhni9o5GT+d9Xw3xQUm1Dvrfk1ePmsP3DQZJiAuxQJ
SUjpD6objd6g1d8qe2xPKhlL3rrO5o49v9cNqeojpw3szNw8gva501WBbJtmV1vjS5YW5TFSc8gg
Y7oT3cDEphtBoRgc4844+L1b/B6Q/jIf/WvL+FXs/jhFma85QLeWWqNJ++uDlU2OIqpiAKlJvtN5
dJdxVUOk0LEf2RPcVXN5clAKTWlO1BT5vXLxxp4/GzDN7bQEmIEHoxb6ay3zQzu35Z6VzqZzAFQY
MlTIqQlnrdMOm3VsEFfl6lOQSIjp5jroM9s96FOhod3vm8DR1+1fJtPpP5+a/6ZSMHQIg35FI69T
++PlEbGlL6y+r8tEJRDzcMSePIMHvXzHQvLhP3+tf9MZ2UxHmqHRX2tsu/56PZEYRFPb4X1TzljM
K+mn4tLn/Oev8TXf/OtNE9v0xQvDYaATh/DnIVwi2pjw0L7m7Kq8brMZ1VJe0lmkJz0Xq6cW3Lqx
JsciEUE9LIWX0zvk/drtTf2Cr3tzK5aUoXuIQzyx90Ix9zhTN348qX4cL+MuNxJxrGGV2WFEVN5O
WZHfDlI8Kp1FfEtVe82S3kG1qINRa1tvgGLsf/VvAAkQgNxbSXS6Fy01HV3JX5j75jlhPPLg7GJS
1LnOfpUuqFWr0kIa2CaTz20QmfXQJLpf3URjz1Bh1uPfnKTmX12a6N8dx6F02gyORKMwKv31Bq2N
Fndt2V5dpXvqYxGTpa1m3qJ1o0+q1b63VQWzGCX3GyOtfNAvakO1vhhF9fI7JiSCdKAa6qGp9SPm
j9UeU/cimMpaRQJElKDRBUQbLuGabTqKqtthqwhBI0rdYN18yOCrvzZ2RDaDZaqhpZBcl/KWx+ag
nBuSxQt14X4OunpmTXdfY+eBgUVk0Me01r7mndtpuTvteizhDr2aUeNGNezs4R1ZhK9EsXuZ8grv
OA6VNAms7J0p2j7PuvMxNkkbLmv7kFm6+Teba4oRF+6Ph9IBsjO2tBVmkz/7sbrv1hWJ89XOrNVL
C117IKsAM73m0JWOdjdZreoleNx/1WLD7PFtyzXNH/vqHqK0hCLAT9plRQphXphhakY2PDyvMRkn
48nMvdZu5NGxjX2SyYxwZfjvUM5oynVAfViFXmUVbTiqhJ1l5nijG6RSrWv+2rubdTLxJJdMOAWC
oW9JYrk3a13Vvr52WpiTeeH3TP5Bs/m4jA4y+RzQj2iVHzDW8So2hiWYzPmaLye9n3pvdtFLSit1
L20itV3r1N/zUrcO+WD9cuxGoaUo7+J13Cca/69Wuut5pEhpq+L6MdHod5haBxXLLwI3GruLA4n7
IK8zP05sBpgaL4wfqTh2Oa4O6kZGGEwC1KAkXskQSC9JVv9ctpErBVBfRl5Fs04f6qVyeZerUzsh
rrSmMrnUg42kE5Avq21vXmP1pJ2SyjJOvTq/Adf4DBW/RBY3gYnliLdQWjurnk+YJUF4dS59wlvM
5uyJ9PX8aq9J7BtqWrPpNY9GlY370XAMH5+1dWeLEnN6I1F8G1T3CNs4MOyyJLqw+Wyg/JPUo980
pQzj2DbPS48GdJoJOmz6qzV+dBBe/a9OMc7l320q/5Dc/H7pXcGwqpIa48Kb/fOln5GgNOVVIcDh
4GByz8mUznu17Ik1MaPCNyfTJPuX/t3pEuVYGOZTpPbpnsTZxWssRwbzzFvcxE0B+eRaZ8bqudBU
L8Y26w4lgQxuMdw6i5bvFqUJQcc+mHrt0+bWqChmdE3KzNpia7lQxrHsuLaOVYS4f5AmJbITYUNL
oBMKFJZqMQQuY2E4bQ/iktmPkYX1iS7Xu1xh/kjd4t1dxgpcJOu8UaS/rGG4SVzuWVtWzc6ZsxvU
l6m3EgcXKAoBkKTZIXCzm/TvOPrbhfvjpcc00KQRJzzDtf+cR1JJoqLRoQSRmiQMLCt9pEBOYC6Z
46t2vgdKM/z1GZLZjZknf9N4aX81Lvy6ra4J4GULQSjffxueuzEyIsV0buZu8YkeerawWGfz03p6
QqWXmYYpRGbtF4k7TWIZx6zklvaaim11+mtywZgW3biVKy75U2Gc8OP9u+/w31QbF8ST/C0uE4/f
H0OqHWMrIl34tYmr+bPx4eRy8N16/j4NfCt1qd7Hce23s/W+kHgWuAtokbFAZjE5dpaY3BP0DF50
deFc/k0lZFj8b0e2q6oYkli0EcIFyv2jMbJstSgiG/pb7+7oESOvzVbkwcp4q6rRymOdgQfYVn6K
kmg5kpp7h60ok4ZGbenIK9OHbKWg+EmKXq5b+xiNweC85PN3MH6NUaOrgywrpqDDsLdwnUuzThHp
2m3i101nvUjNnffuZMqwmIT1wk5oCuZlsA5xPFeM6w05RV1MHhfWnyjY6vKlyHgByTRVLmlFWVSN
h2RotZ1sMEj/+q1INPeweT4yo4zBynroHor+9OQ2t7PqPpda1TziwIutrQJG6syO+e7A9tRao/mB
m8YJZ8iKZERCM1xdwJ9Zi8GXRTOftJLIX7N0dwnyIyzdM1xYdUSZ2myftOGGZgbyobuUe7anV4lX
rc6/OCeKWL7Y5N1CiJqKg+KpV5Jq15MkIQcrxSb1akt3hx3vjdsq0V0/NaQxsfU6yL49kBKQPSSL
TqHqM42tXdK8kD2KHEIuyc1oyealGaYnZYRsTHv/NpiJJxYnP7hjWu4KvEf3sNiT/VKIch815UPs
aL9GRAxqrpVB72KK7Kz7dSpiP1FLEaDel35e4zUP+bWH/7wbRLB01XIRsf6QO3kKqL6etIQF42hg
eqpXynQQM2YCqxIh6s/MsE3mb46W/TLqibjCNnJ2cZTfL9bZFfF6Ryk9O25ns3Aaed4neycUNTrN
Pd5OMjsYs36nY8FQpGYXGgowdZX2D9NsQrbJxyAzmkc1ZdIws426OHmuvgLB2E19nEz9dhBS+I2M
gBhT8WnZoruVpX1QJvmZmTrJ5HZ9y1mm+lE33BdO9+D2PF3GWr62a/ZMq0qUXVsxCAvrZ23Yj860
fNTrcEteYuRNCwidYDiZE9f0RoNrRgl+gBcDzD+e5mL81vTRtyqXnD+lCON1+mlNrTeOubEZ7j3l
ZQcwI28Vx3YDEdmXqDB2gxa9j6Z1qtbKh1ffepqsHX+Av59M8hg1ES6NA6RjM3vt3OwHRf01yawL
mpRTtShh3Fm9h3q/AOFaHwvAeDPufsxQr3yEzrGPdci3WRX0RjaMDqtcXlIeJD9dGFJdDEBtogFP
wunkAb9ykrcVpMcS9/de6R4VJMVBZtUI2odahontDF65uusxToBKu65CSFwixFDkqzKnZOsJfQ2J
LZtCRLSAKNvKROnjxs+VPkdlHB3sfjavLkaJCjh/zXXKDBsrYN6crJXltRk/JsUcsfbkSo54XEtN
8YeakOPCCFJBxqJTr/HOlgWeEp27mSj3j3Vm+/jGf1YJvonw2lBVEnmLpOy0jDh857WyeBrNZzDm
t1qjq2zdM6+YYxC7vvFJabRwds6vrVgatpQJCnCETLmD4MLFDd4vZ0+4jDu4QM/ncU29ZY7fxhLR
qJ0m7za47CY7uq3ALmZRrD5SthocSXqmS69fKc5lqC0ZZG2Dn3tdCC9yjCboVnsMCaLZ5Wv2SzWb
xB824tQ0z7eym1+sviN7SLS2B8hvc4IscQptGiFjm3worSNQ8sobwjp26aT+wMBD3bvxqxObOKWX
me7Fq7cmFU5NmKlfJlJKyLAfCs4x86wYw3dzkCGTN8mrDyQXNgDw0rMVTd1BHW99pVM/p0S8u6xo
MRJQNEYTul+ZP6drI32bbXFgraiHh4jYNKVauZDucgCzfIydJTtEC3VExWkSacRPV4lsX0LX9YZi
fuWkf42abNqpI49SvEg/cvv3DmV2hpzHI33FV0o1XKP0fuyL9aTUTyNXWRVpHLpi9tI8fzWkWoZo
1AMcJNkqWKriWdqbReBWKJOOKqATOd3rDkv3XgtZVeu3BFXYXuX2cBOLPBQKYUtVXU+ePVjikM7k
WGrKg9K3PwCUtqjA5OeaNhhG12YKYTZ+hwwx7RbRfMKTb47lOux6I8qDWRk/hNHdzHjG+E6u8e7S
2nqxOhOupSkvIi+JC7VuEeUnN6msCBxve366XH9WkR3sVtMI5/67brXNgfDWcp/n3bmetPKEh/Sw
hsM0T7s8ax9ZhbpMPzqx42U5M8GoLRWDA9kttcOidN1hNjaNfgG1c9Cme7fFkovT4Zyv7TuIsfBr
VgMZpjhoE//5gQa8Psm4iv2SScMXKTwKN+Um299h9ajg/Sw8jGmgBTATFTfWvCiDr3/UN6QFel+/
/Prf5cP8Cjxph5mZ16evD+gSemLGCKQlqQoaVxrVK25m/LEonAqm8veuLs1Q7Zo3E4ITnX8W0zDO
pAxiYksYjSFxWAlEaz0mS/c5WPeL1K6Rlj/mm77TRDqyrGSrlvC0vKlsirAcFv1UVbZ+WhzzRc27
YTfr+rs0ERyOqmCoUxLUv/BoUu1Vn5NDuzpIZUtx/bribjmXJ2s29xPOzWFbm09zxyBqrjuxFNxY
BR8HLW2VR317yZdEhbXB2RmsTireU83y+8q5mWjPT9Pcnum01odFQ8QWL62/pu7sO3UFB9sWbCtB
OkdM6BhzbfWGjoAIOFBOsltpC3QyPu2IzCXh9PQGDdBbw5rVnkZx1SIcktXlCbVcd3T3Wd68uINM
r07a+/DGF98x5sC0rWeLqXOLGqsuGHe9FSUtZ2I3GAy2JQqA6FPpquqZ3fZ6Oxva7ahM3Q489q5x
VuzclhoDcMN8M9EgsuLWX8rCSCCWkVLRujcdm+sxSYeAaSTz8Awpw7WD04gRdXFDt1uj/bfqkNyU
ndX3P2ZiJgNVEPY7kY3UGc29lhcvqRFHF8T++DRjjoZOn84GigEGAJtXcBxPZyjvV0WT065FD8be
/N0aOvWoKlFyD7oW4Qug3bnqmtw3UOW71cBDZTR/tOkdRpbiAlpZHCxq+AjznWdWRkHRDs94FpV7
8VMbi6epQu2pDNMhiez+GMX2q2rB4XMWxQ4m48O0ojWIU2KqCzNzD8PCjqxhoplZED+PJd5BUTUy
X+CEYTMC5yeiMgHDjPhhqKar5J5rqSNvOtmDifJMcvJPV4uedM06PYgwCfA7VmrLxjJMNjri16/s
QcedQQAP84z3KHUpVPUavToVtnN9LsKiXmcwjL1tm9Kfx/x7augk/6koBWy0ZF61tm+r5YZOVlQ4
SZECOVf1QTPi9VSlqnIcjPJYLbLZx8b86C7VoVyIiagZ/5HLGGGdNqZfRcavjNyMs8X7NHPe3Nqt
+GWMBaGQsQssT07pJdHAChHfNUKdntEsEK1gpvXn0IrmppX5qa87TnDyG9WqagJtyca3aU0f0nou
UHAPbmiuFi2JZiQwQjvMdvP0Elcd3t82EdeOWTjn3OFAc4bXCbzjlBjlTQlDel8mu7Yzf3TKdznm
GRHh05XfR8Sr5J49q+9ZKqebsrFZzOvNKV+Th6nd3HwBoK4C9N9yFexu7KQJJzwajhLlZK/Hza0x
lOpI/VkgSuGUvfbKyV7M+VBLHZoyKOLRxjh9M6h3HwY7/clGtNlNWRQDJzfFRZvZApFej3bS2UVF
2V25iziQHSnbws8iAs5Xq3+RyUKeRE+hS6f+AGA4B8VqnPQps6/6qN8WzAeXqkKnVKq01Q5dNutY
zUHIrV77hs+bfR+HNSx6f6CW+aql3FrDrB4Uk/esi1QZ0JrcRij/Ql60/Ng70w8YPmcq2OBnBr0i
3QTcLW01cPFNr0XpIp8tpb2fzVx4mVTGI8SQwLJT63nUF6zrLTCGHG91pQG/A0q+5CqSEntIH6up
k8cibv0R1XeU1fBD4r731WrV950Qb+k4tziild9aN0YPKW3Ei0vYx731kCjynFrOHV5L0W0q7Eti
J+xTJyO/Li1tGcek0TbupeIcHUyLkbkvzEMON8NHnyDaVp4cE7FP2419MADI74oRIcmqgxcbUtfC
Om+6O2vY0DU2satlEiQ3wzCLlOFciVEJRpaLPqvWgVNJW/Aif0i0On3GNOIApy33s1Zrg4znxrNz
gmQzpSV0b5ZW0JJ+SgFwkrNZ4I2wlYH7uozUOzdOfXK6nO9ADl603Z40MuQ1GUtc+y3noWGyPBhl
/9ppcbpNw/MuWjnvlTGK35ORGiPv1S0+YFXvsqmSp3GssbOU+WeeAQi4vH7nSmkWX03aD42ffq8a
Oge27Jn5Rvtn2pV+Pi0zye7xfDbN5XnkVvL6dvAwtPjWrFXcZO36ILRaf42HG9Ga6Xm0Gbwapib0
g+geZqICE+HD4V6Oa8651yX0UymwIMe6eSMU4q4TqzqolTpcQf73ac7YVOv1G6rN5Nau+8KLrfoW
7mQWqnrlEk6v4lbfq99S55u2iO4yqUyRhU1M+uqeQOnVfWEmk+8o9RxAsGhORQsMOi8i3zeMxox4
UX1O1HZnzTLeD2b1mDPihg0wQV3I2MNAVIZD30UHsWElS0zA9dDjsWyK6anYwGFjNkd8SinXKScJ
aQwul97WVqCH+N3ZrCvnMiMRs34z7FE9xJb9pOttu+Mp7ek5h/Sqw3Hx+0Zxb0G4L1lTXXtzTV+d
XmzGjvWbDvazF9uhwLrgy680pn1IFHZN0Th3TBhJdSqG2O8/c1q/x7mrzo6FSwj98cDgFGX3mZsf
JZZWgTY4bFDL2DhtR9HvgD5nsPap0O5g262XJlPOtZ3dYpk3BXmZELA8Tz4IBv5hZd95eGHlFw5C
YPMyr3auKvG1cqs0BCbTefBVHuwhtoK80FABZdPg58NKKrmyLudcAoZURfIOOF1gDi9fY4ICQrPJ
6bNGJb84q0M8lINmVnQu6Rsa/eMWVyiBdG2sJ9TEvZ+GxMs5spZVT45iumhmi61CbZjnOY9u+kh1
z1zLcERfH7oNHjpidE8uMc2Aldmvcs7yrdOfkWi13ZO+VOHQ9amXa1Z1NrruzV6S9Ghkyniu237X
pQjQzCI9qMUyIZVNssAqs8Ng1fI2b1GviwUy0Uq7FwhRQXCrIiXoE1QD2ZyaHnDltF+m+SEd12vs
xEqojw4T/TKUPjDSQXXM7ohFyb1IpzpwZjPdN9gti8W24G07D7ltv46ZcYa6BgSm8EeDpRR+1pEw
VsTntF8uE4vQcKbJ2K2JedfYzXcGhjKkyKr71VZav3R+jA04ZXyUTZ5eO+hAvRmD2iaxeY7MH6PE
RSgu9MpPxD5vEjrtxgL7yKxvLs/ZXg7ZqypRDlV1GnAYJxezesnI4ryA0VzjnjEY+pEdxoQ/H+I8
yXxDWc3DdvEhUyuZrYRux2RnqMYNi1iGPvA9GwguAE6mGFiZl6Zxj8Gt8WZZ6G8w7IbmiLcZVK8g
cuaCUJ+22aliDdoi0k4Q2cj1KuO9dPXyWzz6uJD7iVJqN2VWP4k8iS/Iyz4GV7MP+vhGX+9eyPRi
7aWLHgCnmRgv8k9p6Z9drMKHRxpsmp2+n+q58acaO/Ykcth3ulh4EJFkVnhSqjVuXQ17T8v9iCU9
DRE67r7AipzGSBmoqQWRy/nbjJ/fLomqjqjm+NkmL9Gjpctvci3+0IrlBcqj9xUhDfn1SQxrcWBK
wlwk7lyOvm6XYfQcDPp6VZv4p1a1Eu0GtSIG/0T0BKynsVaemts+8t1FL++YKA7mVOtPQFFeFpv1
KVpk6TdF5HpYTjdHla5AnWb1JlOaOARky6h/fD5FMB+wbbvYrSaf8+5Za2jrlPbcV5U4lGoqduas
dPvcHO3bWGWBsbZ5AaxTu/veJCYPFbAIxFSafk37enIn/TGKiC7dTIbd8axSye/x/gF18uGIT2el
4k52RuIGoAQU2nQ6L2r3CHY4QGgFkJ4Mawi1oR0Du1N7X9eL7prK7sW2ZLSLLUX4HLz3S56mT9NS
X/RLAUvyBhOV7rAOMvf6akRd309HnG1wzuuHGQsrbiQ+zpdGrzu/NuYfK9NVkHVUa2tQw0lm8gil
9K4vlSHsp6QCXMvI8FEn7WychgZuUdT0zc6qpwcpwfYUCZMyceKwX8ST0sUY+COv97pxftHXhNX2
yBdTBRzTgoO9Mr67bKgOlas8T8JIPBXH+8d4nLyyW/PbtKU+Jp29KSLyZE8o84M184pkGDmfHGci
giVnydqVrBGK3vDztXhoXaV/dHqb+Sga1FvCan5mUncutaY/83bDQjnleqf+wBbQ8bGzEJ6gMjhG
toTWyuQ2Rmlyu1DzeX3OBY4nQd9XLaiItaOONGE6LnPYRshknJ4MUHSgH2tl6DymdXpVab/8udGG
XbnA6Ksmhii3MSu/pWjljW2cBwqtN1tqQ6LQpjeXOOUpPaB5mqLwifsWP0jbhCScXqM5OUH1xWHV
UBDoc2aSreQc+xZKhyKcHeFbdCidM/lpT5x2tFS7gkE0EHVehCBOkHHNCc2+Y8GrzKyzQyN+L03j
hvjs7aoOT2sBWQb3vd3cJUR7zsBenaPsKA+ar8vR8kQv8sBxWqjT+nLnsh3YOzFd07q48PLS6lJp
Lhe6bOOAOLchFLEy3Wrl+CAWAv2mnPMPt9tqto74hLNt3lZqq2Iap7Li65BR9ZrIfDf2dXuudHFG
6tseGiNO/MqeUCRJk11EkoERR4UHIUD3lZ7VH1k/Owyr92nHMnBRV4UOp81DyZHvE54z8UiOizek
9nNuLsap0FP4NNN6r2pjui+EZgauW5ie4wZ2PlYP2hBENeYFvfrcj5Z5hXLrsVeQJzjHmd+xMnQG
9hTpBDwmyTaEviB5TXDgLSy/M+mBYr291128dru6e5knNr5qCR8+TiM9TCOHzjdXpIeRZrzrSW70
W+bJi2z0h2VdBzDJwXkwNo+FpribkAeEhqZkYZyTsjUwSd2VY/UKd8giCtHSH1Ahed20eUuUNiE7
eJvs2bC5UWueB7sKoG6s3lyyJlAcE4KtsYucpr6gXwpoby9JCd+yyO8VJprAmH05j+OOYO4FfGx4
Ubatqxjyn1TOEoO8DeAl/tcp3U937qENK1V0YIvkj+v0DN8o+70V+1/FyP9fMUKG+r/wjzZFyl8U
I4/N9/QvCpOvv/9bKSL+wYgB68OBD+86CEfZMP5TKOL8Y8tm55OmIVACb1TW/xKKCOMfNtRxoCix
/Qfu7v8Viuj2PyyVRb1jY/ymGjCi/0dCEdrsvy6oLRh5hsZ+mEw26jKugH/d/Dc8Qajlx8+Uvc5O
0/GfSiez82E6Dw+V+11O8fSIHeIyAImxzusq0d336WAGtZEOYUNO5jU3xaoFa1r+7K1oOVG8q6M0
tZkw5oQQQ5UQr6mO/XwpUZMU0eCnzeb8BfJRDuZ01p1hOCq2WYWYNFi+q1hrYCeG2MmU/A/ZzTYx
F2n7rGmVj7uN8SoVjcWMgZYgt4AJ87RQv+u55fXdVL0Xo8LxSHRgPLRG+JU1z3HShCPoKmwFB+kn
Yb4sCqCHx7PInxaCw8NV/Jw7eNpo87XbGElmqcx341C+IMDuT19R1m2sRmzB2T7qmc6A1lYPRRVD
yEN/RtuP4K2GLcZOML9bO8cIBzsrgxmD0ciT0UAllu8Al+Rr5uSSRLMZdSHOUB/j+s/47CSdfqrS
no59785elY7DuYSkfVAFnJDBtbMjR+4QjL3aBEqtjYckG7O9MIEhrS2q26nqjyiBAvT17TZZfu4R
XByUwXEOFG2Mppohv6rkKoaxkt42q7JcE0Dvg7tEEZJB6QLHzHW+yxr2YdifKKfSXRSc7PhVs334
f58z+iHyqs7JAnJbdK/tFTVsnGq5WkhYroMB51YdLOYZojlFr+iSMfwO8s+OxduyYV3FPitXYy+n
Sn1A4fkbX1LXxbiL8St5XFIw2Vm2dIZbiE6pECJXmu5dkQ3avpcNz5uAp3b4Clv8+jBkyOCXSJyK
6Z4Sn3om0NKrw/SGOQqLQN15grRsXZo6EvvM1t+m9F1EeKp15c9Bm3Fu+vo2DVde2B8R6Kha9UWl
SO6SvEtDXFQoeS4Ms0XL+ns9Zd41U90NGSH1jaTmcOByJw0A3f9Cyxy3TI7FZpg0dEzzVrv2vkTK
fIGxRs8aRQe3lcohj9bo/PWhyUxt9/vbEGtRB22mCNDwJcZsb5QPkzhWFkxD6jQFTWl21aY9aPPy
+OWCnsxw9TOBA4yw1ENuaolXsfkC+sQTVkfqS5qmaCFZpNly4pHK4AjDaKirSbsz25sCKuRH19tb
u3GGopk9W+2UcKVm8tmj3PtKUhfVvtlShtTOTs5rXlV3LiZswYB/Ghdc6EkYbX5a7uYHrX2Yagts
adDLd70lT7/vsVLJ8IuYvGL5v+sseofFyN8nMM0XwkBwux+dn1XZONffvxOZhlxhjSAS1ApbYWvj
UEjbt1PtWZ+qOgn6xV3DeMyGEOzhayehPk7YmcNN3BYU6qO7fXpUtTSgO9AuyFec1tWeNJYYSJkX
CnSf3HGKN++4Hn+bh6q+Z4Hz6cxj5hHTWN+bzByhkuXT4fdP6hTxS12xq/Xcxr6zu+URi071VGWV
dR8V8sPNFJvNqagIfbS7+6IZgNgCJVcM8C2sH+o+E+GK/VSgsLPGy6se/a+/qSjkQKYQTAM9b2ss
LZDYASwDHAy/nOqTcbePvVwk16Qdp28LTG+/t7SIpFJeW6uYjcukNa/cnWLvRqD6qtXUP0jpMqvx
R5HUZmC3VRfUlrt6elcRLTzYH0mmt2HKmOBjLqE/yyL6sEoarkYs8x07jbOuCPeatlp9XgrVDEvX
nF7lMF2jKbmzUgxH5y0AOY+nz+XL1UAfAR6K3A1HbbVvN61jGMs0kODI4Ze0WG0mzft9JYfRTS89
ZcO3aXCPU2exHkyqO3vqrly19cw5+aKwtHhUYutIY66dvuRtUbEmBgeQ9Ujszduc56zlk0UhBBLb
va9ffX1QN81vbFqHDF/4rMIqZNzsAmGfoJFO2Vx8JQmsDcDOWqnnhmTOU5EPn+r2jnemo5x+H+AT
bT8sjuXAsFjeyTapnlImVa/LbzFKTCFQLfDRRdq8umPNcsNQ+4NuikBrne7y9UG3GONc9bVSAyms
6++sUsOMslM9GnvOD8ADDD2mzcfDsmzqW212O2kR65o3EcQ1IGZv3GT+k6wk6F8E0tvH1mPZNc9m
OYz/h6rzWm4UyMLwE1FFDrcgoWzJ9ngcbijPjE2GJjbw9Pshb9XW3qgse8ZBgu7TfzyKCZm408Ot
3H/7uFcT5nP8GO2g1g9ifaCwuDk40/JYuZwD3RpayK3a5NJ7EBSjWRMuzeXqVtulZlXW4u5PPgBw
NVAFpqcQCCVTSSOXkaQBWhXfK5T+yZDqyc1RJ+5mVkb8EnX5Ab1ysc21sx3VkWf/LR1lhBtKXZxD
zhyKVkNwbTr91nAnJQQLMF6Ei19Rrk2AWdreekNjeXXF/Fab8y9H1We/KXJSoCXyvhxiewP3/IuW
E+f40yNh5KS8a/H7hCBY1YaH+4o4jYXiW5Hd7irQTFKnp+kxM8k8at2ZwyEZ+cV5NuZdv/TGb85Y
n5gJmzfVHE/CQehgKFN25ESo0XJptL475dkmXpr5GT/FQ+7NC1B6Nrf/CLpXE8TNiV7quy63rAci
347dvJWOkbxaLirxMkqmQHEjl9WtG8/u6ixzpGfs66Wq9qgXiY8cRh1izv0Ly1R+/t8HMWov3lm9
3WFTq6DFYBfbaAy9pC5hrtc1fuTSOGt6HOYzEKadRDamp2Q4t1NmbPpJl5+y/qy0khCQ2n7zJoUJ
SO+MJz3jXyLpyg5GO5obLBlFwCybMNMhiG/ztnm3PH6KQuKFipbw0KQZgRwFxMtkI7tQwJx01c2e
7g/rp7LZbQ6KaB+9toIcju03d6hvom58YvJGMJ5x/NW6Nhtl5D1EVLBSJu2IY6VmJ6dX+mfo4/46
lVAoS9qmRydpJIC+WG5zs7Aap/2TXpmf3FOefSSTtDvUeqXtGVnBTBNT3ZtDT3sFk0TYRVIPCEBF
DCId5+Klo3mSlvgFw58gjmCtS9oYp2we7+6rsrYuzf1h6YZLlpTVKxq51fimL4+ePgNbjkQS5fkh
odXoJSXNwFTgIiKiNYPRUElboXn8HOnddorrbs+81G6mxVhuEIsflCBhHlQi+1+LKxBtuEA5MJWX
3KpwU/c6NNYgxCuqsHcse9BY0tDCiZCs94wMDLSC1skuc7GJS/HVOKPxmg6ltSODVNuijjBfu9Wl
CJ9dnMC1trXduls1TrQnxe20J0FAoDTc/Gak8Ujo1JygIZQMyQ0zxh2LX+SgXRIFfD0TD06eWb9d
Qm78ZgCiwczWP9kVAiUz1/PPyDQOIlH3snO6z2lqQpLOktiXVHeZNDlNfaFhMKdpcxihoiOySaKl
zY9jhSk8n8ruMY3onO7jCXlPfTJSDw6XD9Q0mS9mJHBL1ifr/tlROcp1K3EGnaiFaaEsbHDMQKsQ
XMeitc6N48ozF37Cyn4/UFcjUpO2Puak0e3INFx159P7/7YE1YZYqeL6fN8blNG2z47I6W+duILQ
nY5XtgQqAkgLwRbQ6IfC88ZgqcS8L020ChUe19vkNQgm7um5Di0i/igt9JAlDq/Zg9LmQMMf3y3Z
o8NOsCnoFXkZeraKJkai2dNCjQKFqLpksXGKMSvfH+Y+d3xnXjUZpG2ibaHJQ1omm4CnhlZfmQ/k
1Am0cFis/TrGMBPL7rywC/xbP5iGrHuzLeW5NY3fEfK3g0mrytXIshoXnwr5TzUiA0eWn3vNON7L
T5eu/84T0f+y2dOQ7XWzn9EbdHF1Ue5wxf/3o/WNJWw3Od0//79/oU0n4k7dA+Tg8ESkHLqwahIP
zHliI9WaAO4Gl4Y6l9tcSxbKmtVhf9+XdJ0GDi/jRaOgEYREJIIDEt2LjAtjvNFkg80k7c50tRx/
ZoRmjOsPZgy6yJr5b+eBzt/ZaGvxLNSz7YuelRR/Z1P1rS1umWwSAwP8Ktm9q3U5woy/dHXeqXah
38wMDNbWlfM967hyM5f2MBgb1nu5EgOd1efqoSdHaU+T5lsitDYwueaOUmkPjk0j7bKeE1PTPmPA
yc/F7MXU5PHOqcoSgzjGWbJVsc4mBWISehrHZJvCVW2UjI0JOrsPZnOKj5mMDNIuIRSapTYv96cJ
Nw/Sms5XdU/fecJk5ki8+FcaeX+rJHUONj8I63vyUWscXNuV4YMVAzBT2/KVdIljEzfaHxVo1ddl
9ClyamhHz+22XVI4NEtX4zMBW8vV0ts94yUOCu0X20f5VMZV+DMQrs+cvA5dGCDE6eRMWcPQ34Yp
Ts9tOZ8JiBpu90/dH6jH2c6JgCkYxaklQ/tR1i4lE2vB+VQ/0iKW7iPCyIJBN7qHHJlqVfGSoE7s
f57eUYSyjOqdYuc2pYAFmQoDQpE4Lj/Gqf/gHZJnpU/b58jw+j2jUR+s7aAicPshyAaUVkme1shM
EVS7XaOEk5d7gWvy43un4DzlaL/gSTVmfXVTTuNwHm3+kz3JbtcUSvmUZCVKVebLYPEm8e4U+Xxt
usUOyVpWdoOjnEjxicJ7+HNpGIdI0e3n0YMno6a2ppuxLgrkgnEMzLqMLVOWFqi9bv2NCodLPXf6
l2qVecTKN1HA89vYLLth9Wcm5DMf3Kj6XS9qfMIgwLXb9TjrCQdMtklaVm+mUj9A6m8q2s5JoJ2d
4D4eG0VqcPbQZHgfqJPGhs0ZOtWvorFBaWyrx1lXvuY4LnYULlThrHUchvHKzI7MrtnYu8d2woWL
FGHeANhOYTxNXWBkkoNcl3g9Fpmm2A1GM4SQlSmNiyiT0L0rGcUApQ10o+QbMT9V9vhp69ljugxD
UGpMoJ4TBapAYONqz3DWz12svTDAEfXNfOxb3/Bmm1z3fpdu8Vxm2YuZu3+sCETV7goMxGRCeaTj
piXHeLN7ik3fgqIOdNM5ZYmLB1LN2Z7bJ4w3hm/LeTuKbabkD326GL47qsnWRIorsHf36m5usf9r
eP3wZNt7wvI+shFfSua+qLX15LaqEqTAF1HU/qrHVD8pyEEjBz1bK4c5QGvj18JrAXeICFa9ruVs
nO1QtCMl4pU5eSOeXFSW74XNjlEt30WKHNyAFQhabf4Tlba+KTvC4PLUcy6L5JjaGw7OJRx8Rjym
l6L5q6VleVFbl2Vh/nBQeJxtdSFgPDsPKM79ReA8TrxthdSYQU/fRRqQk8gNEuYm/dGYnIfU1g2W
m2jeiCGsSqCmqtQCxZjk1RNZt/FiO9u4dlrt6755QIGOL911zb3ezMU+HdZsf1QkA4YD8BP7NSmg
niyt6w9OJZVn6IWPdElywLzld+ymLC0VJdqOEh8HV4kROgQN6o6rF4tVKqd+dlYpD56ww4HowwP1
FGwDdTZcoI53eUPp1hpg7N1TiYHRpkYTB8kNKKqWGOYcCxzA19b8Wyg1nXhdyi/LdtbP3YNh/+pa
tzoNur6tsaW/THa3xVbw6JWd96+rr8Wi+M4w21fKr1H0GvNyticbrnDYTUpmHooKcKRdhT7a4KL2
mR4LJGlw/dOGE6nqdyZx4Iv+5GpobSqK5YNBTAfaFNeESQwahiuPo9dU26hG4J4XHTT86D4WKcVb
bpVX+7m0Qitdnmo6e/0yirINpcCWQ5CfrhAh1Uz6q1eW1i9YCwv7cgGZ45k1zhyCZwtguktKbEQq
jnFj18dFGNrWm4qSxAQt2YNJMWcY1aMyT98cIL4z6HkC+1rKBsWcge1I149YgzQ5hJ7SiFNCzm+T
mb5Io60R47s3NNQY8NAcM+b6wams4yg0UqzIgddFtGPeTR8LxGmVVx1UdSiRguIATMA3fJkbBFH2
0ty1YmSEQSpzmbWzOvJ+NKVYjtRb+PkyaH5U68W+cOS+1SFc82FKg85TJDatuT6MUbtTXeebXNYB
zYeW7TAkm1vkpm/C7b/1l2ip6bpS6yeE0kFhlbtGWplfmUu0wSCQOcbvQbbxVrR1jsBvOE64IGx7
qbadA4Snq8a+08xTIfuT1ysb9GJ4ZiPGeNYFcOJKe55SZYPLv3uu9PSjTpLi4HWo2CHKtNe2jfde
lx/RZeuXYRRX5Ja3dLH+0UMaKk35MM+9DIxcKfyqKp9GZOEhptPquMQtKg+lSzaAaat2B3jKKMej
48iHuEcRZkTWQcHRa9i6PHpxsgrgmXPc8S9bFG5JqV+tCU5UptoJV8/WTJx+Xzkfaa9yPFxqLUAb
OB9VLVE+SqRxBawYkfirkatTgSFm2zmOqnwDpS82CIjfFdJ+ToLGgsQoQkB/bgezMZkaa/TdybFb
9Ie6Xd6w5L1Eefq9vgYbz8lfSSL6RpuOijDBnDbj2Itn5Vtv5+yi6ghaBajVZYz1R4uzBQCHktbo
fovKexAsyuc8J9ymU4qD7uoHo27wyGB6oGxEsqH3bvxk3maaK4m1EclO9EhpvNm68odkiAhVgvHL
IfGdCIGbvcxWMC1X6EgPQ0n33AqxhIn3O9H0B9wBZlA6STBpzi8CnP9FluEbddb5lc5l0HYaVd/4
oLhhSQiYJsd3Cy5Np0uZCWs1sBP9NVnm17Z3041TeacYq6bfZuX3MpguFCFoM25PDnz6IrcDQmCA
MxwbHWlN4MuFciRSZb+UpM8gKPvW1nWFYWo7O9WtMJSHbI603USD18lN0XBX5jFlzVIW+sfQ2SCM
bFR3q0fiw2jNjqNo+VRkq9EyQpWfFxw/iSL367qZ3+Zy9BPTICvUbdMDuruBY7G4FX1DHEtlnkdp
XwdCtI6addBbh31yQGrhdO2a840hQGnzf+DwqOMyIw/F4jIyGba4pRUuElv8IQIjYDIz/c675uss
lSoFkrlujE+qJadwoR42NJZqw7Ze+4tagGO3nm8ktXme03zFPJxNq0nMMgOFfKNDMwdic6PQX/h2
r6TdIg5izOHsN2lboaqGnwobLJ+JGTEgPWezVXib1Kn+sKR8NnOzY+pCR0RyU6CwoAS9O34tZvMl
HS52o07QYmUO13C/0zu9/mgW7xxxItMdL79eixYPZZUXYZHT86TE/eNSQCGULR2C0v2AWcOokppf
SHdsTHlYvIRt3WK3noI51d/JKxEAN52+hlRXvlK6r1ntGbtGvDSiRjUv+i8D0CukoWxnmO1wxU9j
hrxmX80CREOQCqoL78BNgtWyqY9iQQtp2NDOTNduEMFb5XYZHZu6DI0BVSFur9inWiRH4tX1gbXk
Wuj1YWRzrzlanm8M3frnNgDfhv5FIN3fQZ9AGMBqtvmcvmRCP8Y1S3OXRyoszPie1IIpNyZiR5ft
ZeZ81zTT1SuNPmwiirvnIf9gafrnOhxWBjt/6uqp3S7+LHDHVrEzhe08GBstHZaXLu53k7AfZeVw
0CkVoFSbPptojNOwDBI6fOueHpjBLdyjRXSSz54BNDmI9KDE9N549fiUJl+ZAAgxnf1gGv12FWEu
kfs+rrGlYgLJY1kmG1kIzIgkMkaVnRyWVlEPFVv/2I/FrkX5q+XSQ3i7xmjTowVsgAudsFtmYDRt
/FbRzXS6Hc6VjpzLYeMlNpMdSSEv0riJNBuOFRKPPbJ/yLEsCgmBy4JYGzGoGeaHaWNiSmPjL7UZ
gvAt9QFvYCRLqv4wCG1LuEJfw5HiD2XzgYqTaAyiq/E38ScLC+uO5XZKKKbJDHNNJSevRprk4OcY
QLRNShL6srrOkFCBMwrFb9yB6g7uhFExPPxXMd70JvG7CL3/MnzlTmtv6qSutuNgnZOZd9cepQz6
oTqTxHueyuJAnmXNukEyqh39MTLQySLuy0c1LY6Jhd9a6DP3UUm9TQfuAi0iLpEFb5MK+Y6egX4s
TQDkkr/kO0386WQOS8lSc4ESBz1qhq9ahDEXoky2ResA0YmlP4rMbIDcvfepjsZrYk9nr21wdUvc
4am1c5eywSGCN6Ory4On5t5hdjJspvUtiseC5o/6SrBf82A66kbB2set7c00E9RhXGX/3KxrbimZ
IEjuXLCAtmVHzYpgttBx1GwdkeL+1WMVEckaYlcw8jhRg8xf6R8x4gFWYtUKsq7NN1HrYQu3LCoU
LIUvON7gI6Ni7pbz2zorlR3yfEX2nCHN5la5cX1yvJkcGl3Dg2ppgc17uWtib+vpoG4CxQ5zqnlw
OFi3dJ+iEfyT2MvqCumAY/NoU6bGAy5CJ1Ama2E6oElosLN3JEE5ZlnuWI6IpRF74AMGAduK2h5N
3QPGxwGlJ1Q0uXqRBFaLE23R1Wy3lKSRz/ZrqxrfBT6FvDVvY1GX5L1lDwmZQUMKLiFECY+idUBK
9TOmw5Jgk+WgteJVYUDySSg2NxQeKd/JjFqMoFXWQjdJNrrV/dPQkYNMROlRxdNFaMV8hiMGlZki
/TQZ43SWGBexr2W+jaMW5RPCYaLH4/1i5vWhVsrXFoPWA2JU85Av40s6esbNaOc+tCIMS0oFl3v/
XI1+TdhF5CdkMGwVtbdOqYfgSZ21YNYz5wJ/z6yyJJxZeSbUJN/wTUkKrBF5+ks+vKu1SehSrItd
7TZcuIOp4swzu6Pd4Fi6P3X0abkZ8FZ1Km9L4eqv9uJUW8ALoCkVx2vsYinEt2hjS64hyasUNrnk
LFXnwxHTobMpxQgAp7DSmBlygqKW5WlZJMRporoxNa2gTKOY8vNSRcNBaAXHLnNpz8LKNJ664ZCZ
mK6tpAtkX6C2X2pj+5NgKxAu/nwrr0clkE9pi3V6Gl8dVFD0vwWjlphoFNzyZuZV6XuKgaZHuvFF
i0eK69LV1RZ9lSubfK/HMc3lQy8JkaNLFVmcx4FiihrxDoZNOkNlyItBQi0tMvF7JdMnmm7GUyPt
mhOHlT2BWT7abWucHYRGT+7Ss0Y50swv5pjNt6Id3sXUWs/ekjRPevS1Si1sbB3Xe0s1Glk7s7WQ
fTwKHSkoZp3xcFNHtouTO4szLGhQjW4/zXp8Y5DeSg5+l3vtyax4J+LN/VFwTrs/JPQkx8hDulVZ
Eut2fFQNpw/quX+LqR36I80kUDHuvkS4Min7jVZNhp9OlXn4wUOrYd2mVt9HUgyL7ypjcaKRmbAl
4Zx0Qkh9N7fMZ7wpjyNGu724NyB7sRkUGi0UmSQ45KdqWS9iNdRGzjsxF+ADopWBd82dAjkyv1mr
K7ufrSrZzBaSvojRJAoRlWnHGFOy8ClhJKBr5IEQrWLTNdTJ7pB+4HtZzMojlqZKcTFg0xkMaO86
z3AYoQ95qPopwtehY57geBUUqyKAdsbopNjDPyNVZMh6iB4TvqqEvGCGmnalNbNEJ9bU45Pv0w2A
u7e5f7f7A348KNyoZYxqtCKC54OS95Qy5+LITqRMZqWOXaHXB5K1SmMbC5f6W1drn7O0RwR+/+69
h4PE6sg7zSPtOY4iTv6qs+B4F1wxtsCXfP9dPTVKtz/YUWEW0P33V7gLh9kg+8AUp1rtmLpXJccC
rEiswnS8VyUy+bMpFVEoZ9JqRZdxWneqFVXOsa3oIt0m1j6dZ/ncVNpReLK5Rp42+lkem2E/V1Pn
d2OZb0op/3oZ5PSs2tyPcefxFgDpInsfj5A8f+OhFXtrDU2fyhXtbWY7rKyufRyieB/1NMJ1RWT4
P392kYq1L6HKT0K13+7XfE68zLaHBA9ijyBqI6cx+P6RSHCEDB42C6Vzkktu/r3/FJOz8iV2DsrY
1/mmHtunnyWwV1W8WEqVb2JdW4sOcIDPFJaVec7IEfct41NcX7oWoPnnowyfw+AU2/urfb8o7i95
jaghUDObCFo15zxGG6Nf5ev1RiwwAKK7BDY5qOH9ruotfJoC2F+/oiL9/rmGxoZByHaxKIvIetQT
nWR8PI8nKCxgat14daVJb54xmBfKPL50siJ3wPjpnhATB9YtVy7M3FhrDMAhsoGUHWDs/Fa11dk1
lOJ57FzygrIaoyPgc1cgU+9QtOzulwGIHNT7MeMIgizYvhIhjJoZyiWWVH0nvWqT7NpMYZWRl4Zm
8rNy8HtOCKsQ3wNBzsWch0jS6qOrKPsf8JWR8txLiJT7MlrbcX78+YLbTl+5kpQ70kP7TbH6S2az
8xOvJleeTcOC7B/HRewRs3ncfXkRxHU5nIVmGz5KGHWvlZW+dbn01jBam8mLC1UgRTuMOmWIP5H8
aTV4QWdhyO87sVPM1H1BE/GEdqH8K5Z6+7NYjVHzJjWTY5ShTofuLpz52Rg6s4mPWoMVdjQR2rZY
6yhKRwnWIh/7l0XPSYeJTmp5F2qqVh/UmhNyPyYxw9KKHM8reD1ZGGRIx0ge60Njq8MFR1l7Jvlm
vt41YneNkhgnczO2OP4lKi6tHzGbC0eNApmzxEIVfuF/VF5/bmh3qrZJlv27N4moNrbOJeKI8UPB
eDreBbQ2KGFGw7jlyXhWeROzIlde9TtJYyfVP8URIW7Z4une17A+iyUjdTZa6GFgxF6iuCU1xKuZ
sknzRfV+sWwFy1pVuSeEhJvRHPUXaTvX+46HtiS8/zdB5MBOnQD01oRFuWlKgNNc0Xu/mlbrxWTo
H7iGt4tr7H5eY2kwmOHXHJJAkyh/XKVZc7WSdTIWAwMglVubcWDFp8dDO0/moJ4bVewWLdFeJp14
kFyMf7EoPMUToJm+VPBUJKhquGXLnkbZ+5qyeKXC8RCJgdbJfBeZWOnvsxLhNfO2z21CR3T5x+wg
IFSUTVqRWYehNdvfOC8xjEHcrTC83mY3ViHQ2CVqtWdgxst9Y09iW+71Yf78WZk0az6wwVWYB9hA
+2JgQzDhRE0i0dAVF+91Oj4u80DYhheHhjlML3dpz7TtXXHsYbn+tin0vpsD7vAOjPOBHkrvQOMM
yQV19K3FRU8HocJwUcL+Wi35BdXItO56JB1mEoYLcYi2tRD0ndc2gjPh+DNLyzgfNYOD7NQo6a/U
kLueQ+6WHpkK9vhMfDAJZ0X7fNfEobDQzrPKa4YrciZVpUp2crlkbDOZkoROb7RHhdIOuDaOWE1b
5OfGkqiO4ibU1pKQdELTQ2jDQSsNNxgSwzv2pqx3EYZcRvmFKBBI8mNpudU1l8oS4ElcQrdR1V2n
HkDG6z93+meQEamg2JymtC4wXejRw92/VbqZ2Ltj7jy3RvaH+I/mOacrF12+EcpVAGVJ8ZmntnE2
tPEZ6wTErTq2jzkx0wGyvDbEn/HW9IXcV+DNsElvpeynbcK1s6/Wp0Uin2cQk8v998ht+y2f7fyE
OeD9zjybmisuxjhDetfpZz15j1J3kid1qKZtnkWfd3rVZr7ejIJGOQP85yZbSZkrCX4+Ro3mgRDX
dgPHAE8Qa9bDiAagpUUIrNvXHCQKFsal6z1CmTqcDghK36M7/8MJ2kAYNvQHsotZGymDcMdlRNGn
eqQ02JL3afhjK/GC0XZJD21j4D80zIKHmKUpiud6e9/wSeaeQjOTOcmnSYdiAyeTQ9L0fZFMkNzK
4hdIAuiXnNvHulo6aHXWNZestlBSQvgQ/eG3JrukS8brXYGYZSayIxiaXQbSRPtkiXrOjLBPOgml
HDWGdhCLV7AO4uJI8wQud4+DQtoVh5XfEouatgzZP6WMX0RkF7/LqhrwExBfS8tYcTZ0nB/Zmk1w
vylNHKw3dX6NZJa+WfA72irU0zVdWfNvDs5orsCVNENQP5R/uP02jlMyAUtNQeVQPNwJu/tDur6O
fPtjG6XkDNXFzSat4Gj2EWt9Or8kS7l8qohi/EHBcjWjPAgBDasne5C/ukUV75ooHjriEjauBEXX
VkXfNOQQ2jnWiSRNn81ogXdM+ngHhkgZsmuThOA44tbK9/txAUHycMPXod7ceCn9klkE97Wi/sXi
wrnHK8lqKYkyIOFGdy6Nw2hoD7oTzMNAog9BM9thulYtZ1cjgghn5J1ASVaRIiVofudq18ghKXiO
vuPYQGZALdFtIClTqpjZ2rqHyUALE6lkCuNw/o1dVN9zHAbD9YZHY6WXHPj0rlWGNTPnC25cUZvq
YYwFR4iIeEilORixU9ys+MnWPIBUuJjIlTfNHpbnqQgtRaHUr+82taM4165gfUXVEkoANjrKarAH
4JIsxebfzTksCtSjNC0OxTDb6C4JWyzsJt2QIPSJAx5fkGefSqK+93YSv0bLRc1mj7PTYcY8Bv6U
XwgS8C17emPWUMPcJdnMZPuJnZ5AFws9O0I3VkQbl3EFXuIltyLN1GByUVRxtvzEdxptElP/6ob2
u6kHb6dm0TkmVUJB8hYkkaaQQi7/2IuyG0fHoQ905DyQuO8DQ+lhSvOTbowwJjOYK0v6vqLbLYkd
EMSeuKNe4NhdbIQXEF2bNEqfmyI5MhNfZ5JBRgSBlOdNAHCfXZmaRyTMdKW73S5SVx8SSLGv5eW5
YAxDhfdlRg1mJ6hy7I20RzVb/rYvV9MHDInarffmB0dyZrdMZSTixEuDGOGa2Vy6Z1PXpwPv1Xtj
aRHu7DY7uEIehtFSngTZunaXvpakTNOooO29qo+vNB+kOv0LcDAHJxo+ySMZfUzqyP4biVUR5TvQ
tLsu0aAWYvmKC0LvVL0kW2oiCLQoqNNqwJqbImPYaLUD0ZZBFGvP857FfAyqoosOitH9bccsJo23
IJ01AzcYtZwIFFz1xsrBC7RUktoFZJeD32AXCCdHMbcIe+BZmpT72Q5ii7tglvpmGFVrZyIGGcFX
TuMwfS6NGqRNlqxne1KCubp91Z1P6eSQh0XmZZBRjOGzfoIODt0143Un3AC8MDLEbVzagrcGU4K6
XrT4q8ukIV4pa85z4j3bldkEa8M4Zx1ERMny0dvlZZIED2pog3TF3hkMuZPT3MhDAnea1cgXPcRg
XCCK9GAdHjhbJPuybCzAwReJESHAm2j4tUtwEIFf8Jy9fXkTIxdQlg8fKE2wfWML8L3W2qiK7R6q
KDlitnabaG8Rp2jYZvnIMXtrVjr6vbyat4kHhCyLMJf4BFUbDfqSWr/TGZtNtKoLoEX7rvtXxPYZ
YiFC/Z0DLfeNJHuuvHmkY0xZ/JYDkwXI1b+RJ1P7B9EXxwPktMJawIbGNJT9aazm7UQpxXvGVxI3
rX3DyTyaFdL5NHSPhKj2nT0DCFRhZli7ebSR80bwPHJ4Iea52ahIJ7SF9c5rqBFqsUP4g2l9SSYn
jCnFE12l8U46eoMZdHjtLfNlyBrusnW7yEs0r7Hd7JF8BkXDGW1wY8ZO1Jr6mheUWvani6UbaAZ2
RJO+ZnQN3Y+xvRvrT9kuu8k1QS/jGNIgJxirwvae4bncR9q84f0n1pacbIdQUrdod3GsUF2s7fq2
VY5zbX0tyxLqNTwwi85CBfrWXOaZE0VKkAlqAijt4pcHnrc1RU7yRlNvsXqfHIsoMa7o36Zgecox
sPEPVe4H09kRCEiufiS2xHVSeJKgam9VMsjXZ+iirw2mOWLLOsRNZGU0pg5Gbg17RgxSVbpPVYWb
q5Z7+BUeE7+ejV9L98uOIZwqckFAkvtV5kptx2IfJtv0QlzLy7uM+0uE6OCk2f3Fk+1TParVkUl3
SW/Qzs8iochJbZIzY0xLyUf0Rx1AEDX662dJajEyhMGXPYBi65pnAys0ZHk5baWt/05mazMsk0Qc
5oLlDyO75ZU0tg+oZC72UjabVplCryw+UKKydHYJWRfz8JwuLbEfunczW+1LtHEeel564/qmWFzU
b0mC/A5K8Ii+gO2J09y7pAqrSctvrp056FvwwQwXS21x4qmN7Mj9equxR4dLc62LbtxCSJB1RJgY
rFB/UgT1ckIfiNfPMFEt5nlpZ1wZtBoQA6eczTRDYMD5JnAn0s1ScDia35UtBN07fxbpkhHMCykH
z3Ok1qFNGU0nPWdLGtpE1nirnOzqN5pJsp0Yd+kdj0O7UZZNlRH3VCWnke/TDSgqCcAzxvxpEqkS
GDrwTKcTtBrRsYpEB4NBtLh+/5AhZyXJmq2JniHE2wZuejq2fU6INtEhUec3iVgPwT1AeVu8oBzI
GIHip4J9iT1SXTY1S4SNpb9uOgmGhYXUAQR3JgQNHrgboq0hEAu6kU7ZlB5iO4jHRycuPqdR/TRk
q9GKfbaaWNmoaIAPjkeX8YDKCBJKcWk0bDRIA4WAaEbjuvdbgVJB1+JTNs7vMHm+hoBv143swm4a
iqkZT/h4YTW/ewvuctKg6rPRRRbuJkE05UdOmV2Qp8s/R8T5lYQfttK28LU5bU69l+Jkix5qPf4l
yikPp9J+UPV9r1rfWLYlmWpy69VLiXZLf+7+Q9mZLceNbFn2X/od1QDc4QDMuuoh5oHBeZD4AqMm
zPPo+PpeCN7uSqmsM7vMrsVVUEyKEQG4Hz9n77UH92YRoB1AVzCuRfdRhASV4JitOJdKfEHK23pg
y1cindauh84DSMTWkPfzQPJslzAlxS5rs1jjLQgMY0WNKrhMIPvbNI5XZuW1Oxu95orourTosNqY
u6JtjoWcimM7Dqhv7HxvBFuZ2zthJz9TAlEwOKF1Zu2/dXmLCuhg8+SjiukhgeipGddNlxwp/w2K
J7vcdI+I7IEEj29dvsC8uINBTaDk70a+AxJCNEfPtWGOQK4Ac/T2E/MZawPghAIOOJAa+xvDLpOV
ofMvGNN+5E3UrV3EXL3RIfdU6P2Q7+l1G8DUm98yC3/8vGizcsEMBiruPu+DU1el7s6IZ8p5KgF+
y2nITx06iq6P2g1TSG5Gn8YOeIJ4QzLoR+nkrw3ZO1uNKKtJ/L3nTO4xh8W+8WEEmmWkCWgPWqGP
iI2jna4vcNEOfM4IPqrgBvHuTA1r3c+kTCG+GTZjW8w/AsxSyDZfUiVYpNubEgQ3BD0wFR1KoJWq
LcaSi+C6eG0D9GFJ+hY28s4jqm5D9/ughPNiaNpLuNPeB7/agEn9annOA1ZJYw0Dbd2TdTSAc+Bm
iQf2YX4Nz8WC6BnxIfMRxc0hGmrKpygxP1jYmxscwkRpoNafxkdVcv7jqtFQnjHmjYwKV1aei0eO
AXBuHkA4Mf4NHlxWiALncQn7Chd0tjHa6aVVbXjvKXHXt4ducqJX/C3rTNgg62IPHQ5T+p0OmV61
5Y/evhkTC3pfzF/HdT9uiiHTazkbF0xpHiuSA0Jiis9mON+0tr3LTTPcgij9COixN64Hj7I2kIWV
6Z2vv2a+vMtsH8inbcbrHBnf3o3rd1Y7ppjGmJ2a1Hxn4tBvQMOvk7CmK6LjecewYDsN7Usns6Pn
DB0BaKxoRdXIDfpAxbtJZ8bL1UM2+DcTM+Umdb/WtFT34TwzdwJ96KCBZ1GKum3jt4ryVG2rsr0E
UG9Wyhg/7Dw602i2Vpw4vUW4CbA6HI+JqO9EaOhTqoeH0WQaiuC5Xie0NwgcZCnKpVFv6woveX1f
YY1HZmoVyJMHkiXDeW1NtX2JCaAlUMg1MYDI26rIx5uGCS2b0hwloBfd8ofh8XkXmdPu0pDmMklN
pxwC9RZF37SxWrcEgVZ+SCdoeduY/IWVeCSD63sQSBabwJwpFa2cFtCxkkjgZgePfobtdTUaYCDK
oXz3LeAeiAOctVk7e5Ys/K8Sp5/MjYMHD2QVAy/fy0XMPBu3BUeag65Ra9pvOp/v8CWNK9n6MUcy
oTdZHmPFjwPmnD7YueEmnuu3pkShBoN014eSmnrp8TBxuxfaO0sL9lFsiDtvqghzGzSiUffX5A81
ah9Wq3mEHhxhsSKs3toNMwj7Ai4kEqbY2FqsVwf/oa0rxIn8l/DKuUFIesmmlEFFE61scgXJK6Dh
H3H7Sw5s/qSis7E8jNRJHZWqkx7jH/HcMWbkB25aQGLIO+ROw45bIUIENAFAzWmSca9QGqAx8Zn6
+RtqS0pPXU+bjpWvJjKkRBuxi7uaHToD5zxvZDa8ZIk+cl4jkoYRb9tLIAXzaTS95ujbPUsiu0PO
ghMV4/dcNPPBBODdwXcFwAkhzIhvPBx3irPAYGEoGywo+QKUTVDLEJOh/2ua/O04cadWLV5tC5mu
sKeN7uJnR5cA7eWeVuMhazE0Fh2ZDtFxcghKQJGHuGQedwbTeoFyIR6Du1Dlq6kJ32dOzH0F0yTi
G+JycZ7UKI2CL2wE6TqrGqLvjOpklXI9qWC41wS8xWjfEOKwBXI972lZZZvS9tShee0XhlRhmAx8
AhiFxYDYFBnxtggsViM6LIxrQY61w/gt6RnO27NWK1EFW3tRvQeF6PjXnlwLP6+eIiBDxr3BGXM1
W4D+VedhQ1xIsrbTzQdlUc+6H0AsE1iimTr3MNQEUJciUV8a36L1WGOTRlXAFGYltE+QlMCSzskh
3CYFK2EYZ0fCQZMVjvb3oute3NxdenvgIwcBxafqvoCNA2cFIhq/HVkfxsdgqx4lF2Mwd11rZMaJ
RuBeDziwK3qTO6m5FqUZ+rtAoH22AdRN3i+bwmEFLDc/R+mQQ+eKinNTPUXL4bzDFF7bkKQtMWXA
xIwD6Fjz3CM6/XyoJvuMQAgZRG6TVJR/BC1GS06P50KNDuB/MEBDVHiHdFb3mC++hUJ56yxs7pox
clZggshVHbj8m2k/NPTrLO/Rl/OFdmt0dLowJcBPYpX1NFDjIdcXapptsR7ITj3AevY3OsGUVhZp
sHKjYFfGeQ4JncZiNg1sLpjzlvOfjYyvpdPZfieEtlrVtPVWrT0c0Nl/H5ZaujGqL4FfGefYLXGN
+nSXZC/WtlN0zGagcMLS2DDBXFstzG6q0GDb2caWDud8gWCFoopTqVO2rzGJhQBcnhItH9qkeHG1
B1cYmoGb2kBo9fQykLKHFskE3OLk8JeIw7I61e/sJvopijjf0hIbb1EZPDCWAgdb+vRHXXFh0AKk
fpz5J4r+uQ3CbRYWxI7507d0yNy9V7YU//XwnWnn5HnFru9jcystKAihVaLIifNjiIVohe+nPkbx
D8uINl0Um/s8L90tmLmUnWFbtuhgIFOnF9hesTYtulHZQzwg2DJljTK9eW672rvzgYmEnGobvxm2
WCwfLQbgCAJ2OWPaVHf0BrnPaAkg8u5sEHlByLXJXYH9PkYlECNRtCTn5eo5nRqmqBmQyo7ZoE84
1SpQU3hH7NpICdfghk2zn709g89Mkvk4OMNOdVCVqvhpqbQ3dWU963wHTv3BSG4ZfdcUqvWjn2Yv
SXtf4Wy8r3o+U66SrWEV6RcH8pknXarrHOeEr8FORmGDiI9IkzJgbWHrtpiHw+6RenwzNMAdJ8/4
DPAhMeaZEZYXYhtHTriLtPrlRE9dfDGN/CfxDZsUaRe+B498O2IS5hA0DHcpW3CyxOLht6LaBlXX
el/wR7OjIOVcqWDXW2MDwXHfJeTa6M7qUQYVH2Imf8zSfn+B2bRvYSsuAcerMJj7B84pcQ3goq35
MYVF+Rc4xa85w06dxN6NPZRfQFAgGA0NVH1880wz1O/lwalJkfDoIl/G0HqtOLzuAu3Ma1K8jk0e
vBti5iYFr7Qu6JsHT8NY2KdRMNQW69rR+jAR6rJWNWum3z8GQTDvG6cAQ5ZQvrMrYCv6GStgtcQD
OAa/F4ANe9tLJFoDxvcxmsotNMuTrtR9XGWvrnDqQ+oX71kfMSfyQcG5XOVbtw93WHzOZh/ke1rz
30Q7HIKS1MtyZswaMI/TeY39lDUPCiVwPlOkP+ZmIQqNWGntnnuCKWjzyNwefGicHOap0C95OWGK
M6dfKjasS+rJYWcEXsioppTUPBzjpmT0N046WwdwaR8TQzrKE7qqJvSCTEOfM+zGvMtOQTm4D8ME
aiBDwZP0dCH76adREfxCxiVQu7bnzP41nvrvrXgHVkms2rQJcmCPveHthaO+doDh1tHLaHn6NHWY
wHP/bqqXeqSVSBJekx7sbGcdJgZxFnuYO+tbEFQfGUSRbq6zdcugyxNin08Y3xjl3IORuTAGXSlk
ur2fclye6RDoHCVhF9MEUnsEjN+m4om8nOAeveDS9EXAURWQ32PTOS/TaIbW0V1lezDx5C+uyfo5
KrtuX0MZAzpkXRiplv64iVzno3HS16RZN+M8bUUhssOYZNuM32ZV67441Fbu7tKU7O22pn9oNpwr
eWtfOcARw4OZvq7R7soWMVsql8izSd53Nv4eW4iTIg/q2E/+Sjn48LwKasLAD3L3dW8+z1P2yDpc
465R0c4XoXlm5PhrQuRpu8gDGsbehs16G83060ay0LaJiDlBF+FNL9Hv5sGyqc9ghVHQ19SzV+1N
7gDjDsLoBLv0hgPw3ga6G/StwYRZOsQdhOPGd9xuHwFVN2MD8ZCkjsl8k5SvadsGtvuCfj9A+LiJ
gltuXHPr01ZYLQLOWwTwKIjvI8P3j3alxE5nZbKrm/mYTK2H94Rce/9b2+L99Jhl0RSwDzrid3Ny
l4tisHe1xKfXEJzqaG/dOtgXnKzNDmaY6IOrdLtiBqRp2fBxGnX2hsxyzxGGmOoELar0W8pzYywZ
I0Ub06cZ6BOEZRr0GQ1dPcSFf8mW7LA+ezG1vbKG+alOhr2cdwbWt7XIJ9g9cKtxieOrB1MCJq6g
e86ViOAWE03/VjXI7oRdv8eMPzBkuvLoqPqpNp4BJXwxZPAKqwH3hsNaWKZPWV2TX0J2T5CDF4NJ
HmPOn9UKHc+DDIyPQhgtdBfv1ha5hYyDAPaiTrs1bjQc5rXH3l+LfVvFH2TUHAy3Rbmc3UdFsLXq
6NYDE41zf353j9Xo3VVZAw4t42b2ypDGlpL7UZBxYNhesqZHu68pptZuN3z0YUfcezligyFrdD2K
6CVM9fuIMJhrlK90HMdaw/vV/WxyzveT8L8wA/2KdTkX1P/FrN7R9W49nzZEw457KNJbI+RdQVy3
MuP6h/Khrzhl9YzD9ZWJEO0L2rZclCDMg3EftFpydvP45CpkEldfp0sjqkh8efxPq+f163UPZj1N
3FdzSruzrMiiR96ZHqJRnazObc8hsTCnT1SQwX6cl1G6zbHy4qrQTOOuDw2TCR9L2qFENbbCjqDO
tdMbr7TSL6z2yQMSN04JqL1z1Ds0WXPE3m5TgkjwnZPGQ2BwgnxynIRtY0pvhSMcNo+RkEOFK28k
14BWHKVGGMn02A21t6Z9bb9cn0qGQ/RIUuMphLHd2wZ2h9bIL1ZpgtnNZbpzHTtk7eaSatBqH5lK
cguiCM9FJd/LWfTI2qzhwhw43CcBlrrZbh/njjVdFRXtJC+wNw5WbbowLrrJQCbLwGlXNL1+mNr4
G4K5+L5PumbtF7l7MwUm03vCSImGP3mwFu4+x8eySm4D6qlzLNheknnU773dEUhZ7FLXt3Aw4xRZ
1q/6OrDuHP7FtIrR8TQaV+Iygg7j4RVcEhLtOboTEYI81qVqy5oGqCUk1bRwdq2d3dTZoN9LWWEE
jBNm8SAJV/W8ZMeI9Bd9vvz5WqeWVWsDloo8jhXOcDB1sXBZZ7nzNC0klX+3oX3nJrkzgV9c6t5z
jsubxFXeHK/QouhkJWAb9eL9LgL4mqXECr/8ySjnG3dqafzm8VfcpuOJ8RNi33S+C7xAvwcIuzZq
/OWo3LlxwK0co37Kj0SfuxfXlbgUW7pWdo02dfYS1qbSavvjJwmF2tbcKMFgyIr8+K5ezFNDwimX
eJvyUQ/cHA3is4/MpDaUiafv5/A0LNN2GufOkPQXC6T1Si6y0d7iUnYrRKyfP9vgZElf8Sa27Pd+
0AqC/aCIVuosury8gL9A2u4/M7j+muxp/5F6qVzIZ450HEfhoLVctURT/SUquC4lgAjh/7R8yUqp
1amMLEa4hXMeE6mOw5x9TYBoVXYknhM0PFsHKRXUj5Dy5FOJc5Xj5BjVsQ0CnvcYpbmtSI51XUYP
3PErDb5ks/ihi27ceqoAsNw7/5Rqb/+RecwLUZ5vC0LjLGW6Hki4316IpwY26XJGI1craAGNuQeA
+Bh1xrYCMbelnVUfF6m9WYbPXt2HC5rr1+RQQusYEguFIQdORA+FQ6kcDBT84APY3pR9R/jieYKK
+w/RWu4fKaCKd5s33/RMX6I3cM0/qHMjVuQwquMCheYAI1zmxC+lhLPt24zePmR2RMWdfSRvQOAE
T8NjMVvppRxbeqZzZeOPpXWzL1U1IZPMglPoYqkvHOsJqugpl1J/QeqHAtKzz/6ior4+VBUk0iCs
N7kXBCe2wOEWxT8dUstjBOfSH0hqG53tPKuN56ZPkUnAsS9VinsANQrx2d3Z9OH/dNK8aZeH659U
J94FBAqAOJIGFCivC23pfk1+yLTXAcSpggJ6pld9z3QVRwNxbfvQmdEySNf7UvTkJRpGdFe7RvO2
rEFRW5VPXWucgyyWt4NKMASZmU/XopW3aTROh2mipq0qBGKuZKYY2a90uI0zop3kcVB2d19SDqVC
NP9wz/j/5Z7xXI/kSlsK/k+CJ/z9UqNyjOiAGQA/2Orjsj521Rw+kUjWXOIK27xFDF9kqHxvG1W8
Fg3Hncpk4HaFusFwWCJwAnrbUIwxylZ7ks6KZ5Dl6IEYDx6vT3tF3M9ULQAGs3usezD9RmRgaqE3
+ljHFux51/b20iMqwpHWuB18esCcJFecK6InYjaflHbTSxM7KFpnzrILNimfMBoLn4Fe7BfOjVJg
7xMEQtflWrvTQGaPlZ0lfJoVU8v47EgZbnXg0/312vyMQOOQZqb76kGzOzQeIQYrIgmNdZQZdHiX
3POcc0/0+dwhqIDIJqYDWNaeGhXXh3nw3qbcf7jqT68PCIgfwKGh3CHsahuQmbQNqBpfSgPNulDm
9NI11n1QC47wU46CQ9r0Z3QAatwpGHykOCJuwoQY6KhwqncmO5uq8J3v3qLcG8gfWasBC9mgDLYE
XOUYHzJiPePiG6V1evjX18pQ/UNmsvovCxLpjQz7fM+jpHYAT/x+lRgRyZjagiCDr9SHVWuqG52p
dmc4gOsHGZmHbkbAE7owkr2x9S++SPsnoVmMNFeYWCF1A504VDhnPcR/bmxtLEO8DH3cPfSGju5m
54urnPaxhuLNxRVThTUcfxLrwWy7HKqNkf2qxuwX9PQLUk3j7PQcaaeG6QgRe8axSkS7BRSeba+k
lLlF2jlaYp/EQ7Ydw0zfediA4sYrn64PZQ8F2IHQ9WxX1Cx6mojnpYu7FvDEtt2yFlwVjMRV5cfR
sX7GWdx+NcBKk6TUvYVA9+An5A7NRDN7RYpL0Lo25f7vtzS5ZPP+JW1S4cL0LJ+8Y99nS+O9//2N
F0L3Dq4oAmo8H9eIqiqE5nmZH1yxNfPxPTHTGcBdZML4L9UN6WngL4r2o5Fpc9uYqLsSRHaIuUpG
OOgu6He64aV13PswTabHJLFS1mrOt7LBqLnEi7O4uic3mL5eRdfXh6AvaSdY4TdP27h+1ODbL2B6
dgzjzbXZ9tM6gNhIUyNvUCZF1s0ox/mGKEoEWC69GZihoTDzzd+/N5ZY1qa/vjkIj7gUHTZK2zGl
bf6RcQpdcc78iCAU/GNyf4VG1uVAKGHJjD2uiMstTHc8l05Pk1qWXfGRDvJ7WEbvA2z1hwhDPz74
DoAUIW8b0aF849af9k1j9uepG9zTDM7wUHVIxa1OPowKsnrZ1OFNVIucfjoa2bn3SmYkX69fcblP
z6hmy9X1qY6T5s4oA/Obn/abMU2qXSur8SaeLOvkObG1F9ppl92HrrqFpdVTipSjsTv2UVR8b0f1
KCv3ljV3Pl9hLoPpsjIlPnC7epwP5K4DRDUA3KVlxOS7PzFSqL7FkpZFRD/kFR9quYrN+Q6FfHAj
B//507RgoEDrsQuAAbAQRPlYwuGbFekSeoZg0Szq4oms729R70bfZpgpsZ72jH/0FxrvxVa0ljow
sdlkrcscLTJHe5vxF+uo70wGqhpu3dSSotLV2AUzoFEMeQzv9nONjUu0ebVr1Xc+ur/FIDWi71nr
GtgFnoX27noDj23fks6RL9CM6Z6ucwtCuQchuzwdFphr6tQPwstvrnpNsYg2zU0Jfu0iisrnHZQY
hmK/u8vbVm8wFJavJKsylwGCiI8TsYZqje314NDWaq0zQz/7HA0GQqzBVxtMkVmo3xJalCjMfKIe
PYOLv0/Mds80hayvdpy/Ztl0p8Qof4E0WlusUv9QV1nmnysAweoOAzXP4WqXyveWwusvRS2hcPCU
6hSIC4Exe0OH5gEcEmfKqDpcmWcehlZFf4netrt2ClO8sIC1KYXVZxFeWbDjGTY95SKGjJ45zXnu
p+BGuOObo0KmiUDIrPOVT0lA50+6BRa43PZEJEr7YhRmd5pw061MNzwmbUBSR1oKaCdjvivR7DIu
ib9g0Ytgjdn9hp56frFHj4GRLHNC4AIa+8RtEvTqR8c2KkKmPl6+NSjCXzlk+6DLgs1kpuNlyGDw
h7WvHhi0Ix9j2aBUsLHXjKvPq3UeSKlyEEuTBsiFkjkgUfHA4E8oAGOllUWrfyDlZqmEBQC5u3gm
7C8lXmVnLU+vX/MYdB6MOgYuinsorBMgxI6at33ncztM8pspFdPpsgxXk+VsGbVCMq8nS59rZWAF
9QjE1Ak9EKdT8rkRBAJULejW3n1HfPWrCJLqAXQUINYU7fuVjmtAaEC+gXFXzfdYfdPHajHtIfL9
ARo0Pl+fhUvKxj8skfKPtGLlWdJlb5am71KrKueP8m4OJ/p+tcUpIElTQIB1tkn4114nCJurwNXh
D4AzmJN7N1y58BuZq7f4rO36wVbW3WRbyUuv7zoIe3eVmRwKQhZLJvsNLeiQAJiUaS689DwA0AxA
JEgThJIO2FSmF3O0dTPTPndJsq5nE4uf6w4QYOKYSpPBRWK3zv3guP1LRQh1u+DyMst3Lt3IoiVQ
CiXFc8WY9tGdrM/1tIum7v7ztECg5jokn2TFSUSe+lpET8qKUa0UzckaO/wvKk7ym+Kr20XR5fpw
BWM6HVUSC7JJ92w7o3ZfRUVfvWl667vcZQWSbli9pZ16Vj6Gr0ia0dOASGNlxCpa0HCI3ToSyPm9
CBAXBl6URS1/fRhDhyxENxWfXwtRqSKXR4bnENV+YoKTbcxa+JcWd/SqEV56oguBpW0xFfh0dFdd
M0SYIJi/JjPDqg6PuC4G99aINbMj+F/MZh8+2xOWHi658TFJRx8cM/VQ9dvBXZMrd515dXSuULGt
S8vK9h78SBgFSXvXTAhQ3eIp7kcTdBKpnSPVNrUsw412GX9zrTYninX5KCBrIVKzX2zhhreNQgyX
Np/uTWR0X7xpys5BANzM1ObXGM7b7bBoP2NtgSEtRr8/ePmSEqG4mdFWM+dz6n0f2LO1t2niD6jc
0duRGUZK+t9f8vbvCdku2V4280kll8LAlMBmfl8vo9HSBCkFqIxwg2S2c3BTFAjl/BhxO1bwUw8V
PWK6nFhdJ49cjpLonPBeCCahQfQaoaJOVL3VVnF2x148B1lx64fe9nMVsdBeEXxAQryJXIqZe7Ku
qDl7erlH1RW7v38x/u8sd14Md61yqG6ErwitVsuL/cviPzNhpY3UJis/NuZ9ig7lTVYMya5WELti
sw0XkFcs6hnKRL+XY43ncTk0mVWNwLEdTxbjX1wGnLDD3EefcCUO4rWNjzPEWeSG+m1w4R5kEcZp
oX7gWGASndTvn9+phs5g2GcgVLP6XWYFDfSQ2gY7OMxE/GBQ1hN3DmF6TbxIn2JcVqImvefTyuii
fDw3jrV3TD+Bkw0WtwpQdNnEZwB0j+JnOirutpsIZ/Cmp0wz1Enw4yqjc56wtIwX6wq6rrNf+DIx
eI15CSKgxoXBrc6qqucTipry1hj3Q9RBnC3hTljhprX99KJbdAKcN7ttMTr2NpK0x7vgR5QGDImr
cTgYvnOcQXGvp6QSbz4YuTXK7uI05sX6unQnL6ETjIfJY8p6BZfXmfkdZJp/HtogBkGa3osAMmNj
0zlPmtA5XJ9WsM/+4cL2fj+puzYACWF5nsWwWKCJEkuh8JdrwYkUvHrV/SgXaKWeFxe7fX1vKrEg
oFleVpUZGvfJQnYKPPviYpd+lJkl1skwUD8st7+h6eIuxLTCnZCEk1iEIdQI1rg904uIoFyPPfMl
+oG7pKAQxbAQrLOkGdDHS72CtzHc675GsMp0yqI0P7ITgsYJenEqUyk/L4kOo/rixW0Xy0xTZOF+
0HgYbE9WXxfRnsMaZ4/mSNaNmE+2n9PR5osQ9qGtmq5CNEEc2WJEupmFLjjqgyyvpnafTXn7kMzQ
jQl6BT58tUOr6k4xZgYuSqyPFY9AcpKghez/EGi9LgNhrq69GnT7+oYokecRF8zJGEpmn8ufwlHJ
jer78nH22HKKG1u1HmimEGpLOJ+7YF57cVXfZNavqHV6DgUJzXgUX37wEWfN89/f8+L3iPrr5+yZ
HGlcaMeW43l/nGrApLmZU2Y/Jvt1FO7wWeRx+K427KnDIc6i5i6fqbn6NHp17egAqlG/WwNshC65
/7wkxhifSdINnDw0bSmpeB8GUX+tA9oEedbgl9Fu9RWZJLz3hyZ3sw+0ON9n5aVPRka8ZzUR1Qvf
Yh2ySH0joHRap4KikZNdtR6KjTGL8HJ98JYNFhr4378L1KZczv95uFveBg9cvSUQGVvw7tw/eqC0
/GKOxvQvxyZHQWdx7kgGe/5wMjDpQfheFOa8y5PsTTd8NhjC5M61cb8CcK4OKCdL+AOULqZAIRYz
E/+oiz0YvYvw2uarE7E7ZZmEGhpVX6qIDVnnsb6/PnioQk8ymoFqBV+svMQcyB9MEpfaToVflifz
//kqZ4UWq/TbWDRk3EYgqnBU1utrQRIv9YmSxjNDuvIWzEjOpG5GwEW/cDeH4Z47ymOUB6S4QFqJ
8gcQVkT4k7cgf8sPnSM2wQ/ZXELlr+QyxumG+EtPcCUmkOr7WBf9nSuMR4b26U0xBV+GmRiPjM/3
ImOj32cdOztG0nZ17U7FuV8SlSh+CHsGUKIwbKOspBeflOQKkq1QBwLKncK91DQN+Pmgd16GSALt
I5+Oqns42OqNhsOPZrmvK9FV7CEFjuq4gYeE0vA0LCGb3OR+tb72yYZOyP31tpe6sw/Z0rJDAPD5
TQ4+cALMFoNYUtx3xFpd2cVEPiBigrl5IOH6tp7G4OfU5fh9cKk2DdgMHNHtWSwPHFzaM24cZzTT
M61X+/B5viU/0d3nhdIvsco3QTLsPr1+YZOOj1dv5zw5d/4kboM4LS5DEwYX0j3oQ2YMqz9/Rjq5
d2aeNMDq3yp0729oZy5IB40dYtNqCw0j+ga1ovJbmsy6Rh0VFhRg/bNNv/YljyIs9b13qCTGZV8Q
A1aVSgNgy+SpUqo/2nJkzsLptzTnbF/0UUgOuftclLp8ECLrdiVzeiJT7Scya40Hp3MRHtXdZZlR
geZN/ZMhTCY3k+huSxd54jz33RaMqNw4Gq4qhJ5s0zW9iw48Lk+WHVEQKjeEjwk9x3AM81IVtfk6
g8U4OIObfVcFcvLrZCwwv/eAMeEbpt0hr+eDLRx9CWYd3IYj7E7pEFJctHI+ScLI53Aov3csW5gU
9KukPr5t4ZKRc1fuCyLPIRT64i0DNL6t25q5poKFoTlVWNOb1kEDHZH6QwxGAk6QDlQtml+Fzdth
FJKUACFhMZY7tKbfwjm5hWPbAfU1u32Kd3cX9OF4aJ2kOwzaRANUt8dQpdOFcMK92VnZo4DOB1rL
fWykO26usNXEyfXpE0UsPZOFwRsvRWA+hkns/wtFbDuExxuqfC4DWJHpmG3D0Z9fWzr7tKNhEloc
mHC3BGSGhws88MkcZPdwXQT/W8lM+5/l7Uf+s/1fy3/1vax0E2Pv/I//9duz24+h+1n/7bdcnnbP
f37Dbz+y/Y/rX4c/yyUP6bcn2wIKu37ofzb6EZti9vnP/+s7/3//8l8JS8+6+vnv/+9kJsunxP2f
15f3r5//WzLT48++iMvfspmu/8VnNpPj/BtUH2ZnpsWxl1CU/5vNJE1imzwmU9TRNsNBwamgIGA7
+vf/YVjWv6G/Yp+12HbZbz12opZY0eXvbPvfpGkq32QK5y6Dcvu/E84kfi/hOIubnqCHY5q+aS0V
/R8lXB67ZjLPCKOqrkZTRd4qVpeJFBTH/Wag1Akr9AwyOyVYRgrrJwjCRxSQq4QCacM8r8MYxp1c
HCytiiUPOV03mD+gAKFj9xae0I80vFcWENg0euFEB8IgOHDZ7xO6tQuaRKMT1G6/0oTx0ejdqbj8
h437Wp78577Na7Q4swifGastebPVH+VLK/3GajpktAIe+eDlH5yUz7XIUKgNl64L9kli/8hEWyMK
QmYT18ihVVFuWYnfrCKTm8amlxxM1mns/GGVjWwg7o12moNbVg81dT4qwd2y2pRRux/wLLTmIkC9
4EdZA5PGa+k9lZl5AtiyWmx9gPyoT5oHBhGbQscIme1dh2WE/WGTD9Z+LKpbc3B/Rc34DNX43uut
U54h4kFf5c4/rNDemqDa8N5wBprr52oGoqPbRbIzAFqv4xdAMQRYxu9YijWwiWbTpziEyvSt96dL
aTnPs5G+5LiKyGZ4trOMYsOH5lUXAc6Y7KK0+d2eXuN62YpFiZGvjy92Xn39y51y//kR/HU8Ln4/
GXu2sBniQBIRLh+NYrT8+wEiDFLXdSxQYxkKUTuwzm47H5VfrTLX/FovrZnxviSiM0Ta6XAAglpW
c0xsyJZxqnmD7IqRA2HuybQurwJbhjvxt2jKt67KNu52Irw5Hso7aVIyFA3qi482zg9Duj9EcFyp
IW8KmxybtrnMs7wzvOH+71/hkuL2l5rxX69QmK6DKdd16Zf+/goder4tGg2IfDiO/UX9Q8ykAwKw
s8DeYmI3mToaTMc1eX4hJIm7QBC6ccP/DDIPWsIY/+E3+uOOZzRBKwINrYPtBru698cBfrKbfkr9
XDH+bE5s37Qapr1FWq9mQrbUqvvQz7aW/UwWi/sL0u+2GfptOcb3hVYgrOvT3/9CZNL88R5J1jqX
9cdhWUNzL/+YKAXWUKRWg5KavOoCPdX/pu48kiRX2uy6FVpPOEIblMOBAScAQkek1hNYqoLWgEOs
izvgxnii+m/BNtKMHHKSVi/fq3yZGQj3T9x77gwVGpbTYtc/dkS4WwbE23PveqhnQaogeKdYkyIx
EFHWIaWbx3nbpEIPI1x+vj41D7lD3dF4Bnqk3jjQxJr4HsCdmsUExQsAUCbmkwEPIlhRUPpVQwy4
0PqPtHWbHcgx/DwkYsNAQwWDuwlCmYO3DKVwoZGLRoDjY7vCFRmJfGsUKdeqrhlGU43P82pujdT8
BLp3XzneaY2ImtWU2vRrfom1Qb8pBUvSzHKxBJLDiX4hAU/oABaLJhArmMQU3GrMuBIiVuYA8nYA
hxYmSvpRI7UXCyrk2YteF5yc3qdF9bnLivUNTMyMsgwJZquz2RiLC2FLJYhmXB45WBJUqXXsOr6Z
J/POI62jURRSToMZuhDTnpxQiu0MPqGzmjx2AP9oaptvOlz0WQmeV/wd6W5tOPFNMeVPuZdsLCsN
CFG1TmZ6kmQTHvGD+bKzyi2rWZu2I7H2JEP3qHXgy6Way9Q/eTHb2uMXYDEgtHameUPshX4kq6M8
2Ll2qElonqYiesQTnoY5khnokHiZ+i863/bZEXB7cueXHycZmowgJ8zunYCZRajCRpvnJHCEtmw8
qkOCXLt3L4nYSa8fOXpXGnxzK6sMM7gO8DFO5aflPMqebYRR8zTpxbQZ+Js+fyCHHdWUwns09oSo
k2GKLp0Ba3UdAGjFDmGHHphl1AVMpW+y1sN/3f0Ylf7mLD9ZvHzjWUlo489EiHqYFTVYfxmXB0s7
n5WUvNjk3UoRPXvRiznOPMp3VemQheaN0JiKFkmNCT9WscwapYJzbF4SD2Fl4RHk4hby0ehyUuqi
Q9uAkkc1ogdtrlEHpzJEy/5T4ktnKg5aT853ZY3PrCy7vUolZ2uULj7RfoKDwDdqB4v7tEWpxHxV
70ia7ueNBKa+IbDZQ5prPUcYprdUlrPIXudUIsvqGcGsPX8iw652U39xtLd+tPSQcL1rKiicJ6DR
6BSk8K2r+6XGDTe34gLkxMGVBM1rSL+5k27rcYmC/PpD2wt/X9Ma5jRodjukXB3u2wzXEe9StG8r
RCGQLfYOxN2PNnWz7+movHI1Av+CmtGANwyMEQWPiLAOErhIXhr3aocH0V0f/p4Qq1gPHr01Fj+S
X/+eY/9PpfF+87D5zyXt/1IW/1/Vzv+/FMYGxez/uTAO/sd/H37/y89/PdCGd7//9I+i+fDz3/7J
uP7Ff6mPNapZ5FkewaWuIZmQuxz+028/UOm6/yw8j2PDtnQ2msZ10vyPAtnQ/5ma2kGBwP5IN5hH
/1t9TBgqmC/J1zMl2gSH5eS/lu7/KEjoKnhJKOX/NwUKSr3/pDORqN3gd1nS44piBPZXh/IfZpyy
mMRgIITJOm6YwpmHc+cmy3EiyapPFqSvlfaBZQAQOCaHjUxS7z7DLDvH1bBfpbvg4h7gvdXtCzS2
g4AQg+vBqXaK8INynIcHtiFbxZSLkRiwfU9mFJ74ph9iBo+U28ttc0WHlWl69kp1VznkMXm2GkM9
hjGTYX126G9Dr9dZwWfxxegRqizR5K+lUJwySl1iKxpDktVB184Z8lSMIvxFpNpe1ifHWFs5PVu2
Z+vwHlkeULBRZJ9O/spq7sYhc/6raknEbg1xS659c5wZvr60+mXUl+00T8lmjSXOl/huKpA0Dqbd
sLXMnBEPrEhDFcNxuaaXFjL5x4cadQEpx3yu58KO9RR+mXaFQLQxlh5lb3VVio1RGwjvqmS+yLLc
a06z8/AEP+orEQq9qy6MFVow+KV+NnFBRCvijnwRzoX+nxSvKSmN02DPISznK2iZCY8W6eYuTrsR
nU9yWOzW3TgaQ4HKFd25mq4SQeYeB1JonhNvxFE4Je65WGe/j9P0LmkxpdtwQ/7+E8rz9I5ImBUZ
oz0cMjGwVCRmMANQCrNcf2Vavqt5TEFrkb8xcXWR6e4PAhZEUST6ZlSxfm+21ta1Kl76rjPP6Zho
uO1VeRniB81a7jJUcPvE5taRZcYK7/pVVkXIgCrPppuDN7um7VQZFJglLd9MBXynKeoIQy8fEoGH
7m2KUytARKdu8usHryOZtGuIctG6UuG+vh2QX55bwzmbuaMOrfBKIHeVHC+6W7y5k/kiRzWEpZF1
F8y0nLqqdPvZjxP5p7BGGLwjLhqXVIHwr9BFuMWVK8pa23ftlRqW+XDEduKMwrI8RwUzJaxtVjiC
f8xD01qOnRFFOwVK7siESjumDNuxDfz7P1fYMLQyQ+Sva3CH+CCySDvVpXWOrvGsfz/F1qE76Aks
Sg1wIs+HlmBSNJOz5V69Z0P2i9U63S+x/S01qzWuPsrkRtYquYlfVumonZjWj2JYzCNbQOz0LRDt
vO+9icYIdyukWFAHTuORxxL/xw/4UMnvmdPbf/98XFjuqauyDxbx+k5Hs3X5+0FTSX8x86s7Nl/J
FneJUe+96ju3LayvM17Ds1mwxu5hTwTjMBH2uYATRjALFpQBppFdiA4wDiVtwyZpGxQPYnoeJgu0
cg0bQ2kS3T0CT3EB9Y8+KLeCsiWpg4gFkOutcK8mVu8Slfa5y+GxaggKwrRh9ookTnkXvYgxwK54
RJQ9PSgrj3b2ILSThiv7/PdPqP5E6NQdeGkoXv+SwTqUxIvoMWV54YqcNzE/jFOJRw1R683fD9jg
ixugu8g6EGriVDeLy5RRINVWQzoHuSDpDgkRG5eYanMZMYvrem4T49Salr+Y4k50iaAGkuYF5Y9j
Ne1NibrgKso7LcLd5QQthI1RZ5QePNr0d8K7XQz0MeMun7WbxgWNYWT2eCpF6Tfogf2RFduWafwb
YVp7D/IJ2TOO40cTLlm+tatu0/E2Q6dh5xtEDcuuhu9Vv1KwX+HyvJ0Vc1cXGI3TRu2mXNQJZSBc
MK99xNZ/rmxD27RYsEEuxjs67BdY4Xmge8ZIDkL07YnuN44vqw4Vya7yfh9RxpVZ5fFwsIy0B0hm
2PfYXGcbd6i/tHaojg2jyaCvXwz3doqzt3J8yZyEaA8zn4LKdD+XJLoU17xNjMJNrZvQA7IHHcJe
0Fy7ZGYgnCTdSbnKAyakn5uetxqD2gsk6X1dD8dJiHsbeU+YTtZFmtkDlqgDcdqPXYJxCdrOubaG
Uzp2pzwpCz8TcQGAzXvod7rRW2HU5K8iGe9lcUliVmPdpmdXuxlHwjpy8RKx7EX1NXIBWiiQYy+c
ZHk7LvZdnNVzCDoR4Wi/k4LcTxsRV4IGtloenR5WAEPXPIhxgMnIq2mgrZND3xJqgxMuVn6uO6SW
Ai9INyLNIVnxYsyVOmoGUOm+PmEM5+3s5M/e2LFZFNkXrjwJveJgJgsikJJB1ZoDd8aVS1JkRJLM
FMiCPMAq+jAmg7oS7wZRTBdNYJXtxByKTtzgXHD8mUPY5y6iSo3+2H/t99BqaRDMN5vHKIYA1Ul8
JQlSETr+AdVB329sLM5BvLhASaUaL6MjGOUDWBCGx4Lca0GkmPGbShgDuCRSZfn8lU76pwKVvJcF
Pslodq2gqA9Igz8Xr9103YioeGqPQLKl3xSoW/EgsnoxifQB/I6bDsh1ya6sTOf3mXZBDQQej831
CrKR6ef5fNTlRgtERitQePRtLvRTv0rUhnzoV9cVr5121quSJJ7UxVXBrGht4gPRuXj59PcsAgBC
qUASb2UFXVk82LwQgcP6nvETJ2L+6MpJbdHba+jw1tBdpMXWFPG0y8wJyynw0cmLDxZiFx8PNY+P
S+E/iiu9gcxZ04NqlGX7xrVeumXlrHHNB7vuu6PuGk3QwcLgBxz2EjHIqXDTlEEmidpeD/RDa0+e
/JMva3VM60lu7U7/qHNVk5M0fHLQcLbatNIc8X+cyLxO3+rdIMaFH93ZmjbtFYJp2O6TrO9k32+7
AYF6El176Do1Ll7P4wmOLd4AJALVMzKBGlY0hzGAUWja2LnAGe5K7D7HuY5vIyN30NPzskxA67b5
APVuXozxuRjMezBmQUICKHtwB22biTnTnSaMhFXLRpswLKk5+obMz8TXWzwlQh+Z0C1oFNTCWoxk
kJ9BCTyf9GJDYx1jx+4CelHmk5CNFEL6kHEBaUfIpKAi8wGF3KPluunx76dSZHK3bRqVt16H79Ik
dGFXIAAgIAzhToRC77TaWXKqk+g2cU2GDk5ESFnt3M96SbVZ3y3gS6N1OJP7sQZxZ0L27zguDQfd
iHI5cOO19fOXcgK+m4Pc2yaQAHd5mTAAe3Wgu4J/YpxseS+dXe/jpWXrmNYvqY4uIr6fmfKGxQQ4
ahT6I8rHx651YFzX+44lJIrAMT+IdOQ5jL4NaYgzTlj1VOTEZjSp9WaP47hvrJlfLcfcG8mHGMfy
Mj2By7lT7fW4aPmL9p+6o54w02qr2V2yl7YbE93kkGTSWeNrS2kTTNJIjknm+muFSHeON66y5luj
6bytNvHe8fTuqJrJPk8Wu1hHDEdcoQTOsl9tZSkejYapBASZzscbZz50iBCGoSg+scb9TlejbNVn
6sAEVTLXMq2bOdFCkhPbDUj2IjRGucun9QaOKAS4AkTfZPbtWWkrSbINoRz51L0hZ3cP7lCUG08o
CCgrnX8kEXl1uuYcLd4TQIV34ECHGIgW6GW0Wtoh75svA5B9B0BTaadetzX4YvzJ6tzPDnOCJwu1
BwFuPc0grrdsgAmf6Drr6LYguMapKcOlSIYQmNy9fp22VJ7Ciq/1R5x24r6LptdM5+zV+oyYm5oZ
AIlQt46WBRPXIbKnS19h0GXF3IRK14+Ngzdn9fSYiUX2hADpN7M4hUuSsvZgwriuR4MdpIXy2Sib
c0tsbUD6mBcMsR5OXQXOwOlbGPd96CTwE+VVT2NwCMwFSJ12hCxZutMeElZ30k3wHeS1EDi0mOMD
+JB1H1nM7asRvlSdNSdi8aYbGoINIhYPFS7Jm9hykeJvDdyDd5mX/CEqggi7juDRotaf6+VDRaoG
Cun4IAdSEktv9QzDPmmb6LwR7ReGvWMbQ9c6QL9xlvguq9h35tmPRdxc6OBTYZmp/erC9ado+UYA
WRy5drBc8abQCTUXCzlLzDutqzpcmuqWJibd4A/korlxl1vcHvWLy549tPp1CeDmPOAkIM3J1MIk
Hk9xZEK9X8e7ciCsxMrcB6nnFk/MeI8bh+k1MnyOX907JhEcnDZi18pxqeIsHApt3GL9Uue4azej
BOAmC0mvoKXBONUGVJ013uqTgoE/zgeT4I4Q/SVnC1ysS7/CJJfDRbbZvreUGxLXU4YlvDg3hltW
tw9Nn7xgZpTM/tJ/fKiLLhiprTY25iVwozj3Sa3qKDHLTdOL5MB6bWcjMANDw/ideSm9pOOzBgIN
vuImuIpCVVi2NZb7GcK4ntyq3vtKXa/dOUvxLRMM9rOFJimzzcdUpy5v9RCrPCdsThyK1v2OnlXu
pubGmajWqmpyA8Ngp1IX8zNmMA8rtHoAZE8swZrfrWa0d4bE86t53A0po6s1I7WrqAG6WGNN85mh
AeQl842Um9VVQ3ayHPkxa80pz+DtGUb/hs7V3aaYCpEPoOzoevkdje67MafgovQP29immrrvIF4B
GyOVZJCsiCJIJIxXmI8q/YcfL+g1dVeqBgF9oQhqg5E1DwTOiZ4YnnISD3pUseFOeOqqzNoKSdIX
/9EO6NZv2w9qn125S8QlbRAxwm7jYSojZptYRhGPiGgjW/OuYh9N5WfiJq5O+RSOupkR57cATjDq
EMe1tbE17VSqajq2y3TDC8gbwZ64pOqONIwYveeKCouknnknhyt6XaHknZG/0JJf0zbQllmQSZNm
mxntS18IwjYqImss2fPiY35ZtTfCtLeqJ28Nc0IeegqjcZ7hLjU9CM/SeO7S1gw0+kM/JnwYYwJI
Qb3W1dFEgWbCwGE3AlQuZuXU7EwIqoFXklQOTAemEvv+KbGCCoeFoVAd9KWIeKuQYEkRtJbV7zB7
GFMJg6sjosLcEfaSzFACZgVDZs63iS8C00hfar6TCk7SQtZvq8KsB9PVGAY8kzIidFstzDExuxJc
L7+9oX01SmYXS/ItZLVwq7aviwY8oTBI1WJgOlEukmNg1/femBn0jmwvY9EVwJQ4rkopth5KWcDY
MWCJqdlBB9cPfVQSU4TGgGwCiAQEIG2H2ch30JzajV6LiUDQhlUmLoln04347XcPaZpuMn1NdiUl
kxeVFKzVW7Tgzeinh2Fan9uyMWHSitcJ/GqAy0ILCkmsrg7slihf96kd+u9ldW8HEu2aZFwOBHw/
g9YAgQHGmUI+f7cm4w3fOricGvez0/BWmWO+k36M8x0F6n6d8h9pFjn9ifVdMQ4JlUf2fD14l9mw
odXq6Cw1IXak8PmkOLv7AR4wAVNYBmfdn6tB4ZtdH0bDO9apuC4i1wfYC5jZx2avEuh/5NqvoIHY
YLJOGR4qJfj6kjkUFN5dwxzcpOYkIK1sN+xrn5Eq8WtX9QuctEfwe6xqaO463jSOO3IxdoCxdbVD
gv5U68lnUhkfpSRMbMi7YBDijcIl4vAYAiISIkZ7mBDslS3mcAXIQEYIYjUcqsJIQsOYsQI8Erhq
EqrwG2sWYkvxqqk/ok2BepHuXIg7xwNKIdMaBlJ8UmVGJmireKNY07Zvyy2mgezI1ZajtIruerf7
xs6WbCgQMO46IwmkaIH2aa1uCLmDsJGS4bfkOIq49PErshxaXee3akFUC/Z4eOP7PlC9DCqrgc8G
zies6HZU6hCdkAgLFTicPscqmaugLadq7cHXT0xYhAC9qCF5mcFXEBVjfTPl5Cw0UgtAnf2ielw/
2AeqwCbaN3R79JoZs8uoKH+XuIKdEt/ai7y1R46WpYt/1mvcFFg0O/AnpPK73HAeGxuLWO2kCNk4
bAvgIWQ7CHnYaA0bJVKY5CFqVrZ6U7mZdQDzxBCfLQcJe6IpfmPGeC8MjlX4RMkmKtjxE8uGzHft
69DW1j9RL4sAVxzVuZPRwaMoZMMBLa7TmJHYdKpZJkG5Mz72YxOSBznPE9ulmLYNO2g8yO3MIx3V
2cYUiBJSDOqVnM7r+NGvCH3wxwRK4Hypk4veHrUJBVA2bbJcHeqZrRpn7GIwT0ZQ7dER1i/LSr5p
xkuR1f0U6jYP1hIbR9RBmANiGPwkxo2bxaIqqpsD15y39YhIDu2MZnnOwIdrw5NrETBhffKLxe7C
ci1vKz20Jal2OVLvk54x0uRktOP0pK35r5G9apr9CXrFCXSZQuECKBw3cOS9EgGYaOp3VZolkVbD
zhrqd47gu5S748Q4uqDzWj2fsaw/cT36NbINUwyP7qRRVKavHomi3tR8TQWI1Xy4dQ1sO/FJJxcH
ySU5NE8d4isDxwWyj+XYmGrXlQ1rdktt2ziGC+WvI5kFhp194pb+XacW79L01rZr55vz9JqiYw1T
pLtzjdSrnfC1C873WNogVQC6dZX6U7NW9tcFpojnXDRtNH29idTRXTCj2lCTPaa8x07B6nSQQwJg
xSCUOu96/FvN5AbUIcl3kFEy8YLR42C36R+wSZhm59C08+O40l7m5Ude8ArozgcC9NyfELAzIBYI
pEnhTnOqmngBotR7634U8R2jA/NMXM6Gs8S4HoFuBRNntMxXXmQA4UN7Lr1Pz2jmbaFjRZwKYA5J
iyA9bnHWqQHj6vWZQSB4t5Kc4KqGIpV3bl1h92y7XPfBQ/hGYvyMJKP6mYl/QdFhZ2C2t6MN7p68
GE6RJPqGnKpv1gwTkvVnndOHVCtVuJTVH9JCJ3zx+qnjlgwUSpxIiMfUjKpQJbyejYWfsFO3sO/h
KrUIna1zVZTxfklT/KA8TkYxvM/NS0yMKivC/LHXflMMu2Q8sGTNK4ypZNiQHiZB2ranSKufZNn+
WoUB16gkrIZuT6Z74tYvE7Egfjan22p1T8bq0I5YyQ2Iub2a55kcvMBQKSP+RP1RDMcZKZx1fXgs
DWLcYf+Rn3czzCSM1IOaQsOcg2ZEpGPFL/mMfzd6zhI6X77sCfTH2TCN23qigXHcavf3ewVi8Qf7
lttVL5o77TybkWhldeWZe/pJpD39B+NSyywyCDp5yfAwvmR58ukkKQzsRH3gmPmMDYUUiYsqKi10
1Ma7p8AvQUN515T2KRagtHnFdE1cocrztCcFIqOVmYrxiFKiZ1UysuP3WWy9klJ3xD/LfN3Yd8n1
XurgU7c4CDujJdOrfczQajtXtWEn0S9MJO0Z7karOoCq87spasyIzmuVZV6Ypdwyg+HdtIipMHUB
GGzXL8BF97VJy5vx7wDoeE00bHriDyPINbaCjMbqDCxeUOFbw0gVbYrcEpQfA+y1djoZ1bpr6/xG
rhXjoCj+XZwpyAf7UkIwHSEIyrGuAZNaxQZaMIwRGmom1W8DdZ5PLDdQkIIIVLv4amdLBjWReb5e
FkcpRoxLzTErmue1x8K3LsPzAo4DdeqNXcb3FUrQTnMKWNcL573X/Mi4OjBrN/e1kW/09gbCwkSD
lvvdgKt7tOgeU1dtya3wfEJmaR419YDaGBOehgaaq5PUspXBMYlsuVlxWaQWjvx4fnSg7eDYfbG1
TN+23Kh+Eq5xwywvJ0c9XsQ9clXNmUP65+mWcg0snXnTF/0xzebnfLEfi0SjjWy20C52CAaIgUus
bytu3x05vPM6+sWMcwzGQFh0BvaWRr8srccuYCSNC9I5v1UO5OK77pBIgWq/dCdvzr9obuiIovKU
5tEXyw2BZrc9eBFWiBLiUm3lGQRb6Cx9ddbrHr1dO35Kr4WrZ3Lf0xzoIr4dQfsAGYXl2OifWO/u
QCvcdRq1MG1DoHnaJ/Sc6CpHUUOxKwsontEVwDA4t3TvG3spEMBZI+wzaOpzfRGyeDOth4E6jSCq
gwWoHsHd1AesU2+MSm5i/q9Ba5pHq0up82PnVMc6mUonJJcvC5WQX5YL+M/1Wr4092npdCwMK0bk
CA2Sjti1nlFWTw5LKZcLPLc6WMFaQXWrt6aVXTUSVei2b5FB6u66EtcHiCtQynu1zPEZUNl+6dYv
5uNykxE05WqYXVgjkB1su2isYNtBBMqCkU4oLEX9Vhd0zRVysUYD/ebEFUwi+AUE0QAPTyIniKSM
9r3SQjPHBp4Xmg/V4Jwg7SG5xASPR0ZUwuak09cHcpUpwZK3rqz6MDLrb6MEZJGPzARGpq8e0UVh
XJCtnKVLtu2L7DPtzZuVAbOruG4zB+Ar2/ldZXv7ZCE6lFnUR5t+T+7EL0jl+9n4soDIO6N8Lkrk
dk12bIkD8VI7u9Q2oexExrCoBDlVNMjLygLolo3ejeQ2cnx1e98k6qkpmkM3tE+eOd+zedN3OLG8
9MUc6jeoHi+yBi1FJ3uu4/7BKo4s7IMxTlmyk5+V6Tde675DQN3zo+2gsy+41ksWBWStEH1OOqwO
OhLpx4ZudzvpqL8ZN8eFOMsIYs71nukUrFdGrA/1YH3qWHS3BP9dY+ahPUfEEcOJJ4mDqjbyBtZK
kk8T48w7GWoNb0Asv9xl0qlx9cFfE8W6lwjnqLLNYB2jxyzm2C8n71wRcZv03PuljLMAWeoje8iA
KLV9XQ5hZcrP66Oe2NVD2wPorSf6gb7eRul602Junkrx7pGTpjWAp22g0qa+/jBUITo7jh9jTA87
Zq1HzwSz6eTRNl6gH7dN/HMVZjUgZEUkf2wWHFSm7csMgIrMsHCREdMe8dpMXUKyaVFuF6PGrVy+
rUTp+h7ZXKxC2zrMsNTlrNT0HEh6I/+OJNSncQWGZI1uhA53v7WUyX5uMXGJnCN8gHURNKqUfudq
QM7ik+Xqd83s3SI07DetUUVbm9BZMBjVQ9SvvCYsX+UXaKdpU/RsVebkSZ/sEqbqPLA5y+6wm8Og
dAY0o017Bb0vWy2zntyeSjqxo5uUGAn2EskTmRI+mBjekqZ5lSG8Drab48aD/R077XvVMgnTpvVz
Sk3OV+MxB/jlD9iCgrqrj56rPdsMyo3kYBn9e7k+YqygfSWEaS3QSHeSldLs3jkkIm5pKYzALJZf
x7zTHWAJYKw1lHR74OmQKLwniJWb5Wr3yQyAMgkMWdydHYUVMg9+S1Bdtq277qcWKou9sMLqHee7
btkd1aLa6Cohq8WE5TrIPWk0qSeo13VMdTYHhq9DQaiLjEhdzcpCYc+HzrTtg9GwK7YKwJSaQJ7Y
ihuT4Pe96VafgK7rDW5F20/0rsanSUR8T1nSkAm8W6V9nXk1h0gzeD8vBMzGuRm2MwtkdrPV0TUO
BTOFsCWGi30nE2OkwqPajUYxglVHCrPGnysJy3nkBs0kKzY6RGCYscWRNqOxG50xLPN9u4JoZP5K
4u30uMbdC9FmTCr0svdxp1wmBmZCxPsy6ym9hx0UVoO8oZoGGg84/OMaG0e/tSb3uVuj/eIuF/7z
n3jpsU5wwSUFv4y+PaSN3p+Yk+YuZUdMvxGZ7C8t3tGOYJXbcJ+TGzeqNWblmLw0Kr0zr7dCR4mb
L2TwjVEyI3dzXpZifRgMgjKc6k8ak6xkabej5AWcM541M2ZNUcXlsAEhnJlUVpmQZwV/DSkdCy2H
Eh7jOwzmwjDCbiBDqB8ekkQR+p3gN5/W6gsj6wOYv6e88rCOM+BGHbWTrvs+Gxnh72bnW8R1wCJ1
vjsKc9sGnj7mzr6R2ltSDCfhFR96rhGU51bvNjKjtvc4ixHrGNCO1ZIcWMtwnhis7abxxk2jTQdS
P+UpWgkK2lmeGLZxzRpUwUmxnTj146lCv9fLz9EgAKGZbtV1bp8V3blw0s0o0M3MjLpWdciygRBY
JDiVwRCFwgOj3FaO3dlcI8JBxvpjtOOjYA/BvFG8VOQ0rG558sCzJEt6i7TpxoqoVvQYloWep9yL
Y3FqxLRbswZconZIGDT4VhOjMUyMl8nRp3DIGpjc1pKfAHlxERJmGZcM2JHN4Mjirrbml6EWr8QV
pGa13C7syqKpfhrq8Zwn3EGgSgDQT5W9rRaNmePwuQoo/DmCoYEJGXmA7yKFQ6AG7ztpkrs+01Ky
YFyX/E3OLgJS9Mj+NZgd+4YoRNAm6sa2k86XijFc1w/AULRtF5nufT7u5qC/rpzbzGZqxuJpqIf1
gAQG3P9om4hNihshoKPllpORGsMScHQvfVM+G4ON39dYuYY9ZKDS9RnkTU8usyLf/NZwmvksDdIt
ei3yygUKtKaYtiz9ALKnjc0km8zTdkXWs7PiugxKVHlbT4C+Ta83nMCBxTrkMi38epSehxQ+YOWd
YQivzYbK/khrfaJkq45OjfFKr/OzilyeeuwSoVLc7XrlAS5k2Ab+HDca7DN/WDBKeit6mwUhwcpo
hpEG0VhxF1Y542Umlv6szV/dZHx4TOcdrXuqzOasU3ZeJ9GVb5BwPiUjojSP71Qlblg6gJiihrCV
7js3r6JtggfTdD6WtUUoUaZQzfWv2VUk3ZCIXqUT6uJmCOhh2FwBI1DIC5DF3ZNdywyoJMeDWfpX
LR/SmtwbwmruIrIwuqLDh90x/YaM1aNj7VYWdFVxKgl7g9D3KLj92fK5uyKWvLt5+OrC+Bj5OlWn
/1mrkuRZiM2oi4/s4GiCvORQE/gjSvvopdO5Z4Xe6WRbEb5iBiBHzh6JU8i4mQsuTGgi8e40+SF3
HlopP1mptBsPWcImFojx0opTs7EJRVBjFEb0n9x97jZ36IkXty2PNMsfku2Userd42h78pJo3JuV
tS0i548nm5kBCUKTqa6KLZM4dTGBnqfabPrUEiYRvy+qklykA7Cq1MX2aLXbgjkBQhPU4xZPx0Zf
K+L4SCYbE+iWFUIDy7DaezaYQY3UolXrwRpgA8NOeaenzA9enH+ZdgUgGyH2mCHDgb8AyXRIA7E8
odwilqqFcWrgolsqkGIUq4fadSKCHQHeaeAmLGMMIUmQeWNqx5xtJc70HbR4753PEZ6Fy5OuE80K
fJE2LoifcCmEo1IL3GHmfZeCjoerU23RHvwkyZVWvtYVKj4iJCV+u5iMMbtnqtWtbneh6XfqPjpG
snomfeCmiaIhnGZWjXLJGaAVIuyN2gqH1viDqKvYYYJ/p4/jlU16hgQlsa7ee3a11hgTYFUEPF/S
wg4eJagSNTTcgWVob15lWSe9qu9ZCfqSZb1EJ3fMTfuZe5prth9vkCN94o38WdpS27a6dqja9lW5
jGxGuR5iZQiWlflRj+/LOd07UN8fcd7zOqwtout5CAfhmgHUDxky7U83JpHDAVsanBQStSVlZoci
fmV+tKbRCXEKWCkLPHNR7S1cBGA1y2lrxuK3GNzp5u8HOY4UtAnuw/rVWOjGqhJ4iZvmT4490PwN
QvnCFD9gl6btvPQDrjEyoh3FagWS4Y9baK9EJA43K5NCv99OUvvC77uerbV4NrTlnabX2piye5rd
mnN6YuS8xMM3MGBIds3wOi3to21ZgeqSVwjWRDSRDb2E48BSffKQRKkJzmg7a2xPmdppfyFUcJo2
Xc2bumWUtHTyFmGGfQPwkOb7f1J3HjvOK+sVfSJeFDM5FZWlbqlbnSdER2ayGIvk03vxXgP2HXhg
zzw4wAH+pJaoqi/svXaZV2s0uyeriu5id74nXpHaYPFTj+2hcYnBMI2zMOdfAbuisD79MvzV8F+j
Knm1LOp8a/6c4cWwjNgNhgDQ0WzsJrvHRwVQKPdvJfNVloeHOe72NtZn3yBywklTRlL6buAQtCuj
XtN6oIh581N5cCbeyVFZN/ZXf0U3vrUZgVvhiOIGEHCOzm4lYoQ/aHDoxmMbRgSz3qGoLxot1mQw
Bc61X92k4Jir9i5Kn7ualEg30n0gRsmf4zePY+WVyEFdOANsSRmxk0tFWi3rupZRzF40sYHgakBG
33/aY0EZYWvwdZP0giV2XYyW2mUzcWQzjazpWZ8iFjz/AxKvKWXi0kykC/Ppc01VMQNCHUaC5NAj
ZKqpGoRHjfttsgs6AFq2Ahbu7PR8i+Rjbx+qcdgYpvUnctgc+ZQyyajy5KSb4SPyZvt+QokM0s9k
28xNovAKsOHnEmdVuKWw+2xjM/vmqHqvpLafB+SDffdSFGoOrCZ7K7wy3XYZ+xrVX6Cbkj4PvssZ
g2KIPnNilTeCSEIXkh2H26vHc718E/IhmtdObb6JsaSk6BizmojZEmuVJ268Nfr+5IqOMyHvv4ow
33sECeBZ8OC9c4uHFDC9fLLG5gf9QEz3q73ApF+ZfXmo5I8z7zFDI19OUGgQhQRIOrPu/FH8TmvH
EdnKx0KJSa9dFWicpKMMvkrFl9Y0RBUguW18NDfsketE7qUa6000RBdyAwV1fPZWOxpEldWMclI5
wN174wWowDME3C1a43s10SaO1VfXvoSqZWKqQNGO247UCOjb3SluKIHZR8oxfAKqR9eU7AWwdxgc
6k/ONLDT3AcTy/rV6OYHZYDZGVxx0Q0THM3YbhQi1EBx6JV+wxegkIfYrU14+va1M6vHwUpfITo+
Tflosk6xSUOJi7WVWR9W48mDqJ0jy5ejMYuTMvrrSNRhjABtm4RPjlSfmfA/JKalQK+LVSf/YLYy
k+qvibhnN7LWqAZXZBK2UCZKN7+Xaf+YmAwmQ9ZxJOYgTAKmnVH8rtD98mVY6wBU/Bgu+X3VsQTN
+nbrMOmnePMZxiO2DbJeXaqBGQdCdggFPlryf07KIa4O6tzX9jnzxXeCUB+Vf+ATs1fREKXRLteW
3jUBeE3c4cDUMB0Q5BYKQzl4B2bS78p1YS3F7Z4DrAhqH5Np236bYPE9R/9En0ZDqZhNSdRAYe/8
NHV2b3HndJH2jP8PPjw0Bcw3PcWbNl+Sor+6tncZkB+XWm8FsRfax2z02cBbZxJuys1oTA84acLj
MLLedIpa4J8sGdmgaNNV++O4mMWqjllRq4lqn+ck06V6+pZqC3XJSmBKjxlGq27CHtuhxGRjpHGT
DzqL/dz+gzEA2Skmg4XZNnnjvy4rBQz9XrwuRAFrKpkOff0eRd1lVN9082Xp35TuPJiy/0KycvZU
8wwKhy4tJ0ZMQvLMeuBtxL//KsK5dDRRO5cN68quF0uubIJMQSktCeeGkLga8xelRYQzWut+1Kz9
VMJ6aHQfklEI+6smS8UoNoZl9NQK0U+YVzR50qNJd3gcWTfQL6YQmkSzI2pSBm5EkiJD2vs+48RG
vfg7F2ra4vY8zn1z6Kzs0e0qhvjlfIbe6V6aeCKoPQPwxcODcXdkJ2pMH17qqUPZkhrPluiOHTDw
elP9Ur+Tk+Y7yypJHlmI2UHuLE/KFFNi/0Aaf1hQiavSRfvt8vbzpXfXsAXu2Yz7x77JmrU+PIRY
GAPXa38RSoMgilRQASGG6jftIMsSfYhJj3YSvclkHs1J8Gco+3ybXVneXcOp4DR1/F/bav4Ek3sz
0e7iStNJvY2ZemqKFMxUB/Xt5+8oYKodC5OEsCdUIj3MRwdp1+O0pCmUEGxHUep7YXTswacl9Gji
s3Ic1GqEzgXIj8pTaxo7O0HfaWE3mJoPcGQ5kUFWfAEysR3jMb3qc/EhERlk8YRbnVnXHaBESUBF
rgeOd2xGvlZFPxeAFK1j2vITue6M5kmyQQkt/5oWWHAiAoxYOKMz55lxIqwIiVtsas0rSXAokVw4
5ZuZksk6RjvdncNda9Rnybii/Yoa6+yoXlt7EiDQMNKbSNQfG6f9TCb/u/VIh8mpOaRT3jec7Bpu
Dgcd9CrOxvc5c4MuF39tCjLDNn6scnip4nMzNt6uw5/TM0LQumyrAL7QzGaYIsYEtWnGsM3Upzu3
vxQELaOOGEklICthspV86H1w9PTqu2b2Pz3hPdswofatkz8nXf1Qji4LY4k/IutpxPTe3jI0TgiM
H9DSey++Npn7qa1u8chKl4xmuHosT+qx2yTMr9BY569gxTHz6825m7IXyjJaQ87xjckifYKJbPKr
CnEP4F3vwkQnwqJUGdtm1/u6Wol+UICLl41mVIA1br+zzv3NJqZgdmJ9+6To6ksUdtWlb7WL4lQV
zEYY2/8N/ac3eGdPw2koyTbQs2jbg8WoRUnmm+l0ATEfDpSSotya3nAYK6M/A5/6ELU0njP2L0ZW
v8l4ao8xaH2ZhHz0sH0JV3BIz21ZMOOFReHao9+ypkvERdmzgAxhFFjkP40I91dmo0gw0i6hMpej
Ft82UcBUrbO3qnPzaoXxRP6seNZ863POZrR95Ccs8wuywCbjgYw2wsS4O6zIPuvD9EQUQgrdZpEu
lUR7Ddd6YhZsenhp9PlFllYK9CU/66bclXr1qRXYxjKBL4LBddbdKl8SbyAQ6bAaQ0FASlaRNbtO
JIhWInMHsOR1MBQZ9HZ9rSa2B2Mn7wSxzqU2/9pdG2LvTff1MJCBJaY9FEwDZ6z3W5vjD/+R9hkA
gLmSd8QUvmsoaaL85FgalhU4/yjB0gfNkIdo7N2N17fPMTDkLqqfO85aZkgRA5oXmZks8Xz33UrD
j15nh7X8T21kF6FdcjLqEdbi1FBsk3ZJypUdQoxLmpUQ2pVFxEdkrUdlXIqebR3Ji9dhZK7O9Ohi
LJkxVH5lWj+Xc321e/sMc+eoienS5DaNNPwmdM75rnXGUy3D90El901PHDbOe/gIHh5VK2MwrPnH
Btqq5vHpDObWHKKDpY33aDfvRGEN1B5B2/tbEOIIJHS4KlReDXjN2USKl/v1KiYQwnFi0DP1gQgL
fm7Hv8Qhzps5PqcmHahe1mbwnOW4eEaPPyD6H3LA/HXVd4TwadFDxxZ6rXfVizTlr54wYKkr/b45
5gWGwhFb8B6f8R9SPbjBanwXbn10I8btXUobbCfoXmuiQDITRVzaJzHNUnbU21wFtTVeRYuRJrEb
bkjD+rSiCYufpm3y3Mt2Ruv+dq6HdJuA+q0W8WLp8PhbIDlvKkvWx1QfQZJ+5Ay9D3akrpkrf/oI
gYTn8l5meJOFDXcndKgi6jw6tpIMCs35Ns3CARVFYYqVbDroNGoI2AjXtKhjhXpufZOWh9oAfJqP
X85Hi8410Hdgs7Xu2Bv5YyXNZ6e/H0DA6o57c7uJ/XRFXWbkfKTmOcva5FCqASplJN7tuG7JYKx5
Lzz7fXI6QuRV/ubSdZIjxwGskpjNAB1yUPGp47covvVxYffagl18DfXDRJ3RiYIos9jYCTPsDp2X
GkHJb6EpXA8NU9KcSU3P1Uv3U95Mqe46vTlB9q+pr8TTiCsNXmiQRRIEmC+e6mWszZ+B9M/rcMTw
4jC7Qk6y1pO0weFZ31jnojHM2EYY2UHWTrV2rFEG3sANvqwi7G5Yi7TSCcQMV341M2Gzlc1AKjnl
nOJMHub5EOPziIZaXVNPNBt9Aohu5QVPSuwdGaDRFEWtcYhbnteSloIaKdtXpGkR8O3+hJlAyICE
vcmtXVLU3FGqKLZj+i1bBYQZCto3NUueqGuZSf9IWpmx8vOrUdFdYidhYUFSzba8p0t1Nk3X/1Q9
cu52UsPaj3iJHGrUJi7yLgivxDva4BrwS5YHUURM3BuSTFzDXXsxAtxGmAQPTBvbNl7QYsZPHjKx
Ve7b2jZqanHwkHjEPNpuKMROb225zvE1Hh3bOQ4lMlPTpatMCiPwsugpGQOt7eM7y0+5R63+T58k
I4TYsQ6SACN2SN1VixQC2QWqK+NlFJUkGGh0880YKdr0Nt15fj7u5mbm6dOVcatEfWjC+Tw4Y7jC
NMsVL9x9JXpqBiIhbbzKO6XsD3KbXshaoOPId1JpRIIDh1svHlzfnefAzBTzht75YF4q+LRdcRfm
Gl4y5H0oG7vhzutWsqt5R9z+jZV7iu22unYUdj2hxW+wdTg8vzXL3+j85r4t2BjWw6c5EGpOGYmZ
BCuZmTk7V+f9yTw0el5ZXsp6fEYUSkCsmTJ1VdHWt3obJVlcr43RehFcaDurrVXgOyniu2K+d2QR
3k0kLSSSQnMwm/DA+hthRsjOwqFAxPtotpQmRtF/iB4mhuqelAVQh4YZgUFIVeezX0Hhc030r8FK
wLrZPdiwHucLpGa2sv3Ni4yrh0qSoZh+64y5Xftjx4uwgnlE3pRaEUyeDICLPT4tJ1PrY4f7Rodm
du2jcQp994PRSb5GAAhqwonlisn7jxYD+ZU9px+LumOVl89OVze7hQ6cGkZ4xzwStFioPmYmc1h3
xJ3BGQ0/gTeAvAOm+10ll8xIMJXpeHPB0xWZ/z6b+QWs3KNv9G9qZO6bLycGXWSryH2eCdL0iM5e
RdYfg7oNn6JcFUYk9nM678tI3LH9+KWYgvvq+d9d+TU5Pbq6WdycPEFzhuZP6cTz2hbr6mT84yOc
Nm7U3NqECWTifhPwQZKDzqBFHuuQZ9rx+De1MTpw6P2xllgjdd15GR9x2vcAFxjH1jtGfoFvcD8b
/nyG9Yv9N+OGqSbPXKsyKdckme0BnKSrlgCTo+cejZLQstB8w3ug1p6BXdtkmsvwp86zNzsvHmFK
dBt/SVkHXPxGON0dzfBVTMM20rnl393Jxf0LGD2iwpQ8Ix2Ld81uYC6bI0HugnGwyZ6pECmjGvHc
2OoaLWrINsy+Ils+W80TabgUOGX73Fr9W+lk+zAqn7MZObrpAcZJIfhv29F+QR2+mivSPXU3/SoX
mlVSNeSTbIq+epP0lmt32qPm3emKf3rWi4vbyGKbECrs2vLYjZCBVHOXz9++0x6Wf0jzTTSD86te
6W+uy1TWmewXPT0gRHtFdZVxA9crPexoSaAVcf4wC9DbbeItqhfbea7jZ6LHH1ta3wHS0ypexOWo
pwLRuWvRVwfVxw8JuT1Gf4JQ8tvM1QYQCRwWGpj0h9qlYIHTLiNtKlcs7mS3QGo8VcvSrMluwF2E
6aIliJbSFEXPOPjvhoEw1zTrvVN2PqMPSE6DvcFLsQxcuJuMijAuMzvgqmWZ311jNwXgwp3tOiiM
GeBsQztmjMiYrU0pJuzQ3laNk27imRLR48u/KD0GHSxiym0UYYpzYBPM2nzOBcaO1L+zNOKN6qgI
LOwqc+5yuYbeHbWmuy4MgEeN++qig2Z8eIo6lr1qSPp9PbUfvay/jMFG4sUVmLWGeW7ZSHlui1a/
J4G+CnllXR6fBvNMBQwuRPAy49w9moo5t5bFN3P207VXMEPk0hl7+KBJSug30tBHnvaTFMmxaJpy
3zbFup3ILGlSe1cmeXcYWJt71do0ouYZ+q4BczLUS8iI8butmbsoay9gGaJtHYp3R8AxW77A7oRr
p7cISMYj0ZQO8yLjlM5OcTJ57nESG7/wsXvdPFUTHZ7Fh5wmXOS6sO/dAWiKxcmY+f5OT9sfleev
WEvcleZytLLDa1ddg5p4Og5e+Yw3FdmYV+91k+9wJ4s9PsR9giIqtEzQnk15Y3a7UhZgtg5KilTs
NZlrv1Er0qc2xSMQG7apHjtkjPwMzNmEx9K/S43yUE7mW2iBXNd6sZdc4qvByS9dIl4mxGg9Y0a9
JjSu915h69MiExNYFNr3KPiFOeQGw1MROornYGAQIXPxAuk30GJlPZIed3Fq2mFhXu26fE1K84li
7xRxn7JBLvY6Y9TFQz0abCN8hx3MgJ5iAVvjX/6SOonnfGkeO6fHa1dgzqF5xbeTqICsopPJecHl
Xr85Md9Gd2CowttDVcs3Ertx0SXp1nfGn4r9H/NSMpd1HRnLYKCXrhAItB13mUcgBwKMCn2msxmE
2QZNpOEkaWW2UzEegVo1l3LwHriidFx4LQ5KPhLBunxFwsTz3CM9LDSqRcDS2LnKA00qnXzlHFj/
YY+2jJfebTdOBnxpJN0ZaPIXpTvaJAogIh+YCPCiwl78dK7UAjFOL3h7X5o0xe8t6FRZEZhK7tm8
li3pJm7d3ZZPCGA99NPpxR0ngtRAP2nsUdjj8iYinusqwsycZH7kdBBBlljavon+JHoGJO/RtPK8
bu9V03W0CFizi/UgC8EgG/LlcgbX5aRoXhEZVcgkJuTQi7rlVjpg55PF2DhDDOFBjef5t62m32Q2
6lOdle0G/cNl0Gh0NdB2zkDcCTiqipY2CoZdQ6ThiBBrDQoMKLuM7sdwvBnQE3TsjKqxbz7VL9mL
zbCqjPxubNXLMFh3XjPvTGP6TAZc4lbk7Tli7uM6Zz0Z+TdN0Yy6SBNrmB9IBdbTclAOyYc5mEaQ
jHOJtlKrAqLA7rNiaxpQ10LBAMcM62xDVfyhVfrVCW06VnPGjq+8J3y1Opa88jcU5QdZLxDYx/In
BXxgl9BwTRecuTt8NnY0BFHEykbyDVXxgAeeLEwFiHlX4rsnptg9xJpE6NBaLDD5PtmcbFX1gLbM
oPBXHw1AVApT80qtnG41mtdUsxF1cCdF2iKKxtRiFse6cEacVNbdrJtXAdFwVUzuHqQr40lBRz+N
58SKPhQYmBWUMJTr0AB1PFVslrHX8swxfnVp8i4hOto6f7CMJ71Gc28BWaqZH7CF5rAmriyqWFZ3
Y9Vu+9Y0Ga4zP+z9ClCI+BTEga0njQedrPktSe3bqsfEWDNKtsO/PGRshHppRJKS7v/5huaUEE1l
XinGiQRkwIIOt7Xn7zbXiZ8dp88Q3B0aVBbxwrh12KlNHA42Z8yycABwSjPBTdKE04JdHY8shPfV
YD1RVuN+L2bqEc1x1j14VwtxUJFDVPPfvbzjYFfM07tzbtn7tDN+9RDvseHDE3RmbOJco2NjnIuW
pV6W32qNEZNJ8xYYQ3urwTtm/bRtTEyJlfPWs2VYdX73WPUjypg4e2+MoiDm5aCFw4kDYjkSbbGd
BtabAGummmtZSmtJAHIY0bkXmLNsIUOP1a4aPuCjNJsx9V6RqYqNnWunLnsBioBd20Lxg1XSYLaP
1mne0KQPgaQ32LSMTQHHrjyLjn0K5bsSBESB3mZOW+9wVVfrck7tdY1Mnofkuy+LasfpifzDPeNc
ombRTaZcFpezk10InH622sHb2MVwM1qqPMibXRASIE5YBljaJLpEOA5Jan/BI39ij4llpaCZAC+p
z9HjAAEa3ycHku59Y+q7Dk5xW37RNqkWfPiSy71BgHnrWWsmpC5jJ7aw4MuZEfVIpQ1WDvlwA77M
EyjDlLh2uffa6uhpzbNexAc5KQa49i3vTLGRrkFaDjYLN7/WOsBKD9fcsdD6lyaqwUm3YxKAroMs
wJye0ce6dssMIVwLqSFHG+Pmex5z9h/daWKr5LEvJjmnHXESpT8iwr6qwHgw05yMDRkfT3EzIIAy
42eEh5sZ+TBTBZZ4CcLDQUOtzKCdzxj+Ti8ZMxZ+t2lq5C1LfYVgRtUeDIs5/WB04wcJ3gU6E2T3
idX7gdVrr9hMn1VbnWVi/OXoyBFpZT9+WR581CM0IGVP85L/6o39AnrxQjbEJ7N7Mgkbncg+aw1N
7w4wnFqxYO6f5MCKyfRHfwXl5WMcnudkkGvwVIdSFvf4jPOtPacI0Sv/ysVwWb4sHrx1Zmt0zTmZ
uUADfksYGxvNzBBruqeav7uvWbtWM70E84qldIgehtnc6zGLAH+BRCybQcNv9pZuHbpsbZfVbx4l
/ZZVg55E0zoc1SovEkxN5npk3XCY8kKiBH/w3bHZVpn/IZA3r5dK0LImAE5sCKiTw7XM5mGx/Ae6
I86q48KPzfypKdSuMH0VSITGWpiRQz5U2Lgp+wPbPXltcixL/Q2l1meRtXGw3DcY3wi4w6El6MbM
Zm1mBuE2VE1IP9EZId2uG9x56Ujyb4qnErjCcGur8eSSbbBf/ipNjTnVa7nVm94gTjzdo8M7SZ33
cBFxC281fmgoGusixK7qIzjuqvlmdsmFL0U51YzT+4mCWGJjZf1CcEci+g+tKA54Msj+lScxsmU1
MbziUccCUk0qGD24jk51UnXuBE2Ss97q059ums+MIewNynC4CuqlqgQ/HxaULs73Y45bqeXhigGI
YCijXtHaiovVCDfGPKyXOYyZiM9OW0bcXvWRacyzyLTfDkrcrFmSTIKOJKR52uml/qzM/FmFLGDr
ZaF3SAvytVr926+kOhhOjKsoBbJq1KymeSmkBTJIIk3Djt0YKb5zLkNCWAwKz25GJhI79zjWWD17
iIrpQC6lHQY+ZV6le79cZg/Unnuji5kjxxgwdOtjitgdDC5QmMlHD7XVB4lsSFrg+zqYglM21kfk
xIQDyxNCig3QCND7Ew0uTMWkRl5JGvGa9S0q5A9vxk4m8NwGnkiuDUm7bALCJBi6Mx78j8mgRly7
Vy2tN1Xq7kJZi13VKMaLA4DYcGanPo3H1LVu2GQw2vv6J+7z37ySZy1Fl2mkJFJ0bAfpaZp0FTrp
Y8IQbVM2MNZLkwerS1BGDh89u+oATQ8DVEPvN4BlMOXajh8MwvtOmzIM/vdcwv8jjfvf0IX/X6iE
Jnjn/5lKuLg+yZeA6fJvRMLlD/2LSOiJfxieCXh7AeXqjiXg5/4LSOj4/zBcxyGo1QZKzAYUVOB/
Agkt8x+G6RlcbJ7HMyVcWIW4RxZgt+n/Q3cNDwH4knnlGcL83wAJbd1YiNz/RbN24VhDEV5SGBHt
eBAJF2DhfwMSVrMeJr5rx/vU+mZvWK6lJncjEm6MohJXu8//RMCQW4e5B8XRyh1hd2ayNK5+ph5J
xE0QNKK+9KxE3RLdVZuwXGSaoRmvm5TVHseX2rfu5LPfpQfQRv83apHl5yTbDD2OQUxMhu/k29y/
VKXHcK0FbIbmqkm9fTZ1XxD19HWRM+z0Gu80Twh+eyIe/RAVJfOq9ZwODxwZ27bkcKic8TDV5nPu
ph3nFeqCqPp2tKRkwsiPAYsp1B8oM4FYEVNO/EBzcZz8IfPlV9d3rHNcINAaX2ejopxHofqotBjd
Z8vWPhKNhi18eCsavAlO1LAVBW/acXRurAQJho302ChRAwpEzkp6T12a6Cd83EGVtm/65NvHlITr
W9vPzaljo9RYHGGW99Sw9mN6iaqJqglxe9TKXe7yxnSeQ76k/5Lj/Wcppx1C3T5GpfcCMQut3Vh8
1xxnq7ipPmpefT86ai9lz19KkHdBe7CbivBBDfqvbrqMXEQLi4klrEflKdqUfIeWnWReYndilgT3
qUb3hprvnFfPmPiI4I5n5sdp95YME/Jl4I4zq+HLAjKMlNJ3yGRYJHYtKKU+drZq/iKKu0K7Ifdd
b2dnckO41WRI4txJoxAJMHqh0DjJltsOS5K2twyFTq5C8W9gJc4FYfQC+ZkB4W8ZzDHjpSNCPdwZ
LEPaWTlro8u+wtbPtxJl1roZCMPU3Do5pHHzM5NzGiRcjDl62QOvlXFmGj4Nba09ANbbOCl2m0j+
s+4id32QcmM7oN6MUhtXZo1FmWhf0moRXwe6RQwrfLgjX1IGLDhXMPO7kqgw7W/MRR1M7lRvVChZ
1hrxKQRgbKQuemP2vzkV/MbNBkyp1kYbe5RMEJyC2hFgFPi7+7re26QS0CVXL2xqMOVV4TO5T98+
qA76F2493/bXfRlmDOZUe87RKSrXb/dY7oYjoV87Oev+zim1tzxxFtcphhrpW3gDG34MoVkP5oIb
6O3hbSbjZ5dPaIGKWqt2ziBu+IefF0PzdcE3QkSISLRDVJUuq3nYZlsMXdnVzXjsiUS9s1CfA8CL
41PxiE2Br0QfNHC7Njo6AYSCR6k6Mtcs9nLUsjN2GFM/EIeJec7AsNUTCD28FpxqG20Z4Ru+cSg7
kr6LEFUx2sXkOGrpeUq619Hb6lljH/qyizcO6cs5hOWhtNodOGwU3JQf2yETF+Wj0XPwBoeNJfa0
yJtE4dRtHQRAyLbUTk0jO7ergab3mIopXfVteYudJexwQIPeTVgee/ObNJbfRC2OvRgdkU9xwWlU
3ana9XeGTrCIhb1MZBVGRFZ5pwypPES/6BFQSx+l+o5NYrpBYwo3RHHAoP1ibgzloGk0LI7aJWaR
g60Z+J7mx9W2sD08x5k9IS/N0oOr6ywCcQFJFXqbJm0dVkSIqQvttdMt0MnDnK5szaM3r8kxceVD
4/Ay0RokABOo/qkIAR2GtNCJg4yPvXHMAdLo3Saamps212BKoM/1mghJWEBXUkn0oFbxXaUEBc/N
TijSwlk5nKBYL/KfEB2C7ulbjti0mXowncNLkXUvdS2g5otmn4voS1MWCxbQpCvdd5DZUPZGIC1C
o31IDFr4LOsfIABcok5bNmzFjkEgP6eCRR6TvmfVoBEca9ARskUvDdwa3qUK1ahXXbSDt5gfXFGH
dzS+PopkGai6MPbaEvTTVzI6D9C5I3bvkZP6+3aU1HMShlAam3elyyagr1eT4NSmwi/3qqu+iYk4
ixpRpcvmdl9oMBta+eezhmsm5k+UgtGqn8H7Fao4yi7LNmOPrrgZaMoQ7KIGukdCXAe2gcpqzPAS
KrCGbcREzmcFtSki1j8pGoDJComgM/JoXXY7KWf/FJbdN44s3F2peuCp+h1hBqGQQHDLUUbdANWK
Ig57JWK1+urV5pMw5Z+Rma/Czfj6olNgMo071d/BQJcwfQ2kUo2VrIRe2SvL9yCR1thUiL6UFN2y
IOkg6qYnPggIQ0bFIkMSeVyPxjqWeXEsdXUhq5StDarkg+0YG7urDgYOuzOH8iul7U2gntpxlH4n
sOptko1TksV8xDxrkqbx7dvN69xX/TGStC0Vwdiz435qcfPJTPjRNhCTRZn14OBj4s2Iph3xCluv
SgjoLLRqQwCM3OvRYnIy3fmBNXB/mE9DaueHQUvnoGOl63Ghu8z2vMjb1v6c7iodmUMY+Wjcc1bL
LZaMHQFuPBEkVWP7yL7coeu20ncvfQ53x8LguqqF/EbBwtYEHa6auvUwI95SXdkDdXD8ow3yI9Pz
h9LvNcIqk68J/1rWj+tpcloGxwWr1XHYilb0Zw3QKAu6EnpPPB6WN3Hsy+c28XfKl/VWb+uTm7DV
0sEfor/1EOHcOwsiiJhdiFqAyVG8Qh/B1b2NkgJBhfbTMDjFs9vhVUu/ijSsdkXMDlFDaiMcl9Du
VF8phoYEdLhNkFgffaGFZ4gor1pnnI120vbOTDRyziHPnhMcI5Me1IX5w5R1/sHjZttU+bBkGXxo
jfWXYSiGCAFmqCucAem0ogwY7IeY8VZSmdGVevEn8lCX6APX20hqLG3HWbRdvy2Q226LCWCVVhcY
vh1XI+/KuaVMukU0TEfvISKygu1vc8MaKfdtqDwsAcyo9RB4+xC/tw2rFlCaIPGajz6b/cDRMRNJ
iius6Vq7LktuLuk0r709fzYh36eEFWORqTIoiJnY+oBI3JAVZeFWpzrskns1jszfoSPoA4u6lPLh
PE/0h5NSvx7MUSo3lkpt4TrHPCzJEjXMfe6kwy7D9sBkETotsdUHlhEsB1rdC2Y7Tte6ZR+8ZDTu
at04zkP6aqsh2jFzwMyHkIvA1nnVWNnLSCTjupPWaxlpP9MwQPPz7IYPQUObHlmrqUpe055IyZzR
3RZVMdSLswVTezVmjn6JSuMWptrrGJPkkNLv42L+9iH7rucZCaos6UvTKPBwBeymtGCOu/ARbVcn
7Y4JSjw3WpBlutzVELt8kde7Rs8eORbAL7abEUIpu1CYseEbUq4PKlRuHn2EgZv4940PO0TzqpPL
rtUwRrid1X3ltSxtQMwK2mZCbKdyM4xOeBqMlZWAyFdJexEl60I+POIpOLUgWKJlguaIKicMLK3E
dtXNT5EwcL92mQZVUbiwzfU0GPnuej0jaeWbz5lvW3sNDDlprtvSZoAKdsthDPNM05ucqCWDPElA
DPUEYXUVPYdX45gyOmufEgvHPSqgp7CmqoyYkU/Nurzziq+wht85p+3XKFHjGwbvglI/iVtnd7Ze
Z09mva5D0mfaeCusmZIGvgJnyTKsV9oVfWiDrb0xH6P2BCfUbziFMqv/6ky6CdoKLZCxfa79WxzW
9nWe0seRBoq4g9E8C6kXh8gbbowTOYBt1PtDkRw1XFYHZ8fIDzEu2cJVJI2g15PrjGR77P6DozNb
bhvJgugXIQJAYX0lCXAntcvyC0KW3SjsWxW2r5/DeenomXDbskSgbuXNPPkmxGDvMUTUiJymCd2a
UTcMQuRi9j1xmZHfyVvBlMPVyTIBqRkqXmvlnG2p1rjNK/Jyszi502fhFuI2Sh9ooTs/+1T5bUS1
TBd4aJfMxTTi9AoDEs9ibflAZrP1yfB6by/DNZZWFsSTouag9gZzn+KDr5ZUn4RRrXGGTWpgvi30
u+vUA6BZhzxrYn3mPlJTZvCljU1i7Et3ba/5XJV7o/l6kAJPUDawrC5+EfuN+dIwwe8W02y3g+38
Ba/4SDLvR+owNmYYvNY+J0LXts9Br+GYuBJo1Gg/jy4CiAVnS07BlU5zL27G9mabFjpKQdm2baxb
b2SPxtmOnOw6LKH1eXrog4Zr3bzG+m0J9nNg7BDtxkaSL7lTjdKeJsHrSla6ZRYlHAvQQXwGVcrI
EdRFnPvdszmEFZKyl+3MvjoyiTCAInMBgcVTYjEJ3U0nSe/KCd6pUP8zJDD9ajtfn3Rr3vo5bYiE
v46dTwi+Z0rJwhxQsJJ8T6Zpw0z909Hf7lA7aZZ1exxzoppB3kIlFZTZsZ/7o9y+fqTSFgbL8ksl
DPya+9ImAa95VB70MJH9DvtQXeETYvOoHobucIc2/roO4XLN5cNWSvCpzLgU0iIO5AuKwa7DgBcZ
5IK3/liLPd4F5snUvgZuZ34qs9Y7HYTRWg+4H13aZVymxG1ogGIJTAz5rbEe27BkXjQx/bX2Eikb
W/bamxmUxPXdUmx22nQ84WSknEiZl8oi7OLR1sLCOfF2cpyvJRPJc+7Rr+jraiaD+wgvYtX1qtzb
0Xs77UJdvWcZnWG+If+NyWBvsWsD4FwTeWPnzUzq49Mz8GuETPsELRxG7QZQoVvqejuMZgMNqr23
/nQsyOw5wIxP9HVgAHokVY2Q0mmbDAlRbr0xDZ89f01+cQQvwb040ISVAC3D0NulNVa7dOiHXZoT
CVaifvbIF8VWSgpdOhC6kuTBFx1G8vPJ/NLZAaHHjGVYYqr31jQ/ehWw06aSBnpQs7Olflum4rMP
WXIyiLhbJ8niwiyxB+Ep0WuHXYfbud3Vc1QmfGeModJxIoaTMwf8TJLmX1ukAcjONHsd6/Wo2/JN
D1158EqEiKZQ+DU6grlmHdxSj+EhzATrooBxZB0RcEo2bm66C9thD5znnLZM6m3OLYkbnMl4GHKn
Sasrnehk/ZwzBq9XygbvbdgpTGoWM5lrntfm0kBoiJIX9h8Q6OCvbJeGoZgK+Bu27/1Q4hTpRvBm
VTWcJ9++Arz2bxn/0rUfmc3GfIWau10q4HB1UABE1AXPXzSwb9kZNZuR2Xrot/gaiyEBaohaRKia
62E52IQLGEREWNx7BazZZ54/pVVO5xgFRBGNo7Rc0zj3EXjqR9tDdQ+C8qgt4/eqazzSc0Lekhdf
XGS9Am1N6eWiU/PkBu+L/+h45CGa7b+NGqxIN5naLSM9RDqjO2LFQms51W4OIQHIlTssVnVWzWu0
VCk4OYos9jW2I1qnyLQBiNqWciUXnoCesKmTdcdbWHjuoTHacetgzUFLXr8x+XZRJ3Rw0YP4mOvq
C98JkW2Xj4U5YPGfe+c8LQS68OO9aWbfaZJWnBvWq5f04alc2AP6uQn7nHYR+BvN3g8VS9QCQw5t
b2uEx3Yi9t0dl1rkt7UYUY5ylPQ1P7ie9g+k9f44gnJNA+qLHaQQMiWjO6Ace3F/rWZjHmvYrk3X
9FG+2ORCOpVGpc/gWcDm5b6NgzVIh+IquObNybhruh8ga+mxrWpCdAFggiTR9l16rn2vRfJaZz5b
83r+zogoBHb+umpYeg4P0JaI+K6TYvlVGFSJzrQUY+eLlcvfCElnyzo6OYG9ezL69lX2+AzaQJJt
GhgW26zo4srpIlnra+uICvpfQ599pt1bMJM5gh9XRolR3BL/1ineIsUqQaiq8N1e8bD3DAV4Di6O
aF8CVpXuLM4i8f6kZmkfzFn0V8yiB/qg+6vV6huGCNBlnpVu7RmOs2974pz38z82iK82I0VJQysl
qvW/eVCwQAiSPiihfHxyjr5+mk8jLZ9YTmTNz4qLWYeNJArbcojhcPx04x+jnYZtIEHi1R7Tr+8z
rZJV5fObw2SuTC43kwgihet009k8gE47RyS3vSvKz7alHGXT0Ziw65P0daR5NjYLd757FF+stimj
FMu9TtoondV+mcV8Xuo+uPjpT2d3qDqq/qUleXneiL3fck/ytz0OtISONaNrbrknrfOMB4tZ3OYz
OrGbz8/EatkMy5PfotOUa/jEgLtV3E447jZ9AH6ln+kUCzTJUS74LQ+CDJdTXY7crcKXrgPNblvB
Byf/D9tBPrut6cf4CdnX5IFx9DKLu29IMCfn9Yvq2p4qgB970ZuIY6Xi2eydrTVI+5wJLFz0iVRR
BpVLmk9pn62vjm+cx1E/kFtaxnmezLFPE/MOgQHfVFYzBcDgqvLlxeWJN5DCtl5e3rTD8xfiXaKu
BWbQmHbc9nqoHp235RmyD6SeYM4VyzvXQxDw6EnYpSnV9RAkHAm/LEc3+gxoOQtwntMOtgwsn+AZ
NsnycP132OuoQ+vACu2UE74Tbwewpox/guTlJcctwp2A9S1vQyPjLDES7pLCx2Jad9cw8KZ9uwTJ
yTTX5FRQPmJ4o8CrH+L8nnsv9hpdAcoL1SYtOzgxXlgBOmlzpPD2a6iL6TZVpRUnCu0jkK5PpTN3
WbJi1ZFdxhm4RHUAs3ltKlnercT9TCoOPRVu3PUxyXf9ZU77hhhGInd1lb03DwDa/y/qpOUxsqXp
qamQzFr5pYuBP6hPf1VO9UqQZ1NbLafxAoF5zOVrzaC+KdsH3HA5J5LvtqkTHnCqz9vReUtI4B7N
aTlBIHztTLwK9gRnxeX6w1AHBKCT7cBCUdb8FTC1KJYNpZF7cZ07IGlhoeJsJMTprwFftsUZlqZW
BDH/PXNG3PZLeiGVlsVqYhwxmr+2zw6wLI2Zhez4klhNELV8+zlYrpXU746fLddpyPRJ1x6enuKm
bLPBsWykACbClzXIsa2Z/tFc+Aus41CeE19GyEesDkMWo3YJa6tsa1bwkE01bM0KltCJ6gRu62Ny
n7s6fS7b8Q6JT+4m4Gx6Us8KmMDB950bzfFW7HOr5+J5dCeWrnWXHKZmBUnfFPvSmb/6jua1rPNn
4mkBylKXfDSi/qzdt4FVFD/A9oPqE16Owvka5FuT8SMs0r+DRpsbsCdH5DZPOiHGUtfqY5xGHsVa
ETFbVhgYZvKeiFev412jZi0jS69RL9d4HJBOW9+lP6M1visq3TD9g/TIl5Zp0sbenFDmdME9jhmm
tUHhZuuzZVhnmaXN7zZsPnIQDruFuZdrgoZKYQUn4OhFpFsIduskR6pOkcTrBwsQfA0AF8Mm0Wd8
lCutcXa4NPGKTrPNVEAGyPnHIR+cXT8sXgr+F8H15rsgwlEY9bqVmUvSBoJNtFopgTx3PRvDOtxZ
aHylpDj4P2rWLFZ5NkPSsO5A83w/YffhTZM/93n/qVaeAJaydA6hfmVvCbzb3dwRPWbNxppMvlKb
pQ+wCnGHBBeaMtipldZep14A+sSD3Mssn+XiU/erwUKK77A5uy/qIe5OFEudOkyJm0IY0x3dCkNc
P7/navriInU02IYjugKEUkF5MZYkoiaFP8Ci38akLUN5BcYeCI7Ir+ldYLY9Ka+r7vOcxDBUHk8J
Rve0S3sKcsRXm9exOSev3Prevd7VBwA4cG8iwy4zDDCYQ7sxSWPmIjCILnfkdQAHSpgfBkbWzMfW
NF6AXpIRJ+Y0Ze4+Cwi3Dg7yiFgoTTH7MCr6jgHbce4dX84uH3kNZNV1nXm1J8WElWsE+2Zqei4D
ojEBotLWGVMWjov+z3AJyNHc+G8uJ+uIUf/s0WK1lz58beEzw2SZORElwflTrHakfeMp6YI/+UDW
yF6q7zYxU5yO/PfpXO+y5WFPfKJ7CUMOIizn8GByoWWKCcx7OZUfXhD+dgp67sUw/qJqw9vD38E8
JIzi2BjsgPyqvlvFOFC2lGPoHI4zJOzIXUhVzLlho2+Iq7Bx1a0LLg7ZAKEgFCj5rNMHqrzJ5u+M
6lkXyuWMHU62iSNhGrvumYoPJLwKFXFNoH4SwJODkMfJnl4GQLd5Kn+3FXfeznZeeIyIEBcmHwWI
1vQ1sdKZ8fgZFjeviakvTzsOKadzqN/E3TBJf1fP4atnedmBHSI7odHaG/zw+oqoRDeM2BG5Dmmb
eLPG9jKQhiEcbCEAAe0CMQRiEXKxnH5ogs9vJD6+0S9LaCu2uVE16ggx4KjxsPqFeCN44l24EwAn
N9xLQezkBUJTbv6EXDn0jIPL6tsXe6jPdkeuEOIJt/uwOi8ife2GauBDCJi1zBAGUoewkYL9zR/y
0rUrNzF0su7xD8UTuHf8YrP8ZNzTNtXK4tgIrN0E9v+5l3zIKsVYAz46HqlxwiQopmgIySwycPxN
zfy/VVFzKXvUd+X4xPP4/rlO4BFdZM+lPTgcVcdFz2pg1IAF3IY5LzaQQIyPjjPF3USOWhm/UrFa
fPGUrhQuF6qaW3O5QfPZL3xdt4qs/WoIeTJmae1GSeiINhAMHcGCd6sxa+A26l8wTvrmqv+cSZ+J
0Y3bAcLOQBHd6DNH6dwOI52MzOEQX6Igdd/SIbROpAmf6wYXZM4mDvw71kLewqfHWWg32ovRllEO
oORlomRIruS685GpTsrKbj5ekwcrklhC4f1dbSxvfbf3+Zed3/RwuvrSPNuLNs8ab+F50p2M0xTK
UmZ5ECUHca8AaJH8NbvN6Jb9PXMQ7q3EYxdcP3oNRECs3XmM25CDjDCe8VkTb1o2y6K6g5G3MUYZ
54Twe5ciJaba0ouVuydfUrbnVFOxLRoMsxj9ooFd4yUZAuycE6JSRi+ezUWwhNkar4V8AZlPVF0/
NJDJh/uRhi/SyLBu9a+LytwL/rvnwpTZbnAeDsp/vt8YMRAWfLEJyhMyiA+jDl1mZhcdTt+c6mqP
i/Y2qEAyIT8GhkaiAvweTBSbSTf9gTcwoB3jgZ1eRCSmn7YMcnoAL2WR+HFoDF81mHov+eXTZRvV
xZLeBCS4uYxWGrTOZeO/mStUc1fDNgk8WkRSJMjrwvpozFek6dCCjSjGzbiYIdwd9qR+avyZTf2+
tCw/zTXfKu0QGswkTkmnUbtgrCHsdv7Vc3RPHrlmVEJvMJXJVU6MdxuP9N7uKSUrYFEhU5YUOY/Z
kSsFnrG5xVPruWfKFgY0mhtf0wMej4qXYWiSXcGxFfjPtWWD5mPKobJxJCreHDzST28ZOvIkppek
DufYa8u9O5bpdTHBtxFSn8DBgzjcYOOio0mQickL8kFDERxJNizPw4p495hOoWorIh0OzABfP9dB
YLNAAsjRkWNYiVgesqrCs2kw4NrKaI9VXZU7RJMBpZhTrau7jKAALuAGpMrWG9BOWO7nlvOn6xr5
hkNigtXefk8F7LqWScy2/F+gxiYyBNkTZZXIM8M87VYblnPGJWOfTnSTtCnYo54e2V2CdLU3BHWH
rETZulXPyzD0JNXov60cW/HewOue0gF4brNqxCL/uazkCmfTOFOSQzWtY51r+peuCUXuxpiZx0rb
N4AGTIs+erH1a6ls+2lIp/TQT8AwNYp8DLPm20K8Zb+iToVFKoH0Jk49sZm5+l1cb0Ttcptz7RFz
WqRkW1svxBS47T0+YPRywTY3cfcvxehsnY56eio0HC53R6PD8don8J/YYDPaDsOewtKT688UzKf5
R9C7/rOWRBL43hlGw3rS0r+IlHfzgm6/+N2TtEsishk5/MTYUZRlMeQgpFMCPVpNcbQTd9g2Y3kZ
s+x5WbtX4fgHpJw5ClPvWVE5FdEpjtEcsjGH3LR1bIi2hls+g7KmVJHMvKvMv+xmDLB57ZYohLwb
K+d4aYyfbk9iQPnVC8QdEt1UA+ZLgd7eEPWrSW1iAmpZNIo92qZAba9pRNL8Klvw/88q/Ra9vUnb
7is0OLsIqoJdS/3/Wi66Mkwj3yRMZK8TPmYno3Wn3ms5vSkwzPukwRijbeLND5ftOnFq1ZOgXTAc
qn2XZrvcgmi6Dtx/wYTT2nS2Ar+jtpo8IivDXcDkw3/5jB59gORv7cU00fpRGrgSC5vO6eItDEFI
2yNQhrSAJTB0z6HVHDCXwh5AvGGbzvQulvarkXRdkGNueaiGd7znFCv6vPTTkuSVYKIci/RO1efd
TDzG7SbbDxwnD+hYYUAgGEzuDXneobVd/I768yQvC7xJ9fdkO/8ElhY0A/IDwojQbEA8Z9Q/DpUy
NjIUP5VkwdEXRHks0m+t828s/qtz76XLpvuUj+sWLOfDPFr8lYWNx2hmfTShC6QurNs6w9maD7xJ
04CqB6ukC8YPOelczKwCOGFj6NOSt9WGGoEdNgFxlVI+PaVVbzM5zE55dqaxPDcTRl+AKHTe2Eiu
AcuxrVg8VstQVzIG036/lhiyRoUzLEgLD6f2k1RgjkbmLeQ1goCOAjk2fcrlt4CrF489jI7mzsD7
Xbk9NHNniVVJ+nRoVgBvsnCOQRigFg1/ClxnUeAVv2nuPkFtWI4VKgZd22hTPZTaQh2BvuH80dOt
yYM/5Lit547cU+7gi14DXV9L3PX7Wa1/ACRwtyCkMnb5idhlcQkzxUgAc7gbjGdmSNLSpv5RfHCX
uQJxbpXpk6OpwpSGQjfxCvB/pKykoPIwFPbXNKWAArJWv6yjVic7o//CnBApDJYhG1vb345M/8pE
G9x6jQrgT1MddGZlFBFMFfp7a2zq1TGfsC7ezEqGj1iWOrTKyXeVcvDuDayq6cGoPfgg6biCSqYD
qMP82iDiHXmS9FNBHRrg7I9knY1PJB3qu2AjCSaOd9fGslWZC/um1VGHogYQ25UX3YYw/lkO+SwY
lzyZTkMXGmesApOgH80q1hOtgczd2N5vJaWM4P6Di2HyC+DItKeWR3sX1rCrJX9HprZObTPMjXc6
nSxufzOmx0nEPLT8jk1LHwTcYeDdcTFXnxqKOD0kdRbRR9EjmPsPrrzwIpJAFNUhdu7g+ihHxwCC
HgkRQJhC4vquRXkRSwO4Jk9a+HDYpEanPSCdu68k7/lpi/mNdos3B9QpMCff2qqF1RHQU3b90OUe
5kM/MmteN7Vk3CU2EwX+90y/+k2GQSyn8MvVE9AjG6PQ5M2/0q4SPMwF1OZqOpPUA3rX1G8uL+Ud
k9ij6lcHR0PKnZPWhHddfBx1eg66AJitoNyuQSiTMyVdq61oPcooQcLB10jc4p3Bvaklzp0Z0jo0
gROeUtSBWAv3vyl323g1Ye0SAXnihu3vZ+qtZpxgTd7NFMHO410otUS5BCC9rHxiSTUbW13256zm
0OEGwmnRWWTFZkEVgD2KM3/i1qk7fRnsm28kcGxrHsa5qbqT5ZcgfFrS+wESQU6ch0PWOmF4VHHQ
zz8Vu5vOtm9ZaUI0WmfqlMzhL/3B4UGM1XLp6U3JAh4KH90qSe1xw5btXhip/Uyd5LnkK6s6QaQ+
4OAYJvxHFdVWJj7DYhZEzyVvUysHSGE5dgr4EpkZFvLJZFk+9dWyI0Tl7zSa2bnU/ks4W8NbSrQD
PBVmhRbXGzxmqeKp54BrnLTFUsgVlqIB9wBY4wNLw2VYLHObTSlOv8XEF8hvLXOJN72jSiLA7MMH
rPD3WcpWlLADu62koqphdeenPmB5mDtZucuGgg2l/KzShnYDam17RSSMBs+naYZCV7tpcaA47tVI
wvyS+WjpvhoQMhy+LVPvHXr3XkPLjYIp/FekMLtSUI87yfKLL//QMH9o2m52vd9T0hKANxDCpu5R
hZE78SZnX0gjaDmh09LjcqJRkMqTDvpv13s8F0xvOV6R0is/ied0d1NRQ+zCAXXSA7zq6jwkoAzH
AtL0uqTrdkwd1mAuUJ+ZH73uUxmpzN+HPtQiUAY2dVMNQpMVF8bsHCqijqaxRJPNbyILyoaLPtC7
tB/+Lh6M76onQDr5o0G6s0j3k11T3wSYmmueNc4PTs1mIgNMNj7dVqvCOsnunWdy5PdwfRFNLfAk
lWZI20ejwfnseOu0JT955IrjoyYg3xPj0Bdhv2XVQ3heszOlrFlUCSGJV3HKzX11UX7+09sgGm38
h9sp4GqQVOpohty0mg6mA2CKXqqEuA8he12GUK4hwHdwcGL253fDoaymml/dqjT3yKGHxUXDpMAO
r11NJTI/uybCytaT39DWGdL8eCr4bFiuJz4AR387yuXADPVpTHV3ZjNknoKKMXJ5b3JsjYTIMALV
GcD49qPVhLLoUKMacvUOWVFMRwH+cVMY76lM98RT61cTd+/K2v3gERKPSfxPGPj6kdsDuVNiIo9e
Nrb6uINB9Gq4H/1A5jCECtSvWUzUmt7A1ZioKgiCLdFAhP8BT4Q9UtORNwS/yvx31VfvqdPSRrk+
2kwf/8As/NG4xRA1ibqGCvSR2Q/5PQ0pge85ZFo6eRExoZJ71N9OyXPnKXs314UZi57fnk558ADI
fUFblFGRWxQLJf5FzMNfrgHHmWoHuFYF4ga8SfZf4T9BtVNXj+vORtplKRiPrJhnOLuwglkZOgwK
iJmncMVi3UnJfpT91Qyajg8W0SF6hJqj40dZ4hBoF8gvYmExjmJ6mdVE0Mqqsl2k+OjQl4tTONe+
hcFFwPLUp1Lm6XWWjnXoWP+ztcRGz/e99tht9g3/YZC5dBZRA2lPSm+NMtHnaqhvvlIcFUNPzLB9
0uysre5cuI6DuupuXUUqpRVVEAdTcS4d0MFWjn5Dd8rHoosvZ3ZAwM3+dC4HbwAD0Q+bbvUuWWi9
sGcQx0kaF99kD1Ym6VeYjelvbBipt+zGMCsBCTRXubhfWOv0UU6vtCbQXj/g6sXs5B6TmXnd0X8L
WFlbJQdzm4etSWrMmfdlzbMRLFKDDTD3qILNB5lOccS2oKOM++Gpnmm0FkuOiQK1lncq9ya6YFdm
XiCAGnRI9ZU+GGvNo5tg4sXuaNpLYZ++2UBRNgbU1i1S5ilg2A9oKfOzx7YZ0FTWZO/ceRTWyKuT
+5+LMPCoe+9jTtPa3CPiLHW9D1oPRsuYRWXKMqob0z/+ZNPEBa/pgC2EfV/p9lHZA49bTZq1cbn9
TrDTYzdVcG1RJVo2463n9ac5J4IIzZ0Chir5NS7tqXAh5xkNiisYpDr2KfcZi+MYtB/dwqsw9599
KiIPxDvpkZETSAef87ccFQHtzrZi7P8cYOCk1uFMjAXoOdW3G2uRZdzL7CqoarJw+UxV8spCEV9l
jt9lXAAGNWFDfSmAWCYgPILo+zPgnET6Px7S3hncLUcQLXVYivelVUoy5/h0O5JXCCEwPblJpe2p
5q0GqAtr+sOERo3hm3TDHz/U84P0xhmoICIXPrwpO+femS3r1Zsak6dnTKjyod2nsXFoBNLEGpOW
dNUGgiV/UgLJyn7GNhsgW2f3cQzwC4eSHQtQHIwQmN0QMV/SLjh0uArHAUuG9ez0FlnjEE+KYTl/
5z65rOVj5gY+A029h2GlfxIBK9JSHaJgQuJk9dg6CVoPLwYlftu19X67IavSRBYrXIyEtrpg5efg
B3wicDCW7euKr+hkw8ragC5LAyySwhXyzk8ytkmqmPYKvsJhuZRP79rxzP3gpF8dqIfdSGjGDZd3
x7b+unnh7dvh0cpH7iZG3bqJvPhuG+zTjjk+Z6OFNuQkfVSHKUdFSRF1nZgYekADUXWOjaml0ueb
tsnjFFytyiSMOTPv9lumpZ8RR8/W1twXwQtcO0hoULLDjqHAjAML0n6PmSTpSMdP/TlR1n+GgRI4
PnYwXntquJAK+WB6zqKGr+z85VZkxlbuEflJBnzzKfuPqcvPgcFmXyT/zWZORSExvAhxihhpz3w2
oLkHQ1vuUi4zjwAGm1ms1DJlrPYofv5K3UUdyD9DVzsYWI4J0uFC4J87TKVvzaNjMsQeNBfAqNTi
wPvgI2U77ROxa3FqG21t9EKrruk3H45O/bOdzz0RQMo0l0byfvBEd7TK+lZZUDge/2LbI7ok9tPQ
tUjSDswtmXpY3i1jD9idm10Wg/BptiUHRuTS1lskpYgRdv5z7AN8wPlWVf51CKbYE8PRyikBKHqF
TFrwna4m3rkeZw47C2xcqWPe6I5cWIMmQCUTdglD8JtFfPhkBK0gZG2kyGI25CBnnE4EcFZaM2dr
gtaFJ9zscE9nWBYSt2/PzTyQNUJ5DobltnoEYBH5ZWG4r3W0ylDtqeN4VeNq7YberY522kaZx6+Y
GqTXGQddlhdYbpK9KbkSl2aNzkRip/DotA4S3obSYqmgygR6RU8FEWmoYvTolrOd32mijB3L0adc
0V1bs7l1ipnLoNVjx7OzK7M8yRsbr3XTGCvHWAlLmQ5U1OdITbwd03DMruMKLR/lMv9oeufVIigA
K4R1hgFqfCcb/mtHf0wyxAVlwe0VOIPL5sZvJmPDZ/buxv/moPqLqFzd6Lvkrh1UGxgvVkSR9pPC
A4fIJq6V4P1qcOhlD/UW+TzAW82aLrCNd87wby+d/xMq1LRTcMVThtoOYn5a2yp73CW+QlkBZ+Ie
s7LOpYN3ukxm+2bX1r+0yobI+lrbgdVo5n9l2vxM56U6z+P8oTNEnmmwpgt16Q+lCP3+ENT2b+gE
vGgXy8ay6ZDNCeY955g+Uh+wcwgoJ23VHgS+3iBtJXVlZK3qS18DOXEMCs1Cpl03Kfg0taBqhHSa
XaEYP4aRO7AX8lHBuVBNwTtSN86xnIdr6Eiy2nPPMgKo2ISTC2lzRh7Mvrsi5Jo+5L+wEm19CaiD
jc82VymFYvWYxc7Ut78oapGEWuerb2S3oteMHFUOHi/zEHrC4LBa65cJ1Dbkk8DraJ0jZwlOs6Ag
FmU3QwdCawaIjMp29i2Gnr73PgNigeHEj2E0yOyWymjilNSem7qRPyy/KWVIt0VFJ5vLNAgTgXNt
BHE96fWtHTpKiT39H5Glips+HQ/0l9KhmxvfQO8/fA6xwDN/jUn1D6yu2FmFeWZ9dA65OhNfV+ex
phFEMzvNvlz3thpMSh+3XHgMrnuytMF7ON0T4ZrnmUE05vKY8dH06CgIo1437hV6ybhjlvBAONgz
tKi5zj8JdzNyZ9TpVv6p0hbun8GOJe8o9FbzyTe8e+jUp2IhAjO3a7KlUVhsirA496G3c8qJ+449
8sfidmx4wT/8i9damF9OhQkQzYrD6cC1w4ygitCrOuhTt+DYZHsTRIszF/tQzNc+C5rTbMK2FOGJ
cr1X+NZB7IWR1HD7nZkFQf6vFTPL3qFJziudMoRztsJmkZK7yW93nsPNlLePZtv6vQ7UHlPsSnyk
u+OEgjwA7+BShvzqtXvIt8RZAtpI/PqXTaXXIbfCYddpVqkF+JmaJdlsuqgwdAXMJbhxYlWbsuOi
JXDf9iMpnGJgsysRJ1X6eDUOVo8H/9LrrsD4ZReAGPQfC4mxei9zEdIYDA6lGe4s9AinJdg/w6FN
YdRYtEW2LeUuAbjYnsB9lPcFwFDlxsyj/DFGedbwgUjlK5xJAzVvYrk6DxNrGhgSmyZ3W5zt7IUy
cR2D5UkrOs1g9ma7UvnR3A1fo+vr2DITjt7uWI8VVgTYAorcE+mLbt6Pgu2Yq1f8YYv7ns1ePDbZ
XRS7dmrnj4laxRKMdI14uAlnDc54gWy5+Pj1cK7GhCKIY6xUoOImdTd+D5XhO0sD57akYWzCRh8g
lWx7/UbX7EOryjgBLQA/DiGqHJBFshgvZbqaT+6CUj11D5vC+LfBKLstO+e/3HxcVvraYO3HzdF2
1g3IR+iOnf/bm7gSero7sbsJD/iUw+2QwHCXZI1ZlD34SL7H450THF7dQcTDCIxTz3hiNZRUQm3B
1shw0vUu0DTT+5IpA9OAEsCOmEeIArWIHz+H29YKHpGpNjxZkPI3FXc3bF6sFtQIDK0LKxmHbaxt
PAQtXhNSl/VOkXrgJ8H7YHgrSNTxksG3EdDh0a3se7ysffXsxbnWLjAqQAah+inG7I1v3YGvHzDP
hB6b4enkrVlQHd4heboYLpkdeO0Hcp+MsyI3YxzsmjBb205B5FXZQXSyeWmlVOzpJSwAu8AN4m6H
AGYZt0sSaK17VWkRYyf6bDPjjgOG5uccPPqYFIxqDVMQ8/05l/i8OLap5gyBDKAi4Ulmscxs/Uwf
FS+TsH8q3LY8UFOozImc7Gz8aoO139FvgCKW0thYOLR3A9ffMVssEBRfZd2+O7PxjM3itCZGzm6S
H3gStyZPLCSSuFydd3+Byl19+RNxBZseGN8f58hY+mtg9BZQBZLKKF2TYCHvQPehHGDtcNQM9cPE
2BovYU7dUYuBfEfaJci3nWCZMlkOKC4n+eP5QHb/b+izJdUiVR//j7ozWa4cya7tr8jeuJDP4ejN
pBrcvmd32cUERjJI9D0c3Ui/od97X/IWmDJZVFoppdJMk7KKSAZvA8D9+Dl7r51Z6GrTzH0fOVXv
8YYW9BvyZwvg1wLDUrdmeFbo5yaeNlOUiXOhv4qeCenc4MwiWMitwDlt8k1eVDyJbZmjKMafmcHP
gq68yVLs3mQgrBObFRf/SnOT2dHSAcvjduo+SoN85XM6Il12KSzv2Wmk2hBZGFK3zzOGKcNoGRTx
vnEmaskSy2aH1bgHgEFjJ15HBC6uzFmzTd7qwjA1wj88EzAqIVTyUIRBu3aieg6w7Q3io2mrBgOi
SGewtnZZPZt2+eq5/ngTJ9oxDWeAWeXpCy7t3GFxdiAq6jtO7DYdNl49em50HSMp8UDAh+KtnMDx
dlSgcTuw5aODsVrzLnOyKwAjH1WXmGC+9gQGcJfBgatfRBtf20Ewhpr0Ak3i4+ADQstNTrbIqpkP
TSmpxN2Mk37i5IXeQBe32NHLU++hq3Mi8p1TAJPLksQOiBRo2cfiB7nj8cLQpEut5XBHFRj2e8B2
DXSpMACbofCXW970OZ+90jZi0paaH4SZBttCGeynBbEUTWSz+9Odb+gGLJN2Gpe5r3e4PQkOFX24
cYyRNcG+BmUMSq/ZOyZyCaYhN2io0O+SLptxmKaB6H5BLPhREATiBO+0qeUWV/QcxGM/4hi0j+DX
YdcGyTmsaeDPawrz4vjFCLO9gLa9kWRmrXQIf/RjWT5ijiScSBix08w8z50+kJQ55L/oEE8aYN9Y
DdsSRQq6r+xmBGXiuaZ+SrEq0b8ttqBMuLm0STKl0O4QYSA0aT6Z9op2GE/EM8kjGXQcw2v1qEMW
3mCyW2O3pTXX6YxQAijTQdyUF6uiJq3snlwome8yYW3N2mVrl4QOeMGT7oTE3o/MLIrZ+q7C9Daj
qyRd7OqdgcUTCbO5HDRQRXnEBTMNl9oht8g6bgF5JvaE4xD5AGIYbjnPWmQ9VpWgIaTEbB7m7PV4
HG56CDyWgHif008me8DhEOSlb31dHQYP1z/DlOOoHCg+5EYx7yGn4dmLvAehK/qYIVb9mHIgzFN7
lXcI65XzEywied8EH/qChOICeQfvCB6Ci3ahLqmVBmLcbJZuN81nlc6PwSUoq8E4hvokJNmLppCH
CGgTIX0fjQh1KcHsPS7HqkmGTZfu8kI3t9K7k6a1KoT7Qo8GJ7n72kXzAu4RzxgGr6p2WyISGt5m
x/QKYF6kVuDRwSf6TEFlac3U9iDd622/9Eun2XlelaPGmwGkfb/F0s/JByyeoiHGAaPG2iEx4Rj6
9ED8NkpShKCLqdROxN4iuQs35SQfuox0XWfYkYTxgIfxeepbkNnVCX+JufGEdjXa+BA49SKVRGzS
ojWXNn0x5GTlgUjqH37uA1XUi63e5sCNCNFlEzDZQEQlV6rOv0j+WcZN5q2lj3wip70D48uy94aR
XkPkSFtdll+sG4Q7GMSMRUgtVtL4goGOd5wYwWU7NMnKUWQYWLP1vN6oqhwxaHO0r99LT2orJ3Yd
YsMwLsneY2iiyU0Vtvm289Qaublao84odsQDReuxMClKkuDZrXcuHvuNl6mfUamf2mj6dAFK6B6f
dcJUvRE23XmVjgyOwROQ5txuqIV+2IznyLYBomByJvJST79o6l61HmSgQWNUSwMmFI9Z0EaIqGkP
4K/Zqor2VzSiS0yd4S5upqNRmPk+6TO+rpJad9SyN0N/DXJE28TOZUtnEpCdbATPdrUZ0oS6o6TU
Ch81XV2B7kQrHYtKyviE1i9ZuqUyTn4yJ06P8rH2w34zVV1zhX4eLG0sJOBJglneNCwqE2SDzNN0
FSbObJgj0GqaiciSNc3LopOO7NDB0rve2kb9apkEUhVTtQVu94LH01dpd+ozhAeJDzCUZ7YnfUM2
hoeswGUGDatbeEDOPdG90dh499J1b+c6lmCT28+A5DFwEmqHpSzqZ4QUzZ4Qiud4ABln5G21LBN9
EyA5CodH13fec0aXpTTEZeySc9IY9c5rQJWOGdS10WGhydQ2sxB41nhgNMMmOUqPpzurRo+KC5Jl
w997USnO6OacuHuC3UQnMiK9JLFRrJuGOlcFug4E9B+RaX0R7wygtSNz0CnrGwGbgyxvnBF2d2au
gJgX262JL50j+TK2XRsyZDEiT2AOzLwrmBgJxqFHEyYnIVjLnC+UwN2NhWzOqaWLsY2TCJO4g4NC
qLZQr0dy+ow99ZNPBOZz0PjWZ8xki6qxCDlqphjOYSkGAhsYiARVz0DEklZQ2FlqP2TZPYE94abV
eTo85dG+G1ZgFJKjObsKa0JI8bHAjTxrilOhHKMT69PTEFv2Ct79R1d55jlBwkTG03SEQvzaZmgs
YgMbrjXi21SthdEzVp/FHBc0RvLEAf8lN1tnSfeLdEnNecaVWWUg+kYC6EGGPpsivw84XoO1Aidr
g9xGyUCS9xpVCtNITW1lWD8C7BpTHZldnu2hIhI5OVA2gG9+7ZzRvf/+nwjtNWGR7XZo1AY3zkrR
PRmL9COdQy5N3TdpMbBuyARjlFaxEESJ9qB019pBh2d5bB2xRQ/wkAbaZcpwD/aMUsAaGJSNkRYD
J7cwDDaGdoA/QlJY0tEtFvd+UN+RJrQnqLpZE6GTLi36Esc29PK1LDQm4hRJSIn0lSoaArFjC0uM
aPeWTwR0ZM7VPuPvOI2ea1mDEnXan5b/rCeY3XxUEwyT0EBELWnoTQybpkGytc045S4sEbXoy/N7
0Y1fLLXuORTOj6QhHFmTmCZJPNh19NyrwvcICVdbaLwYyGUW3xVptp9a9rkspjFWR+HR0msf3oH0
MXGCXaSVtsKsWm2Flr+ricaXrYc77GhrI4OVUOg9WoLCKVesKGodEgEJ2PGd/dxF86H5wSlpCHmJ
29Jaj53Azt0bbwjus4Mx+PuBgac9BB4OLgtvu8hImmJKQToIUAwm5agRtaKjYAe9HCtwhipst4nF
gHMcyF8cPEGpDsV+VRQDTjsGU4ZVneGB+1F5kLna4eX/kQcTtjOgzTaFwNJPwLzRuuPo+m4inLwB
OcH+lyoK0RAL05i+xfBT53k9fmUGa4oH5V4iPsKZ1GK+iGktW3k2rXss2ZD9VI+LNSnXITy9Wdn5
UcfXRBg0Xzh7r7AYkvB3ksTDCx29V0TC+QplZU17tjxGZtTcdiRx1yEU0rho9yP1yDgyLGhxNYJv
ajy6UdZT0L6YIYBfIB7BXW/xtz6HU7Dv2s6IYiAPRnmdVx+juTSG/xxkgE4ZTYrtOLmfnmTaLgT3
ZdzTMyf9LE4MMidbAO2+YyRb8rAuHEwvYQ2myKCO6bwRVKVdv/jN2KM0iJ1dnPovykmrcxmoZwPz
9Wa2N5g5Q9CazFlyNqLkVDMxwRnG7IjGE02mOw+vwMlMrwzy7qqU0BDdIiCdeqxsi09Xq6wLe/7d
WEUdpy3AyNqobnwvEmsVO+CMud+dSbV3GiEbRDdBCzYque6ZQCp8aYs6naWzpOktSk1LnlISXcA1
yAAyUOs6iuJWv8NRIJFaAnUZ3WgJjsQ/VPZD4g7+2XD9G72sCZOZtOgc5Vi48x5geNQUwVKVIFvg
ILq3UjynHOep1xl31TGaioRK6tZT3Axzn0g2gQWa0Q8POsUz8xAmGxUDRZW55o2MGqwHw7sqBHF4
fIuICBW2Ri7xMUB6zF2SGYgEfLkbQ5jtTbQyUYR22cTMaiAFY8L1cFueB9tJ7trkQmnPzW+RRxva
xZsBEqiw8ZU7JX2nISHQI0ZJgsUfv7Qff0lY10mQlyvSg4qlXyt9WWRsNIU9ZsxUyZ53XXpTOfR9
ZEqBdXbVbMXVkbBrwguPrdFpJ70cb9LKl2S7RPfEPz9VPuPOqVf5ZbAgunvGq2dZ3qaa0PGzVX3S
dojPpjPsJ8AFdYVcxKUT3iXjDuUs4mmEMTtvGj9NiiRifvAlrwO0vDDTGR72JTmxZlLrwJPADuab
xE3f2EY8AjyZmVOizsjsWnBA2kdiiI9+UX4og5ufaMADQZOXHIGr6CFwYoBDqZx3t1OSwnqllTbA
qaP5DD9Ib0izkjSOoBfHm3GsnhMjnEcliOyKQOwQmFHCZDOCH48IkAU+AHvZyheShlRgYIT1Z4Jh
UDyEI3pq8ma6tdTwLQz+jukTEWD6dG11Pb8zZutNHHx2Ita2mt8/DVYDXcB3mI+5wKhDIiIH65Z6
BAFjsUgL4wX5dr9r8Y2uprp5Ex0rIo/coZlRMcp21mEG7R5rBOAjm3oexFoJfh0SiJffMlHNLnIg
2A7lDREnigc5qDcDJ0sCk6gLkr7DRm37z37Zc8FQO4AhUNueJPlFRKKS3RPqmDp0aW0n+lK6LfYQ
kAhKC+eJAZOToqaNQ1VAnrK5yEl7nKH+lK3RrtYmZKnFxO2Kt9PVScsFkEFDyYr6VZISNPkBiWxE
gKd5O2jJb4g1teVEWiFyA4pLWQUHIHMMFZv2Nu8DZ52bGVQ8Zv2jCm/TLn/sLX9dZvpwEw93Cacq
bMzVAcE9eZTWMC7Lvl/5EXnW5Kbe0F6I6fwqsGjprsabRjDlrCZpGNZoXfqTpyxe2UwsmMl01l7E
CDki2PP+UI5fLk2iMko75CpmtIMhfMrzb25NSOCCCYbI1pBvG7RXheZX64G4BI4KoLOHrGi2Frcq
i8maARNhbxwLLoxCbmFCMQtXzmqw0DRK5ATSfUsK4azJKDun5kSxZyI3nmrUpGVYLLsx3eLvSg9O
rb7wAIV7JKBHrPLxgSSwFCZZ5zA9iiL7pxJ5vJcTvTPYHskW67989gyxNUUVvjU6XoawfeZY3DLI
mE+DlQqPkcdBfmB3nfqAp6Ty9jgcEqFHS2Dz2Pj1JFrrLSQkQbvIjYq1FooXxxM3IHTuE+jpQxbu
GJkQmEseym6QwyqMO3svJekSOBGPvUTvlyav9J6TTTfxjhTqk8lXxZpGCREfwCZcfM5Ls4RUOlQb
y6fwiG1m1p1jgqWeK9c2LphEtMGqkfAE2UbRF9rXhjwPpLG8ZHNwDIULnxBgNHBxTWYOOgHpGBJX
dV0SwVIScQOidRkoA1s7Q9KaXBLILvSU3TIjhilmhtbWKaViVy8B6CFTbYd9N6udfB2MSTcST0EA
NO1AshJcb5npsc61wE6iHbNSFOfIhlNBQxYDR+ESiAF/0HTBmEg/+iC3FvAEOW+ryALVQSfRBwzS
lES4IWJdoZasDmOrUZLhYRQjCYNFw1sWNLEYZ7OTtpVfL8m+izDiMVKAO0TYFyxgI/DjLdGH5ELS
i0A0QBMs73/ynHw6TZYd9QSFeWjvzECvdjLzdzyHH6ERyw0SwC1bEppmyeClrBniFImhn5weWYOE
NDIJw142xwr090OVZV/xzHWzlXgPQOmu6lFHyquSpZnYwFdmvQ8BPz8zy0O/VGi3saymlRpRhBck
DhauIc6RR1PRR9TO3CLSqKGHHfN9Ki7LzRCqlT96tuItrM6bTo0YGvkDwqNzZbSg7gt1cUxCAmWF
KD53m26bIqDJ4eOEeO+pxsSy0yVIohzjmGIukJU5i66FH8XrHODdDiD3aVrnk01MaJt1e93BYRfq
pwEm6MHIA31poVnY5db0Xnah3EZ+jTYgeqyZ860rU8q1VIwxp7ZAq+pcqCq0g9ToOrnU9/vRAFce
fuZjPbyLhuEm+KZFU/AFBZNpzGXxDdfDXwYYT9nS8d5nXdYvM7KJjLKsgdLZn04akHkG7C7wWtz/
Ej+xhq4dYAjD6pBpV2YTJj9hKIt0Mo3dRKYXE+xWaQC4pi+FTJOhSJK9THivd53g68LSgDIoHB/1
Ujz2ZGYtJybCRtqSrZuxuZHnhlCrCPdxD7A/0vBPF0F3avQPLetAuRj06YKJZqKTTJ8abltw1Qj5
eNxWWVWpdQ2GfSEt7PtF99WBNMXBYO0kunvW4i/XR9CO9BpZxSSRhwgOyRr54OjsxCYNyYfDnosv
ggIMGsZatn5L7hQVid9jaxUJYBOb2c4KntxVqfzO81oWVGd41zuUfow1blRdxeu/1E5cuk7ietzR
yUs1cC1wtLg8xzWKnJ62D1ojVKe69R7paKCiFk13WHj7SQtWYcuxfjIRZHHasXiqgrfeCaK7Qg/o
U0zW/WQg+yrUeIxNNXAQo66sRts5WEHIj88YTZSeSCBxsCmEbzQdndF+d40p2aBk1BiBEE7Xzv2n
0M3Z+irKmm4z4Ig/pJgmcgi1mzBMnqepmScN3mbghq3IRGNB8o2lmzounRpUgH0/dTuORMr8KGp8
5lGf47A3r7VPRZ9aHZCvcgx3fyltmXiZngc7PM+MhEbCDUbEtUA+E9RqPIANUO9Kmf3JLoYrxsxL
JrNVGQR0H8Piq7NonkUpLA/g0LheySxbubl3ln7yo7AoGRDG77PBfEiRkG9ShQseyOC+pqTZZJr7
zIn5Fl2ktxrDGgA3UcO2HRwqYd1NDO7JQQJg3+NdbJNabDLHIXO6dm+ADXxgU8NfoIU/7LA2jrad
7TTm5CsPnt/ahT3DpI01EoTpgpEtswAreRJ2gPTRE7s0cnfWQPpXkjT8VQw6wycEOeSmXE2UvJhv
55CACa5NnPP+yFMHCrNzOZdORb72XHnvN6mzVgg+OU6oQ5blL2UAqcvMvWw1urTzWvteSPo4KE4M
3lAMfDMfbxs6/QsguPpxyp6qwHoNG2JLfF1rlrH10AddeE7RvyDMm5Fi8WwMb+feOY5mQ8zJCM1R
tthskqB+5mwrSKA3r06r5YdhzrLx1KuGtB/dmzEgGq/0e9mc4qHRF0LlN+mAtwRi6w0CfGKXaNsP
Knmr268m5apphAthGkawxCQSYR1o4Dw613Fz15N8RjOO7hErFqhNa9cjAsAQAqw/1296ps+sFdAz
tCeaBvHBUtpTWw+Pg0njRLciDfiuhBqP01iECTlftUWmUntPjPrZVNTx0utIQIHhtP4LblsihVyg
HLUNrAF52rszt81jXDcL6Bh4bKQNcwn+mR5o9ipVNqqeJ9vuIhhvFEyDgEbj0qfRh4lRZUKakhEF
EBYQxOi1kku796EdDDobqhfXe1sEp6nsLr4mxUUJ7+i20z0p268dYS5IuTYG2hYizaDk1TRSfNk7
ewYB5X6ecbetNtyPDQHrHjfqX5qwof/t5+GOqegJaOu0QHSF/s/IUHSwrzM53PmGyehnmvWmMTJy
S50gpabLJtbs9Tex+/+CGw8+i9vfYdfNX//5V/z4H/741/8G0Xz7WVzess/mn+df/FGUYw2msv3b
X/vX/yVUc0egWzNBkf/nZPPzW/o2vv3TUZEG8P/+9d+aZP7TffQz+PyVdP4fv+h32rlu2r9BJYeh
yOnUcoQBTbz/bNp/+T8AE3+jtQwN1nEcwzQc61fauW0JSzqeZSIQgzf6H7Rz0/jNsAW/0XFxnLBR
mf8I7dwDZf4L6twDIq6brofmX9qe1AWQ9l9R56OH9Uvmon60/WoL5+yYmfYsE2QYpHi47E2C1y0u
xptfvrd/v73+KVfZbRHlbfP9Uf/OC3tzvKVrmqTQSXDuv74waSmyalujfQy1Qx/2FGrkrowcIJHx
Rx4hGTSXF0LP1lrfzKk5lF8pkpgAXWnUoWMqmp4ajM6s6VnbnslMYzYHE6mIDLMf8TSuQ0bwuezu
Y+rBNMakgXJTCUwqQ7h27GnVF+96ZoEC5wAaWHdZmlyL8j10SaCvspNZTOsms6/x2J07hk4aPkOB
5ScZir2d423x0D4gvTRi+7Vv6h9OdG+Z3hXTsLMwKsGE0iPgJY9PoVluBecyb+ZvmtFbFyLsl4X+
USnjpqvda5Cl66AuX6OgPdazBI0fnHgFk+Ikz57t7jYT4XOY+4sxwZWSmCu7Hu47m9NQ3sHPi2v3
0qfOtbT0pTcO2/kFm7bed+hIF40G5Y1tr0cYvHBwuK6ALe1NycjNN1dZfHIY6mkJQUS2tQLve4il
uWol1tIBNgjnOmYI/kdWskvnAeLYYSIVNt/lGoEuuQPuzxG3ftrcSC9lFt2XLzCdmWnh55vbuhZq
ajJCjHR4EoO2ISBjDSX0UZisUPrSKfVs4RjgOlvTvlgZ5+D6FBFQmyMu0ZF2OsAUFjNst37UcrgZ
JYNRk0wgdyY2Z8vUvyTe1oEqn9pq9V/cn/ofMgDmB0MKR9iW5Zo8HJ7xt/dn1VQZRBNicvreWip3
BW3kGFrNBrjZuoqsO7NPvsiLMuz+hmPdtbODIxrLNbqgJWnElwhlmySKNU/ybdk6EGZIyDTH5ylq
XgK+j5SZEumXW+wyOzTFlAwjXdfPEB0Sgd07J4MC6KEGZ/OL6KbjcSeDukgvobNXwGen0uL/vpOt
tMAosRWxfUqb/jACU9FJQTV6n1KBJF/kClqPHhuBEuyWjNRgMoCs7qap2n3OqBrJxT2Kco6shnXS
8LDXrr+qo+o2RauYphYR8NyJYfrDYZycpLiTm77jPEEtydyyZxoIT5/d0YGNiJ0WlQFkWJyV0tpR
5oK4Qo9sZ7cZaU9xOtwExnBTVtWDhw0WatDRn5Gf3U1IaCnBD49dHWyIKcOFmN06PML4NS6JrDeO
OZy74MN0uPez7BaZw6qGYDR3WmAUrUudrZYBg5urA0/DCRjI4X9yO+iGxxptSNOwrT/cDl1S11mO
EeSxFt61tL1rLFJU8/TPZ0Be/TLp6c+iYymjZRQN1rps43Pblxx5i3u/2zJSpT9AN2kER0uSANlE
6PQDWv9s8aU8/07aKIlI064mPoIodU5IBPcKvQUTqxVBEg+aPhzBwuwtJDKm050zgvBGch9a4iXS
Sm1ZNNY+qzdwFaJ8zG3OEx47MyXqR+LelHax9dP64A8xUM/4XW7MQRxVw/R5UC8Cvm+V9081IsR5
Xhu5nLWibG3jbksgSFMSb42AxZWZ7SjkplPdsmozSsL5cqAcx7WB8+UcYV0dSnJpRMKjXuwLvGRt
2ZzpZN6QDrqKmw5M8XBkYr+OUx18222s9+fMk1tS4oDZ6bCsUAn7ivu08EigezJtAtX6ErDcT4/a
bIKloQ2YqpiASD4K52OuzUE10LMH7UwYbRyiYm0JBywNti5fu/3ze2EuCf64ZdIAIhqE/RLNqmTX
/nXnih07s62obB7tIN0VRJcRy6TTmw8Q5zRmvkMrsDHQ/3o97sSYawEagJjq29LxYPSV21ZTK0pp
dGDcQQNeM85LZc16CFO7Bfk/XcxagtgsdiV85MmoNzXtMp+wXgcBlV4/d8FdyeFkKNQzLsq9NIzH
ivbP/IBJFoOALawmF9Afvb1yyr3DqNXzFn/+LTh/50swBGWLK0xp2BQhf/MlmKmsHDuZ2keE7I/z
ekhbG0+gWo01+L6BqLE/fz39776gaVkGj6CJX/CPDyBAXYB/1Atm0R4sJKPOwlkBMl06wbGtrEcf
l9XYWaiiiyVDO6YUz15fb2zghsjzwQOChvvztzSXZ39zIxgWK4FrurqnWwJN0Fxb/RITY1hJ4Bh9
1z/20ASmGFsjqWwRi89km7sqt08dM/iypKYCx1M7QJolk9j8oYdjVFqzUJUzI2+11Z5rGkcxIhBX
8445Uzmym4PgJ6sAemPnVITVCyrm2xiVXMUKLrt8X3jqLLvi1qVN1oJdi6z6mVi7Ywe7NY/koxnX
7MxLmyYUjlj1nKkY7Z93CME616lxqit7E8TBzywj2S6wZnLUWaQWqlSOk+4bE8artIebJuYlKQfT
RK3JxVknI9ElFTEKCy8nJGDI3R0qvSednwUwVL4GmXEHDKpeaCm7jdSujbBPgxEegez3/8U9Md9j
v9auBmWxSU8PNpSuW44+P6i/fP9IDs0oDPn+bc0A+gHmELbH9zX+h85B5+ijLpriq/3TU85/47T0
v+QgZHEf/+dnICZVtWp+Pe/MP//7Uccwf7PpFgtPICWU2K34L78fdQz5G+eLecmczxksnpRb/x7s
ZFi/OYLUFsF/diGcGlxmWpbfwU7mb5hqdTr9BKnphnT1f+Soo+vyD0WdtITtuhw5dHveyR3zD4eO
LgoFvSrSFICg2jXVut4tp74hwVNzr4mcG8f9Y+7HNxGYoJAkTrh7DEI9PzOIf4tfhka+EO2NmM3T
wdMq7SILYnf6mBk/zB46fiSVUZ1Y7w78JTsaL+4Ub1CBk4ZaPUjC/QZL7lyCobF7G/QDOeM4THlp
2iC/1dZuxfEBUwy9T1m7KwuzTjTPA8IGsa1XiCNWzYG+Um87GvYkvDUozdiERbtmaNRQqfFPRdq7
q4ScO34TL2JnycGzm2tNcDjmAJaDlO4SXT/v+h3YywXT1lWNgNKlZd7zSyAqL0LqVqvqXuPOv9qV
dYjwurt8TtnyK30xwvYjEnAd+9DE6KIh5eNTALe+i9waNJ+EwWXNtTDa1vvvtwZYg2/MZ1ATqWo3
/yoOcA2sFwBRYY6PqOML1BkyLCtwIaMxbqO8/4qJst7CRv/+YPEsOe4C7dnpYK51CoOYx6pvp262
wmX4IBp5GCwC59JQMUFlJGMRjrVqtIJOHlDkQHgE8WIVYBiByEMPPq2BOKnv9+/W/WkoCUWNtOj9
+3sRNMXK0plbQrzzrGvv8JHvhjnjtBq6di3Apg4Snrz+YvVRsBFh0++U82LzTWqxuaafyYeiIRYL
pJZWQ8bopqvILk4VQvCO75zO4WKw8jViR9DN/Eps+u7KDkxMZwH2+5AwQL6RfpHr7j16tXVXl3ik
cKRvhvHizEbV7ysh0G8sHJe8bVxylHKkUQQBomspAfUbCZl8rnEdTWiH9HyPDRLZbZfW+1pD0dWY
nDKssbhP9S7HwwN7b8jvp8zYEtPHYdkxtbXueT8CEJ+II/OtVuXM2vragGeE+y804933vSw8B8QJ
Ge1zNJDGmXNFHPV89xFo0Y31Z634F5p9ccU+NUGfDBOBzimIp0KHefj9ELS+QASe7mITQ88gKW3R
hiCfrpHSmBqUVd4LEQl3jjnd5T7JXmkJH0dN4BhjVDvTfOntlC5pZf1Iw2DjASCuhf4EswkBU7ua
n9UKLUhmG7caIIX5zxGqJQR000lXahuO3GATXf6Vn2lXQnrfkwibW9sf/cze50RmzS0BHBkPQY82
jHbe1PAGBezD1ET2ETKQJ04T8GeEzYMQEUA7c7xP5POB0pBFBC2jk74FCV9tSjqLmOxrPgtGBhyo
Ki/WdQr5T3F6h97Ur1ybMe98TwTCvmDZahxSfMPEi5b5HLXdWlvDBsaVzs86qCLTkIsu9a4uFE6e
/fuBK8BqgJhu4C/AtYP78hoDG+VwYVSMC65hUDnfp9KLv2pLYris0i+BvsLMsuFGt4dm9b0aNdRd
WafYzAFhMkj+zNrwXjcsyb9kpcTB19B/4Z7NW/gRr1AesFxX8TucYu5MA1yRg4czZNZPaPclsllT
RSA+Nct5IfEyWpZzPgyg9V2l1Gdut7hmEMLmQX7+vjFUwvM63zyGwyrT1Dwq87UrAh8pFhL3NCmy
RRd5911E3dtG2nOvWy8WA6itbCrjMFITai5LG2O3le6ATqHvTXKwnj0NM9LJa+UWVlBOX7h5NhQh
fdqozULv4NUOOIn0bGhgQNAc4ZjBu+efjOalqCBeuJXm7w3KqnqwjCNGlPl2d1sbrS/IV81BilVl
5W2a06mItBG6tW0fpGSBm1ipv1c1niogRczPcmmsRgMknA5ZLMBxG4rqSFvsnYkJG5HLdzDUVyRl
z2m2CQc+DhExSHGdrUolzsIqeMQ2s+UaeQtN8p9R311GIk1LlOjKMW+ZXmPM4XXLYCq3HeqjGg/9
oaGfLAgRlOFEPh3bwsTkk9EQmB9Xh++EyGpP4Nj774v6/FATTQEyaf29fXrz9/q9KrKmXGTzNJjm
ZV4M3IF3TZoBLKP5rcuRXhkzHIMkvZlWpRZ1wJUXcNp7rfuYxpTFzkXXhdWxSbLlgD5HhQaeeEu1
a9dMHjhwkA/rM3Tjdhcu76PhzaKMBmKLeEM66JSidQ/IZTnOSwFW2pbtYFERqWHk7tUA+btI4uLS
12zeiDXf9WKcx2oF+0T8Pv9I34Xv34+W6ffPdohoNgpvhLidfzgG4UDeHTdgjvQAMdbV6DHM6BEg
e4O70UgTFHsVf2XPO/pk8Ect/zQCWjgMh2Fx8sgqVfD1ZemDUFtB+gfMTOYckn80zm8qTXiCE1qc
VWzBicVb5Vv2xe7pFtJnGCQ/PL9NukMoFeLbhAucD9kxM+xXuyP0BJz41RPGpW7GKxniREe41/nj
T6V78XTnqifO3tabUxNiY523te83RWeP682ORFG3RG6ERjV8H1oMAJ3gw0ElLRxM65odM2qIHm24
aouU4TisRH4FkJg15hKdEGLEELyJ78+IXNJYuMRf+Omwcz0yNIOUPSHEk6xrI2rT+aPM/9Mm/cYs
7Ac7ZcSJkYWhI/4Kcz4AuW+hP+XbKihM/NxQyvi4Gcvflp3vlNWrAAAXCGLy3rBTcEHFtYwrbznO
t4beycfeCd/S2XMHppxrFMuDgWfUGPCQzJdp/kI0nK6YybqLGOd2syaofOanLWkPvi2wG/P4UYd0
WH1pQxb+z2k2tqExIDSQiDgzMu6yoXgxM/51OW9kRpyeQ7u//b54qobrDNpjheQAmNF8AzBAJVHD
Kb+vI7Qr6ghRc7JClZt1bEWVS0VCAvbx+71M01xaCfMdu8P3FfJhti3nPez7fYBKxPMprDWF9Tym
4nN3ojxMHt1fTGlWbtKgMuYvCLkDgszff26AlLrEBN2uR+KtFkiqT6NhknqJZ3GpKfkkiursRv5R
BUgC6hntHpCuUfLukpAf+f5o3584QxRAQ6Y7RPlscp8vhRkFP52pow/Dw23MN3aFGrcY+p9lxt80
NkVo/GXP13ew9HzrzFfi9/831t5SKtD6Wp3hFmkhmgdnVt6b79+VzK/VaDlZnfMlrZrmCQnX7vtz
MPO7en57872ZR45/ZVrXQVrgSNo7cIl5CmiEe0sUBOScmeidLK5iPa9NJUXQOtH9K37yB084J2Bu
X98viCb25FrO7fT9iNoKE0Uvl2FVvBMBhneNFib+2URAeqrViwETdul2MMPAq22yhjebJbSNrfqj
s8BtfK8O33d9IOWuA7fX/3/uzmw5bqTdrq9yXgB/YB4uXfNEsjiVKN4gSJHCkAASQAKJ4em9wPY5
8TvC4bB96YtWq9USVawCEt+w99qStwJpmIGQCmgWf4CCmTcw74/G5H067kje+fIu/vzGnzc9WN4i
wpZIrunvpduwa+fO5fqkcpvqt8T2EH0STdGlaK0mSnNDiL0fsH8Ek0Ibw1nippyMqsPSgdHE5BeX
M3Q59uraOJtu9kQiA0/fqfjMe57SLhwVBE6I2SA2rZupu7PREjL+Yr/hgNI3UVCJiKsoipgy+1ln
4JYrLqhqvDMQJ2Z/pXv0CMHwWgbYjp7Zapdze0rd6UASDSyJsN7/3LUx/qKNm7WnJBq3iP5BwUxY
w2NEBlCp77uQQPtkXq7Q5cr9acv8WYE4Kv+5sfKIqyIZMLNI6ZmrIpcbsoigiy6fAqaEl6Qvd8vt
rJY+KElAiiCjPSR1j6KvCZmpkDCalE8///vnfp3j6rkMq6vpT+2xZmtSAlM06uAlo4ZZjsjUCE9W
e15+Oi9PAVnyIUr/ypCTzC1Ou2np70okf8vJZeXFr0h2B82+Ry6jwuVaDoW3LgDELKYdL4u/rJQL
0x0TCk/+RMd2iMpvebpAjmXaIvlbokX9u5z1V7Dfev1zD/+cBsDXZvLYk1eXyKh4ttmdk/fLxgpk
IJalAK9uxppMJndFG4V7etpwZTpIZnGTP8SSZqFpEsKCXfKQYqcND7WGEwefrLHLBFUupz5ykg/U
6pxJAwrPwrJPTSEVk0zv7xyFp8VrCVot5E/xQ9tfCcCJNv9Z6C7fUtDOr3GFHk5gPt/k8XIk9BZ/
Ex+G8U9dnE5c0z+fZit4xvRTdS7GZOuldOh9dN+nePDp0dqCz3s5wgECgICGiLX8JPeyz+XfDOb0
egCz0cAzKiRXcjwFR8/yX/Bf3PuTf/y5vNE70XsjLGmBoyj/LnDj159bhWxAnn6huBlRcpzy9DNe
io7lK0Pn+lw+GHcphNKlsBcVrQa3FqW1WnHunq2yYvDbI8VI3Ot/3WSFusmx+lCh2EsYv0tJQGwS
aX/CPzu8VINJ37rXVPuDzVli49lnCo8oz03o8qn5f7pS7A/HpUajZUG7mII+4T9qwDdDduy4a81z
aC+gADt4GsR0/XmAL78FEwuFxuCJUx7TcyxTDbz0/BA9Bsp4KebsE1Taz0mACnftOQl+8Aok0Tz+
ylL183f+fIP//FHGJV3WFNyeCD7cZyy998ursnGybcqUDCjWcut06a3qkPuK2A6UVPm9Hh6jpSVe
fi/PZHIQwuBoOFRw7cBvq9iQrUJeVZqTUuEtdcZSeI6/vbl///n6JPpg9J8R5pAy0mTAXHir/ukn
UqTtGRsZM56GnZGOD667D1v9C+84H9TAqdYCvLAb69BNc3u0B/hlDgLblLvZL3jdTIyYtBoXKUGB
02q2To7ngmYV9yWHX+Cbr17zYC2FwvJOzwLzhQNpfl6euz/dCZgzmwpWoTJjMXP6aYAVjC1GN48/
dbKP1n5bIDLd+lScmeH80dmFlJdqT7zJS738Y7GzYcjUcmX8dL/NhJ6dFEF472qDw47XaZCYieCI
Jh/NTbbcQxOR4FtMqGevGh+8gIRRPSTNYTJ5K1NX4OiicqLpruonlu7bMOedJdDyPhgR1fR8Bq3T
PhE/s1++jaVxY8NB7Vkzkvlp7pehSBMxnrbrL9RYROMtF/7P4OSndfu3geL/QhywTOH+ba5re6zX
bJ+ZbmQuw3V7mfv+21x3gMxN9jMw2haDu3bdv2gv0T+PpftHSIg4gff/MOX9P5jf/v+kdvFYZvxv
hrzfVdd+FP/x3/622Z+P6j+evuv+s8j+/E9jX77CP2NfO/iXi3TGCiPfZAxvL4uQ/1S4/Mu1TTOK
bLboto0I5r/Gvpb1L9MEFBA5FgUsPzK9/x9jX2bFtumhRYEr4JmRHQT/N2Nf5DfLbujfLihWdTaA
BG/R0SCm8Z1lt/TvF9Toa99pij3H1CGfqy1ZNdlVoE9fCZvlqQ3sEsslQTEZG9AyIX03panKLX2z
LRHeBQGbjjjTQPFiZ94rw74FbooGdoDuClJ31SXjL55RX6jPwyOMY2ri6c0Hyb2JPL2gHorkhujQ
OfqYuVGRzZ8yakBescYMlqWK68xfSvOFQodktrQHbkKqxLj/+U+YVRR9VtYDGef/Mt4L6BOHEXeN
qDdWHzyC4Jwf5ql9tdvbiFzhnrpd/HonMhQKnyceOrOcjnpiOEci0BffH+PowD9Srhe0kLy0tp3W
yEp7NlH1PhSECgmcd6+dX+IRUNxuRa3hsAqahBLURyJyOinMooqouU2vxhyr7qZAMD8if9kHVjeh
Qth5HHQnZ/Ky888PBuXaToU1skeRYVurh4eSvgeAEjbIqGvIKq8GjLFWLI9xUT6gDof34JdPEM/n
W7WEFOZbckDEkwNe3tItwLUUZ5mFXkZjOdvMrguEBx0FqoPw0ubQauo26E9+LHYADNtTa8tp1dqE
kCSxeZwyPWyxEdDghgZDDiff4qQjSRm8OwyW0dnmJI6ukfvJhTmGcD0RBE6XaOK7AgonibpHj/3w
UdQtwCxcQ7jBkPZ7PEdWoPsG5nLS3QxO4Z7BFWyJok6OWrrvnbYSOsdoOCLQ/N044sNr+D505n5K
AkGCjDmKKSgMaWLGNXwmL6Bbt8Vz29bNOvF4REyBo9gMQ5Ixx+4JXSvxc5jJDQnTjosVoLvhbQw8
7BsRAtsl6NyEU0m+RFlhPCvt6ShlPBC60kMiArswTSnGmdQzNhkOVKWhU2QQ3FfIC+WxN4jASUd/
hafW2dYquY9z5LkmEZQwRB/umIItK5Up4msE1jNLU9g8fQ7+wY9I5q402DHlkHfFF4Nz4AKRfWxV
exbcAuxdmmtnR9/hwGUih6OM7VuVQKjJpvgPLLM3tJLcSkTt1q4P7DihQxlKrq2CGtG7TU36NHdv
BcGQFz3ha+yhieYiMEl4n4u9P2C4yCPXONb2Lc2NI4gX0h0CUhH8zxxnNqlj+ElgUVLsDACKaub5
laEf5kJc5TQsqVw+8vPkwZU5cwSXyY/vGze/jKajGCO2sBLIdASBOk6clxZBWNx417ygIvBz9yvK
HXJ5sjWzPVJhRM63Afdp53utgu5p0VZZLsp4J/7TqIVjkuLH6fSwcYrWf+xLGe2UUb7b2nso7fpF
yfI9QApxVirLQCz3HvBGFL/D3MhtIxHrS9964IuCvr6MZpie8DoyiC2Kv3OZniHspTvhhWiCBX53
HcMNL7HE13zKlzBIX/ryGFiiP+vw5lYldM8oFes2ajFrkppYJOuKt/Au3RPCmW+7YQIKPeGyMmr/
NZzTvdOEHKMab6cwsvxMU+kxNZhHxth9da7R7qT5uMpdLk/BtkUR1MaiiAGPP0efgnuW/pFIAW94
c8Lwa2CfWznyaNC74eEP3q2yLA4qI2mqiPpnnKM9diIkb0twIAnPJCj37X4wMShWNUanRrAu9+0L
IBsQGkm183PrYsruPPFP5cwlwXbZbw7H0drORjhvOitqtzrTb3YS3Gs5UuMwA+Y1S8pzinEDkPbK
TvCm5yByS7wNSDRYZvhVuwlAZm0wmXTdCMGlSemUQID7hv2XM8PblMy/AJUUW2Qvu2oCYui7TXAy
3WTXqWY/gznkl4kdsK5qFq+jsG7JWAYH1+yAoWXZLzNpD4MkuSEYgmlXAVpx0qhhzVIl6COr48zs
Z41m2N46nX2RzFH3gDLboQdfOoUvsYJ2YtmMZwGBYx/U3Mt1/K6xkTGsnopdB5xsNSj9FDGS3wVR
e48d9tfompJcwZy5T8k8hSnhdfRbC5P+qXP6YeMLKPgKNH2q3ScMn2SUFMMzub/fxcClbsPM7LGZ
X5kTYwSwAjDcKSzuIXlNstna12H2t/PlO64bxoAFKRYk+71XXU2mKyFSVTG/RXPxFRRZvM+NE5jO
aFMdqQeBZfZ9sZqwSJQ2bHBGD8zSM3ajTVRfITUwgrtLPPhKXTgCAACUEDfpfRbDEJTNi8lGTHj5
re45SNF9wxuBIdJvrRiRdjWlrEMgw9D19rcmszEbAqPD5sTsznXOQ4p0nSaPFVygaYp95JXZhscS
0dy6MU9LkC6kmFvqds9idK+GG7+AzuEXrQ5HDc8XHrvqAfAS+u5YbtOwmY8Rdl+WMQ7QnhkGyqLt
jovmSE9u7UM9v1ZsyLcJFf0u7LlDxuCuikW8DpSrjw72jHNkZRfZ8gzuS8Fd4abwmGFJIN57zGvE
L9ns2BugAFaQQD8tJuAh58rGgK0Nzru6I2I7jlNgobid2WQ3x7kSD30kXjoTdIKn7WsMhf08W1G+
rDjELvRnfdEFE9JBrKKsdHfQEjh0J7ImFNBGUIQmcIv5ayRRYRtpPFM+69k9S1s6+dVgnkhQ52Al
mZNHNHvSiC1O3P0dnWbnKmM6K9tXXK5o7nvXI4COE1rFBovjJn9IlcEqc3LIhQXXj/7NsOnxi4vB
1n7Fr8hDo63DbBPShfX5MPV9uDfN7pa13e8BUzsB51A48M8BOdb9odJvVjaFx4joU5xTRrjORKfP
kfc6zNa05ehMCc/DPJj4CM7kMN5oWZLT9MqSc7ymzGvr6VvEAK0icIPb1hqWswhUbzQ/NjwKNqLv
HsaqUU+1h5HUAfm074aZV5FH+IakvWtlj/C1XGzHRruxO3jZM8nFs7Ze4yb6YOvFST2pR4Z3RK6Q
pSuDtrrwHyZzw7Xtl5hKbZcEqWYAKc2CJx+x7/H0vSYTfKCcZ37lNAv2xGCGBqXCs4cHJtXwQhQf
QRm0R6eANuTKcVMMp0CZwOfT7OJGU7K3c++xwvi9j3yCH1sx3UeR+VLCyoVSuUgYtXpgql/04JIw
Jn6BYK0ekpklNLjBfDkIYgZi5Hh/9GJyLmObfpf+rggnxi1NeggafHku+TIggfDF1kMdcNRWFWky
/ZvKbY3rlqD73JcPVRo0h7i+d6gaHqA4lZizskcns8QdBXytzfBYXLWFeK5vITYskK7SCW6YScnV
UlR2XGsbn6UZWmb1kXykHaACMAIxCWSL+xGDbuV11skpWF9C5g13lqf6+9SqSb2g4Hc6KATDEANn
4wCl7KBAS3jw991ep3vP7d2zqaabO1OWw3fBmRtrVICGhcxvYvQA02Fn1uazodx2p3lLkTGz7Zpn
poL5Vz9T56cl/s60xAsq2sVImmp7T6jzsciqV4IxUZyLrb+E+dqtf+e5dndvJqz9O45afMk867ud
NXSgu5a9BvG/r0QNJBylepc7lzBtNBQFnbOKdO7rhunUYNw3MAniVIHcGcxDpphf1ABSGaKQkZsx
65jiwly7j3GdZ5x11BMmsLkQuI/haa6bCNq9katqU5vOycS9vSPDEjJt1Lx0pKoU6fSM/TAGTB+U
d0mocY8RVO1z/ToQO3ZkOIIY5IRIsVjn7Cua8rub8CS2+PgQE1iPc/GBxtDeByr9snkirnTNN5ge
G8i7x9SzPuuMqBzbn72tIMwE/jnAinoat0EIErXO7r1qInrLHwVUTBvFfodbsOqGvTnjARSDtatm
ov46gFir3ovGTT1hejIylySCxkr3rsjeGrJxmV4jXOktJzxYUUo+igsZHrMjhk+RwnHJDaZSWhza
XQdAdO+ExXNpsXzXWMAxHbQs8Jk4DW4pnsqUPe6Q7A0gapzf485Npxpl4KROds1UNP9rqWRc+/GA
VsUE+kFiGyp3nRC9RnuyV3kBTdJ78IzU3iZxFO0ZcQIjjHkC+nJZC6hN1lTgBaLsC1DfQkMpSSxk
nFfkzLOwHggYBMQJQSQbq/ToJ/4JgOxEGqkFjYF9Qs+ns+uVfumIlD5EMewikywOU8SPyqwxAuPi
54N7qn3Yip7RPtiT8UZITLOFbjrtvdImptaST2qYhrUHxvNQjxaeXX8tMtN6d4zxU+b6T2Kh4x5D
kW+loDEkvwOZMa6Ttm6PSAbce6dwPiPapiI8VRnm0YKE1no8u3kGhQY+ZGTtUjKj1pFw9aFr4ER6
OvtObXMfZBl4naRItpNTvec174utOhAlFnAZJwj1huNoScojd7QDgxtU0F11Ucz7JgJzFkY209Eh
MHa+6T8oAbyOzQ6nrRm+cirglR7hAZeshfoYYkrewNEbvYIKrK7v/bJnVTAjrHI1KWdR4BJftUCf
ZY8rPT30EY7Xmi5YTUx4Z8fCJ+JdQQzhQg+Hm5OZzbo8zySp0SyFmHel+TgdyhDzx8D6g/VFM/Nu
5a9W3jwPgfkB8W88dO6UPEaKujxLQMLAELv4fF5p3cFU87DBenW6bkAv5MLkQwnzcKuwJZjETglU
a2xP9Fsc2eUlxVe2asrIu3TWNHPK0rCS4YL0ozHWlcFm0AByOAfpd5v56gACf1+aHZUJTyoAVgk8
nUESZUNG/Dw2mN9V/okUYjhlDuH244jlIaL5GSWlXJCMGMA1YbGhLHZTg+DAD8UVP/PVcl2KNJPV
AE9gAjdwQLgYcTGAfuYVvcboTCxxsooLp89YnUJWAZSTfrWG85iReLGBraZ2VZzcJVzkp6Agpy0U
9doceK2eBxXfcvAZPNqNcvcxCF/kFrIlpFwNO1W6t5jNG0ot1nMul4ApIRoZBhoWM/SWvDH/kpo2
t2Xi8pzBIuTiex5RJ++lVNNGCbyAuWKH5/4KpfHHrIwve4A0yFYsr0CSTVZzyif/NgmaA98fgWoz
lKN+sThk0mSLAkZsoYG9z2Vh7wbabRZDr4bk/WQALDeQbYPSpQOUR4JDGQS31nNY9tdxxonMNKNZ
c/3hyVTvnmDfzEp91fqMajijuZmXmpb410Pc0FUoZX4OowBHAI+/z0kzySO1J5U6vZix+RGq+8x6
nc3iAfjpp6iXcAd7fhAJKz/FWIPnD0xpQ6DBGZru4DsPZQIIYrTMZkVgLiltAYqjKuCiMtF2M4e3
9+NMO192GLB0uymTpF9rJ/we0jg/kJCEUI5UylmUHaHG87HUAPybBtt9NFw08ZY6Lz+buf5ltQ6O
AB9raXJwJvtiUyju/cp8C2fjVVcNKxQ/c3A2GO8DgxCuBahmeWIfIaM5eLLxtUcMqyLH7dfSy+7n
unm3oL1wBOh9Xer5YJBel0CCI6Bcyb0JWyHyDbimWKrx4s77IpodakLRboh1XZehcwglZviCLPTe
e5NZRNxsgD08VsadPfhvksU6Ww/17ZMUf8qRm86Wvk5+9iV50G40a7QtesZkGymTwx5BPbiQtx6g
xzovwX9kWp76jrBbW1vMVaiOudf6XRj+Dgvylc22A9TNo6jty3kzL44r0JT1yeB0arKIVQaOJVmy
yGDBAtRcT9DHWb3C3Vfsx6L2tzasOwKT+RhbjibMPXT5JegcVKGkMGr1WekBW5Ag9akMDR6RToty
3YAoUr+njjMTBhWdLdVC/SUNMwUkgWCAGiG0/XSn5ID8dElLdyYHJEi+H4PxbbINcytIxkZLX8DY
nrAA88fGII3X5FaS1ZuiruR4jT9yk04cnBy4qixvNibYtXV9AcWrcNwsvQVU4yrGTTSZr4SA7cJJ
B3fYoDdW51ZbvOFecFCL1DL0GW8R94KDenAPPo+II3rUYxAWePb7YZ3AQiwRKfgjixC/6G9szP4E
Vvy3mhaSYU9mhsWPa44CorvVozW1p0KLeOvmEccAMr2BXN+SvRPYp+FS5yXBeYIdq0RGVpXNtJZP
xFCFPBMqa0t6TOlyzgSWIhVDdNu6MuYV+T5yz3j0m+CnbMjgGy1L9nEed3Rc9iYBU5k5xnevSvAM
YY3HASTcdlDTfvLoi+Scf3oG5mJejZkwF5tm8w0Gzodd6nNfq2cCU6nha/4m3pjAKn/L2vU490EG
jXXFBdMTNDGMf1XvoiFV/N3dJHq0irB4BOw5OYPWrxJi9aZ+iZsaNINT2OlGb5JInnIiTkgCG9Vw
ALS7waOgDZsi3U4WPXRAPjssiUNJK782ysjgIyKUFJ73fUZe0s6UujswOGHOBzCKLOTXthpMIjkt
ns0+A2gtcIClgeaBzg1p+U+WwAE5syc7IDN4LRlP2uRtBBk3gnY3TN6Xy5kci8EyUC7F1rHpzsIo
32i8KPBAm7esx2XiuSzPefucmrA2CD4wVr6cGPilysPhaP0RTa7XzKVJ/qmm52JiUdy1drDqnA9t
ei2+NiTNMmv/OlFvbmv4DSvf2lul4MCubReqhn7D+PqBvui5UlDvg9G6nxS1ezuad1YCvQyV5ilc
ksayryKTFH3yOMLmP+T1BZAfsbmtF2E07zfwF8AV9Cy/tYsDj+NYjs06zxISOUcXDnvKwrtK/tZB
/gvcSr6uPBRJbo+3swd+fkyzL49FL2UMvEMYBfvmV5LYLVHJTDtTDmcj7qEHZT1pGbRTK2k/DjXY
htxJEKWilwwMCN4N5kIZQn3MqaAyj4zweI7Ds+zmTWksMr5+fDOT2jsU0fi1cHf4pkEUNme7Bz4/
CM4xZBUrX5DvACQs4lrjsNN3Zix+p4RC7Zw4+8ZwRfM7FM26CIvt1NUEX2Bpc4m9YdDebC0jNdZT
4pY7qeAn+PB5MuKz1m6Y456sgg23xCZw3eWBzFYzdbgigmtJG4qRTfzleZCsCJgCGZcbWxD6v80Q
vAPx1aWceEPCkbI/UZcgB/tlVVKsc9TORz2CB02W7GRUWIairOLRAAhbOKRKMUlKpXwIWzpGvLPM
d/r7OtIwTZFCgL5yx23MOalE8Vfr0dm0qML3rqIVDR0XxTPPEcOs6N1VyzDRhZRSe7ncOu7T2M0E
ChACsTTNxpO2g31ZtGqbRcSmBh6JEen8i6WtebXCV2eQ9K9N/5xxxwRtMLAWJ0FRTJDCJVQqBHvF
UxIAASrFkpUB4P2IEI4A2pmrPyGIInD8U+jL5NL7DDy8/rm27EtrETbDeGcdTNOVYKaLO5LSIdE6
uWbLQC8r+4PVnchTmlcWqeM0HL8j1LpHLF7FTqthw9AQbMfJnw9iENuFntTGhbXxNSxII+5OujfK
LTQicrva81AUHwQzPqtlWVcpltm5CWqsggkJoK8WxAEQIOwMz7mEe4eLDomd8PaIzqJ7v6MaQCxM
i5TCmrZe8JmhyGJwKwqRntSAVNNFcKyUwcophqgJhHWhMHXDFnw7qdlMG4FeXLoc5S6OZi92wKoJ
hERu2zxFLnNrN+LSTJW9lQWdr1tvq9QxHprGynYBy4/MDRNCb/wDMDbr95TcmdAQEVT5xjrLGWfx
JS6JwmTLXfOixifXZ+QbudGtMafd2Cd30iEjomU4R65CeEX5B0eWosAoPPjm3N/kSJBx6nEBNY17
nYkhiNkhHWqDNwl78LZrifXxOE52hIk8RM8hkWCMg/BtMB11jVsaoGns5/ReJWTO9XV2CFDh9p5Z
Hf1A8QAqjm3ELmTEz9wSzJU3dI89R2kLaGo15oQAWyCxgr7D1etcW/zPFo3xiuClD5gvEGnm8G2Y
4zf0ELyixt+3YfEpx+LqOcSNRYYmCAm2riG6dg/aaq6YJ5mtfias/luy9N0gwXtNE0e8Mseo9knK
mzX472Pt1mt/BgmLUw9GNjQzmOtQD120kQ63IC/SOTgx4sHYI8M5d/DLFfG+rjnBQZUQ9mOTnNap
z3kJkDabgDH+kgKRAIcWtcFcBGlnmNDdY+nRTvbtt77xGBF0l7tk2IqTY1EYWaB5hD9S7sk/tnjE
wXxkycwOrLExzbnOU5Fa0X0XhX/GZrhigUFXGLQkRHjrmM0EzowcI0gfIVobLrEd3hsVy+GAUQU/
rBu7RorSsn+MGHnu8aLfLLI98bLsza5616P9x3ZswMTFYs4rNPsJ4+Gccc5zZBs29SpwscJ9UepM
sCEvN6LYyA2aJqWGciUX/WwtAqZVqXqZSjRRfhxiD2xXiSVfaRjAf8IJSJzLLIaa3ledyAD8RuRn
lkzNbJKSGfAwYssMVgLkCijXWIbxLATT7G9U9G8jQD6cRY3LtDEPztNTHzbvUzHFPCv6tRVnDTZ5
7+YK5+LpvtjAOEQapu0NnRGqy64EAM9aJbNPrcOovWP9Mohg4LviOPDNKFlNaPVIbkhWEGYClC07
h/XpTlj+m8NedkXBu4NxlYEdKAKS3JO/dFHv9FfsPXhWq5jFvJwPEU/iPXKg+DAP4p6TE9ZrD/Y7
ZAEMquNSNcaznzBLTNFpTnFwM1v/mwGns66GwgQBfPRcJHUF8WVz2JE+laW/pziz9q3J9Hv2gMrZ
VAQmKN4hme+kXSLomy9Tkv7NSsbp9L7QXh1fwCp7aZv2DtQXQ3bsFoXRsfWynxM49Lg+3mr9DBr2
exzCaJcN70kiv8BLIV+ibA+A5m6R1Mcrv1/wdFnwl5isZ5o5eVSV+OC7zXaWQSTE8qGnEWlLNhzk
mh5/5SZ9s7HRBwQTd6Aiv3rnthRF3Jyv9VguGcps1qly9Moyh3M39rtZEpkQe/rKJv2pMjtM+wAI
RGOrnduxG8VFcK38lmKfCLEwYFcya/YpMHcfd0B87nQTRDu3ZBAZ2d1d7huYQdiObpIkuRXZTAfG
bnYerUva2PY6TMxnktfYREQF1586hsL/pnZ8gC/0p5PxxZr77zKeLl00ckV0wxtLyYeKIXlmmFdW
amCf2d83TYMbjDpHV4xzotp4huXDibNShvFigxRmkog0ElWqNINhrUbvDzGVPGLxmpJubSzptu2U
RWQlkJAybRjFh6eltObf24H8BIZ+5WvXeZT12qJNAa4kW4poKrlVzUqZ+c+nmZYM1xHPUTFtXane
SuTQsSusuzEw72oVkGkBXSSHtCK0ddJ+Wu89TIhBXUNtb261jl7RIDwLK3giuwbNAS1FlmfvRq/J
da7NHXOI3yHdBIOkBfhqO1sC5p9Qas57Yb7ia9o1Wp+LmbRi0jP6VWMW664pd1bPR1iwcv2Jap2j
F3A1ELBDdGfSECZLdBbFwox3rj2dgHKmK+eV+R0xeUF40z4abK/4JMvwPQ0ZWIG9AExyoUwnYH3M
do5bvbAVIPwk4dJwnedE2vfKAkubDNBLqxd4e0Cog/m5gCTMWiz+JD6lWE6sUtbVNm/Ei82jOe6K
XRg5r20Z0xssK2nPonwaipPniCcc8YxnaQKsnEig2B2vvaYNTygrsl3synZnia8M701iqsWt2W9d
g29k9IcviuW95YfYa55/SngPe7elgrtI4r2oSLJerntySfZyrDHk1xY4DSosB9B6P3cFnRy4maUS
IW7kNDX+r6osCmaf3Q6wzm40/SukhrRWxTFFr7QiJ4/H4bZk65eVzGYAlbaI7stum1Hx75Fu3CP8
IeEqCVYT3Gpr2VYyC2VG2ekS35HJtrMN64MR+ndzmX1OkobPVlxg3TVNERpJMb246jUqpmfFk+5U
s3ojfiEvKALacP77nLS4OPom+zvM+T3wMsbY+nHRd7pmHyyCoW80ILeSVTcwV6wEJvLPgFDAVW3z
MwLdKgJ8tFrg/bN3MylFQenjzlSKeaUhngLPgM087NqA2w0LA/phm/WzybSn8eTr1LJzJZmPhZhz
HOPgkenUNekHesZEn7squY/6bD6UHmRYUfwiSaUk/HeRmLtg+PPIRIGcfoUtsUVsKjMXUlbswcli
/zOodWgI0lkaDDwNRzDEha+BVVxgJ/fZ8FXa/rfry1dsinjl8hcrh2LiU7TZRf4sQ/0mCvZOTXSj
7HtuBEixuorfl7kNY9CvQHNOpFcZEOIUJghE5+maEu2H898gprx+8ybm5slbWS2XFvcoURXNAcFp
uk51fFBNdIc47eD49b7sbP6Y3NVmdWNDwWCht24yM5/nidK9G5q7jJOMNonymq0/VUClKpgbPCGC
pj3h73rWvWqwNN0RuOZvaGOusRxuwwDE6edjssr8xmp5GQVcC3GZdx5bH2AZnMZT06BpIxDKLVsi
YWr1O0DHHFprRAAMhpxNJedL4inEE38bT2BYiyJ/BeDtV2yK1ziOHmXPtUFi8DZoy/0gops1qgP+
ESAxDTNhHgq/HDik4dCcAk9jrnA4dxvstjwxt1CLP7piootgyjXUzIJ8vilnPwCngjbtvTEa/p4W
2ktGI2pSCRXhnww8CmLwYG1Y8t3XrIaXT4jHB9mpL7rKb8UIVb6hwvH1xKhZn5e7COOO30TRyfCS
gyWiuz4uXrGOHLySMIXarx8c7tWNkBrSHpeMyI0/ULA4t2F9RhWOmBDScHmMuu4YVL/NWZ8xuJ3q
IPlyp5quRR7LKF5ctYq9I+MBh8z1Lua4MKq3yXcBPJQMp6Y3cq+HtR6tX8yqp/UcM9kTmdrJJPiu
Q17E8IXInUVAQQdVtO+JOW/Hjoto6uy30afk8eeKvUuO0tlcltANZwkPWPJSsMxEr6RH7gyr2aND
BJcyyUPQckK13BCNtcv8HNiMeYGgUeM9Ozt+l65R4nHwGCQNTTBMMHe9L/PwqGZD2vjRXTgB+tfy
SHn9R6b9SRAuuoHru5EvUzu9yzdmLie71ZRURGDwfHx1Q8LRiIbeOiAoVpVjEAnSodRLGKeQ7gHZ
tGYfAK/G7LGqLsdaOelzo1smJIcSxYhv2neOhouVPMmdF6k/kQcZz6ePQ1DCWRuA+UXp9DE7cbJN
dXSv4sUBUg5vc1cxtLXbuw5bLbqoZ0k2o3TaC5bd98oTTyo1Lxar4aygtNOpeooz4zuIfB6SAaM7
wixQQMsMuqvNpiLalMFDW0PSpkL7JMo8JUsAaGW1yU1JroB50Txa0i48Om607IR4mwwOOl9a25DR
DefWukAh5MS5iTt4MePoK+PuO+qLgmyRlU9PzTIDbH9mzVtZUf4QrAFluegPPnOFyTIeRxNYbTVe
iEJB6GAQoB271N3WVRUGNWVgbr2++Ia78N85Oo/lWJEsDD8REXizLe9LVXIlbYgrh7dJAsnT90cv
JmZ6ZrqvhEnO+e1bD/+A5mfwyRPQTRAZ3aFqJ5l7VuaFUz1Zdf6DyBAHYJaPC91CVVUSOGLG985B
pWUl8thorNZkq+50inBTTz5o2v4m8ipi3trgVbtWY/Ta1Hwc9JAdB72hQyWHw4KKypT0rA2FnPD5
zr1q9XcEHh/CrMZFuY8tcgE0e8SkB1FIj0KlPhxhvHnCmTMdYWEpEM3o+A4H6zY4zQHlzLEK2y3n
kbvUU3ktqDIgq/iXLGCdS60WfUOV77doqEvqmfdCLWciQLfUgy57BNgjnz1Z2o7Mz3UrSi4xhJQZ
a/fRqcigxBlDFUBryIcBgbzqen2JLO95EDijB2lve6N6GQv9ydcwAaGtQ8lIwU1kfzStwlTB16If
iXsVOZaLkf9iPOYWVa9WpZ4h9YmIhrBfAHIfdbWMqWLgtkzPQVFegmqASkmQmSH9T1dp9JXMmmKH
4QzJFVeixxeTEzonK7QADV90TY7nOCZCc7S7T0UntDsafzw/kEfojzEjp+uGEGmLwobJyQyKyEhK
ILDplUZV54zuED1ijCwqODiVME6RbW09K++PQzGdexqcllog0MHqqb1PTNo6mRmPVUR+ZqHJADTw
jz1fnEzI5WWdPlm9zuTiR9ep5m6qwQgQr9A9TGmWteSZnJmfnKAnL3UhJBRStW1SDcUVJlAToTxo
evHdCvkXDrx1Yad/5yl7tgeQQ1A20yfeHzDP6VEL4KN0EneJ/xdl6Lwvk/K0MDot2Wv4qsngpY3P
LgIYLNwePp1iy7Ydr33HIxwYj/mzUKKyWQgWKF6YD+HgNtUc8x3CZIkrDNjbSOiHYWABgqe2taGH
fdBvejr4WzYf2uLoxFjEKvuOc7yYw2i+I4KINmnf9huRjh8p9dpvnndGS2idYXsWtedey0yS/1AF
/dWVYmd4Fd3a5SDZFbVNpD/ywuM6Bnia+Qpv64rVD1aL2a4+qBBac9LG4Dx4rP4oyNdyRgWDHIMv
o6fDLDpkbjyLK58JlOcscvPx4MIIAjdhke1Irk2kba8jBYhRRt4/PaWvy9hCK1I15vjnawWrfaid
eNt4dGdxq9fZ5FQXHYVTFpv0fVKdhS37Ii6t0Y30UvMAVpz9hUX3LSO1v0ljktcAZ1ZR6MbryKY0
oVPeKhv7ctOzuS807Rpb1NQFMjL5wmHJnsjaQWaDAf3axuFHCG+OoPCLUOoB8mB4yiGTSHl4TQ2O
LgSjDxHN5nvE6X1tuktoA0HbEARC3WpoDci6Bf//7qLin2F6Doi4+zOZCBSaAd2Dh95OR1qC/jv/
hIm8D5VH7Rzj2dIwI64rH0iR0nho6EQuB5TvENBcu1a/ZcyjlZBgPHRiIOpeSRa9fpoSrEo4aBZV
+Aza5KNeY92Qpbsz0rFiQsh++PdtFReElIEvuSGaZUHCZAZ7QpdKfB7cC6HR4yoyEV5Z4Tj3cfrl
OobD8xD7LFV104uBuF6sAtuEBvM6oP8hSuorocPIsH3gxjbeB1X2mbUwcpCQh1QjG0SK6ZHLaVfV
GWdKFqy9HG6wBE6mWsunPcVzvk1BEFWUOOsCnQ7FN3TEJh2NGn6jnqreQ8PXwms7APUVWg/Uoz9J
Jg4NIxodFuXC8NtXLFo5MeE+US0EWyBsU2NHBe9o2DTe6ftKajcDH1Fs0MPXdheP05UCAl6yuyk/
fJTZHK1+tcKX9hvmwVdMLB2hv/G/jlBEOPgKSBqDNHpWh6NWfJguCc5jWxwHhOUFx2iOug+9KI+X
GnD2EpklAFRXQfXu5SB7/PDf6BNDvrW80wo9XKT0Dwvcn8EOo19FJDrmUrIOS59zAvVc7ODt6h0T
MaeNII64t1+AHKJbyMkMyC1ctFWnbTqnO6lUQnUK75d8S3vVEC7CkfDkxi7kGGwXNmOuTNhGVO2W
XyTuS9pI+3+Om3YrVMMvKGbwrulokRSUi9X0PwgA8LiSH59SDqsC/tAOaWcTRQJbx4DUvw/OrI1f
ylnRgXwQkIZuFpcnWLplOBz5hf21jFn6qI+AxUCCyI5APjf984/MmQFDlIhhcnDov9uUlDiCPyhU
oQOh+XmOzNwsj0qx9VYByIetx5wduRYubXX1YiQfbUjefTBJYkYU+3NU2qjBm0sBn0qKI0sVZmNU
hpxKKrCpoEnYJhggUV3/DZa27zMvhZeaGZvMuK0tM75YMQB7JMjnwwOKRkMN6DCQheDDXHZlvzU4
lohXaXe9iTm2aOjAVUpbh09TQJFcloI4aPP6B78FloPNMUEpYjuvhatVu8wZq01jPQfI45eD6/9M
U60/DRPqIM0d9SWKVEn6Qe2z3EwbKE+UizpB92UzOwAuELZc38RCqlgkLyPBvYtUfLiokMATCn3Z
hsnNbScf0Jh2DabJ10EjAcTuh/igjafQxfjXq5UiD58+Un1NJQTTTrt1CxgtwgL2ZRER9V/79ypY
xBunz99IzHJ3lNtdCz++N4o/RPE75oYlDsiSbQ4RnqdXgYqiBbR1U/ND5dErFbVI3ycWeCMb6J+O
dXdORv9TY8C0iva2zMlC9IyTqvuHZ/hIvQz/I8iZ86YKliELPqrW+2zT+qoq7TfPgQmBX674Kfcy
BJyzo3BdRdI9NnYH9IZDKtXDLT5K6u6MmKMr/J2i5qctAQySEt222VF3EFnySNxAQJJ66CHX0lib
ksrZ5L0ZbEi4ZyFC9W/NkaRtl79iDCDakq6ltmdQVZlxdBoDoFX2ziaJrec+AbyrbXyZE3k9VOVJ
vkLaO/7KT0kWgvSmeeN6RYOiEXIHQdZI3O1V8NCD8dirCJv6JBHtGai/M0Ax0gMrzrVKnHRlP1p2
NI+PlFJMVorIfj7ts9sdXWbvU+WRlVAjfJEqTaew0x4Q1nUgZiLlZx7Q70+8oKR6aJh9SfuZSGal
VU8nPQ9n90bMfUjc8SezY/oj3+W3UizYkYAoZA5/8sREB2IfISZO+7VjjLSyaRsc4yxFGCkoY+42
toexJXIdLAM1RmL0FVLE9aFIybKCsB3HozUmzslzUSLV5a/TMfH0KujWTtMiHs1o76GgqGUCTs21
PkTPc4QmGPGtl/0Lnxzw8tjAaNKmO4V3gXZguXAS/Qt3GCk0Be5da8rdgyP8dcwtpSvB/R3mhATx
SEWU7ahT/omNCiO3ifAgnHFNkcGaayJCO4p6ieiico6u133iPKnhwq3QNHdSU5miaAutULRD3X2G
w8Od5cY9PFrkla++j3PJoqZPg673c3QErjq6ofNrU9q3iNpIrc3g4XXgGRW1F7FOqzBoJaicjUE0
YpHV115vYk6oJBXk4gpVcLT9IzYSlEI5bnRV1Ks+Z3GG0gCZ/vV1mWwq4v6hzFW/ceuT6SBc7nn8
7AbXSp36H6XvP9kGhQmdzWcFWyqt7qlPjUGJbikDh5xEc9ApK4uQXi5lBKZQDMWqNIdz5gqHWCcC
GaLfKEl+yLP9rN1938d/Yp7fLC3/pKfNW2nyq+EEVuaAmL0HhCXz3851ErhJ4SDIYR4H+cP9pH3L
aQ8kz5+vv52uggSJh5lTV+pr8Y9jIGLO5dajwRdnjvZrK99ZJ1TENSYOODj0sCyoCQPGzWyeCDnc
2IMRRb+F/WxsZluh9hut0IToKLulLLILSh5ex5H5RueIrxo224A9w6nzL7+ADZKtNfJjAUwk1fRw
UpvWJuT6dhb+NoCdCyIuyP6h0JI6o2uc+fZ9xLXlHLQe1GO0888A4VziCPwFggeW0a6da0NZfoHr
NJeSFQsISlrNFnSd2KVaUDpWfrr+wxrjHLzZQpRFqQ8f3/kkyblIBcahKBRb2wAtQLCEXZGWx+ic
cEIv6E24Jy3Zq0b5qbFq+n76E1LVvqFzowTocAB538VApNRky42S0Frzjl/UBMLFih7rkDOow1W1
aMz0Tn7aKonKn7AZVvnsQRHj+IzqlatfiU9epGzrJ+aqUfZ1FNFf26Vf7aSfqiJ6TJSUU43x5iXe
g0ZMe2WT8oAgB4iXqsVD1Jy6zGqfLc/bTRqTJFL5ddCxnee2dy6iACC2kUQuIffOTLKvqC2PRhP9
mMjXaJXNhW7wWvJWrQzbefPT+R0NybQoNQTJKia8Ogf/cCEJfY6yZdaLaCE68pcjhFmDVXrsL+K9
lMm2dzARNhgGxbQbGlyXWQntNuK7aIVOrc78QBLOt02N8NhhU8U25XpgexALrtiHZEg34/wkuBwO
4yRWVjQ90hgNk2CkqqnA2LSqxz4S2mc/LlZ5O1zxNqFccpOSdLFDb/L946P1YVutv5RC33s28UZk
1d+BYb/cIN6Z3I/4/1fBDj/qFkKszX8QwtxlZq7i8ZI3esJ5y2tO+R2IohbmuzzjlDJqXB9Z+V0x
qp6YkLkDNP5WCl8RQCXVXBdLEUie6p3c8qg/GwLcKfQNunhhRwG3/UBR01G/JnFVbhIJL5aYDtCf
IkesVRDyETbOqgZfE0Sz25IERuZKZ1lQYoHM/TrNt9StUJPyOUEzT5FXtlT2RCKQV5MNMUccYN3Y
k8tQ3/LS+EdBbw+y7SAyt7dmxupdYZ/D4O8sAj9Kto7J96UQwQ5dBNE7Vb6ittCeVYovae9oB6v2
zoJ1IR4KupljdfMIMrGckrrrSTJitzRwNTwsmWaFp7yQuAN79aXjkykwIq38GprbCcBT7KF7R8fO
xIidddNEQMU12WNdc6DJEC9VWh9xOFAzg17jWiLwI9RrONg1rEqmnxB78L/PMf91MDsOCnhTCBR+
a/INNEWdIA05oAA2a7EWJuvMJEy6hvZf6RHgadNZy3gwfkeXer0J/ATwWux6EfKkOHCkWuAKVGj2
b5nU2kZLfFqkyCPCE2Q+a2gA/KwA/4izC4f7FjbhFpCUgnersNZeCimZ2Q7LCF8avEysAVVJkVCW
J1+xbRzz0PqOx/jQ97wB+ZjdiOeP1zDZq0HT9jFd8htbi3/dArFN5PFpsrTwjAftx6zRYcd6+5xE
0cVog/RZ99WflViE8qJPXqU9lukxTLiIc4gEZ9ii0dgvdBsSk7BDUZMeQzlPPtnORaFOGhtnoK0R
bJM1X9vBZR8FtoCl1VbEK4a8YDQ7lw4fahDfW5mFZHpnLqN14gOTTta6Gvxx5XLfl+xuyaarKhep
xr3paUsPMhkiA4bKJkh0k3SYWGvj4onKvjrRMfUSfYNQ5j2dWp2D3EVOU6tdbZLvQ0f9qdsPdSB/
OM268tkSqIqGIHuVYJ7kHx7Aj+uKedlISxMSJjLW5FoS6zhAPCelv4Wj2kwKFNFSw7531N5EElpk
CDPoXkMsRs7jEmAVT/uYvdiFj3aBjBTbrFACmdNejh0yS4KkGqFecwF8gVkmumLEkYvPMvH/1YOS
W3Jq5kKvz8gBnrUMTlQCqNkCYl5fS4zr1HWBJPHGz00xNd0HAWFevcf/L58vKTfzrPlVsioSNNci
0O+E0dHi6aHdC2OIJ4IrgBaz5aS3f1U2apec7IwqsdLN5OnPQZXD72kevTYEU1Ze8xQUeyFjZ5uH
/lbNsWN5rcekF5Hi1Yy3UUxvkTV79RKcFFwSvYW9V9FcktGN+QmgHrbTvSmFrxpRZJtqn9T5cAp5
ibu2Y6JxrA4BdYKjxNTLbkUmpjRxUnpoqrbULa6pKj33IU4JkZFQlLSJiaNp+PKGSd8aFEEgXt34
0FeHpAhOrf4vLBVJZSUyc6OlON7qMo6Y2AVHpm6CHW7iQKL1c+RYXZZBpCNJYeMz6HEt0IJsNRuV
VWaXW36PjhL1Bhtsg3yzoQ+3tgyxValuYMyV5obFhirY3jimVjJtFRxDorl3q2W4C9HvhH19k4N5
6HLzC0ozQG+VmZgv7NU4FMGiTs1nLnYGBWKhcK+NW1BU4VF57lkmxqaN+hPJZk9mVKVbKS26OKI3
PbTqvSSnHvCFWZVERryuvI8ZNQ+rdvT3jV/rO0+qp8Yu7GUvHWcbW/tSWOUiIOXwDeHgxc98qPTY
Ts/GH3q9dd1441Y2DTrXnhJVRcO4mb7XI4VUtNpDvnj5azDQZ5BjdKLo9DoGNoromiFoJjZgrypM
3h5oDaTv0OsMTv6EgF+atHETto+6BmqAZvl4zb1ipHVGNDk0awKoHOtMrYbcf2tB8oh/5Ludwn51
6BJaG5bBJwzAqAa1wpaJRdujhnboGeltVFxBGWyo1XJ31dDdBYYM7mKFM8OM9bVubCujQOFU8W6h
bkJ2lbThNZ7ST6LH0G0Z4R1wHbeizqEjcgY8/MzGSvN2na6co1bob1Hqb0TPxR0hNCbtUZv6R2ch
0Wnbzf9/m+Oeoygb7xYls52g47kCMc7QY3Rm80QBJx+79kP2tAFU4Ax2Rw+h42VLx5T1PhPinOPw
FtLt9oVUryJr5+fY8Je+yTDTl8UfiCUPB8h5gGEdBRRDVq4/c8js++bQZXn4ZE2/epUcvbabWx5K
j+tCR1fNz9EWLM46aR9tNlLiah6iqfyigZf8CcnPaohRRzKy0unW2CBvkKvWAKpBqMDnpnT4ChU7
k+opaJkEupSkxS5U7j1q1Wv9wjbqvEKe8jbYC5NEz1XhD8GJzoHw9P9/SvqRBTXX9///le4XVk9i
oBucyMIOTnzh+YIzp0UqRnuIquYDh3DXJfYbUxBZA05OZsIgsc7l5gcf4xt++fqeNgdSKMtLguBx
3mTlLY3bd152GhyspDiYWOcePTq91s8etDFkR9WFaPa8xl5amfLxwjh35EebrJ+eTZyUu5buhrtZ
DjfJYvbhuSgSSyccd4jBzJ00PQ7TXDujkKcPQjQv1NQbB3T/Icqr/5t26MTzDfHV1Oqn7+2XejSN
G7lP1hNVe/9al1U9SdS49Hxo9YAmcy8GMSfvL9sJ6m0ZaKnJQmB9QtKfupm6pDEFr8ovtxas7zUt
yGDUiHsyQoBPSaXKoTPJSmsFzbKBse6YmQ8yzI6GieGPMg8XZrdeEetAOKynjFOjxAnL0AMPabCA
1dSvbhwKEN97pqL61EcDakv1U6MRx2/GS5v5B4l28+Rj1eXT3AwkBlD7PWYTCCnVr7GPIwM80xpH
1hEmzqjro31qpqQippN278hWIY6ZfhyZnPxiMlZ20LQrKKoNWEN0NGTzagaUi6vOfkht5EPLdkla
XJBcS80IDzVlRBsVtPLUM1ix2EBvRG3yFcy6SmoN5uGbyQMrGop/L3iG5CcRTPj5ygVVUyKfzoCe
h87jG56jCGVZxu4jAxtBfuCv/Dx4MMPk2zaDLtdzordwYKSXxmwWIRl0q7BRAOaKjY1W3ZMd6j4P
i3O3SFldx024Bzp3Z61YuinB8iDw4Ui7iDXANuhgttajkIJfjmjhKG/ifahrJKzQjAKclq/AFXv6
aC8G5UGD0ZJ7Sk/q0Pl3lLAshOTv4pI4JWVzHpG+SSrQnVAjwaxw+VsBlKa2CAgyIXMtCsxlHfa4
XklkbSMgvZERc9sEyPWIRMlbr1sXcYFOk5byZIQJadMnvzCJWrGZoAkdZaE2WD41iNEUQKqc88Aw
F4qtn35WSLUgCDLqdojyEjkHOCFGszmNdjdt0ldmzNfLVXm3q0gviZqzVpng0mn9BM9uLNtMfWTM
/itO/RZXq7E2a9/aQ1oOeP5JX0t1yg1yDnH0Dm/92lXBtA0EJhwieeJlNiKHTirv5o8ZAJNjrKQ7
ZVTfuk/UNpgryr1SsjcePQbyzufDaYg7Ye/uLi21fxWh4aY+xkSaVH9jddArzLVM3+Y2rscRVRB/
1dIJafUYh9voXGcR9qOSSCFY230R0XaSwoVHdqIv7Fy7AXorgzYaYX9r+OvnC3X3Ow7UYmguIEl0
tHcu/LngixZTB2aY9V12BbH1kbXvdRq8w6BjrhBbL5Do9OYqUKQZg1P9zc+bK4e5K71ZE9Rdbu2q
A0I2h2xp9s3GQFZqNuWLGPJiF7blOnOJ/A60cymdafcv9vndJz3bjMUsF8Ssvi4inJCR/1bN1CaW
vWrlZRoW3AFXrEReQeZL6bN79l1A4CUZCV0O598F+iNrYR+rz4YIC9rZXbWyK+sJlT2pA0MeLIyq
eh2LHOGlhuoiovOPesCl09jvveU/9zgJ8ACdLcl6bTbqD/lMRWPvr035HEqwql3qg/dd9cgqslxf
IDj/tn0eJrRDeGQr/027F4H/Q+7asOUrdLas+FJSkL4LZfhWcapvKvsr9bFR08Fbr+Kq+5FzcCw5
cTpP5cp0DbZN0fDWxXi5ObhXXi+/7Ei4W1lHl7yrzJ1hpv88L6WsSw+eUYBX0dXF6kepcEs1QuN9
jPklLM1vLVNbiSR8OVjWrdCDlT5fjxR3M979Mlu3obcZk5QSG1oia3IDD+grDmGg8p1t4CMZG+vM
HcM/OM12MeL3iRunhaHwNlphXXTegG2bq01MtWlis0UrkEukp9OPT4ApSjXW/egsJzZQ01F/adf1
O/Tf34qKLoOnYX730foCBLj1m5rif0Asz2gSj2HTGUzXxpMy3zgS/gUgWwRVMkc16U82xe+lhkXK
js5YKSVqLNw8mNXm/3Fsw0cfpPue9rGNljoDrqNpr3sFdyGEOxZiMd8lpeHbo2D9EExqW0MErFIO
Xrx05Cnz3g4moHsSOm/RgLnR7swdPQXYBUGfnMG/ZD3f4qAfP23DJnjEUXgavWIdlckhrpEeFMQI
Nb+ZLq4aBbAoQgBZQAkCnDHJpm66pwHBh4hwT2oTPn0DpT+QwE3K/h4rIJw69nbeRHhr7ZEPyUvL
a+8hSXPs76Sm4MnLgzNOg6NDXRmZpLygfb8mGWw52/il1SIS+/Gt/rWxYuzaHpBBFhxSTzu0nST/
2nD+jRGDceY1C6cO9/M1y7Dfrd3mPM0DKePy02QNmFO8dm31ztElRSGO0PsjTDRpfihQZJdimQ2E
MIxOjRa0u+Nou1ZAm7AbxU9jOhUvSE6vbfgzaD7r68Dc5PX5q0C15Xh5jesmoC2gvnaesY4ZCsc0
4gQvbaSp0T/bN8etEvi7dO23s6Ib6+JXGfWvfXgM7ac6ap6szhpnsgBWi5eCmS4lQaQtvqIJlWvf
n/TZ+yrQwwZGdzKzMFwg2n4PBA2wNT+vif9y0XTOWzu55Ibn/r9iSJhyss8Q07HVF59tSwZawvA4
Sgbt8dajIiwlivrK0lJMnfG+Cxu41ES/UGCPC374QnVR3PWaD4ZmfuS4I651iJKPxuaflqV8Pnxx
FBfeUbddWh6mjjmnFjgUpmZB/xLYMc5L5XvpPqo+1ATo4JIXZgXaxVD9PlXZrePCcksPrVFTYyHk
I9VmCme6q6DQV4Mscdwn05NU6SVX6i33JhDK2LiEtbuMZRCfPNqv8zK/RRYqX9BFaBj28DH8DgO6
GLq85Vlv7qNnW3tbmROZK3811i70smO0s4W6WZUJipwOj1jalIhM2dYbbDJqiewRTf8kAvOTbNWv
1CN3hPjkox8jnpiiPzvzIdOo26TDPcsP/retqmuvtEuB+btOgp1P/tnSrMSfiqdP1vAgcz/dpMFW
RSVyQyaP8t/wRL/4RrMMWu/VYJCOYvPBcMmoWFD9ALiyHGR1MNL0mmbyZaihhfxkktsgfbhj9NtO
+R0C8dDIwV4lukZ/WY0Q3daaM2gAC9sYY5ajZY9Y9fJDWMGvibbEcRPU9pbzDvRygrebVrYZXMYx
+RB2c7BjHEDJgAGuyS+ymP2+zKCLpJWXZraL+NWwLSbvatCWrpGB4ev3wc5+KFQjcD0/6c2Zfxr2
nW6o5uyCagEw8tq45V/e88pwNoNLhHv6Rt75l8OrLIgbSOS9Qo+7iOvYXEkr3HUGoI1jEy1oaq6/
dB23202dQUBIVGILMr66otFXPCzzDhr2DDRoJGAVZWUWWKAlfVMttHlGOUHxOUoeWpRSL21pPHuJ
tqkAeiyEwEtB4acTWf0qhS/RRxLkFZkiaTGelB2TGjEzzw49bKXScMTY5d/UYgEavBr4G7H6giRF
pHmWAlIP/V9ZkUANU04btGMuPTt7r8LXIRzec626j0H5inPrUuTiUyYoMhFFMfEUr17ehwctcx4F
IAvkiVnjpyQnzcREkAAgJGO3oS7wtSi6Te8KMjfCM+g/moAUKs0mTM0fHxNi1V1TJH/RfLDz7NYx
1LrZNB+RgMjNTFrmW2Be3PrbESoMzBjfSKt9ag0WwFJhAU/0+sHVYlLmziWo3iRF9kZtjbskCT9i
tVTD5L+YQWGtZugLbQKTZ9MnDLxRG25RRinGQJ3wFx9j9aj1qwodu9Z0HxrpamtJEJljNmCg0aoq
W28XgW5bvjpQZyA3LnZKlYHplwQuHRDE/E7uyhSVYHRKXzR7Zroq1BysA+Tii00S7uJ2LA6t2pMf
jB2zGFdWiujDo8XcjdlvchRjmIUsADt0L4aJvXWwYaEto1xAvicnNz0NgoQ7IwPwtsit5vcLoS6M
pxYVOz9P/ecZAYRRYHULbzKvjYvCXNf4+vvIYeA7+AwYzW+8qfGM9k6cr0MfyCSdkjXWX56nHGVS
id2slZOBMKfejKhOqS18m8hZ0fzn1pE0XXvB94jhppDMdFS2kieovRFwcITqemrCjV7BDQXIu6mk
6w+mMbiH0KFTJ447dbBQfRSdXJo1V2ds/Xibdf4naaHEJzfGLg67r4AITNb5/FloUbloPP9kxcYj
KOV4GfD6OG5fb6qJCBuFxF6Z6Dj1nlxMNoK0YEkw3DnDhA9EjtV45c+ONeGMa50vcFCilNFPZd7x
kPrOmbsGsxoP14m+9mXfQxTZZf4dgDASfMQ4iQ4vNZPnvMD7G2FT81vnJbCrS2yCJfBMIbTAel/G
0y4Z8Tji/X4e8JcQzaLuJCRkLAktCHSanFJJKr7ldy9JQnB+CaXBGW3PsimOLK/YpG44LiF/mfYD
wsCzqjq66VAdA9BlxHRkTRi/d7Dxl3KoflTZzpuZe3YjG86SiENnssRahHznLRIyowRM1JbWP13P
7pzFhCKFtwiBRUZoTRYb71DxhyGl1tSKMPMq782Oxl02H1taDELOTQocSACB08pRzcO3ph4G2CVa
rTMJKSmTXz+wP3Vb3xnykg6vYtLNpU3KWhqoux6rgzO11mJoscQ55lUWJLe5A5tMbqBrD/N7Zmf1
Vs5Rcr+ONzyD9dl7Pe03xjRSGG9EHt63fgG0ePbd+NeapkPRAAVg6KO5ne2kS/T3SRw9Dt2lN7TX
aUSUZ5TJBUL9jzvAADakLRbLS66lhNK6HxowGC/PGrxBbXILmb2ZyAtSZsakIF7Tu/7iSS1aDUj4
lvQhHliJ8Rmkh9TAwZY42Slw6pPNWYBOVWd36p/aLLlb+IHZcl50z9mLEZiJcK6FGYAlIlLfEbn0
G0Xjy2TUJG+4m9hVBwYyrOgeu3/l7bC+0FGDRXcbuerPQ3RBss3wEdK0sQB8I59H8fI0wYr39BGl
HFzj9C91kcunEapJrZ+3sfgofVmsPMk+JFvzC6yE16JnkvaGr0GL30jkzgbOoiGFHy9ehtb6kXVw
B3o4WBq/XdURrgh58INszzIJUFH9tCIxq4ESpqCgaY9eD6Nq+m9cr58pE/uR0x5G40SU7msl2YXZ
rpVA0EfgEIGobILCM59sqR+8Qv6Qevuix/1b2ip+WzvaEznJ3SfOLe53MuPHDdrsAgtRiQtl1pvS
jnkIZv+bDuepl/67Kv019/oWT42OFqt/CWJaGqnNwgPj4s6t6VeGSnoWhk9k4ojjWw/ekS4a4PgF
KbTZuqGQAkfRke6ws0PQi09v2065mNi8jHYuE361I9uArq10n/W/ltcOG6MZKUCLMQ1xxBKQ8FIx
evGljL3TPNV2imyNUZUIgGYEz3W2pZ/KNas9FvaUUiOPTypxnjvcAJfQiE6I7R8kaz2lKfxrUBPx
XsGZzjgBmo1FJ8erhxDc0YNvy47PeBo5FuL8LzeQAIffY/NE4usddxEqzo5xpx6ydwo3AbmHv6ol
dwlSfSdV9zcZxalyAa4d2COKW8n1L/GHOzrVQh19vFmKXSq3+ecYlkLRTHWvYxg1KSfIWyWb4xTi
7Mn17FcNYtskEZuv+hdDZsJZoOYL3J3vc9d8guRjwpOT0KOt5n9rzPQRT21OloK6RXV5JPWCkaNw
XrAqKKuFA8rRqtkdRjpII1drfhzzZqJOPrme/6la+64yTjNyvrALwOYFESnW7U6r6u+KoZpUtyP+
2y/qoLbSTt6n2DzyiC6tYVjFgLGJ1BV/3CxRwLtooazUx7nehKNB/431D710SGQV5rPBRM7CEts0
MIFklsBF7NMq5I9qm4OjcKjr5S1yEC+NzS4G/FzmVb0vS56XMhqfosF9p+pcsYNhGtyXfD2aIjs1
ULAxP6sF87tx6u4ycLapBq1QcY+Y3gngSHg1cer5iE3IODlx8qHtrmbvrVB3lxqrmAA8KXC6d6bG
gR22SwWFh4JtyNA3/n8DpORN8ztzPek0+UgWK82sOVwLAhL68F3lhDcMBtR4S9vM0o9fgyA3d0V+
N60csNpZAS5pBF6z9iOC7gqC8HAFE9wqIGhRHLMllF6OvkW76VFChg/YvmQVJXRBYnotLQYF0ge4
LPf/yDuT5siRLTv/lbZeC09wBxyDTN2LmEdGMMjgtIElmUzM84xfrw/52lr16knVprUWxSIzk8kM
BOB+/d5zvtN67jMLmrUd2LrQTKXLqS++LdX88n5LxlBKaJKo4IgG0BLULxq4gASVtH+PQSPSFdsn
HSd0JLOzEwPJOpV3Pjyx3CFczMyvUaPr2OOnr7jqfeAWK8v0gBbB4bDDMtySOfI81Dg13RnoQbeM
EV//YWpTsAY49Y2XjqalnEjNRtQyniSoanp8UNVcTJOljC9RB4QCHLhdILvwAGe0o04tbsfVk6VB
5/QG/RnlBYAjo8UqrSW80UUPQgsWiRXYX1KbEb2T+aoppICebxvrTjMZ3slxPGY6Zy0yAKDJ5jni
IXZAzSeIqw3jo2yqm8gdOmkNsNAxVfqhNetqnTUh4ssYYmwK9m8FBYijtXycdPJk7FgApeJfzrUk
9ujNLJmlFKYGDLxMYRlMuFXz4G6bNj6ueTLjjKAqQEhYGlZ6+RHZrse22i+NCOAFlSEM0QJTFSZS
4jBmVufc8nJgfbr4H93p1OiEuGfeWVT+a9uZZ7dHAlwPISFCGapdzl1VZ9ybHvkI/dZL2ivQNHDL
Nf+9G1M6ANk9DdB7KQV/EVlys2LCdNd12v+DgrRmSwD0+Ie7oEVP5expSIVLpKywyC0N61XARuJ8
O6azk2xAvRsQgasNRP4MT3oUHKuO8QnDtUmRA0mHzKunU+lR4xQ69Ly+vyNGviKmeZkAWy7jRnt1
A0prqkRMgKo6jbwrGfptQl13nh+uhd2+2DSl6kbbV5MrCM3K9gltIitAtiHgB54Gm8HBWBtP5Kzh
J1PZvRXlYwHCpasiUNg8o4ajPVsDRvPeR+HDzcvUL5anIOQUpJ/bFRzuC7tsCrS1z3gzM+4nKXjC
C/Yed9K+QzWcirAAHD+9pVp0w39ZosID9ij7Pcb1TQm/ozCDVWdUHwSYfRhDcqakWNju0apgCXXg
zFJiU23Mw4lhXqsM+YSJ95Ag+Rj+h/vpVBcagfRmFRKdMCrrbUTwSIuOWzwgb7nBdtmHghMQE886
V+94kJAOYAWAAH6vUCzgIw9/5fS72FvmUg81bim+RoeNLOKGceahfxcbWGQ/Q1IvpyLd08C6zcGY
iSThJum1Z1A9PzNtXJGEZSz7isezrD+LqR5Wk8OO4uXPdTWiABHaszOPXktEug54sM6tHyYdw0Qs
WeYbWVNLRd1dGvnFKht6yKaJfHm89rr8jmhqHRrvtanzcgvjgEUiTHdwbq31YAW72A+QFRbeC17+
7wqcn5wCBhPrEQzFTiPdOckPyJIBssT6zEclU9N05bmdIdKq+CxTm31Eax5HTe6nkXloQJRgLM4z
4FZLL3Zbvsk8DaDKsmczW7HgsQPbMJgAZAocOtJXMYSXSMz6BRwkXWudOz24eV50xoQimPIEN46a
IxwWjZ0pb8DSNxiYCKdadK67TkO1h82hFgJNRjX08W6wN2lnvRddl289J9gneXlBcwVJxdaO4EQB
ZWODgGRMahQ/2kSTWtTsenXnP1ANXsiwODaN+4MMrWtumsMiQNAZWCnMjRzBtFhRsz5oGM3sIj9q
nYbgMhie8JZfZRJcEuOQC9x8mR5997w6O6wQ2TU4FAv7CU/zWas+zWp2R2q9D04uvhihfS+9MxMX
WKDThMHF+0Fi1H3IDIN7ZTy4GnK2sqOzGRaQdlr722qnYon4EFjCyZ2Vp1I6F8lEVjh+sxmL6UEN
Fg0edMxNoDXblsYd3dvc2qSh9lJ1AMG6mBYEW7IRkdBJoisXs/jsw/Jj1Om1ZQnY6Nogx6017yRz
ATzycXjJCPQ45mI/xGCJDp0SOUDLqrvweInCoIneBLSuinDj1PToqPCgUCr9WA7FnmZRueFH73WF
Olb1JStNd/FHp9rRvGzo1aRq0yfDXkNmvNCbme3vk4youlXqBnfD4IRv6fBCMw5yaW1gjo4hrnXM
2FVsEJqsHmwd5lCUUVOG8NZ/e9NJ8sIpEN9rr/iO8Ayjv+5fqVKhA9nhq7L0l1EML8g03mI/W5FN
AL7CqKxNmyLzlZF+rMvkkA3eqiHFdBHOrC+0JByvGrSi5APBI2kRC6gIS3T0GdHCwjlUXULJVHMA
mhUUjCqKvlyQ2vZo8QyuXBsAxORo386IaA0OqTWGv5yCUoP2x1JafnlkWzjmkYnxWfuRMG9btAi6
yJQmwnTCWmWgPxH4kF2LcrVjZw9hOT3jcV+XyqH2o7sbV8HRl/YemE06jdmyz+TVz2NjJaED6EX0
4ZnZPi3Zv7A992rgBYnYXw++vh7I35A07hZkzF8cr8WVkWktk0T/C0T6I2BMhCqfCSkOmkMbr8pD
kujCz6QsfmIf4oKM/U837o9Tk2+12SDSquBnn6Y7QCHO0gb0nvxyYk3tndRRWzJLWk7FxF/gbV94
3C8Gkh92SQIiPHi49I7UW0F7eq16AO/9cIhF223gUNikukK48Bnk1327szP7hnkrnk8cqIoHax0W
CcPzibwHWATjhoNRwSivQ9G9doI6XbPA9SFtkrow5+DAftelZP6mIZApNwt35P1ey3CO7mo5TdRq
0VW/TwfoXdxIqxhAWYioCwUar780sfqa5gnr0LyVwGAhvtJvM3I6IJnODA5yJgsxQFomBbtcAbl3
oPLAUjg3EP3YkLH3xHC54eqBFXtF7eaeZo9S3Qtne5L0q/FxEetQKHGxkY55YVw9oFJKM93Zgro8
U4+A7h2OfWR8V6q/Ao15ka373EEcDiRO8iCkXeBq6QoDebhsqgEjho0aZQb2AP7dYHyZFpIAF5xU
yBp+WzS/vKj80BCBtYR7pQGWVmhGe510cYIcwnUf4r0E/EtudMkEkzaEZ9Uz8NGbDs1c1A3t9MOl
RbOSpX1AB/2s2VgwnQZpehft8Oe4VNUHB5T5cbT0aIeo+xBOaB47xwP4TDSjh2XuKahYZYy4+K6k
6DZTC464x/zkOM1RWhgvBRPI+QL6Tk4j5L2Ny1XRYnF3+9lE7rQnffY6Ow79Am3dSisjSsWCERMW
j75HxKd7tyv8xbXA3h/bMS0znnJuqxYCMsKLqxsX15lftIic0uVgb9FVa81fYKNOZt4X2GctcFkv
ei6yjW3Rh7KhMDmc/b25LcCoo9ihtd7HyDCL/BvNxFdihmC5nU9ksfaK3E3q5hDMlOE4+yIZmeRk
0RX1wU4a8EUsWEGoTpMNMTxQBuAsxvWOc5B+7BJ5pMDlzDKVZ2+Kzl3Zv1XjdKpscRFDAQ6sLkiq
sLOrsuhw5PgIuiJGWpIQB8igh/4lihCcT7BQSpEm24G5dGt6BFoQ+DJrU7wdx2cE5QvDJlymNePx
AtpQ25KwRte+J1wN4ssubdyHSDpbn3GSq9KLZIXJHXZofUB1isiX4LbpmtZ5sh5UtFWx8+IxWyIR
5N1muWcSh9bJgwneVKjOHaO8C5lfi57gJMjg50T0wSknKYNv9o+DXl6MKdqXXCDiKIHmhgQvCXjL
ruLiVxYYFgBDr1GKwo77p5yb5eXKnpMgrJzjujvGL26cPEYOhy4GysaSCPYXGIi3UTfq86hlNzO6
UTeuhJUE7FeksCiMOhpO7U2DvWkFujbNtUslEc6JrIPGKyjbTTamsY4+pqbD358PuzxXCYbEgPaV
8J941RND7vZ5cPW9QVnG+JxZZwrTMpZOhXpsPCHNJMrIIgrKnzjEDpCUNobWo50mkcSQyR1s0cw8
85/6NkrvPb1hCu2TNybuAVlW++TrpEJ2BbgNtiprXRjIBrU0eoIq0YJLZBNNfcZiTM/AGE3HbgK/
zlh/w4gcz5rQ/Jc2m43TNZiLMKDNThoUUoNoxsD0CD1JnaSmaGLCBxRUBKa/fOtGtekbAjf0JjEY
E7r8l6kqrmbulZuy0rLdqOrgg5MaXIwrjwn8BhoHJfLRVedyjnRtXRx4WukXNqjmZRFvPRhAN0sN
6Q2D3D4PtfXsL9g1GVTA+aGp3Ubf2EI11zA6cagB/8mUJjHKNyJlkBGV9JHj0qZ0rNZWpsi/LZpl
UPCqi97aRij+7WSjCZxvZdC/lKb11Dj1Y2MEYJki7TV6iFp4aHI+wARx+uHFPPQ92HLsDBhSIw4x
vkQp5MBScpx2kw6EYIjawjdOiAWKcdVumxuslYe04PhTUx3u5ko+c8Pj4C+dgvYHOkVJRZ7DxldZ
u9L0NzGgAeC0UG/7loxEf/Yd0VU8mSlgFGT+VEXsvppuglMDhDTQoUVOgkPXCVcyx4rFOf0mQvSh
kHXpjPr+EcdWckTFhkxZ0Q4yG/cy/9flzHs5dsCJNmuqKKiGRc1hfcgG6DW+cYHpeg0xGB/INa8W
87wHUWxIeJN6poc1bLzp1NoE8ta2/oV8FFsmHYyDoJalj4idOtJNesRgTuI+gksfMuF1WJKRmxTb
rKzQ15bU3zrVqmEz22qcbmtOGFZsARo0hITd60D1B7hcTA+SvT7VlzCbfciCNSzEHJQ1U8gSrT9G
5XBPJyflFAP2LvsMZBxtPcQA27hLuQg1GB0Sg0/kr2b+LGudfThtYbxperTNfgUOy6XJiL9A/mvi
WsFx8JjoTrJNVfrJmkEKHFZXN8ONaOrfg67BMuGkN1QhlxQvboXhdEY07WnqLIhAvnJAh1kE1B8d
H+Vv65bURIq4ESOLF5XiIO4kIUQqRPElvQ3Pyy+loE/EMwzTY3xCYhRy88ZHPyHpaWR5LJz+WocQ
xmTG5Niix9gxZy4j2o6UiNfULhSaR5CHWjrcyhSD3gS1VSMqjU3SK5fyDC8r20Q6vfkqyK/o+z6R
hFJvRdYPXSWvvfM8tqmid4UBw8z6HxoP/biYChv1fWo5yKUwDRhxyIAd0LkvPjUTJpOjah2RMpqu
LLTHw6RDXi/tT46+d78jjJeONWo+ujNB+NbRoI6cjyija5D46WUUwWb00fDrjeK9R7C8apmLYyBC
wOFOoNKGt7B+FBZVuYmcwC+3HIjwa8bmR98COlMDKH3/dVKQOigUsb5azB6hNO91x/oBuELugZS2
AYS2Eu6RNGmzALI9jnr4NrT5qx8Vxp783FWKzDDV+uHB5MFiJwp2tVOymvZvWkX9FjjGti+9iGBo
9qY4xgzDqm+Ao7lgQ/DpIPwYyNmMvc9hUh9NW68Hhp4L4fOnLHceYUTtOSyGXRp4LmiL+s02e7WO
Ju87CA74orkfQoDCtlu/SJ9y2aCGQrd3t4v6kJQ8PkGZ7EbfomjKdG1bPOoq0LZpbH214qb7/Ht4
gpgvJQCUp/TDgA0WGeOMH/kKN6aI4XnjnaiJRdzkLuFZcc2/TBui2QbVn2v0sGA2+IpeQwqZxVoK
NPZIucGzYuVa0YTBA+0VXziiUEOzzg2ocRd6roxVBHjFxVAkgwbZPpSsdswuZaEuUjJDDdTFL1vG
4m7/xFAV4k4E/xfe3oGlnOwRpwdy3iBNah3/V2ghg6DlsfD7htsowa3ql5RsdVwuyhkV5QQ58yin
uw5x/dV5mGTM9s20OBD0Ea1S94zdd/aLD1eHlytz/c1MJYkhWv9kBe4GDt4n+sTuEPjIXcT4GXFy
YI3Tp300u80th/kUFadbe2dd2WfDIxUt8+SG72FFTL447CGAh1JkBAOjWnvlwGYqshBSJD90YXFW
SXDfeik6xqhoxMbrtM88lDNAJWNyagNObFmaY8VT267AOk8Kj6ubHwqAx5QEwDNGGoXjutIYY8T5
LZB7D6OmFr7VgfVeO1/QrCKOH3Zg/eqt4cRpGK+2Edxr9+N38ZrM1CkUqPqgfbHYbKQlL1WT7WoB
B1KP4lsSdk/lhNYz6iX8ljTb83KXHWd3ApNOrp+i6JzrZKW077QL9iod7tmkgZyhC5c11i+ezGBr
FOJma7+wIMMwjsTPFKY7yqabhlkfj45C7SmtjSV7+jHgu7CwUhJr7karUHia8zAG1ZaVQN0JCQtH
2wjiArdW/ULTN2WseydEaNKMVz+HsYNAGF9sIW85jVxY9c+a2Bp6Us1FJA7MIC0Pk9GdySygLWly
C4YTpAY1XFr/RqVurjlbTajG/eWY5RQpCVb6EEllM/lrGHI+fu1HotXJ6HCyZjvUlrPCff8yieyn
DZfkkjpTuCq6OdKjzZHZmHSFYjsJNnIqCH/Xq6MaacZPWvGR2NYLJKV71aPEh04BA3sbR+5LRILP
FfFJusBuZV2MJIkfy6L81CfMuHjYigebeWDXs6KaQSRWWCHvfpzH72705Y1fpmnoD5y3T1EnBQY+
ThpjY3wERcXi6WXNMpuSS2LDl2FNhn7q0hFjMjWT21xsOPUTKszuMUtnpEZstmcrM91drws6MQ0W
4kBLwKwTa0MnPN+jpcaik2OXn4xgnIFcN1PYIcNyiEza6FhHdu9jNByqWC83U6xVD1FhPlYxGj/b
QVbWBvlaQnhYwp1V83bA8R3/1i8jwNUbU9afarM/lJrW/NCN1qZIqSQP6GiuM30wCPsk4LlLiTxq
SXxc5YFilshEYqvh6lvHVXpOEjZ1xWjRweSICJGUvbFbeXJsf+V5d4mlC17Tt892UQEoB18qcL6N
r65TtyQDhf2htRJznegG0e6FItXIwxbUx1+V1GBpRq1O45zvrvOr3b9TQXyWiDJ3opv3rXypsg5S
LkonNDeMQGmKdOXQs7JN9SLh/gNUrL51JpvKMzmTIG73DYmcNDhgAUAbPvis3M99ziM3kxdFHDML
TyU2pLhe9UzGasllC1PDAhCQ7CymfTeinh7DvOO74OL07tZoNPJUgxTXCqbMpuOrlqXUiuAL9ozU
VsRU9C4iwxTsskM7v7fxG1qyQ2dwqVAyLQal4+p2cToUprGm37YHcgDl+io9SVxkBtxJCf8Ssl8u
xkHbZWZ0L1PtM8H/wdge73rYAHWv8KBvYH3tBguYTqYxnx5Fs89riVenhfRcCXOrjAz74cibGXrR
RvjeBR9VtOfHmnjiXbcg4YVQg9GDjdsmG0no5Rp3HCfLGlIF2UpPg4HrnhFYa+PlDmbZRgacGB5a
bhi32sDlC5AvhwKg0uIznJA9+ZPJ+ae49ySJmB6drspZKyIjfe3IuWKP0vtHnEIdcdMbc7a45yGy
g7RfhaVYjmP8c+zsM3JWe2V4Ty1shZVvV6cUcNZCtqOzTotwb5OdQKoDUFXbTvZZCdGcfVlu2gEw
vh6iqNCzB+lpNlpe3JKBAyUQ5WERsUkBHw62SZq8xkojjGwZxAWnK+JNlnLA5zJCb0GvgOy8WBEK
98uafVNCvY/DCLZzovJLJCAY034Fe/5Zh6mD5id8Jw4hzllAiQ5akf5inBLXF5Rf2g+PEF9thJTU
m91Pq6E9pTnRKjFl/QjT5dEhdrcFPHplJYAUF4Nn4Li0IsbgS+j6JpYZ0ivZPecDfIyg1jfoXuAO
JwPZr/r0agNcyg0G0mJS0K1aA35KpC/63sRAJ1hzh/74O6r6v38N/8P/zv8jP7z+9//J1195MVah
HzR/+vLf/z9L8xYW6dn/9zjv8/cQfuV/DO/+/Q1/T++GCPs3WwrDshwHSLgpxX/Gd2tCOH8zbGU6
uqWEo5RJcjb4wCb4t3815N9sYdnKsQnDlLZhktLO7GP+LWH+TRmGablS14VhSvv/Kb9b6f/6L39I
71a6bUiD3r1uWcKUUnf+FAdfGVQCUGbKc54WBjGYJvSopLmldFNvcU3fv7KvAWEKZxNd2d8/WP/5
mWFM7PeNry37qduO8QP7ffgVaEjlGeW3BP0a+sE1iNbUGz156U3vzsFqjeqOLk4tQ3lWwg6OjWTs
jESrecJ01V+x2q+GwqbPk3T6mlnBePbwQO2mpOyWUxvj861hiDCu6LKx+LDD+mBl5VFnRUxXarSD
bWv3CJ9dDq4WAVObfKDQndMbLkE73P7wXv/H4/AvGQRo7DhNzeXXxZ+vIG+cYdq2ZSrEjXQE+f2v
H7cw8+c//t/IjkmCuCm6E2lIeNRRQJSYwKqAxBBiLZgQpufSoxXYk+q9MHRqGLIDpoc0xa8JpqZF
WBoG8cGy6PZtHCI8gs9AD7KrN8r06pppd8DkRbM9EMDTQvKUdGgcPLbiRIoesGs7AjRldgweQjoi
rVcar3qJ3LixJ3p6efKmhRfYzcU7YTjhvpzQm6bAn9aRSsUW4ZGD4AC/H4TNnjAgFDh5EJRH0t7I
Q8lHcnzqBg+h0k5TGo7XMTCGq+6GGfIjBOJIEJbRiPBXM+L40W9GctVhuxIrWWQALfJxHfbu0W+l
fgZKOawyhlW335+FhdHfsnHboQWGiW3JlwYYAdM03/3qfSZ8bsKIxAjTdSWn/uBpIIWLJFIXW083
U6RNx6we843fTUfAZ+nz7w89iPjKiNwL4WdM3Tq73oZcfNptcMLaIhw/Oh+jX3nXvML5NplL5BUl
6UyCwm7Ti19TUl8ZDjU/kqaHDtCNguZkqJaDRXPmr++cf370HMOWyuFEo8Px+qcbRwJnbkSfiJNB
jU0jOOXE0WLbeOqsJro0U7Lx6IP3aFPoXGm5p3+SzYkYyE9b5k8DuKu0656RUYprF7EHzF/h+SYJ
IOrQdweZVS/0zrHuQKLeMangNkXsRacl6RCD5Njqj92aoEfruyvo+lAxyOdmuuhsYMuqL4y7YVXd
3vCwkXdmJ+9R6XT7Hrb0sm/WvcyZ54QHIVD1LwrLto+hKr56m8wLWiD8FaljczJGtwCyCCaL56Ti
JOyXv76I9p+fPs40SkkpHENZ+EOtP61fscFWWhjII//+9AnPUrdMUDaUHryTKdGLMza/fNXkpjwH
URMO24bAoQ0DFP2GddPl2CrSre2l4vb71+zPoQ6bG7RkZpAcM/USraEhKUsrUT0q2edXgR0Ae6QT
/HC7ON3LzpJ3TOGYliOGjICZOlazRj1Xpv4WGhiqGt5BuvWae+1NOg529ejNH6osRCPXTPxlmTO6
C/RpTRinXyDwWFEF4gsMokc8idTMfRdd9diBuloSEzMMU7WXhNutDNsvXgmCViuyk+UuxjyL4Ut/
qcADIKcL6RbR4JyUn56kbe5i3e/OCOzHvRY13/TksiuxBylKbT6Dxv2dS3/cM1k5//X7ZP7pfRK6
dB1s8IbhCmHx8U+rpCAN29QGKcgvqRg5VeM7fJP0F062hcMY4mdE9jMds1Q9aQ1oS+k3nE9MVOC8
+8VrIopkGXnheIRgmb82lbaX9NY61V362reepqkHZVDn9kaZ+SUcqZ1gipHKbmvZQ+OYT0oALSJx
wWQy8l76pBMzVBof4IIPdCXMdFmIneUo78ES/cRYiw+Bk9Pe1sXO7mx+iePj7r+4Js4/7hyCc45Q
Cn+jzT48f/KPOwfIco+hj+iPYfIza40QSbUOlaI2J0ZnNIOqRvmb3gjUE8V0uB5I3930JgoRkZNd
xuph3FUevAZVnV55ArGRJG1xTiZpvEIoi6PsJ5Eow05DWkeWiqLT4hRdfnbwv+wnMl3viaWKjdup
+iDIX7/m3HO4duhuje677ZfJp7I03Ew1KkytAhMV6m5/TnIeGiPLx88UQ9lQ+ulHUVhyXVV9B+gm
dx85YM6CZzV8ynS6G/RD/4sLJ//5wtncQpZu68qSjpyLmj9sudmUa1YWQcfAgpdcBk+yGNa0/lZ+
0ojPET80AgpNw1IxBE94pDviQGmwCUOrb6M06NqZub8th6q5MTB+hZySrZh9lw9jDEK9t3v3noam
s3DGul9OyupZSIx8Z5YxvpYhxruDKv2ZnLlgE2ixf0KxFECHVtEmGXT0vj6YQkwIM0taZ5+sgKDO
b0rXOihx8LFZIxwi36yN9USKG5gQy/v860skjX+6RK4yXYdHjZ3FVH9eF9PMzLoa8fPRcuhGFY3T
3xzbOuU4nV9lT1gnKCq5kgSeLsohTWF8srVAKPK+woNBM+NnNbSg+io9vFo+jn0h/GFTWMndms3V
leFDVzLj/DBSjWDa9yN989evwPw/vAL2RsGy7kpTuA6F8x/fZGMsEgqRIj06OnVf2tgIarvy1hAk
dPcmd62ZUXlLVHOwTLd5SFznmSzA8cPxXZ+8bAPShsXtXEUDQeE6eA+RdNMPuhMz2bjKHt0MhyJt
k2I1cTqjUbHAq1M+yJCwTxln1//9gZLFWaYg7tagDFNWf8B+uvbw94LSru+idr29OwblaoyDZhvb
nvEQwPrcqDTFw1AW5oPftPe/vjzG/PLzZPTzbP/z3/6V68IZgA0PMzvLx3wc+MfLU3q+5fimHA5Z
34vdoA31I0dHzrYSB1NnuUuMSXNKlKWQAWk0m1vOlTRgq72jg4xrmsp+wUVQYQKLmmct82j2awo3
YV+nl1hFOybWxk8pLVIsyvGH1jNBkWmgv2VhQgauSzpSNo+1hMdzVkUmpioke/ykdI9lKn0UbrjF
wXwSrm/cs5RNa/4KpAnvnkNIwF9fDqn+fDlM07QdaXKrSy6NOf/+H5YEzTITAyFxeUA5Gw1btlb/
YTRXaa+pWxHQy3ZGZNdWQNMndyBWChK5Hqap+iWBeDLxIvM5CYdq2zZs/knWcgRi+iMht0G9KF7z
3LB+IueZVXLBFyHcpFu32njvEjP7L258wbHvH99Z07RsjnaWdClopPWn1U3ToUVURlYcvJZ5WBH+
6HVjeh+y6mLU4OKqoVJPPp6fo4ncCk10gy/QT3EODz3ExMmRxd5iuVogRjpbo6dsvGlUun99wYWQ
+rxn//EW5EwrBH4UJXnEdPH7hfzhmtdMVrwcMfdWeckiIWMvUu69RxBZDVc5Yqhq0CI+OWEBFkzs
Khtb95QtPRR1Zpw8dNI6BONwgA2+aRBS+E0BCB9VHHlS0dQ8VQYxb/M+Io9866mR4iGY8yuBlBd1
+5EHxv0SiPpHbJYX6Xv7YE43wluNhYdx1kkC/IQaa733BQze2HpA14efBKh45rw1pqDUCuFg+dum
87bogGTjkT8lzqK8KLYTYo4PcdNvCjKqQySEEs5hYN9RE0GPY80gQGqC+5hXKRebR2MsyHSLMARj
EK0M+5J0DEENg7Ypvp74243eEVyk490IVzaUPAPK2V6BiBwYri+HJ2g60RdCQRgZevrgkZrTlZfk
mvNi0SGH+nOlfvVMBwIK9cDb+uwyQf1YaZfBfNHcrXC3lfupa09AABBRH43uEDU0+IMdZQRNpcTc
1dYyKla22jrYcbwBP7bvbjCFrZj55uMuGnizAg5Vg9wMk/aKCXGvA8DUY32PSGsr6iNi6l066Y8W
QQmQ+3B4GDfPyp87QF1iTLHS01I3kaDaO2bu6z4K8Wy1zi7ssPXY9SNUE9g2NedUArtD+9kMUT5O
8M9gBBYJk8S63hRII3771j98pquBRNWTokEz0KHA1ojaRx8GexGZ69pmSce4/aQPi6Ibdsqg8YkW
UelmSkUpH9oQqBpUFQ/HZiGY7uRvbl4sh32CrNQX2FyLxcRMWpOEOoOGYERQ+Ne6eqHntghcHPcM
KOhMYiHu3/wxXjvTJYnwDUDsC67EN78Acz35QTiHbPa/EjRHRLZ8hn6392k2aj46Y6dZyvXQokow
cwCp+rSyKo+igGB4aES2f/Reav/VYfRjqMNg3hUgcuJPo428mzBizR+pFqxCw19q488Wz2Jq2RvX
n000DNfCWd8CRxRFY/uEPX1JZgu4gTWqi9R8bqr3eLhH7q7wP2rr2jXPgOKdl95Hy0S2XfoY4rYb
GeM3NAKg0B40F2JR8CDl0S/v5GzSf02RXTRbaR9LCPaRy5Rs04YHm4uZcMzx3q333D+YxjUR7+wX
FQTsjy7GSbXtSfkDTpIIxH11Rd1ETJmpoNf5Hx46/MZGJUq4ACGRrBX+KgwYdcYuf3m66tCwVnqx
1hkgW0191UK5LfoXPfYebBSGzrc0GBXF+i5GVxhJbfn7KOa564jwad8Id3GjDvyfl9iuugz4e0v2
g7sbZb7NyCelp7WGsxk34Voa+pKM45VK2j3FElklGEI7c9tQSPb6sDe4/WOPdlX0mJflISuZlQu1
jKwM12+3tEo6S26715IZiusSKAIzoYqONg3YUZypNvZ1VDw4mSALxtqXdPcxjp3qRh46Xye7zXzy
wdmPqbmdD+19yt6dzPke8drXyIKJ/KXFzJZ8Y2FuWqZCZPc48T7RLmnwWIGtL0gzwvy7I8cHk/tU
7qN6O+loZE8F5JfgIHkqplPgfvTVsEzGFxl/hbjSLKDoWUX/OEgYEGirzjTnHh6wnnIVYLhDkRYD
6ersNSLO6TgkDhe7il5S2yH4RHjeO1itLWQouTL6sT6bY/OdDIP2TBkrNiwzSa+MtSxTKu/AekxD
2KQSzgdbVLx10y7eTMUlcrxhUwFJ2KKuo1ndiXaFb/MzzscE6pTVP7lDvy8jjmDApFgfOtODjKuF
K91JD4aOWwvgGiAXT0diMtl7kPOz8y0AGoeKvqNDdU9ss72Utrs3XJuYCb18S51y2NReFG+r3I33
RVU7IIK7d1pRgp7dxdWJDzNHwPWho22DUm1l585xOU2ydwWivYoc2DfdIklzLO30jMdEviRqzgvn
jxVOZx9GLXIoG/jSH0COp2FNl6XRaPXZAxvM+L/YOrPlRpUoi34REcwJr5YAzYMt21X1QtTIPJNM
X98L1e17oyP6RWFRLtmWIDl5zt5rH6G69Z8j0SFrnGu0Een4YUx2cSdbeNhSvLn7STcH7DWEynWj
/T45C0mGo0miV6aOX0Z3ckD+MXWhp3eZVG167brIn+O+3S5rJqOBgmfV0//zYKQD4KsCRf96HGwA
iZIIF2JOrI5gWweiduV0E77Lem8OZn1IybXi6rSSjfXvK63qW/TuvGMdhAx1Vj2HfAOMoTSBWgYO
HiCX75UOp+j5g5//8fnwPPbf0+e//ndstp2giLjAe7PCCgLMkW5ygYU6UkJlAaDrlIeIiAgcSgX7
jbHK8BSK1lhvk6WDMJB/wh37z0NcFvwmz+cl0BCEbh3g00nKFHOhUdJBzJVAT4yLrZRBI1U/lz15
stDYoV2k7d3mxYkUPwykxk5YZDULf4c2EcE3sfsg8THst1k7ofADltJy7Ud47HSDG2uH8L3ZSH3e
lJXho0vdq6W+BwIiCfNONUJGRCAV7VKgeA2ZzTmwbmc9CONvCDeJZjH9IWf6pqk+KCLfjOdH1Rj7
la+yMsiQ87Fwuq9dtRyqjjyREhnAwILh6lt1BhPXZYfKXHu0LfET+q5rqAU6lF5DAB7WayANFmBz
7VqQXZ2d9bZi/HfMnfg064k/GCkqL5tFkATP3gyEkgbdAOuY/jtcqDPkvTX2bksDCkW9HZhcvzkW
nDYDk19agWZmQZFqpNeYQV27HlFbZraPavtbbfVHqCq+S+JlzeQNL/h5WZR91ZBCExP9mti32kyv
9mReZ2IeJnfaUPteZ1cehr45QKw9myqs+qX93rDtatvPXHKfCuF0iuWHlb9L0QdU5yc0v8Hg8Hvo
2hXLxblK6hv4OjAql6nJg17kzw9PDs5WYeEbCn0HP/80dtw1gGK3jK1nIXx9fgxT7hdWt2VW4FkF
nF+MjvOge4xOMWpZmxqURci8nky/A9f+leEZqa7ZFzed36qSUXXZBaoaxJEVuC53ZCYOY+HnvzMU
PYJrFgJjEHdDgNDQJ73mJFrdh6UXEPkSO/2B5uI+yeuDYEGz4IjODmAjw/GVrjyMscWZ+qJYbpCT
lYsUkTgAHKHFaVEph4zGgwtQNSke4cVnX48Hv93i8XtRDdWTwxDISoFscFBKA1+8siW3ZOuoZJ3I
A06mwA4HIqBU3+0NnD6szV+Qv98a1EYDn3CkYijgWkCV7Ktj+qbxC47MJ4EZ+Cmsy0kGOsGTSpod
0fqeNBTTImZUAdvT1qqAZhN+FX6FafFK50OlwtCqlGz10hOmzb2eDBqwpYxU8cZQrTr4n53uaBvT
ES/etkTyWohp18rbQhJ6mSKDRaZmUH9bncRXkXkJrLVwMX3Ae+i12feynXUjuP8DpzVufAKuWlJb
xTLy7mX7VYIeQeGgfnEbNVD0+eRODbWm+troybFtKkCuwPhKlvbEDSqKeyrUvfktw7lgL/V5QaLX
sFAKS3tnZ7QHwXUMVc2XZKawTnsLEvwFvJqt3xmyHkYwO70+bBv5zRUIGOpqO9uxT5DdZVbjN3YU
X1TEpDUGyqJCtV1f7RCKqNlytVfvVQyFq5l3qlmdo4FfedADyAVVk+wk2WJ2XgSFQsYl07IomXe6
WVHCa/D76OUDH4TAM7YEw8PZGzAaDNFdUVmmOmtfrPfYWA2qnEjPVt9AxvGGOTs4Blqrvj5Z/aey
mKd0vHR64a/zHnPB4RVxrhkWhQ8yDpkelmGm6EF9rpo7bvZwZecTradHYy5BuSBmrj7sCdtFurxG
y/Qzt9s9aZP4s5sbn9CA01yieq9KY1/jZzYYIfFpHuNW3Fuwz8GYabc4i1YWNx9rG5hGdk50UJ2o
iAaN9EeXzkX5Y63zkb7t6PjiKpdBmOEwpb1OFm/D+hu5OH4cVph68JQEaZKGypQCqZj8gcjT1un2
OUtgKu6MAjytUb43brhzl/xoK+FeNzvfzrn+Kz5H1uY5x3zt9+i9cpiXOHsPE5bu5jtjE3LLzEMl
Z4IPdTKMgX/ZhxwuELcXbyo2HYkLDjRT4lEC0aovCyFFSv7F4AQhyajrxHZEdtgi6axG41rOkF7J
zBnfwDve2K2+mF35Osek7Tr7yTaCbrk1ZnaqZ3XfmuReJNZWqD/U1t7N3bR3mcBURuHRQPCs3goa
+M2q020VVHqoi2wRkXcJ9KJerZ0wjGz5auErmdE7mWwKdonO5MFkcuCHjEzCdqQm9oGo7uAmBRHW
QpcBiWPW31oSxNAI8alvcrtmu635E5KZlmDwAV62rRZBWQrPqKwNyuVz45LkhhWKcVd+dqcYr696
0E3jNLkx5FfSrWnyE+LwDn79LTYpVsAFA0RnIoNRHhon/QY7VUD4pA/qwbvZmGA9aNIjCancV2be
VzgLL8UEmOGwwvhcX++/qZHhEUBhj55LsHoIDvTqtO/uj3C8owjlfh+06SPE/pUHjtqd1YR0CDvB
wVK9K6J47aAUrNZ0/OdHFuR9ojoHFGlfck38GkT01Zy4sarpIW5jP8+r03r/mxp5WHsN0HuJIut3
wuaXic2zZgkUieNx6t4wJh8Vr4wIKK+UjQaYflg1Prm1695MpdtXeObJeECi3ePcy18F0jOIpnsZ
C09x4ofdfdXwiyjDvNdJVVLVmQ5I78O93C7gM0NrOEAD2BeFp4bsLYFvk5h97ePyY9aHC711X8Hq
3eAgIZHoMBX3qBt2xfQVnBtZz/gMwnxn6WR5qrkfC3tl2e4aik1hfOSPduHebqFG1o9lvpYuCITI
QXlfTPs6jemxtpLz5JJNgN0swx86hMk51YDo8aPbZbpobHKSIvEGa0cxuR2I/FVzOiSlDgXTuTBj
f2UEu2/j4bVWphuY/4OjxjvsZmDxy+ysYFJ6aQxkMXXo0fg9IGSjgE8489ygboqzTbTSmCkPBUR8
rGi7eul3TlTuLASMYxiiaMSr5Ro3ZjzENtvIrrKLaSDQwRM+JEDS8NcWBQJXI94tRn+oanuraNHO
SdMgV7Rbve6XwYaEJM/ker/D13wBb/g+h8s9I3rcQFSp9DcYiw80AKfcoobLjb05sgsCQpDQqHI6
X7r2HqfOqxznc+JUJ0fHWNsSDGAfJoWIvErbqWHz7hb9hxP+zMlWi0hJKghg0eztMI1BoRKLWEa7
TkzHhrNgnABLDeA5hoz7/vxpLOEuy6GyFOXXOrU+23iGCRm+d1r12jnUXutKmajngj3jXKlfWSk/
XKo6qwm3ZNBvbQYJbkhg0xLeoC3tVysdW314baCMCVXrNUhvRCWO3xNUIEstb11ZBclAXRHXZ5CV
Xt2QdInnJJK7yI3fJOPPpjIPIN1YCMyD1ohXdDK8SvvRi+qiS9NjFv+Sp/CX7R1YHWBc0R3f4jab
80uruAdU+fc2RVA8oeiu5hPjOrghJRmA8bcyxvRGqb+e4moafcvtYZ9JCDmjeJWNeZyMvTIwOVim
o+2OR1Kabo6wjx2bwml6V7k1gvMCtGZc6BL+XMroQCTXTQGLqUzYCkgy4/JyQZEaAvKH3p5kqu+Z
d+Xyo8b6idf7dbS6nQzFkQ5yNyYnbgFU6ZCI6aaSfADC0hVfW8fw+7k+McM+DKZ+lHNOd74HK4lZ
LI8/hy75YmbGm4hEoIwpkSnztRaPHNy4kMm5cvQ9GrwTI57zgLQZ7SMAT3CjczBj5RCTgrxb3YIQ
HwyI0Jrtuc0UiJ9TpfvzaHi9QOSXpl6bLUh21VvKZRxxlS4G+gjjHMWMW0Nyoqo6yO1uz7wKRZ44
RqXlW7DsM0X3knL2I/sTavqhjqfA7dnif2omFM+pCVQqeN3JD8TnHKCEXFp3uks2suzxcKnQr7PT
oztPFwMCsZsGiUrRutD9SJYj07gPhettlONWaSKuq9V9o1Pn9Hu7z5kqaIfsRCY5Vnh7Rw8HNoTB
LTSxfG1E0dg3XDUxVk9fEdpN9CM+M8ltRZ61rrwWGadwFx1nxCAIGX8NZX9kdPOa0aboMkF0oL4h
GRqcoXoVhvGe5xrr9Ph7mAQLrIsOJ0cl7lnTR66a+7xYrkzMgN2j8jRA0TRxs3OhgYxFdVcW510I
8cpI8KaNio/X9zVnuj8YQFHACJKO22cH6Nhs3Ok2F9puQPJKJ/OEF8TLamTbBbV2Zx5wZB2HYnnV
3BSNPyqoKD6ZciKn4PuUxNjXzK9zMT8sqf8UQEttc96NQ3iCqbYzBnmoaMsOmDHxw8CV+lTksHEK
FjH+gNpg7iERcKUdK1V/3ENfOwqzOAqsBHRwt0IhGlcSYZiXpzTnnqAyl56+WK51n5zy61IqXxKJ
hhFgG73VOUBb4NHumibqrcmr/0gL+yW5dzTdDNXC/bv4DcsehoxAmGnQ6zZ7N3kBCbNFpwa9Wtl1
Q+xXxm+l+ANmEeqoes2p3DpOPZsgAyI8LFodioD9gjkl7HxNx4fshF6IKRfL105T9CNSb7P63sTR
HnI3Z6GLNkmFu/zBNXhkgbrp5IYmlfaawBEVmbMiN9g8XpB50Y9UYDZZnig1kr2mnT7RQyq5FeE9
r5bhlLraztKwn4RXkRXnsO9O2UixMi/sydjUtzRQiP3C3TLZGyVCZRtaeJ+iK9wsuqL/tlae3RDX
Ih2WhLC1Q/P/dFGerZvnvz4fZFfnWy2HByHwhv77Ss/mSvNv4+f5NMP+iMh6J1S6xqMOLrLoYroQ
Yi40Ck0mAVWXlLQVeKjDqntRygK8o9L8c+z5VYmiOfv7jQm5LS9TEjm01AfEK9m8lIcmUhzYTVrJ
jsWZDhThkMsT8OWNpJ+kdiSwRprgREWMc9Cm9p+HOhUQtv4+p2ewFlb/++8hI3pEiRNQHw6ZLjwS
KeqVx/XvtzwPPv/zP6/z30sA8YCpS9bQ9vkePJs/z7epGOeVf5eyIq9vE/EznwauQF9VDO3wfEgr
jLMmd8iN0AqaT2lYMF/Vir9fkUAFsmuemxc6/Z8kHZWHfn2rnl/J9a1Qhqje5yGl5tph++9TnkvC
FJjM/crNMGVynqNbbwcg2jQZeG+fL1Dq6zv697XWl3YsLAiC/nwcNXxkTb1BIOfuQXGUh8Wyir8/
9vnV81ijOXBPwoVR2MrjX1/i+WL/fe/zGCJmIn3/+xeI0ADB1Oyty3ivwekwd8QwlKMdrHHaz8j1
BvCCSzpfhroLCEL35Vz7gr5RqPfBSCJwimhw/NOzTyoATrnDsFGkxf5AC8yu8fDyealGMAeEOrWf
oBnMj2Z2fyj1mWRrbXBeomubAo23cUwMf1B63Qy9Y1eG/ZCeuLr2FcgUmP/0IRPABaCz7I5FKv0o
6beWoAOUHbQo34oh9ebaOjIC2y+FuGttdWU6Gxh7mNWEk2l8MGicFv1I7MsRqu05b1Uv7stAMTYa
5MuOonq294By/ZLEy0hGh6gLvXS9BWXZpTqOdbTLFc5Kd70pqlsJKyJMpwss5QftlD+W4o9hdRwm
xASyrd6QEBxkzecmaz8xrF0b5GlCAna6yRLCqgf5QrIMY2dCczOaDtiAKooH0Hs7HaynqXwNB/tO
vv3LOPxa34YltD0bHAFnJGoGenQLWX+kuWTg/RHnBaMjKYx/d2obxNDmElDy5uIbTexJebIGqkZS
usggBXOdQyUlUYriZO4Ktl3RroaJRJIgoivIkQ1B3UvBiMP7pZFKg/FlB8/tJI1sGy/OFrjQdpid
oNEE130amEDu0Edh58e1P1R+TSuzFzPxlvHWaR8hu6ss7fyKEoaMFbaE1h47yzU1mM3Xr4aYHmqx
7MwsefQmRGfaj/PC3jbWcJgmp3Xn2OcGbxJv+bByKyGh6WoP/xeeTBV6YloLSEYnCyMts9/aw7gz
qxYifM4dg1BmWml1t2pvrC2W1SBj0KqCmF8IiFbh5ud0KLOy9GP+vAGn2yqcZGSDA+SzI44a6MeW
BRrr4UNzXjX2KEPpbkfD9eIJQMo53dNFflEL/SV3yBgmBBbbdaK8muPKoui3SfErsb7Y+R+DUC0d
J3wxtVAeMJyWvt3XPnbJHVDqjZLLLeCMTdjQfF7hh/D01bHwEgP2jY03eNG3orlXZApF7oj1HpPj
ErFvTjcTqUKLQLAKoNrhL1Nltq2i+qjrxl7A42gKdogZzmnL9sbwwpQwFnQys/5Whs3XpHSDjh+W
hoOXuMIzM+v7UjH8WBXhDuyFENJSmG1V8tuJpNpGtPTASzS0mwSzLxsRgkaiZ++gpq19CLT0EJQ4
2WbgQBWbAXREbtlo0kQgeCFvt5FLuLHJXJzM4HZlcZgrWqcHnogFYpgPIhY/2LwhRVOCJqrXCD/y
uaODNTAlqHX0nfkzhoQEtRcNHSC57atUlu4xFB+hb9PI2mZB+mtOsXa2Zz2CBBEuXh1LhpRk4GVE
rvJhWS09OdQ/FjKA6pTgexpDeMrRGJQzEE07vDGP84yey8ehsBn5I9ITiswdiLEgdulTIszMUL/2
7JDk8NPgRec28mI6oEbdHgzXPcSpugEluhF9F7iMWcSwQktoXIXLFjlsBrsmbXy31XfTTKpFs/I1
ONuQSWQLklwmFFi5/HHGKThzchYNHYLfqvxRgFJy+NEDb5vM94V5iKaEjIeUAYi6JcDM7yOii1OY
LJncLUm/b2GAK0JuovAPrMOXQlPpnFlEzPKZIjtC8LBcl7nYVVmPiSvzBBPlSYtPbjZ7Hb1i06KM
Yj1O6Rfl+R8Z1q8Tw0en6Xcx+wkZdoeho+A2jnqOAIU2Zlzkh7p0L5H4QpYkVmKYgmFNwNYHZiEG
+MRvM9SLUeTm3DIsfKYhWCbYa76DZqUSBEkIZauwVHZ4C2uhv7iQ+7O+2IdsXprcxeG3HKK5wn7+
s8Bd2xvuiwRepwmYTceZnIp5pHFSHHtLfcQEyFq6emgaxzcZpcopOmhdT617BR5/1wTTiKZ+68iv
oS3VHcfGeJkdhsXHgu5VtrhBFDZkuCMlTD4q1fIV8mDrlN43i2foZtBoAaXVKNKbmzm1mxqI0ZAU
jO5nmK75BieuR5OGNRdDKr+7jbW3xQhlWw4ElmHTsrPUaAgK2QUFC28ek4i3ENWGGjZh5DOOBBgT
tUFwpGQf2kQ25tf03rDSJ3ZM20DdDrpzaVLDc5cVrGmyDah3OcoftxMbAYQLfxylBt0YPaKDqd2V
hFAtqe8JGf8Td/t4fjNqDJudWAdQ1kHGxgdwf68gG8fknU7yyXMwMhT6OTKivcYKorTzl1om71Nf
3gyz+hJV8Tejb8kbKPdl5nxhPLuBiUnhxu5j3RHbWUS3zkD1j52SP8zUL3CafELHj3ZvHQfETrV2
WyZlr5VYt4s3EOznNJnfYnf4qifWr6VlF1RZ7zAZAQeRbrIs1inW1ddOsfFZgMs1YRmzuzPumZZf
TJlS2FAwDRM7PGVjzSHZtto5cpO3ULOubRh9rRQYbxr3llI+ujI9yRWkkEgfECiNab8AVSd6SYOK
WCnW0BkBAsrLt8W3Qv02TsmxqUDWWnBHymprJCRCN5PHlhOXIcdabpdpHDjhqXa4dZskx1U0dzX3
SP4aqFlAcjOhhvQrRv6ZDx9+FWNn9OLt3VkIXxH7SFIhRDGSh/oUz9wshvTsmuaZ5XC97H2Y3iwP
N/pgG4ORSjTNO0WKq8UgErYN6ixln+n9oalomthnep3vLfCy0hXHstYO45jgoXQIbQqPLUbftib2
lmjCZvk2he5hrtJ9osu949BcjLjbkYve0g4faXzjsKWSPJGENxrqy4S3gFSpbWhTXbDrkRnALPJm
bMRMBvlH9U/pvM14O7WPggq9BLHQeaqJEqn9YmsPDUoNukQM75A3AODQYEmPobhXw5/FvDUAT25S
/i7Yf7HXfDFBiPbyYYwBjkdX57y/l+LDUJA07ecPDY8ciWEPiI451KTfxSa8Vl+wii81UYO+S/L6
D/O7+8masgasvuSX+mJtmj0UjgeaAIqMho+NQfubZKkEduD4ktnHSyw3458BYiv984z7E5toO4Xe
XI89zmTQMxKb73FxnOhSKbLeIorXHjIj2GRsmWqrJWtM1b/SKoanNxFspNkaOPBIt5nkILfjB8F3
mmPMzrOQmC1wg2gEIe/6OJebpzkkJ8ls15b8UuSSEUggxa+uUt+sIpouihian4TfUHmFBviOecJk
bGqVcphsZ+Bi6L3RqpVjM0bnwh1lz91U77emYlGkwpHwiawjurjNSoYSTrwmjBkErq++n3JioG7O
080SJpSbMm+ClGBXVj0l/XAXHWQWPbdxiR3PGfrkxWVNe8/mmYS/udLAxGBVqtQCFtfqXIr/fVBm
e6cXGnuWcEalbrvQ9C1iujKUbufnsQz7NAk6SxtoJGWclBiDSdXo8zc9q/fdgiM1n7RHVbXZ/amr
0V3t8TyUaTWB8WXIZcSgWrWbatNKtbrg591yJ1SOOr3Ly/OBpNKEvhRSIe1k11F1wqc3X9oUeLKu
aVg/RUgXpTHJdecQU2H2sUVyGYihvZIr4z8/meenxX6SvSvoqDBaZr9ZbTQqtekWG1i0m3plektn
DWkm87TEYeby/J/Phzr9nmi6cQ8zoMmQYF0Y0E57Iu69IyWGryylPdmk+zR2ph2er4wIhS6DJuHs
qPVvJVWtN9k3TAOrmLAm6sazmVBmr/Y9xcqmcwxmHpAJ9EZZheyrF3EcMSFAyavSe60qgCFGxuzC
WLFDRHdsB0gW4UvrgPcFFpIwxV2K5XsWfzftWfnaqMviq6Vr7tJ6DN9ROxzzqfDioqhfVTjE55ZE
4Zdcn4zPomBAPia/UbPA1iHpFc//8lKN7ZmOvG3SqXLvICetHduH7o1NFkly6VL8HJ3w1dQtijiH
zM0OhoTSFgZ2fHr2DcaYW2ZwZSkdE55ufeoCTa0H1YReBjXE6rtLTu/nhaow2xamOX+B+UHfemzG
k5Bx+kk+OPxv/Vy2pHWoUW4TYZiPm2iMRi8if+qIpVDTpP1LNmt+Q4otGK8JgLy2heKXaUl87u37
vMBoj1TlpvYEe+jKUB81kaaXKhy77QSz1utHFfUMgAyE+caf1XxPHHXya4pnetwK11aSKgdNrcii
FJ2dBpGl/GGQco6sxvhFtvC5wjU+tpKmVrETfRyfnbKNzwtIcsD8DPxxHhXbVGZXpXWtIMFsf7Rs
SBl5R+xcXV8X9noM+fXMe54mje27xPa9mXLgKp/gDGVzGZ9pMETnTIXMnLzS8688F+H2CZSzecri
FqZiE3+zzVbuYZRnIxnOI2I0mmhZlfPjHTdlMK+lN3tiJQuh844jzMN14t0ZhQwms2agSzvKNisY
bpoe0EoS3+2eLM1yJiljoXewfZ7Z0DZSB3l1pxvv9MjHYnyNjMorllx/q+gTT2tAU4tB7RK5EPZC
MVofBCMgnhqg0cGs1YJFI410NkrG3CZ43EJqwyMqQwApFd1NNx4fPRMgaI5lDc9nGR5UmDc0RtbF
nZXhAQsZIGIlIMbLbNjayRQeo9eMBSTGSV6eRRSP3ydNx1RXEAdolEzR2nLiBgSSfSNN8lLciDO4
U3dQXNJf1XpGdlIdb3aHwMyqYYyFepkiLsiih6miHc6mwf5lslug8x3/aFtuU5AjQkpDWHYq7EAa
uVp+IJkiOZPrAfmiU7u3peCv0BFo9MLCc1lZ3RUbh3XGLYspRnbXKsr6qyzgEPR5texNu5w8F8Ub
vVZwGZu2EqhlVuuqnGcEGCiMpVkyO8mV4mZrkcPkbl7TSDFFPB9gENUvnd1j9ncQhhntQO+Ezyl1
0+otWq+eheiqdM4FA0OCIkldRLjZFPEZFxrGwzAF/ofSJaolGVHPnyx0wmQrVa++FS6iCjgMuHAa
5hWjw/lozNF5HAnT0JYZp6nbVZeuj4cXRy+NR094TFi6GAzXB1Mt12x4pYa26mov4WpRnNM+vY+L
/llNY7Rb0g5S+ToLVSXDu2TCF6h3VBRPPwdG2mzbAig5sJp/aUbL/DRFVG3rRGjEMpOC5uT+3xVA
70N8kouF2WOIqyPNHrQL0rykC3lWRG8wK1qNVySBLGw6Ct9ZvVfPQ8+HwdF2eaGqJ2GF2aE05U+A
rlTbDGipNJNDWbIO0jk5Guj42xe6juFxVtgEhtA6oTTmhCyIZQJASO4EoAPQjapCeHBsh/mxXSrs
MuBYP/MkQqVUpL9SaX4dpP39r8+40IkVbk07fnMUezoblnWzDRm/PR9YyMkcBr2165Eb7mIbgOGc
ZzeCstGcgu7bCtvqXmlWBcWcgYXNY5SEqZb6kI+rFbrv0rK3AUHYYMRBXUFp2blmesIEzwJHHjlD
s6cVU5t5rxqnnCEy8qCNBm0gC99ZTczy89AkNQxVI3U4FZ8n8rn9Zpn1siXcCx4JEtATPxdCq7Dg
DFmhtkNHqqTDN62tZcAcpwnGqJq/oRIC5gMPZ02yxPFYHqxwxs/T9kGKosZqp/ysMt0/R1DGz8+n
z6+YnigoLfXdf4ckVpMtJh9zdRBop4mkCRJjzX8elJW2PsWi9BWTtK0X0a3610lr5kOXpdtWOOWJ
ZDeC35TOCSzFuT8PgQD95/jzq3+Owahzs+JAuiH3yTKPEMU428KwmjMKJVJ0a2toGE3zHBYj7pY8
RBjWNtu+abtrtjAffj64Lkv7UJEg/u+h53eI9XjF9z+PAxPp9mMFf3MIy+GtxvyfJdZ4fz7TDfod
FfgRf5R58urYP4pCb64OO8gZ1Orb84G7n0k4F5Sg59Ns/Y6Q7xiwlW/xZVW7vKbkqPWC+m7MxVdi
JJkA4LK92UNpXxuX3ACCGsXXSJK/WQzFb7tVSDqL1eY0zC2avCnOrysQBGGO2LU67a41TuG1yzQV
5B8FtVP3w2FZjxlxVa5O9yhjNBnRPkMYxzZpof9pW01+gjJ2jkvNuJmd5kARGUAGDMjMo0n3IsKo
IRJSO0onHfYiZpr1PBY7eX2q3fn8rGAzrdFOWWtwEavzL6zWEvLsFOmKX9r1dCZQ9gMngQmgL/So
7+mJIHvfjpPpdBvT/BimqXuMSx8xlwL6awKeg0dYcHdKWuVmqcNEZK4pfyTpcm8jtX+H9Q/L96ee
We3OhkB6bWdR0vhuzU81db4I7kEHpyPwxuzrEnw6e1EUSca7Gyb/Pk3IxJyKi4DP1xcVtPZ1XXc1
14M6Y/w1zKpJ+TvV6GYvcLHQqxQPHWpeBxhvVlhuiHVPF8kSz0YaNbWTIYfXgelpFq0Tip2PyBzZ
L6l6DGYqLKlgiWcjDPep1+nOIoeLScuso5NJwZAb5fJeDC86Lr6X0Srdn72bbtgcmn8Sy7hm5jh9
RT+9kIi0UKSOkimzTIdDXsvyHJoERnQyfc0Ku/qs1ixYJy/DY7I+zYiSLaME+XC4wK9aev1dX24Q
75fH07LNk9jUPwyRh/cc/FnA8KvaNeh3PpI5PedrJyispDgkiboySdEsTQY7ckbXaB+cN0bQZOXO
f1/MDW9zrTkBO7vGj6fS8vSyrC8KvEVQx3aIvaNg4Kyq2Q6vfH3JUad7nesmrwvRxKTzLfSnK1JR
nbp+UwZHvxmKNb7XwNuff1tWOeden6EVSerZdirrT3CoSrCMWeMp0K0/s+wbUlvdz2barkJVKdzt
MtOv2nJGg5VsGpd5jtCL6tKQuXN5fhVFCyMcF4lj2g/wBXSJ+lNvy13K/W7n9u50RE9HbGQkm2NT
l/q2iZAkq24GIWI91rp1DYh4wHDUpm9VB0H7v4cnXfj5VGtAjSpFgYR1/ZYakucLmwzTHwttrII6
1QxPLfDIlGMIpgB0m+/Ezgg5mLtCVClQq7r2VK3P1KavddiM2nWciGe0Qss6NtrI3Kei89mZeGzF
ekyrW3wqqpk9RPj2tNX3ZattJkcbL2ExacdMOcxUYjsdPm8gQZp9SrEwc+7iH47pKQD/t/Rkq0Br
S+O91ofCq0a+83nqkH8lN7GCtNpWaVsuJq2TinTK54Pt5OHRagvPZGoAWF50aPw6oI6oGiJAmVUr
addbvVvSl6ex9uFWvZI+al0t9tayBuIQOHwZDMsn3q29L1ra3RvVTC79/zm0uO1e1JwRg11dzGUM
76mShXdDLEQ1TlG+eR57PvDGP/SF2kspzdxL1s1Ttj6IuBn2aobaRCln42aFC7x4Vz3n0B7PyYwO
sHUuoGenM5uD6e/hOUMzLiVaw5T+zmyDXPcitZ4CbMjc66sF46tMLDyVYznuFrUfPAwlzRuTu1fH
YbCkObR2qnV9bF062CNhEmdiVH7nsBY/mUIV26xKiptirPYL6Fk0B5PfCzqVnSn05A4bA1eVlqz4
w4eaYUCa3OwKm6t4AI9jB8ttFoGaUd71Vemojea5q9f4+ZXeUIsOybdiAFopcveIdK9i0pVBAJ0s
BkHxqpVVV8Mqm8OWrFGuPhiibMl0+1fHpBISQPlj6d2jhomUbvZCQp+qJ19ICPWcslkerMcjIjL1
T1dm6Rf+H9ZiJbLMHTTjdDvFBslXJYQ6u7C4I9lIDcOu/B2jF4RUyvp6tG3jPvQII57PKH6KYMnt
708YTIF25WbgqgmSjvjseGU2PI81At9c2SavWvRVbYm6iGM5vKUyHrfqtDj+8+nilg4yofjObsCF
TPJZN9EcMMAeEPQb/0PXeSw3zoRL9okQAY+qLT0pipR3G4RcV8F7+/RzoP/O3NVsFKJarW5JQKEq
v8yT6j1J3Xu3DboHX4vqGsMOW6WBaG/IWzRMSeDouDEy/t8P8u/NNPX5RrqCtsgGAfrvCBjCAyGE
ZgimIG2qUGeXw7J0kJrscQxevTE8qlGXh+nvD1CQoMPogmxBEtIXuLwXV6V5N+qIj1XqTUM/PQSc
rk70I1o0zKTuraijX+zkT03aTx9V4usNzHxuuZA2R4yrxkYUeX8JhClB9hEJ5yEQMT+vDHroywe/
tUyQrjGnU7OhTItXo2fhdetUsHZ6wNfQieCHOH1+ZxMaJz1D/hu4Vn0QU09l3d+D3AsVvbItqoyo
19lgB3eeq8XdWAd7dyqb278P/b2BQ4JXvISiE4bQkOtqfkZdJoKkp+Ss50KfVD+IwxhXw20g6myn
6ahBJE94UidZDBRaLtJESPl52V3romnu3YxBAWXftJdrisBq1ehL4Wbh1jNL7z6Vjto0VWg8Oy6K
qiUH+yNHGoonP/gd7H4dj7B0aDHQD16MN7zMkn+qX7wrxfAxLKBDOO3ds5+yMwybngeboONGU+ME
Fdk8xR1837HtXfbKQ74vCAf+9968fEwvf6pGz739/34e/NzGmK0DcRPn1arnBxS3/H6qGbapkqi/
StyIA345kzwHAKlKa34ssu5/3tP/72N/f/q/n1f4jXcqfJKbf58yL1/gv/emPn5w+4k4oP7X0HzB
Sck2++1Uo7KXdZE8DBSfM2iq2l2Xu59R5Xo3f0AYpgbemfHh42CVjMPxLG26lI12Qdbn8LfklA6G
0i4UdMj0fvlIJmwu6vpWekigoHWc57+XwfKyXcAF2B3Ysib0r4Ibp7iNE8yb0fFdxjUmuYEn5pvy
HutOeMdqCeoZbCKoHu2L4cagIaKDZl5hb/sjMf29GVGza6Q9MN2UZczRvz8tkYhwFSQNXkcE5MQH
a1/BGt4CEtj9J+mlNjNAJ29vawhFHxBoJHbX2HnMxmbeapE5t0bWdYBghgArm+guaTGQ+O0G86ms
OnNlFiL8rLHmhqF+ZGRTPLcWudoy8sJHVlr2nQXD0k4k3k1jFtizWBcf9ahtcqBt/2JP/kt6NTJP
vRstYOUZlNXm7+VQ8V33dWtdRnKYj7bn3aJf691YRMmhneJ511s9td1JXb1bdrjlmT4901SYn2uJ
Kq8yWb5ntZZAmbuZgZC0NpWpCbmmnk+B0jjTDmtRPND2/nlGLO1XrklGwVTlzmmh/HjLmwpg2Kot
EiICZRPcpqXR7eh9K/XOTcvmqpKRqaBXHKvOZ2FjpcaOXpoFu34SG/8JmjWVSMpGVHZ6+PDuIkq7
IZmXvDZ4ri+KtTcpTqsyYQau02k/WEwU/kfZc6E+jQ5TvsiTrLiL3DfMTrjtmwln9dpuG3tTDG11
A+uluuHbkGL9925duHpvN4ZdkXy3KZVadGNORM0Zz85zPnTm/u9Df2/+V1m2HQj1+INpcWW/Xa0i
JzFv4oEy9jxs6Tr4cWTc3SAe9RTKLh/5+4S/NziLoQzPCWPCOXPPDgM2BoxOZPEgboGEpZnRrfxs
iUpny7tSCOf893pQnCsy3Nyz6LyDNOWlZdfPXTqk9i2rnFgh0ntbBfx3CX24AHqC+jFpXkIddlQX
xlZ+x6v/RCxPV3+vkjFr7idB+e9QwBo3ph7hBULbf0o8eIBsV8ci2TXLsajTqPB/f1qbAr7V8qf/
vbSZMchUUTu0cJrIW62DoC2v2fLV/z7UGCWlVnF5/Xv1R99YPiu2R5y19XxfuEl80RZTsUF1+j0J
q3TD6NXlxCC7N+p3YZo04JTtr1TZHu5gs2dsbZiMxtvkyN4330z2ZL64VU8iTQ4Wd9DypwjfcHwt
IkLucKK2KHoLZ6p/hSGewPYVVxNJhxKs5eM+fwlHH8K12v73QzKWEoi/13//YTFZAdZ+dITKJM4f
K+P/fuLf68aMtqD+DLaupn/+e+Op8H/e+9+P1dS9mhCXdjOmN2wFLv6e2mXjaBFvoiapywCPToB/
Rxs9puF2mZAYCuZXZmBr0tSInzLfmxZ6cm5GK5LANERQjBVZ5dboJODW+TjWbL+Vq2nZG7Bo0L/r
WlSOJTaQKPTfXWN8s79k+tnCfgmBz7rxLmuoqOl8WM+1ddcZNFy4NTEoOTZUzYrq0pXOfUoZ8crT
+dnpqLHK4+oVjh3Ws/CwCOpYbDji4XGShnPl0U/ilN07izD9hp9Eq5qzadsMlSr7uYuBtxkl3UZV
gVCCfVeGIcNrfS9clhu4TkyoiNCYmHALmeHcTD5JyjwwSN7ZIVxRviRpwHjRP3C+47kd5XCmV6gm
O5E/eEvlloq8Ww9PIb8u5jNR0XLeivsD9cxXoVHpM/Fsgu/ibhOPmlJuHaNahIOkxw5/cMRSs6or
+R4W9TFqredlLdmbodxkbfHqj7Cc+iS/97j8PMddZ8lXk6u7UXVfy680dhx2kQXhcBNXERNAtXpr
fe7nwUfLmOaAJl6D7EdnnychGbISgE2I7Mk4fJl76ynN5ZUZG7GRZGSD6Osvu+rfWM+oUzLGe7LR
xT5zrE3H/Lpy7V9H+z9G8VYoGhKzqiOjSC9cuNQsNGvkvZ+h6H4qIz2X9dJhMZOIEC3F37218xVy
ipEcmz7mYkrVLkF5oikApcn2bNq4GXG72BuThYZhkGRrav80pPF6iTyHzMPTet6byYDhuQZO76cP
xew8hrl/QTOL1z7aVVUR/GrH6Kmq7ddoqUy23OnUB9io2+XiDjL/zs6NVaXSbOeAJIwHCkAG8yri
8Sqlc02LBlfVUK0FWu1EugCzDlkL8cIETkztZ9PL39L1PIw4JM1JfVmBGay1w/iU8EKnnC9hkIVU
+a5yJoN0ckJ1jFWKlR3WE5vA9lCNxRXJ6NPTuCpxV/KYs9RKjemPssEdVa26Qx/rcN1UWx33b6Un
Xm1poLB56Q2j5IW9Hx+tsj0ZrKx0vE/4mDiyjYsfrQSmT8uP2pRoAUWJh1qUe1X5ahMoHpSzad0U
Jiz6tNq6U7qXYwZHZJTEW6JsrzHar3qvuGe/cY5CdL66bQkrJFCcGwoEyUQqRs4dNq4NW9F28a70
NpJmedda6ZP0Ims7NdAlkNjWXuGKGzUPkIx80p1+QqrH4reW2/iqfKh/Htd6UWHnG9VvSUcmtukN
T48ShSxjZWMmAtPrxL1MY1THoaWpHkwRVbsyKdjfS9K6sl8PcJGBjMzE3tMY9EFAkXWUnvmvsfws
E8AEQ2bZKiz6Ne3BmbqP6+A7jZpoE83y1hr5yjmSWj7/SDxsOCxIJGtoCNR+lLsOr/CKFiMn4Ug5
kWS0iTCPFsUthM3GygSLjNW9yq5hCRu6CJpXQ9e/goHrgnkY8DPmPV02s2X8Gr7xlmNCKRSeKL8+
TYhlXX3qRp/apfwILiXdFK1iepkZVMrl7ruXsBpSdPelROgQTDTp2sqwlVKcg47iOrgRTYNvbuaB
K9U+Qrti94swOSf93olpqnN9qkEgLz1WafvK5umX4OFDoMMfdr57UZg88QnGu6MNTr+s5cb/Ih/1
kLTxs0Gaq+7/IV9yxjI8C6sJwZJYb5wCq41t4FhSiuhvEjNTdopl3NF8dHWX7AZ6dweTcrY6svgG
9UxKMflys+ZzkhBCCFV7nYFRyQIMzzQTPAfNJeTwjkA990X94wWZtYaEfx+6VI6z+gY+js5Ei2ln
+9XGcdv2zOjqswvA1AoNd31Kd1OC1bDPn/o5+VFly/Tab16dxOmQCJxfwBDemuqybpxIS9IbrObZ
uu2z8VH3DUFiqDCDc5BJk9Ew7DvbOIhhBIEWMIOaJzbRU3h3xjoNx5yOFX0jKYzz4Fc4PrzG3Ps1
xukVJzt6qcVnCOB2VaPFau7Da5Z3x7ljs6oYp/f4OYxh3oYIT4m7SS+yEO+dA1WFYd+VLefJCTxc
hhAbVgh/T1bI1yykBWw0DdcmaAIR2z+WhSlLE3a3F7m8isfnsMC1NCjm43lMikMt3brBuZV0GQjH
wjvR1+x15+Db80dMNXX7bFBtLupWrFKX5g/RPVFnR8cKPiGnfK7ySRGNivdW0E5bnw6GlQNmWfiS
ricqPtJ8oYfLQ9DZP6LBrytYgIgoj+sJXhONEdWLIdprbYl/Kgspv8gzyE6eQ19E6FiERPu7Ph3+
DQjlwmXZ1Gn2xlbjhaun29lOfU9l6Z01myYZ9e7XRsVcl9ZA2i4p18JMsWKmOPmYNp0w1N8OUXjJ
8V6mNU5TqzgZfg/nrZ42hMJ/7dQAH19Qb1gatKw3tI4RvgodQFDsB64DXQcjkKKqyjmUNR8uU/lV
0lkvkAepP+fGWI1t92U2tBo34XSuh/iqOgLDgShrrHtQQXedBKiIV6u+WBQOEGFA9E/9h8DQ3SXv
wnw7ocCuwLqRRSYyCwFqxA8vMAF7oLvY9+DWwfYBQkTB1J1T6Og+QfU4gSrOxO+pxxBxxKw10J/R
hDK/LZuMJHiNTKAjzGXeLF+5PGGMOgfbtoN1WyItxZH5mlCrscGOyRi2HDg3mBP5PE0NBiGdlH69
VZ4LvWqDcMQ534gn1JrN4Nn6EqTVt16QzLkh8b418yX+AzQvbxjmzHsMGe0qTurmAk1JsOe9UGj2
PTRj/aS8C2gqk5YmfWhbRIs4M74BXWWq6BDfKIaBdhmto8rhjGtKjlGtjjk5JDtrLn9yGZd3dmvV
ZBoKrDUQBZoi3zCQp1qYfumuj7DEgt/ydfcpR5dJTe0zpNxG7TBc7Ior1PHpdZxLeYPpCAwGi2pC
P0HdyPjUhM5dFrAeizI9JBi9IyfbNaVHpaanY7gy2Pm7sH2ocbcQwKJyjOhvuBqL9Ctl5bY98Em5
Pxw8NzD3Zj1/NbqirpIAiM2peFVKimB6PmmVaBvhXdNMCP2VyxmoVqOD6UbxcNbt8MlxjuB3CCGu
bbxnV7T+trRTDLLo64MynqpYpKjhFXuA7ifF4rDS5m2daqBrXvM+NsZPjWlclRRouwKiWBBH1/4Y
SYOnN91bK+itNcGE8TWOBA8AaU8bp4/u2sb5B00tDfr3RC6qIN3eMolsfII1T/kBu3If+ejtLBAu
JJxA2oeck004ZTR8CTbqqbkD8v+oKmMvFCSKYhyXms1gHZlkB/ueNqgJMziuIkCMxVLIVTEFmalZ
nLnWAdbxHeNsX0sK1ta0U32D9hLb2WgLaHSYaEszFNtm1B9GNCzu680YzqvAGPpLFs+XqaQrg35Y
j03+U7mUqZQlXxuI86fg7/XzaJ7SoLgbS1LLeXU/F/aPyQ6tnYNPr7R+fNe8lmSRiETvypFdsDdx
rK6NM5a5RTFWmDJylzq/8MQg56CRLzZFvDSBqrzfZroXBxmKl2CYjTXbtTunZWs6++WPnhC4bUl5
7ozOoXdCdCfZgU2y6Kz1MmplB+MfVX/h1mzaK+Bu6qVJUe7bMKa1oA/6Z5cY6hBPrzmyCSBlGMdd
9UlpMA0e/a2rvXxHJZSD92NvGRiTvRExPFG4dUwubsdmcmAj9K/cCo3OLqed4YdXt6kZKHBrrYxl
yOnTX0u2HWhdcS/Ldrwxk+xsacUjWPSv8BJ2k6LlxUkAW9VeKsAh4OfMx5dB5tPC+ZiRESg17Hwr
W/lu/Kq96uzRwrJ109oDYlWNpCcI+lr820XDjtdzjv5QwvmkLwvpfp2PtOp0HBdpahAvEZXm6BEk
IxQ+jxtP80+WHSOJzqVWcwwAKPcWGmlQk/PwGsp0bZfnHFwjMrr+TEYzAl6RNCQq+iMFyB77KBZZ
lkjyAJCgWsdmDEROvO85loHnXlI82GmDpSKuoruhMJ163Ti0psb+DQHX7JQVfMdG1MSnxQ2pihmd
iOV6K9Qz00TQsgmpUlGUh1F7K63c5gZbGsc9m9NvkNA0WsUBZ2hoxmZX7UJKRMD8mNd4jm7nwA4O
eUAXGjrdjrYR8xYtEztiz0m4Z9sfmFV5tMmzrVoPsQ5vwnnAqo7KfesPBTb5hlUso7lmYl2751mN
Qxf2SOiwV1UN4iFz32HVV4SCAzTrIxXvGnYY3nGpYbbhDA3W9V1vQiTktFswl+Swx6XX3bPiYE9p
TqK2MdxSSB5k7QGOBZjmLvwAADja3peFQrQ227G+m2f4vL4PV94v7HcOKMDcU/K8RRXucAkZq66r
Oe63+WdjzuN2Stj4dxnKoeMe7dSTBNFgSTWSCVQaV+j75Y87AJCiKcfUI+mXjMmOgecr9X1rCwqW
y8JANR/bkUI5wybhBIjBWPZn+dCmGxMuo0W1mcsCtuuVe5OM6dry6mRvGv7FKanHdjDyDjZ/C6KS
z/+oZ2EFLpQE5iHCz8s+21/FXWCuoYXsrYzgwGCpN8UgZ9NmAm3WzF5BRD8FvXvxOg5DcGjQeb29
j9pIexFI4VRSMxKZ1muajmQjPAx4MqYBuFh2RdCrKEnAS+woFEmM8QZWdB7pL8wWH6tI5BSGsFbW
M+5l2qVvQvUvnoLbEKKrbqXDAYXurJx9HeTZknCahX8b0l40N7eGk/0TY0xAOGOTi+bwhhP9iiur
3rJNDVZ2wJrJHUmgIdEEk5RmHT6EJhdM0bu/cDeOU80IoZxaZhXcwn0Ps6WHiVRw22/b2rFXnqmG
tTkydEN4ZmxD7fnspfceaYpm9DAQBuIntXlQquDalC4oN3EslCRrVeIwHAPiUvM1d8VDkKdnsmo5
AGY8R4GGKyVeWO1dn8lU3HSMIx2uSsuVtyHWjDC5dNJ+FYPpMzCNzowQj8lUEWhs6LOS9rcIg+8o
gGKpjZsooEKrpaGu8fOL7EnXIMxwM2FYJ8YBd9/t1nkYfgV40gDSwZkerN9y+ecUqe5VG6XviQnZ
0WxYQjvG9+wdrE8RTGSxw3+e1Uuup+EY+5xL+xacI8f4zzRqH4d62jc44hiqsknnrLF3G/+lySz2
EHTG7kzwgJLEsnA642C7foEGQUZQBB9lQOVYLadjEIwQ7TMiydKNML6Mb5lGZQqygilrCz87L+kq
TKkRM5s0ZBv9TxnZYbKc7OHvTcw8Ya9wHK7/XjactMjqUMw901d/ZHO5zwQoIZ0QqgMLonYq663T
zP/xVE2gZ2JvwvPKSkp4fuHsjPAFUn3SWXKtzKw9tr2+FjqTByh2T1RXLt/PN153jko8I9DImUiE
8SGdy3ndtqPkEOjQKpxJunCJpoOIo77dMV/LoDQu+cQDNzLV2ZwI7xkmwXQJ9aufvGTbWGSylGTE
b6n6TE7ZXEHy7Y69F7z75RkkzZubz+FGlNlqRFU6Mkl5SqPse0SQ6tvxEa57eYBjTPFwPmiqWaNH
iQq7lTCp5oFeuRb0VT6yGUFgfs/c7JFu1BuPnk+7A7fdaaYCRZBdjaC9iGF+6wOx99P44koAMHFN
dtIRhAmTHJsM+1/WqeotSos7QFwbN32x8DjeUjK5dwxHr+hSpWTbkViy6lPaAJONmF2kI2iwIIDk
Ivqg2VBxKJOerFEXOOsaOiOFa+ywu+yE/eAijJzDsKm2Ib/8qiGsEuYLaAqtzg5g5aSvPkP0OCT4
oe3xWhXFR2knn0bt3RjYo3bNTGEq6NEAw6wq1Z5ZWQjB13U25hBgE4l7Ct/7fE0H+WtlE260HTC/
BaZQ2ItocdljhlX/JhgDMBpc3nAPguomqOd2t3xTXUA5vY1gFlrZfWbH9MEn8VdN2QQm9bSGTDpE
b2MO6say2MuCX3TJ6jtE3SJOMtRTMNwZzkCv38O4dVktKYjASpc2OJO8PGICrj+UY29ZAk5xli2g
uoJuPwMmYmezJtmERNqydYkSanKHJlDxvkRwlG7/0RNDTsoG55jlf3ah+uRw/Bg13W1SdJdmoIDZ
qUka5iCmZ6t/FTr96ChAoOYLDWGo1dH21GOvmmPsTt8zFTybarAviocpS2lvrwOYZHR39EI9OeAh
zdx4yjyeJkZL9mpwHuLkSoGAXtUhR+REdmenAKysryRYb5rI29LWyrjf+cJxD9kC7WzbM4JLEqQh
y/7kqgcDKvtTU6VH7E7jGuj6ZYr2KujUDrWcIipBorNp7Z8q0jvYiifGECij6XddzBwEKsfaQiT7
nWIECbPmRKD4RXdZ7a3czG8Iurk32MUfZUw91VKPWLj9/VDVX3goT9hJTXo1C3mw0f3ysLm1TJLk
S5ZVLNWc2KqR5wb5wmhgp4bmuynZqUd1deb6QZNXZ6Nmrtq01ruew5S0nFwJrtS6u1h2f6Q8kARf
zE+7tgbMwgRQzSECzsuTuW+9L7Oc3ioxHgYnxbZev2bTKQX0iZo84clWtzSUbXztP3qe/dKagFy7
5kX54Wf5M03O4xj6G7ZTZzcE/8g9wt3rwH8N+vOso7spdtMd4J+nSmQQqxuiA9X0BnUVihi5TigK
aLqqvXdn69zxw6rcbfUbanUP2u2uK1gP8uV46DK0EDxyxpqnE/2cAxOwjS5xKi6xGeW5T4U382No
xbz1lgskJig5VtZbzIF7E3TWPdCXYDVFNUjzim5ky3mBOP7hvte1TyW1xh3L9m1lF/27V4FUS0iE
WjdtyPNHIt8uvDgOqcTZc9U9RYP1Oiavnf6BenHv2Um4uotrd9+oEZqjHJ/BIx/zGV2YGNGqwVzi
lhOnTtYDDLAxh0KjffFMnmI6mr40nrKdx/x0a03DeZ7gkk4ekQB0N4yB7I5q97N0avpXgnI9k07l
/h5vusR7KUlH4uC85czZr7o6v4RG8w9T0y6ekk/fni4QJD/EXaPloXXGq4ngXwmDu1Zx9p6EATen
ALcydZ/9FP2gZnpwDcufWWZcM+TWSJoclDN9jCy0+5mfsc2ZeJx/mBEHnCMQInOnOvTOcv5uGN8m
GZTFPEyp2v1J6HbaGAakZzesGea4oIl8xMwcgZcGYSoCptBYlWYG1nOHFM9l0+YrL3XYgKZBtA0L
yY/OGYrdlA/gmapvq2Snqlln9CQP6TB/aaMnueTRB6w4BWb5pUIxxzn5PZbiZOWYXlEGYFuDpiz4
7SIhQZCcOC0TLIue0RYuTbCHk5vIAeO+gKrWTDZKE7qAFGgnJhY5cnvdmxfDFASaWDcJT0K4jkgQ
exfWx7ZP4QJ20zHsOwrcG6LasmF22BmvZqZ/MlaFtXTkW1C47OfpuDYLwr2qj6iH9EFTeEdaZsXB
abur1RN0Ry8LOIKpdG9tq8omvFkTN66+1WI1zdHxyHvh7i5YkXVuE+yIT64Y31IbMADagLswZoaS
VVDR5cdaqhElyeBlxAemiJ0e++eq1M4WEiPLOVu51pYnfrFEFG6bpS6s7vaejhBmnVNOLWVkCIOr
4G9tiW94JIzrAs/yKvANZxXIB9DOb10fhwAlGIQM3r00zX6jwv7B7Ip812XyOXSHZ2yj5EnyASuR
vnFs7xpZTARM/HJsXdpV4rlnam1urSDckBIl2T6zdQ9x1uyz6KEyzCfHKTV+e/muejYp0B1u5zi7
jVAQV0Hk3TeJ/Si6VdNQJZ6R2d9R2ULujtqCQksXLOT8QdPWGrYqF2v7jar9TtDhftAojVZG1m0y
/G9Z/GA5e8sR4DgK87HQ2LnNvOxYgZ2YBeVBNUFGqb1T3vLjktlzXeAdiVN5dYhJG1l55JzzZsqM
UmO2SOveqzmWp8PB8RD+JU3faAcYSr12Izwb2GfCMAWrpsWOcB1hUdrEtvUAEFeubQjz1GAf/RiM
hqSYKs/NT4hWcJ6DxSnOEkX14WI1nu8jKofWbHUhyAiQhV79yyQCLkfi/OsiTQoL1IuG59TWzIRL
Y5JbnwgC+yugAFOAPRLPWIwLKtxmU/vIDQWBRDtfrm7ebc6CNxXIj3zGbCOMHbkzFi58dEbFIuwS
ZmXwRNzAeAyoP8HnsXOamyJq34qYCbNaOsgT79Wrutt6VDyESKqt9JjdeoN76SxMymFZAUYJOKWF
VfNsjqfYHz+YfO37hnEcknlKglBO0b/UjRC2NM2UdZxdGEid1TjQRjrbbAwWulIM/860P2tEDKMl
9xsFUBLJuq+rnOy4G98wyYpWNVth0ebMHsrwuXIDunBAjVo109XaNQDp9+WH6RQnxLWHqY5ZRqp3
UOhwx3t1t5BoZzJ4jPqmTTzC2yCBJ+1TmDW/Bq3AyezdhkPM9yzWpqdglWbMP0KN+pqXnDkrMjEa
yKHvjKu4SI7d6H0yQhO1vI2sKl37SUVrZtlXFIGqL1vkzxxuePYaxIB1v8cwN6yDTF5j8Ex7MQxf
AQq6r+I7NY7lMejumKXM63kZaXmEDZEMhi3Fl8+hB0/WL5btVtrc1FtErd8ASiGnbKq6/JQFkfkM
C8/MsBJwpV1x+fjVq9IxNVueez8guRB4/7TFSFlqt05FP15mL6f71x6/fWXNVAhzWA79/IVt2UvC
NsaXnAgk8V/M3/5AghK7cxjkt5nwdxUGMtwUmDJ0MKO85F9I4pfUeSY2o9aCKf2KM96/3q3Pdpbt
26X0mHxusNEV1s4Eh8Icd1fPoPMzphY0JseaT/y62+QW/emn5Bm0QtYnG/Gaz704dhnERdPMsJIo
KgORn2ukqHVhGocyRvhsBAuHZgQugXoMULPQvPybPsWSMHQfPJIjXMr1yuZxOg9Yfxq3fkJv9w6e
12DhS7pz+BPOg7jPkDP99omztU/c8IFOogW6CAMm4xmYPw7xkBEMJN7c20zUcgsNG9zezH04RLCY
HHAtoAmkCoCtJHD8++bVNfAVpQT6kWbT6Mxt1RGU27hcNKLpb4Os2vEIsnccyDaLhOQ2Symt6m9m
jZdTOCMqtykfGm0eY69LD7Xsnm274q6y2Q9wBv3Fj/8kZgwIfkfvfRbzlGgVDppUcE20CDD9K8hq
tgM+t6mG/E6ujGoO/CKgno711O45bmKuGrc1G0w2svqVeix/Zfpsfl08ny3cwBUl5T2nKx8Qqo7f
e6lzLAS5WibwH6IjXYMK78j2zueXPqflKydfCnvm/jTE4ldN5rBqKcHIIO+s0qJ4nOTZaiaKvVuM
zEKmh54sQTTxYxwDEX3EvTHSKo2on1RsK9sh3yGzFSG9GuPBjVyQLh1ahbr0XXBmrWLhTHpKQ4wb
a0pf4jJBGClf2Zl1x9Qc3swB9xiJ8iC5qUtEPy/sEPZI64aADGuqfy8jmLUoinYBJMmVNSRLCw17
jkggwc05559VWxlHT8q9PQ+UC6sFy9qV912YnevcpLELFQueDCdirA49rco4hYjwtTyDUOOC30LQ
oVTmfrzVXXdPUzlfjGMW3p7UcrpNOeMT9hD39/SkPYIKhiYTGdgksB1lZvEwY1tc9272ZPbRcVAO
Oig4lWr+dSsQp3H63GbJdxfZ763gZhOp8awbZNm5HT9c5X1IG3BrPPjQDiacY00xrBwvPXy7tQFo
26g3aWlDJqd9L5vQO1HfOV6zo+dIRsNzszM5nnKOf0clOiTm8IJMtApK7huVPkVz/TF9mvWAyGZs
Yn9vFoHFzL05ss0PKORCPQRxhc1bEFCsMLPBm2DEvA0UgT0QIbsBBEgx3eMherWU/V1M3dNMrzmU
n/SllvFT2zSkZsWKM0M2xqeBx/RkBpe5St/NFBOSZ9GlXoygyMvymaAAQwB3L9qM4mjaVmYmbZ0f
BXtvGm7cyNlaRGD2QC/PhmN8K59qaYdHDvcnWydvIDe5KJ/ESXFQD5yXN10N6F0A1B9C0LFhCwnJ
YvMPmRfDSJptGH3etVG5rSv/M3eCoy2rf1VaXEQTjKsmY9wkjxaH6nVZxfDnEh+KFmPWkuqeSo1H
cpl3bK7hfdOQY5rlle0MPKgWXQbXMuIdT+WBUjO3AZMnM4cp73yOMkCncXUZJ+4lAmaorBGsBfUm
sRWvYgvNXYLpZ+dMmRVo6n3PE41xNtiylqx96LjfpZH8JL77M4G0i1rSPT5Sc/s6jGQegti+bw00
mqUooMHHvaJxg7m8NW+yEUO3306btPedddtkr+xM4FhhM0TU7ICNp1S15st/mBanYCR3PstnCBzs
WfQMByjzwnvsIlFTkNIKxLl2NcySfeRa1boaKStQRBWpu7VYe3sLX0v86YiGvprIhXRF6bmdd9u6
p7/bnYk6GGCuAccQVmQqw1Z/Y7XTnd3lELuc4WNOiqeIXpEvwnn6QBEbqg1lrSy5dJQCsp1z1sEA
3JBr8ivJreGW2JBaD6k8F+n46pjOpTP99yI1N0Fo/0uoPSbC2gXrRq07/DAby+/lZwgmetk3WRCO
mvxGVvqZkBahep4Pqf427WTgVP+GNfzHdhAXMON8Zun0Og7sIRvNY0NYivqCElgecLAs5dRdu5gC
MTeA3H0ZKuvBdw2Tc7mG1sipK1QFqC5rNFmsKByHT8NtgOS1LkKPMvC4fTEn2HMuo3m7JUOAmzhk
KtTWLCNtUj33NUEWi+dcxeSjNz/zejqqWTZb35mvY8vY0NT02WLlKCCu5buGKrGNH2PNj7Byw+16
mXVa7sxq7DamDLod2e7vtOeJZLjMPQ1OWhGA0dkCXKqpc52YPbR8wTA2712+AZg/TnQUEunYZjfj
HsJqMolWzG/lCNdK2ejmbEF+wDqxPHDuGC0HM1G/6bCMrOceh4KpPqv0/9B1XsttK1vXfSJUITTS
rZiTRCrbNyhbtpFzauDp/9HgPtvnO1X/DQoAKYkiwUb3WnOOSbFfr72fs8FiFsjdbaiZ5fb2ZZDw
t8puHig90QfCCSK+z5SSgyKG0+JQbo9Tk/lE9+HkZsN9kkY4EVGYjUSqgSHOt3bbynXrsDBKW8B5
FPVsPRFk/LCMnyZCdc1RAVSoTa8acMOryuy/es0NHhvxvWypojummzEtmX8zmnQXelfbVgJTp7wb
a396HuRz7vGZhjShh9CwHkTksrCstkaBQMEDdjKp7oHfGvp5ipmJZt4tKvxpbwmy5v1prDZ2l4Eu
N8YdtrRmW2tOynkv33fcnzdekH4fzJAwkDygxgqYU8Bwei7THYhtGZvzQxAAWvTia961v7paLzFs
g52e3OndlxDTpaDGlgggciEW396MlF6n6va0aAFFgHPWmYSlqK9XqJ/mJvrILfTe1qBHhIXoZxbv
EitiQjUyY/Sf0oTmo3/WtMR48Af/W+cCMcsG+afzJoqxXFQavgS9olYJfXQFtwUoeGftZS1q1gQi
3hoI/bm2DXWjxeeQgM8rmrSkRNCfWW0ZUVkiflKyiRBfSdX1ZwdKlEmjflORx7NtxvqYtOJbBtiD
QnxzESI7EJH6piW0akxrS+CnKnCClbNNw1lFRvJUdQC0TYohIeq53Qwt4wHfFgNSuJWqCYPOlA5T
0+FLdT+EwwxbH1k2eo65pyau3yadFipCy4OddsHNxPuCmB0ymVMAaPdre10Y6AjlRHkNyx6ZaIyZ
CW9MOVfRGc813W9gFQ9Ryq2SS2g2Av4ZvbAf8pFOmEvVwax8UE2ZfC0M/Vdp6sHO8IjPAIY2cb/k
vetLJpEzGV6gj0jQ1RLa2a07EFzCCqDVmL2dTC7JNE6KjWin+tgIyKfLZjl0qqZSuXjPHnVkeNMW
TW9bRezcd3FuNajUS2Q8AwYCbHaoUpthYjuHHn7NwGbx3nYl8sT2jEBO2yahiZtVnVo2SMdZsgn7
5PTI/kXmFce/m0gF4yRLOg75y3tsr6teoUNxQAMGXfYUIvTvYalAVxacZu6AMj9WfEPT+66uaKOT
2gR5QPcb4yWrVNCoy0aL/7O3HHoKnEqMaAfE7qCV3G+qHHggk2d2lw1hEOR7iPIqFLs2Vdk8CTe3
B4qWZPqqXuqy6YKiue/lnj8Ym+UkJrsWIa96UmaYNS9o+p6rL10TOSMscvnPRoiYRfV4tvJIw+hj
fvkZgEOXV8gyw1i5FMWYIPhAIwNNb3gRzsBHlUnSpuiMiLyk2toiegxGmliNA5LKHGeCA9Q7s/zD
yx5THd6ELnnSNRusAZbQOcyAwh1TbNtHFK1bx5anXH26g3hrWkRjUYgSb3JWrlVWMPxTCyxAKGjT
EI4IHf80arzrekzyxd9PZvm0lk2rPregI9IB8RERPt+X6yCehL/pDfE9adHhFyfttwipRUjeJMd4
mZCyrvOypj/HWtwyflEQ/U12nYbXHKNrx2+Ztb49gp/C11Ur6nPyP++LoH1Gqu5+ea/uD9Pf5qZl
+0wC607Si1eQ3ka34cctu2NqArqt87ElOtH5up8b0OncH+6X3bB2yuOyGXPFfq4dhAULTTh2Oy/l
S6YuWHWZ2ubsEvGWfpgtC8/7xfS/19VycQVpHmwh2J25Rwb153JJdoMB8raE+GLIJEFwFR1CBA67
5S31FgLv8mbLf78a9+/Hv4dFmyNVRYTh8LHmoAKOy14ZzpTtGvqMCCMoidZtc7xvdP+fveUdo5tA
u7ehgx/V3XzMmDgdJ5miY1Kb1NY6JIJMSQp0May4gRIOdR3fOrWhrdCvPAg5W+EGrBsnQRRhXXCf
BNcU3fwp4cM164RGNmXduKY0IuTsYqX0nSs9JPs8xtOxyy1r1ftRh5oJ3EuzbKjvR7SjH/8+30Cn
9mB2SXtYfnx5wIw84iEKygTLTy0PVFPc7ZOZxGkjNqyTbfnXQA/9a+2atGkpDOcFp0hCQ1XjAn21
3Hx4Wp4RBY1/FVb/HRm4ilD6z0/mPazwsGK0nsxsXVF2vtmaF96cetQ3lIS6+7nRkOFN8wpiXurS
ROvN4bIhDleeLPgzy08tP4/1qH2auEn0/z7r/lQ8RkWV949RHl89vXROSd2LK8mWGBOwRbNOTsQ1
UucmfNCbnKb3ehZZBBuHmTgDYfNtecrf5znxCQKk9rT8onFmccwFMG/QfKDflde4ss37H1megAtH
kJI4s4DDJ8koyJ/T7crbaVlIeCqCSXQBEZp4vQyotcfOJtPJq3rI7NS+Cq0/1nNgnSf1s4zv9lUj
A2CVY8bdLeeWDbdfmykOhYC/54wpyc5qPjjFdXCQtfxDLTK+VW46XatqI6l73TyImw7yu0dwtubV
caaXJNWLU9dF1nU51U90BV1SotYaUo/l1PJggnL94JgsBpZzy8a3ppYP+7/PaDVrvpAllTCJx/n7
1GJsoTtVkh6+esryQGKTRdU54uPvX1/OwzR6SBuXEJN/X5XP5IuSNH355RmTevF51zXb3tHAA1Vu
fYW6XHh28FSpTePBqxUkzw0zBiAvHO2rUbr2VWdEXpXOVCM95Bz4J/sK41wqUimdMHVu2fiQIk4q
Gxx0xN/LK9Hs7NERPg2300hh6iGte3ejzUBK64F0SOTyb9JJkpNEPU9XGPFA79IflsxEYXuP165+
EdH80nTM12dXrjH9/Wi7VLvWalM0MtpGZhCp0nlwXR7QS/KWTRfZjo2OFkeDzNKLlMNhecr9XBOc
atb81/tRohk3ci5OoynMHXHp0b7SCNrAbjw/Igt4mEviZ1SnKy7Hc9jYP7hjvbctEVsBy6xExijv
W9rp6aONFuNBaka89tuRmPdmM8fGazKY/kNZ04uVhvdWmcG+BZjaBrxgRo0Hu3EeHBclSetfRvxJ
E063Toa/Kh9WY1y58botnYeajJ02D/xtnHW/grE/JAaGsToOmofeTJsHv8y+ZErIKK7ewpS/nTrT
AYEfwsKi6uUMpKsH1Q/hG9beCmOiPxBv842+MFTbx5nJesWvueRy/hlq5JHy3T9NaDhqTLrsLhun
83Tmd6OrrZZdoY6XR+ysBC0E+blLn+ZWMmwsT/CzJPjnuctxZWQGUFN+qvl3Lyjm6Tjnv8gnIW5s
efB/nnt/ZPkJL2kJj8/1Q61pUNf/Pvv+R3so1Khp1O/mv3nPqi7YLj/3X798efT+wmbADW6XEFes
XhKFTeuhmUyxnrzgPy97efZ//dr7DyZWV62bKsb7pH7y7+s1/v7v9z/59z/2o6TBsut//T31X//Y
/75Ttj55e0FaGFptPoO/PyOhg60w3wHSnORLbdvJDpS7XQl5K6tqeNZi6e/DKXAfSCNQjF2BZBWe
W3KwEmN4FvpY3QaqMepgOZO4jdxVXkSefIyRkl71wc0GdAktI8hlGvrpVJXj1Zp2PWEd79LRmkfE
9AQCJ9J9FtlAEUL5ZE/23Ex0gdLJphkaUzW1WIZPjY/0iOevNTEPz8teWKDfpfucnNC3N1TZ/X6r
W1r77LDCo7wFeIaFhsGyq3CGFx8VqYr3bjIDG1ZFlLHhjf5qRkq6W35q2Wh5sU5bcfBqCKkO8Xdn
U9Cd8V37aKdDerb5Lj/UhkcSjG1T3y7Qg0WCQKHBl/OhBjqxHJGeMNNAQGtStBjVQuADTzGM7m0x
FZic1Z5WhslhpF8U0NvzfNpL/XNGWNcLeE+DyCeFK9R7THlYMLh1Tt+rYPwW5fzzXsECX9eRi1Z2
G5yQhBAFaDbue164O9yrpNXFknCn0brQcg1X0HXcb55Fn5g+cP4oUke7aYX/OdJZ+FZX3mNuZu+B
F0zfRYIMiPbGi8+y4JTZZkWlsfIf0T9gVCq1d0q67q2ep/qJH8anklHEYT1Amc2eP80wxwYU1NaH
ywg0aSJ+9rWCROyiV1BbA0aTp/zWGs3YS5kRdUeATE35pEuBV/Yne7kGspjWPZchxUQs7082s9J9
RVkPqE+0XV4lRJzVbJpE4/TzXpMadXxKXqhlWywdhR68VqAKVJNuvIQEkx6dSQ9XIjd+pXYxXan5
yvumTqnMEZm+G2X7BxpWY6FXl+7e1SnBFIRmB/PUAy7HfeFq067WJX18103A97Yd/gSEQBp6e59o
qce/G00dNmN7zcts1SuMWQewBDdKTGtBHTadLriifHkFgklRoXrL8lD8we30BpOi/aQJCr+9qLpt
EJOIUDo7KA1uu4qkh4mcMNqziX3/oZto0xLcg+3eYCV2ChwrOHVDH9z3UvEzKUbtHKVTZa1rZGxE
HBnVs61QdMi835pA8281PRa+Qkj6tN6B7FlLA5tDwtwyCDwbag2C2iHx8qOZB+OFAkSLly7Yohno
DiiFqg/eMLjXBCmagvtmlQqYa8i/Ry2rb61VfXlTGn1AVZRrZNHJUx8gtLMr2mBWJb9iNA5EEgBY
iRxzK8aqpngOcHWMqCSaLf0BYWCGiVvqIFPa+0+jxTornZm26epwOQf25OhXNVEZikcSc98Qbfdt
9AHcZ0zwtikzKsaUKKJq1hCUhAltJHjo+l+brHkKvco7CZ/aZC4FRFs1jNQx37Bi1q+Zk1SXoQ6f
iRAgGFKnzXWaLKDiFmmwTwQju0eaxPF2gOr0rsXlLY0RI0N7DEAN9Z+GMJyPXlTFuqpN66npbMIH
whS2gwmItgr6c5NIVsG0gLbEOhMbbUX2ixeV4QXHDp6b6VD40TcryJSlJ5to5tRCLud63boYHYyJ
LXNO7xZqiI1tDMgSb8PZt6hbCdszj6FHLHimEDdR8Ju+i/fYCaYoIJIiZkKu28Efo1gvtM5+Ceym
2XhI8bes7dxzFcVfaL3LIya8cmVrEV9o0Ig/PBkgx6T0cbMaFLcs6sPv+gjQoQwsCpVOfooq7oq6
o/8gwRfnlxZ1t0G8VLPHZSuyFLGJ246s7vjUsIxg+jWcQ2KlnRoUmdd2w5uRBhMTf+9rIl2DSFOj
R1zDt9cpSZTnlpUelm/0NJjNHvPZ8CAVV9PM4RXk8GhLevXrKVYTOH1obp7iDZT5QJl0CNAjqUOc
H/Yjq4InPwvcS6yF1RvDNPeYgUmsG+oHQNC8zsJ+aWdXvFhB/YegokKkxrlVXAPbhpVtVENxqdWh
qw4jPZYrDBbEEpVO/AgmCVNXnOZfdrFLu6n5OSk0aoTerjYc/xvq78eFXAupeqUBiX3RePMpUekM
aX1R/kG/osR/CPEfYjuhhoBl7Rz4fbyNhtZ48efUIi447FdBKwkfU8jASloxhXq/5DLlMEZzeNLJ
YqsxkZ1CzVgZerPybFsRI3U33gW6/GV5DsbLpqXPKxyVAstdGyJHRqT8KNKL841bWt1sdF7CynCb
8hHIhNy6MYJj+PVyHF7iDqRLpfvAwDmKWtqfWoj/eeQyipv05T6+J8DYDzDWQkCeTvettquLK1Io
9Cn936IY+K+58ld8H9HaLiNwvmz9keiJkcrofTTEtIFaO7Nu80T/wyJUbdNidbyFlnuusai+k1OG
tSrHkbsc4uzRHlBXQsVK+OYuw2AtgHRmvnlI4tJ7JFE330dTlOOtGM540fRv4DJ8/opwnubMphdg
tXaKmnK2Xws8D/SsVblXuR8c8589LZzkCvMfCFaFkPJgJu0bh/ZEMlU06ZeTpFV9xHq0S0nXG+22
3xp6xKxXSmMVhViso8ItNq3V568FMmHowM6v0SMXyAgrY4OiortW6JVQophvy5Fe+/SQt5o09Lcx
b/KzY1ORLBXGpdPw8Ywm7ucRKeDT7EwrNF/TZ9eg1EQkXR1ioUcvie4SwDol20TqOzG0yMCXO6rG
knUoqU8s50RbARYcp+Y2pJG/bSYyQTQwhWOdfxmD81qKMTsKoim2hY6Rpm4cCJaOY12XDeQYokQo
NqGa4lwkMTJ4ZDUvkzJdWO7eNKJmNSU9TnmDXLxoyIjMwJi9keolj06JxDBjIoW/0bhaIaZ7rhnn
lzOBohzCry59y3rABKXhRT97iwhUY47LZ3OW9hHiC97A5Y4Z0Hcg0c1vbtBL/e3yny2Hhg5DtHN9
EKWISnXWkC9WZH3YAndPAXt5pwGpvbmGR8EJvfIq5qvyShZw143OS9zYwyt/9JfZNcF51IhajtPY
G57HNCYTJfTaS+XjQisqzX31TaIeurionwizRdPr9s9F4Y9PJqvyN0O0z4M9yaflA+6C8bk05uZU
Z/UVZG187cOUqc7gZl9BRGVUFMY304nwt/lxcQp1ntFoAGgJGwf51NNI0BjNyMYb+lNoZcbPzmXt
HmnegKTDKT6DCo689Mp0rzVt8dly13cFM4PUz/WbmxnPwgryT24i/i6vs63loAqLkTgSaNduSsEw
GxfVabbL7agFBC+Ww9fgoAvqBjhXRTGSklaH4lHH/khNBh9iXLfPk158930KfIgZoEEGZfoIw/id
0ofxCrgyegW9pKkDB+/VE0Qj+MDZCbVh9zLURf+ExidBh3Admyb7XWe3ANPRb5Nfw3Tb9N6gmK4d
MSrLUlx9hLFOuEju03FShy2zAPARHT2vGhus3dWgwmo/PTvuTOxhhs/zPuzEwnfo3cDKrwzyuauE
tchyuGwWfj75l5gvvcYB9QkWumuke9Eq3zvOzBJDxOqwLNQ5skG5u3CjvQyNiVcpTTWoSQ35kXjQ
194ECfdB017gsrhP+F85svrpLRNudnIpLVx7nB9Hw5h/UsrES1M18KnVrW6539EMzCEJVjhQuPFV
TdKerDp80/WiP+ejUuiqW5P5fw//PqpFF+Y4fwaZyOd29pqDMdPhqdDUUU2Hrrdchq7UafQnBuG+
ceyeHW0mySw2H82KtlW53NLbqOJW6UzlxhLUwPJmSt6DhHRomB9J5yIJ1duIOhwSiMFOykdrrkzm
r73JnJS690NagnW6o+v0Esl94+kDlQPGKYNG22c6TMMapa1+sNThENp7srvn5yJ9Il7IfSpsViGs
D6fPfEyv3PoqerPSfhGm9SERo+HgC3+j0K8RhIIla+OmRJIM9aRZqGVdCoeipVc4TG71LdZT+CbW
8GHbpnfMI5rmuSzqjXS7gclvqV0on++APDQ3JyHwvi22IQluj3HtQqBy5pY5BQtD9Kjo1gXgT6MM
jYur01HXijB5jRimCOTxtiBG9ZVsCfOiHcJxm1T6ylE8RS3nulve2LKPEMmSOrFysMiuw7KRF1cj
uoQK00+EA+iJ3e9aEvz+d0fT5M/arsV5+U2ToX8UuixPy/jVor7C9pvplzQVIY57PFMEa3SwCarx
OzplRuHnFKzjGiU2AC+vYVxPmtemSl9ZqBPhq06NLqWy2rbwmqgHZVv18GiwkS6PJp73gySFbFuF
yFRTRUDMdcQWo+G75xkmyRtpXpvlvK0GeUjW/v0wDO0PnbIBleeeDEkEp8uzvFmUmxJQJmXNrt42
sU2s8yA+QyCrv/KZZb+hbsAkdzWFjVwDc/c+dnL7q+zTryQ30m90rKkdjk20zpJJHGTSoB8JfVzo
/fCYmbwVdIa2gtx5XG0A1H3Z+z8H8koT4b6kXuR9DaO/yTW3QAoHGjkwk/63rwHBSDr7kySHisAw
BK2UNZgQj+Guc7QEK2M/nhX8CVoUjesMbQLooJq4D3g3INMALbJx10BkQ9aRQfU6fpixReHN9don
X+vRwjfCo+JYtpeyArcRGbVHAq1rbhVRLgNFGaWG8eo74zcy5I3LRCLI6wTxYMWaPdjrbrWdubah
+eK2ciSXZ9pK511PNZbhInkJUgxG+Zyit7cFy1vbIn5peQo55I+0OEM0ja15zGoZveA2ZgrqTLfl
COwI/hWPauZAVs1yStR+9CLkn1A9yUv1+drOJoLo/yxP+RdAtxoG8F+1Wp2RP28rG0VxllbkUlkO
k6wycH5QQKUroRh/uus5G61xcDiqw6lGD+TBQk3zIv0WueVrTw5E+BACp2GC98cvw0/8Iec58OU5
T8v0TS4VlsxsG+ZbvYOHH6jv/YuVDd5F1gTKMQoHn23/M4p744OpIAtvPmI/reOfXa89DXnRvQWm
pe/rqn8dBwdHXV2gWZwz/anII33VSWuddpn9AiHA5hPh5YS61FjF5OZqJv/uincK4j+XHTiWrRd2
OMLALPxw6q+kZhEAEMzYVtzycKin8buIxpXWGZeZmTsqQWJtEP5bF8+iN0GQLvlFyBJgrUUKqUCG
yUzkWTyEBaLlEIaWHsb7IUcUDifUJUqnkpegJPOq6yt/m0nNfaw0j1qOab5VjYMNQDDWa67SPOVN
f8X9hODQDWn/4uynH4DSKa3NHfNeedWYq1+lP6R7WZDao1eW2AShx2TD7gdu79oe55si+c1Dp+/l
PHxVjsNCOpxNkNHLXyJPbiOCkFSLuAuivcXlBi4Kr7wMIoKjraL8hH9SDhZC6bbb5gwFXKJ2+Wh0
o0XHuHvRjao7QAGzt16ZOEcqQwJxXNveBl0xLmxlA51f8LW2GyhkGgwau32+bwC+Y6o1wQGNom62
ZbIWMbETQxd3z8tGZhUBkmk376Ii+xmmefMcphnUJav6DSbqvqPOhCnE0tmMA+T05bRlkVjudZyk
H+W4Lz2f9ZcHnyOsaE4YDXuSa6qsu6e2ccunIc07KFyB/nPk/9iTlUqoWhKeF/AsARrQxRxzhnDQ
x4+gQy7k9UUqaY+ClMZbBdK7MZ5i5GXOEGiP9+ppV+nZGo4LWogBGhnr1mjcopbbEQmlwNZWS11R
lng0xvBw/yjwPk+bOIQ90qVMXbzcOHPdZoeR2QjUQ2a/YX+lVjDd2rwon9V/hvMiHHXnS+2U3uR+
helIPQ1SoeyHV8fRVf2xEzurcv33yJoOelv8GubEuhpGl+9aHxJQ1ube6k7L1ELuP25RPdUtSoYF
2mlVPtSw3D5FX4gr5SNKQJT+yi9+v3wKPbvUsaaRKlA99pGRkvPZpycowP4pDnEZLmk0VQDOsc/8
6AQ5Hh1Hgf4mHQeAIEZJlqZsUkI2g2m66r+zmhkB7SryaWvd2C+XwTQBU0BgFG0Q2VD3oDKybAy4
N2i5cXZZBTxh+jvb0JLps6Xm7kHY4BPuuLeZtkmA1LQOFTTTzBtvF0NV2maEnlxA9SHNRtvtZ3XE
3+WtkYhS6ILcotQOfnfjH4xZ0a9CQ4ZVtciw7hkiCbrdBkdwvu7TpNyTenSTBo/+fXFWTvGegNf7
MAA5UNdXY0zNKW2H9gRiknW9Hcc/PeNkaSjzmhQOaKfHz3hwjWd65GvfHvNHz5OvfT4Mr5EVD68p
0UPwl18C32qOZclqiBCKjBmoZbavjc6dz3AwqMRRj0ZSfY1olxt0xIA3iVYJw8VxKCVRgDVGg77N
GSp05L2h1+uP93/M6q1oh7vRRe3ly12NzGWX+Qj+khTTRpk53k6oqTvVkJoE8FxcOgJ8kNuVTnrR
x33jQkUF+WfvzczWPnqJaYqly2GqFf24zwDB/J8H09L/Yc2697hgZBumH5caxfACuMxGqqgoks7u
0DWrEqwXSKQMLeekZ+QRhOZ1+aQTEKydnkY03RpzOkVlPR6NhMWpjMffyzensOgxJUlxaEPPv9Qi
8SDQeCmCrP6zy0ttT+QWXvNAu/agAb5lDEq4aiP/igfL3AnNulZ9NK8ttcyvdaI+/YA2sKkI2jVF
1wUqzyQW8soydEEyJdHA9Y+tRsXYlzZeqKKf6wPl8aLtFZOBisUwKpwIZ8L0FuUuVyzG8rXmiukk
wxDnYYrrnIL8/MOjUvXQz6jWNS/DeNyZ2kl01bzxfLO+ArXkI8RvEWPJAUhclgbjoZf+/ruTbqLA
pNOYVp9JkIabSswYx339lyziaZMgEzhQv68Z4vJ+T4mofV5W74kKVZrNFgJRTx0NoiVyLSDrDxkG
jZ9mGG99axR/uMaOvpOVOwdI3sb28+mC7yp8aI3M+8Fkm8gbfEenyKvEnhlFSTfap8XIHc8Q6DL9
rt/dxx9QgAQb5Hb/7pLsmejp/D1wiEQQMqWqGsiApr2OH1/YFkVAn7iIwsTgZPkvXYN5YlSFBOqv
PWrK6VCp4ggJGeumBgORNjPgSZPr2I3z2zLY13F4K1vDfiS0S1mCm/wrkb91XW9/VOjI13ChV4MM
JoiFzKRGg+u3Ih4GRFK7Xr5bAMm65zEjJdVw4x7hDTo8BTpmuWGuszGZyTvUCI4kCF3YMdWESY9o
rsPHcm1ju4wUrhrLxnnG4I789h4WM0v5R2dcvAldftUZ7G+ggOMqiKYdmH/mO1qZffT++5B78x5e
BuRPM5AkqmNr64rJvAA8wH2ojW+5MxsfiI2MtfDC+hHCZg/Nqr70aJbwjYDPw7FeN8CvwmAlR2fG
3la+OiDi/zTGT+p19haeabmRIHAvFNXXtkpdktWUX6wBjelIatGyaSfXP1H5JdPXXoEoiJ9aO/+6
v8tRbV6W+UBroV8dOwARVIB+MS/XVmUvFYt8MM6Tk5GeFxI4Ahf9GJvcg9Qcc6DvfmmRxes6AJmq
0vTrQJ7CMR3EyZkGqtdlFY8vcPBtlKp5c8mxlz4QoTNdXR0UYE7gdulm7i8vshBnVRIyeh5AsAir
l4CUQ9xRICUntFQoumDyGs2wwn0dErkD6cbEVrOTBSbXecwINixwCHsY5vup049dJGH0gmrCaicZ
Metut4yqSQgpzLTnix+3BngcF/F3aMHZ8Wb/ZSZwBU36+KI5frxbrqJG9PKYuiNySDrAj/f7aslI
eZEpTQjAUv7jrFW/fOblTJZHcJFFS/k+t48uAVovaWm+LNk/donXMfPTW+Nnt8SiWRO5rX+9/8Im
pjoSxs3WIJp0HTtUzyhuWBvbaSjKdgkNnOp7EocnLzT6Q+GK8ELlykKly2QFk9hD6iTtU+858qHr
A0xC5AG5T54/zxRL36u+JpFgLh13DcKDPpqaTHkj4xczGFIBnRwoSRBVBlVcF1twXX9EQ0mATRxP
a1An+jfWql+JoJdaZpCisPo9e0Hrs2iDRJz18VEa9ojYC69dWcc93jX2Emv4Zy/6d29GbCL1Urz9
/587gqLHO4ZLq2FAknMJLUCFG9BF0rAGU29eQg0oJcNE9F7awtrJPjcPePnLrSn09FtMiBg+3uFn
0ZuI6wehXWrPIn+kBcFGXcYKjPR7l6WHRLIyRTd+K6ws/HRc9LwR/sALeXjBlkLhJcC4fkA8R+80
7+dHu4M+nrZJ9yqiUglBwFlNGlGnFBC2hdJKLfP+ZQN4kXYJ1VFoLF9BXfLJZiT92AnsB6GBHEa3
wuK2xe8yCZ1UL6XDifRs3FBTbTYp2UGEQbOp52o8OLXl1bsosWvgznDac7XGzHv4UF0z47rPK3iw
MQWWyaRIRB/YfIhYSwJJxTVkgKw9ZnmBowsryvswoX7GuhLulkMYUAiZ+NxjVq+EaAUQo13axro1
xT/TkOmvp/26xxZggmr2bmmOlP3xEE4YlU726AWnKlBNfzTqC99M96zysuwtm4AiKeHmZIZFtYg3
pgUUz5qFfjSxxC7/4rKZ8nfaZuVnYswnV923LATNBRzjnwKM1BQCctgW5ijW+mBxBw2yg05wGd76
0DwNarOcb/N/UuSKyHK2RBTPFFxp3HIFSRYfXFZLQNsyfQ+q/lO2BD/bcDTsVGRX3Fs2OOMe91oa
4kAw4UZEdNHKwEefUzrlvqBYfJY1OvJUw2oAZovcBXWjWQYLGfnv91dqNcQ8kRPoQWxAnNs3yWmy
c+6Xkip4k5kQutjgrjNObVXpmwyMPtDd1L5pWPDor2vvUUg4KPBuCOTqEC9lsKadbW9kYEoMXLGF
LW5Gmba/d32A5B9idOUAVlpYQO7SsyK4KiYuOQeY1MH6LKkO/FVwCG4JvNDvixDBBJ+NoQRoViSr
/CZFioxiYtpJdnaSuvmr5tnROpoyFOodCW+xL9p10Xo3bczk1//dCZk6zVoUnAWZFjR8MV4uxSnT
xH2gFN2PrkMnINTz09A4SsFvwDKzdZwl2tJX76M23llhM302eAtO90GyNrP7ZeXqFvqvROf6KIJI
3q+6Yh7lqmuwZ8k8O8m6yt8K3ihWvMIlusC7EeGh6hd0q926TvZhhWUiigSLD6JCH2I8mNvCk9XT
UqPUyth4NEqadml7EGg6NouwhEnexmo87T1gCX1IALuvQOeVkKoMyuzUA4MDeCXWUXXhrBPX/TBm
5vRLF8diMn6NWwfWmz/Kja0O00g/6m1pH7PZajfeV+FCE7bU9Mn1NfM5IQ6vLqzDrHF6iozmhXbh
XiaV9eG3xXSMqCyinvoitCQ4ma0K6JMqoM/EbwiOOaaqQZIkFaSsJFOiR+23KD1qZZbg600svQeS
qNC9cOsUcXcJKurULfWkUM2TQB/2B62mlcgiBEiJqdCqZoTrH6TWke5f+ajH+Dfo8I6Uc2OTGFxt
2lJjpEBfeBttpEWL6ZRS2T3/zIoZBjX6OdVcWE8mniTmW2ocUX3n+7o8qnIX90ZSvIZ9Krddr7ME
qq2ciJ0iXKOu5zPqWtr6k25Fe+n4Z7tumY8QHlappBSba+vCoHEq2qSE0GzFAf5j+DUW+C6IFMO0
JfTWfFsOm8g1NxkYg6Cpq2AF2ONc0Jffoyysd0Xb6heqg//scZH/s1dcpAWN0tdS+ro6qhOsEt+E
reFbVJvCryFMZUqiFdfFmViT6imr01ddTxWarZtwv0fBuBnVHRNbLtg4nXTc+ztU86SVa6CPALqi
rYUfRediDAWrkTJueJ1JehFqkrfc7rOI2ntVYe/tAaSkwuhfcACXSrmV8LV4tg1vR40tVe/O/S0q
InEWw3gaquxzSibtKfO09j21D0u7B/VY/2ie5qD9ZfRxgG0AIREd/NJY4VVdk2QJ4eP/UXamu40j
6Zq+lUL9HvYhg1twcPoAo323LW/p/EPYlS7u+86rn4d0dlcujawZJECIlNKSKDLii/d7FyVT8ZhI
gleZRPdWu7FzzX8zSxb/kMeTY9dH+h2K5C38cbpRFO2qblxybHtZfgSjDrgVRQ+KoLtmJjX6t8Zu
s62t6caePG0XbWZgLetppVA0qdxVboLmcq74aPefcaEotrUpKC7aUHls8nqJ3BJ0dyxpODkWZ5p5
0ep94wAzArpYD7KCN1lXoEaN1LfJ2cr31p4t1LewSV9mFketd/o90QrSVM4fi8HM6QDk3VQ5Ochi
HZSyFU5HTuvrV8ex6h21eLhjXZcC/NAAahWCLd2mX2npcu5ak+yY3M6PUhzypLauR4t6O2JeyUuW
2MB/5sUL8kcU9eaTUA3sixIDfpYDKo6lQcMwvmnJmnr0pPYOT3Xv6cwFcXmLoygYnp5ydc2r2kYG
9cGLw2pdU3XsEcYUyA2j7UwV0UBdl+DYW+qL+KoRObAMrHh4CcfoWtseWHA4UFNEzZrWu7OHxRBt
e4EQN3TocTrdtB4A5NnM98l828y7UgKuD0a6MftUuUG36d80nQ8VBdciXEqBI6elXTm1vGXmxtuP
/ng5IBb0jBs3LcRuht47uzc2iJii9bwr/cI+1JhwEG/O3NAMX8hvIiJ74s05YQij2wuMm9AV1Z2q
Oi95DFE3KZVXZoBjV9LUnB4MoxxuCVmIlqNquFMPnHCTadE/b6IVlri7EB72m1fKRysdtKe+tMSa
/D7rGOl5d67TUSA9xRldz2lVKZrtrBShBGfX7NITZk7XREUdHoFCPygkAwJqpGQHu/m+r/wJXYcF
UcL5IWyihOPVAWRGkU2yWdhWd0K0EDUEYCX2XSCw/JUtFsHJoa6Nu3kSjjKYOpVeayxQkWOmWdZi
os8NXSnVEW52fGPQYsN923RWYsoND4hzucDExL9+LPw1d2a6N/wSipfKbavib32jVeSRqb1aPw8p
iKZQT0WryL1pZDYpiBPtFP4HoJDakCpl+EepF/5lnifHBGoUYpXnqseVdb6hzAKHxwp5w5Nn66QM
IXX1R8w0o/n2nG7UcoJTPgZA4P/gaopG27Kc7JfzbyB74azSidI3Ygq4JhowhWRkiUdI7OaJgvxG
q0lr7mWvnzuTEhnZgvpES9PhCnMMyNnT7sja19MgXvG1AoKc62ZFptwIcmiDUk+rdsGwvy31BqX3
hLPVhv48qIa/jyeOn1aWyUHqTbWKBENmYSvjDWms8U2ocv3NN8/8BKbaeIIOOEgKmifnWsEtYjQc
IB8uhrYL7cdaYcJIEvxFZMmHtT0DtH/iYBAQd9QaHA192SDct6HR6ZPEIoes2CCwPDeUxTTHkr1D
LulCamVB3DYNA2h/w63Z4EEz2jHJFgIbO6gGPDuxZNyRzZDSIs+aF8+JVJzBO+W2ts2JwwF5tVee
NCW7zucgzSzzvsFgPnTDYj9YLu7gaFz3rmo4J8+GWVuHWnVtcuCRAEz1UxWaz4QnTDytxsYm3AJM
NoZCnqH1WGWBFck0qJY94gLK1PgWcaC+a4NB36la6V96P1t3YaMuTJ8SSSd+bzvhgbgp5d6zrjvV
imk72Ktha6zIkAnXJTnWF8VDN+bIbv9RseJniUgsjr4MjV4jB0dxq2udf/PXxsnpaA9K8+WvQ4is
NkXQFicZY506l2pZRxtTjXFB9ShnVqkM2m0wa3mnR978aEjppIQhWjYujy4rsZRoKpzzuuYuB5FG
MG20DxpwuqMJ+1rJKtoHrSxXioWOt5PQpwkAP9sm7sLTHhlkBHi0iO2a8oxx3vhamYiybazmDmlU
kj2fKs8m8bhnF2nR0uzsnG/aixV0CiQLKC2PXUNBhHZdezA6R+IsUBJjpshFzup32RPkuPioX2yA
f9y0/vzgWQ2dFqwj7V8xsJ3o5b7Vq50+dZdSCv8d5tYZfvbsaiadwwLYh4VUPrBqYjP8+9FojIz8
jboLaweGka19ogIkm4eoEGxb9TDchlCgPw2xhcxC9d8q0BUYenKl107zrFnaU40/3jtkrGUfD+SY
ail8bUlvTEcffQajyZ8l4OMI+PVo2QDrpukUyCOU7QeJp/bEnVd6u4Sr9RzXjD0Tu66YNu6gW+Si
tNt56IpMoa6ES1BO6JfQN0oEI9KZ4AEPzTPNPbhf8BzpvRiXdtoLCLi8jQWWD+Rv0cqZducnvNBZ
kPfbrf2I2LH5Y0ha1Zt5V5tQ5MnRA5Q0vEnKySRjWg3hXBWfk1p8nvdMxlcW0PCXUuDrjeKN7c1f
j5RwwtXJxl3lVYhDYG67aKbGTxl44NVr/eehrsMl910BFY9HYM9M49OjYDqmdP3XZ4OWr5Z2+cdr
5+PzK+bXpgEu1VFvv1dAFztTjtFac2LjWQ8NMMQYl9kus25nZkPYmZA/h6dOx5ZeI/p7MxdOBXm1
G5VuRBzJccqIwih3AjhdZ7hpFAIfbTvI9vNL66opAM2biHuKwEJXtP4xGPLoaAvsL2KF1dDAAuCx
rTNllaAVvmDiwbyX4Cvjq9WbGVTVc68zAE98/aGdgsJzI9oTIBqQCjzeOzWGl0nrx7d+ObQnWaTE
+ah28lRm2kGBd2yqdXHNjbB6okVlx47yGAe6dy+BQ+ajXosVrxyaR0sT5VPcReMJyku7GMgCfxyN
iwcEscnGiZ1ttfZVk4ygxMnJNzwfHqswiB8xr1G2uDop23m3r8PH+QW1M1GqTNsmk4f/Pv+hruhG
SPaTGVsr33qJ3syTpbdxpA9dUNPck9Ln0FLIW3kNHOe2H4P6IfWz6tDX0ChzzEtf4RZg4OL5nxwk
iDtbQW1Jpl/xZPqgUSGcpbp70XG33xNbSlt42lWi+oEolfqa1n1zaUiRxPGS475bDbg1FMlpAF99
1BJAMqi7AK/euZi6v80olP0B1S0VcU7XS8DW2Ddp0OxKDMlOhpVs40xwbmDirebhsW+oB0uFxEQD
ehFru/o6xCYmQ5oafWmJCBFq/c65nZwA2vrBCnrShvysXvahilVVDb4RN467cQ4QP2mrNF5Z32NI
qJ7ShFLtY1/x0Dy4+IjnTf+oFDlQPtX/reoPNisNpTylkavs+bLmjiQA6zyMFGNF7x3n2iLOyvDW
A3iZ91CQof6qW/tIfim8EYr0TqBVsLKhvFZ2qe248uW2GxnBctaNW8oxe1vJVu6FYaSXPsPzKu4U
7SnV+z8aHDn+DIl0YfH+PsBpWeBB4sed/9gZLST7gslH8DsfS7snKiONSWTOmItGo1HfnZdeNcZ1
GxXKiSqAWrZRy7uG4fiUkp61KnW9fE00bd8RAfIUIEDbgaPiEY3LBZRUj8U9l4VGWvBEEAqkCS1H
5Eyidey/0JwnGYvtSQ1CWmUmOWIVAhDIjOEDOsYplMrwv+DLit96UJFGoj96JoCnWSApwd60Xxg1
Hb6AvkYNX6zBJ+ZIZ7/Ce4RdoIB+5UJy25PUVcPdINi2cfF3Q9TT76yp1tJMMK7CgrYzlx3zsWJ4
kg6ODn5mxhtNleG169Vxb6A9JXqYJvJ8rCyKz3kQw/NL0cO3NFL8Ne4bGk0v9vEZnShtE2e/SfNP
s6qoEbW/l52yU3wN7VOZTHQwMSXmUMQ0GLllyzqPj0VhDReCiBS6U05xwLYHwV2TPOWtihN6WOgb
Gyf5Fx3ToKzK+5ssdCbSMsVZVEhjOzOC8YFbY1vjPlrWlL1g0931MK7PqvQusSPlzipEc4Jaci0n
U5x50xgl2vHYvfTYTj1xAZ1TmsNvqWTJGnhxjszWsI++qWBFkjrJSUkGIl+6zFkIiFFTFql61f0w
Q2WJd14RaVeayNo1imAdQepFg+cUn6P7uUKlfiaz+hxfx9wbNyKJ9OdUx4nRjaRKQlZdb+vep/eB
VHPYEg7pa9BwcnkioxgGUJISnRwGE2NwRzpiceJSoh9Sl0p1gKz9SA0CXXHIh0tUU/N5vbR3BlqK
2zASWB96TK1dJuIDWfXZxcv1T34buItWj+yn+T/AP7SfWIm5C1pwcqHnvXHjTy5CXpj8oYNhLe1W
r29kVIOxVv6mHD3rhEmzuqZvliwtx3ls7LA/E+3cPtTKfYlb5WNI5XfIgrQ9xZ5xp+eyPPJxUMDg
kdSuSlgVq2SO7qYzuqQa7e4K8ZroLn5Xvacc5vrHwKyjNmEmB4IJKSL/bGXHvoH/htyKTocbaqvV
VvPca1BSnQtJUmKYQRga2ymLW++woIThuNL6oHhpcowU3FYkN/E0k3qRds4TaBZ3RRBP/JO47VBz
wa00u/w1Ciz9ZFbkfRDE6O/azsJ1M7MfI2rpXVaRSjY/CsBAUDPYxbZF1bb1Ub18htCSNd3SGQ0f
903161ONwmhRQvCjSpzHNwzzIpy+9Oa2zTz/oAhNYBc2RA84wvnRwUyviRiHm1iJU1gVPbbNo/rZ
hk98NqBI7kbHvBKcmewk/OEFNBrtMbOKd6+ImndT0KEyK/1tTGlfEsye30X4M+5sqpGKSK0t93R+
p2YwrlXSt7+IcZVluvWlV6C1CW+QEGzho0c4bGX4Ma9V7Etfy3dMovJXIgW9jRi7bi+ayXq5ddND
oOOLaedJ+toYuChPDYEsNDawMT/TZB6uidEStYYdDWEwzvDJhyWZVZ3yIEzIlNYwPsGvrU5hpUG8
nyCEvKR2Zqpqzg5OaaR5mawFbTiXNrLBTdBhZ7wkcuZRat0OnE29qMKR53zAsgEBUvBWxLBXM/Wu
Fo1+nxZNsEbuZ+yaqTUl2vpiMHhdDQkTPEmsO6ZNf4n0MTvMq/dYAatETBYZFLytjp4oMrsIWQhA
5qTOSqBgoALACyslbBpz3PFJ8TqPjMFSfUo9mIVK9so5hytsjaST6LDAWw2Nde6Y4VUzJ1RL3Flj
zLCql+4h7gEKioBCMpVArLFYgotPvoVW/Il1nHeM3PzJUWPzBDGAenjqE6YVQcshZApSRLzHApTt
XLokWWP6sDJU+zQjAg6OZ4CN5SXvy/qajwxr1ii6FdU6NX3vMPqCPmAfYQ6AOfmo7tLEheraa840
lbof56vkVlcgA14dz8rvtFy/zxRHvQu76GqJitGX0IhN0AQoGWL7Xe0T77aUqXl1XfeMDvLFS6aq
uEDExfLjJSqABaLI1G8b+vyLQkAmSaAWoeRj2ZkHpJXgyOvgrTstSvGRQJWdKscqvmu6Ur+pGwn3
iF/1EUodNvfSMN6a2AauLNPPM1KIbeWd5ldkb5DydOOWrr5tg8Q/JjG0626Iq23jDv6tITDc71uS
iQpM1DYi7JMH6gqASQ8N5LwLpMZH1XGNsTDym1dyQue1f+2q065RVgkuO4azbcZawWjeJSoWkd96
vpgCUGLgVQc7rFrbf5x0TVDvjdmgbGehTjWiW/OIfJy1OyVzSe5luNBPqV75lONityrR0YrZoCyZ
Dqqo4mkl5GRITrtCscIboOFzqefuV6QIF0+y1cVhXooZeRedKhLccsISbpUifOTEKk+k34hD65KL
V5joiryGxEkZt2+gXchERrW8r/NKvdRjfDKoQvNlK8gkqyw1PQADl/cetdRBlLhDqiTLC5jTlwKc
wMZxKkjwWo+G3cc+GWEQY4iqWuYmsT5hAx1dYOZhbMoUvx1MSvSDyyRroL6CypHHayVTjHuRS+Xi
EaLlYCo6LwA/NpHCUtBOXizFnhpbLAzn9aPMeneTOCgdxx4fBUKX4k2ALCxoarzGGsexYVwB7kU2
gbJ6EMgXGoM7Owhw4Z9YhMLmrnZaG+Fju/ZTuviMoCAHNlGgVVxZez9Wy9U8hHgZKEPsB/mxmkYU
rVUZf8P0CsUTrNct4DSFVrOTRuWuZrC+t2mqdSRR71vH7m/tWv+S+cOysSrzmY6t3IUwuDcfSAgz
h1/48uhWYwpjAU4xGUDGbqa8B8nDwCW9wpHFfCoM0kJSy9H2825FJwYbvwnZEYH1VPrmulSbY272
wUGjTD8LBsUeEuo6L5kPgpogKiNgqJBc4DBpFSNDnlGm8WHGv5wB9gpuocd5T5vQMIm/8cpFpYqZ
onGYy595g6ntoc3z8jLvERxXH0ZWRdjQxzWzJ6VSqOkZQK2q3mSJ25MJXxb7otKUfVnq94Y6NTwn
+l6XVtxd0n2O3CqBKFBgUDX1ZopQwfGZ/vCdhcvagc4EurNpd95AzzKIA8QwzhgIDHYEfb75Voqr
4RyS/335uM06h3e2rPTjyfkVDQ19m97IZd7zIhYXQ0OiQjDSk1VFirSu94nd6FgUlfQmmzUUu6Pb
06YQxdeLb74CM2RO9GPHFAbGv9ALsnARkhDcEamI3MwkdZZ+Lb1rTLbIyc4xn4Sge50PeW3VbGlP
8dNPr5ifMJRUheE0Ztv52LyBHXFrIJzF5TaPMf8UtbNLMMPrC0EHE3Oy1Yg2UydKLXEvZIKlRy6/
g4JwiiWbJD6kJW2mo8HziNE4QjnM3R5TFSnK3EBrB+M8Y90Tw0wMYXk08RNGMVi8mo7A3HaSkMC+
ildBGbqHtveb55T5oynISwhSeZ2J/0naHd2S5gG3UvvglCZlpK7XazwV7+0Ww2FqXiiBuNNkuM3A
vMae+ZC41rgrrBLKPDA2bpXTJmybr48qTNP2GPIjnHS3pSs66OLMxLNY2iGy4zCa3VNQJcVOki6y
KLKuP390Tyex/PxIFMlV9ehSmRSEH4eCmJDZkcXaujYKcZk+Fa647m06OxGZtXur5u26Fk5wmY/P
G0XRAlagVLC55mIIEtCCULXAAdwXT36UKXsaleqbkvXtlvB0aIZhH7/Mj4irSD4efRwTjLwANQs1
Las7MwDlrij2Nii3gk9IkfeFrpU7WjwqXMd2qwxp8zIGjjtRoYdTKsr2rNuyWUVGpa7MqIC54I6f
9RSFxTygtyEcGLy7WdPFd0EOhbOzD4nmykPXmPq5mTbzI0Q8ydnKtx87fWicsQciiCiA4iZm9Wxg
5A5hHKgsZzSvHKLPdtllZ1Nm9RZv7nZNGiDtmVEzVwB/Of16XX0aLMdeuFltHsNeKqckLzWgBUIk
hrh5GsNO3+tBxQgxgUp+aoLv6LDsM4B+F1birrXobvmV76IieCtbCZCPhAY9jefsjeCGgTl/NiG8
O3RPPmT6VmzdjWPsXbuy2RCHpx07SrViIwZmhUp9ZSVAVIjDAinCPWCh1Tbk4WljsIA+zruYmXKV
9TaeF1O/tk+jz15oRBvHKWCtC+Sh2M4SWjz9cZVu4bFpm27f0uH565DuEMo4L4TVwkJgN5V90Mz1
fReACM6F33ysiyQZqRhXQMYhbwzBUONl+j4J8vDSxkSmghypGPtZxsE1Ecv3pGkvPhp08z4DF0it
yk+V+r650xx9PJm2FwLm0tOwY+acZOiqg5HF3cXEKbtcV24dLT0T9mFRd7d4gMVniM63coj1s9Ea
y28KXLqM4Wa8LXuS1vzAwUNl6kHNAO/8KJX6gEwC1o2YNgPJ1StTdSbuVz6xf5LCYxHjBvY9Glrx
KO1JnWg692aq6o9j/nUvm1pKhtr2Jyv7QucK5wXb9i6aN6YYE7FLlXKTDJp9VaclXJKZR9QA7r2e
Fd4hSiEWpu5kGFmEcgsvpVxGZSfWbjwiIWnFFICmBuZGixWEFFamUeglaNKMxvq6L6lbNmZutkut
ieStTFjwJYrbrHowzdv5GH6f3V4FSiEWbDqWeT01PeaRapjBWWfK5JRejbFA0myo3i5SnK+Puk55
lzQodnSDqhWQoPPi04zWUgIMKBzaGy/Mj3lnZK9DYkvmy2C8D+SIP8zQtBsFqiw4RKveQHiFKlAI
2KsGfs+xY91GSQQbE643IUpWaBIaVMDKbsIN9EH8bdqcNCToJUdn2sy782YMKtzxR/cWU9vu5NRu
i680j0jNxLkp1/ujmyJX5bCv9t1JcW1IJbN3hkIIRlQRpK0WcPoztyIT5d+bOtKVc4Ax2qmm20SY
JG6Rk/1dmvcYz0NnxvBbW32MvJafnUawto+CC2kQc6yKTGwuuWryc3fDRCikvteWMMisw0yhKTQK
Ao3VnEGw311FPt18OGpTVmusMpxmeB0K1iWKnWl3OdfXMpMSEaHZq3fzE9bklGcUtb3/61hvjbeG
9BqQSoLcIBiJZdbb5Y2OM90iCDX3AAOiWkYZkYrky+nPvkuHOUq6Byaj+tZKSLOdDpekIaPyQREO
sXqjM5s+48C7F1gEvNUmgNGgS++WGsqG7pPaK9g/0VtVwR5iCvVDGFA9vjByMheRrG63RdbIQ2lN
w7ycAErSX+8VvWA0tQb5atQekbqowiyalTIhGsnveprbpkHrOSI4vC9YAnoGKnC9iG41e2oE6amC
DQ+VfYUC9ksWPfh1Ld5pMMLxTPwSdnBura0aEBrnnPxUsERbk/DVPdLdnDSEjngf2xfMU7wvQpPI
VvLqk5uw6o7pZCJzisY7ndDitW+wnO3prmy5i5yTO1piV+PEeKA72x8wZ1F2hIn2kJStYhu6BD2w
FJM0P/r4zm5Z3fnVMM1m2h3daww+/Up9KXVBVzuq352Q7EwscvyFgVE8fDrxnsTFE3EA8kUNXBAx
OsEPgazFKnUd/xb0DJYExevJxkHvgOBa7Oz2nGaKe1RCKIHDkBun+RFluH7yCA3azo/+OhZ8f8yL
TOsAmEkObp/uWxCsnRla/WXobeJsRi159OlwQwZwoz8wX6dR0uMCOWIu40W99sait18Ipc9uCt26
CdHjreCUtTd6SENct1GzcNM4B/Byb4e9iCRDGpP4wXf8mwLB8WCiiJdV3R+AujAYtqlTO8gtXP8q
aiGURnXueFe14NLFnSH56Pux6umUQLn7/bf/+p///qP/3957dpvFA6vM39ImuQWjq6t//m7qv/+W
fxzef2HXxEcSmbC0DdMQBKEYBs//8XoNcH/+5+/a/zIxSC6tFh2WYdfYAihxf4eDJ9EFxIx/1i3j
7ADN/ykE+UCNqP6wJEEbjunlD2bH4kTmhE/5RVevkjZlN7DTh7b0cSIyk+oPmgKrpi/ild94+dmi
AU2YVQPKEav2TaaMkxl3Xb1WBdLNKiuYYA3EUCBS3VKfFng49tSvWSZwU/Xcd2iJt30QhrSGvWqE
eIbNtkQ//yEhD6HvwdX+1y4G9fqxh6Lz8axpV4g3Z8VyknX40E8MrZmm1QZY9sO0W8zn9b++O7HV
fKL/IP4EtjhQxfe7/7N9zy6vyXv139P/+verfnjR5bWt34tfvuR8v3n48QXf/Une+OsHW73Wr9/t
kHMb1MNd814O1/eqiet/XRvTK/9fn/ztff4rD0P+/s/fkSWn9fTXvCBLf//61HQtCcG18+9rb/r7
X5+cTsI/f3+Ez/j+5bf/U76+/bZOgvK1fq9++u/v2BpyVVr/QPogpG2juRaWaYnff+ve52e0f5i6
rpm2bkhLF1LjmRQPeZ+3t/6B3lYaDv/TkCo2ML//VmXN/JT4h0X2iCB7SjMAfBzx+79Ow9db5OOn
+8+3jGZ+d8vYOj0qKSzLVlWJQZE9fbpvbxmL+yinR8liOAz1ZWoUZ7ob9UJxzDvdcNvdOCCWh4AM
rJo8R3iOcJnDVUBXixiwRaTvi+Iuzjtv9835/A/3sqb9hw+GJMjiK6os6x3r+w+WCCcxIU5nK1Mn
yd4KzJbmVOTeavF4A6H2qpjyGTOTYx6W/kk3oytMA+P46w/BWf5mPPk4OQbnxIETSBCb+sNnwJ2V
Aj6T+SpNNkZeJ0esfheqAgGkm7RTINx7LSEVsBJptP//f2vTsRjTdABdVU6/2zdDWVNWltElGm8N
vr4cGq9b62Y7bAcSURCzHFmJKmQZNXe2UwR/87W178fR6Xs7kHANhEp8bcs21O/fvCyg2ZICka/w
GKTpW7z0xAiWJjC7VSbKBmOWHFCp01YVH3GRty6VGxZja8eDjEKs+69PxXQf/PAzOKoldPIg5HRD
/Pgz2KOuQ4Vr81WnanLX+MbFzMNh7wDYnIM028ay3nqpznDZ1kga1A4HDTJ+uxwJ1a8/ys8XBLOK
quumqmnSUNUfJpiWYLzONM1qFaP+WVqdit4lKYvLCHSYWhEEBOphvEaI6ZnoUr9+8+lq+2t2m38V
Q+qWkPyjoLGnX+2bSyKzHfAO0uRWpTEom6HU3zqrUveOh3Vzxyr18uu3s39+O4trwKZII7KQS/H7
t3M9IfMUv6RV5hntwusy/KfM/I9GqE8QoanSaYz++h216fT98A0tG4TcxpLG1mmRfP+Wfgv/Lulb
4uD1YdiNQpo49TsRWqD0xq0QHHk68mHq5nXniRMrjGWWZmKbAIHgjxstheK0N7/+TOI/nHUpTUeq
kl+cD/XDvUBgt07xHhJZb5s2cVYwKbtCsEnQ4hRpCFSa9zRkPAapIrojBEDfR7J60nQdtueQ4fPK
iHmbd/QsiRCa83nUYz8Y2CShcVhVIUSSmF7krr2GsUmwZmen2tpqqmZl8vJffx39p1vbUtEi61iO
SUZ+Z37+m4uoFGZhFUUN9O40iD7taIfrVXTQm4SwAVPqq1LrX4m0YGXhj5/pfClpEmwbWC3kxFi7
WEkxW7HEU2yiWg205FUWAUx7W2JhgmassITA76JyDnT17UXbmeVeqOaT40Q+mmGVOAmcmBalgtgU
mhIW/BQy6LSJVSLMYf3rL2v8NLlZXEOMHJbqMLlZzg93TDMMGor6uFnhIwlG5qXjErVGthlTAPxM
mOlnOMiEPxc1GqhoPL6VgF4H7D2eZoUU+tlsXRHlcRimdb2M5YNOhMsxSvFR/yTIKN06o38totbb
qSyDvcKPafCLB2VQmwveoPkmTjDUDxyo6RZ2ob5mYQTj+SjjgwHwtapCPMg6/K3NKRsK+sLGtKOE
6CwnnILtvrA6PtgRsqZGDS5JPBp/cznIH284S9VVx9It3REQ9+YT+M3VYOZpMCaRV6/GoWo3eW8P
6/nbEHcD/cuga1JnfB604t7f3Ff6T8MLb61jNmYaENSn7ff3Oki8x9RbwtHEo2iDG8y7SYSdrhoJ
ejDl3KUtKKj0rG1EjtWSWA5i3qI6ZDVmyaUHzRSBfexslZyQ2Da3jDX6xPGIxYmGhUU/kj/MOCJE
Uq6yRMIHLHwonvV7LQfrMmjdo2W63SIskD8oioJdGOrmpSgihARxsu8aKzrmktkklH2CsKcbVjX6
+r+5QH+e2TBpsOCGcUeycqHO+f4kWMx7gSWnRHlNb88hCgybnNkApgTWMK66HB0yaGavQ0s2QFh0
NVmqk73DJBitfn23aD//IjploGMIk7UTkPAPAz4GM11YRNYUj6ihlw/iq4sdwS0mc9VzMlV4I6YJ
yCGSdnKofXdFHu3JcSZnhqSawCqXMVyNjTADLJ1YOP/N1PvTOGwZAgaU4VCpcr2a06f/5lIdbAMX
sRhOYaTHeysWzA8aF2nk4zTUOvj+/fpsyJ8HSk6ECd+Jt9QNSo/v38+N4wyJLoOwM+g3OWi/04/2
HaK65i6dOPx+jsFeGwTRIURFsUhSgqkgzaKR1eJkAVsZjVZDdKG0nwKVJWVCNNega8XZXmX0Es4+
ISWg/u7ez6D7QgSmLTwOn9KaoLsKhHdtEn20HMnnJAoI22pTEvtnmx4IOSN17jcXE+GHzyV01wX9
3oX4/aRnBolawFSkvbo3nbCuiAX7fauV1r6D+r1gehkfkx6fXbNyigUcOIOJLDjVqGte6HUxC6IW
0hJv36OnXmjMFltj8C6FHSsIVkW4q0Y1f7FJ9XZ8b7jVgOQCWii0zMo1VMRsi29Yua5JMVq74tG2
+m4lbdHcM+0XBD+q7b1lRPEyLfFiBTuXy9Lwkr2vm9tZtcPUta49H5s7GyzXk0H/Nz+rEPxs35UY
1DSGprNu0jUqjB9HvMRCQ9j5dbfKy0jZWDmQdNuLcB0pRBlFqfA26NkOtpNXW2QStJFczEKblpzJ
USGo0dfqcyRsCYXFR6hmD0T6Rqzla9Pw4SUdcGCNF2ntt7dd3zrbX1+T4ufh2jAYJgzLoAClIpu+
3Df3gCEdSVZF0K0GfzRuctzk8yS8Iv9QT1rj2QtFxVVOmtUXBY3lAutC7bFK3vQcyHlBCU2GK85Z
DcFzKK4LaA25tscR2cIp3zSR0RQRiZBYc4Y4ohAxfaogyi2tHshfG3ELJkEU5gndkL8ZBcV/uNUM
y7QdVafUZEr44WvFfQ3lIe+6lVeEN9hulSeJez6RDeiJ7C89NrYLEet7WQclyu/xFNvYXyTwPEs7
2duTDszEAhVLV/QVCpkt8J7XkibhOWidz04j4mc/0t8KMqyWv/5BNFv/+Sdh9LYki3GbUdwQ0zL2
m58kKVxDtvDZVnFbhfsyqFM4oKF6Szs2nhqg5lPf4ydrSZjxvTmoS3MgxhQlXbBWFr5VdReNFSDd
+upCr4r4EEN/mdyrdpoML7JW8UXoSNPGbAZWW9EZy7Rx7+EClKzVlbcwUwNCumH45Eh1EGzIZdcP
K4cUPJo0x27Kw8ZiL+dXjJd5MLx7lnKwlcpdCmeN3eafeOLiadu6z3hAPRldoS1Ilng3YudthPGE
e4P4EiSSYBZMv9Y44vwp8TVZtj4hzYZbv4ci29mznSck3wV9rN7GexwyE2nhWXyn4xHlFz3WMGlk
rUqH9hrpWJqxUQxJ37NNn2WCV0VkyWinusND4mBnbjfqMVLcZdj0w7oJB8lpTO8aZaSxgBn+avIa
7lArLqjp/vSUIlonEIlXWcdZ7OKzW/kP8dgGG7cJT1WjUXnltUY+MpQ+y1RhP6ekkL4MWGVfGu+h
KIrxoqNAqmvlpqX9S6iHQfxcydADc2Yy+oIxNeSOsh4rrL0Tmb2MrijWuLaIZUy8tBXBvMtw0wnx
D4Hk1SLEXlt9VR3SzA42QLzdwtChmOoFHQfN5aOW5he/m37sqD7YGr2X/8vcmSw3jmTb9lfyAx7S
0DmayRsA7ERSFClRCoUmMCkUQt872q9/C4qslxlRVXlv2Z3ciSwaiWIDuPs5Z++1pUYWoKh7fMkh
u4dSTvg64SspGqbARG23xTxPuyxh3N8b1b7Xu90sEs7N5AuJkGxsa3FJmR3LqAklrRfWOq4nGpGJ
Oxzhwed+BvnDIe7ZsbPtrOASU93KL+A/tAOx7W5e3vM4J2eu0Ja0XHWQ/OxdLIr3PHF0z1Fx+Wdm
und7qyMDfril/AfiEiofeTyvRBvC08gNL6VxRQqts8KIlvsM8kKE5gRUVjV4AmjNpF24xqbS66MR
5nKdTJOkWY13NrRW8ZBvRjQmHCOsYD2iQx5DTm9Wam0zw5/0IV7bfVP4Q3PvGqO1TvX+QyFRYajh
KCdZucpm596JakwbPRO31ppfc1QBOyggTzArL7mpT5ByGiZpFbKXaL40KkM4LY7JDdbzfem2fs95
zGOgQ5x60L8Mkzsj6q+SNfGOa3Uuy52mboywjA9lsgRFTmJaI6zZGROoZkUxUt9qy61J+LVfI7xc
pRiv8xFOHC4/yN1j5M0GyxPd8vRY9Xifo2Jd1oKfJQmCi0nkXpboD2nYJNg8Ev6fBykm1J4Nk72V
Ww3Ya1KFW17DVWA06VHm0j41yxcYBg9Trz7bYaDhGdK7OyItCwFuY9J0GLjaW0bEutpbH5UK7qGr
0EUxjF2FJpKAbkx3ecMO0ZQzJ5gRVKZux4Q8ZUwh62Kd2EDOABv4WAFITdZLF5SYgy6/cG/wnN46
EQfT3t4nnfGBjeWLUitsky7Je2HF8BeDPCclUAcDu5N+KewlhlYyYGu7XT4SyGhgslg1jUNsWw99
ai7MDVfQ7FlB/a1Jdxk1AHdeS3fbAqRMVGqB8NCrjT5kKeX9g1h+M9PX9kKc7xs1Zirdz/1KtnxK
llwFHCmw8hCo2eIh7pE46i07PQF3pIr38eso3MehUoizqUTFLVjoPgkLzLT67ropo6TyuqBDeD7m
xsbp5LG25JNS6O923l7lRN/JjJ11XdaEqHRhCLLSwrJpaiXYHWNkLrOflHq5kk96DoQtFZjY46q7
cUwl3IGW8aWtuDQHaCgULU01E2JQBSeLBXUGm3quoqjBeBJyM9WHxq2SDTYm1NFGt2aGFfuZy1tg
dB3jyTxBrN74UusIuEx4wIGVmoDJJ2lazGXS1rML6N/g0OJVNtl3SG++SjViwpxuJl0cKI+WfPWx
9Ms2X5CHVMei+CLKSvH1ykVkKU7JCO8tMIpVzdPzDdOExM4WUbfVIUvCr1ggOJcswb96mq8jMb7E
KhPL1J1WuDqYPJK6w6JXbHXIgfkcvDStk66slki8QH4DEjvh6iEep7LGdabL2zqdUxiNeCS1/Don
UMKKlJcKou+Ak+VDgGTw4/BLOIMjNSYNdDXQiZWctdugr1jEoxEmUUZWuzo7cH22eLBo3YnMXgN4
vKAjrr04SL5j0XxHJiA3AOyNyZ3WxhzBGsDxo47Oilmwbw824HtkEfRluqMNMnyFf6BY2/PZkjbp
QJlkszWtNfZQJD+S5o3bpFgEhcJ7msnHIaQZkI4vGSNOJ0YeCjOdlRKxeRlKw6vbxa6X9xyKcZOz
3sAJbLQDU0emZTOm/xEfVCKzl1ZNjVUyj/c4nXuvFVBN0gH/Q2uNW6PhvhbpU5lfDGm8VUF5C9Ec
+wESR22CgW0HfhoXhJoSAY3l/qPrYmNjaNg7VBD0RmUwW3XKeV3bzQ6e5sly0M3US2bBFxR/qZfK
h3GM7VWcFwlfnlt6BVz/BP4pbXx0O0LvDY1sMDNwNiZ2ZjvUvjvJnHuj0V3tmQTfSj9X00I/QyWH
GgRHaMNHB/zsLpE8cAALyafFB4tnn8pxN3LhaIPNXmasKnIlc3Cq3liANIa7Y/qG+z2jrh/tiBoL
nGa/xHcBaCESF1e/PlSFP46u8FXRcT/VrJ0mHyp08DvW4uPCldc0fKpxjpshIIbDb/DUu8HzZIs7
xtZPy3ek+tjikVFtP3LVr0KLOVbve16CPX7SSUmSDwS6gmFaDCeAprNyHgkqFetw2Y+a4WHo3G+Q
t6Snd8ldiNnH0B5sUgTYNTVwXmXyNQcFRTqvGFZ43W9SM34wZ/k0mhGGkLFdDcX8relQXcSi+0IO
BwjAVJhvSFByv8/1yWtTbWsBwR2FU/hBasKDyYPbyvzgIgEBrhI8nOgSNfGwmUy41xk0iLVZdmht
291EtNWKQfDFxM8RcPOF5mBjgo/cFVviN1vJfEQGhLn17Dtu+2gj976NCc+9HdTR3ZEBctKNxDl8
fpGO89iayCM+/watOmKRgJsVVda8t6JE3bcINH0tRbY0LJKcpCTXgDE2U82wBi7EDMCbFmSYnNsr
0xnlWMQIMMKJVrBcjoLA2kJdE1uk7d4gih1TVnEzWjoSMTNh4bOtKyIbDD1OQ0aAuyOrcryrPXUQ
wxE/Kscc7EuO+aFpbXxj5XW+M2Aqkkqt90CU8IBPOA48O9KjlV2P2TrgCH4bSBvvFCqemjp2nRg2
kNHGAOukIGDhwMrUmMMPsrF8k1IqMn3mGzoDEZxN6uMQNJtcH5SNHd2FSvzqOql9aJBQsBbb32XY
EKFQzvnerSuxS9Is8WYOgOuUbOERF7mWEC1Z6LG5n53M3iiJ/RB0GcbGpzF0+lsrjx9aMVkPNU7A
dagtkv3GeRG5E25tuTMTzTgbUWGeAi1bOXUV+3Ze4ZrJ7U0HmyyfrfyY5FaBzi4vbt2G4ru2YD/1
jjwlWjlsS3MAYOdkB6IN1yiAqmNKoJkJ0xjgO2wRPQyLm1IixyYMytkimCculO15B0omKi3rRok4
RqXKQEPVTqwzyOs7WLIR26/SkNo0zFul00Ksr5fQHb+3KAOPnTuPV73tQj+xpw2miWwL1E49Dnhg
PDPk31W1jDZFqSYIlC150MPkQhkhyWTO2gu+oyNDvWsl3RGxqRyuDSkoWTgMr9jKD+qgrIrSdN5M
LIteG6tbgMUOXtrF7CNYJ2Fz7HJgKydSl4to7hEpOs56ThoYKxGhBHlQHjQEtmv6GJavx5E8Egri
9gA4pnIJUCaVzqCKAiGml9uRBV5AB/T7onnRdAXzsZE/6ug+/LQfvhIBfXAtuPdVlXxNND1H1l6g
/UeE7KEPC/wJPFmUyGqddpm+ikSMwridbxyrcLyxS9j6hupACMjXoM0ODqHLVC/sfupc0GwJYw8i
9geeZ6+tsnatcDOvE8aJHGGHm6jTGGiqU/gEQCkDx7My1JscNt9OM4Djh5i4AGEBFFDU7MZdLmZZ
0jYNc+hNPR1KDDwMD4x8oU/VVMKI/l9bK3Dg71qz51ZWd0OkN2WcLkjT0k5K2fU7Oqwj589KrjNE
bMemSeOboabiD6JwX0caNoaKHUSrlYl0rtAlG3I29lzyF3OwNCAXZrqdZNpeYfRGHs2j7l3UzkbX
MBQRUMoRI+pZGVmn7hNOxPDYRvyPRSgOQzhXnm0h2AiNODpblRHjAAise1saDA3TEvu3MRQHS62q
ldLZC1wBg1RgaOuhSPJNXVMGNiXqO7eKtStKjm1lE2amibZal3k63Bd5NYGxV/cApfMNBzf3xaD0
mPP5NXPDS6Mrtd9aWbeLq1R+JRnWa0gB+1KWd22Zy33eNTbnJU1eqT3X+ewo+1yEd4Ipua9aloL+
ucWU0nMc6l2dwLfyLu/66khvyzxH9qGvc9VXmzK5YOmw15lcMqjj+JGknGW5TI8KEVwbZLwl1A9x
W9fCWLXVnG0IU5Gexe/adG5r7MjaU9p3mhYNIK54r7a9dSNbq/ThqneUvYS0TT3hu7Elhks5JbcO
vtV13c/zBmmUDmyLjVaQ83BkFGb4eGpyTxeNOM9z+9BNVEoxgWW7OQbgWZa2T2qUwpCJT9Ms0p3W
pPe8f9EliWA62jrs+UyfzdtuVN8Tm7HLNLukGthu/AgaMX7Usu61styQdog6oZITOymn4CHvx28c
mav7An3GZrBBb64dNbzRRG4TAU/eTjLF2W2f44/R+lT1ZNaLvWk03XrCvbau87r1AgcLqcCT8Ue6
UHALAC/fFkZgb4sQalUYsQSg+sl9XU04WTiVQYpS2mySOE7uhqDlSF61N/YSMTFZ0XGKJCeFpjAe
lSiBMU2+iNIMMQnLqOksdOOeU+SEY1rp0nVINstjrUMmoCt91Ex8d2THq8LK17WMkxMU8ZOu2Po+
1wNnNcdpcoP5HKsN9oCuypiNRkt5LMZsx8Na9FxtY+uwm66HFEL4EA/30qTcaaFEHAHQfUORAj0s
6e+mFe7YlGAcU+4pct/KkjZPN7TuQ2XZw43gLWeRGUznNVigRQXpARuEoNluQq+QdhC60skBtR5X
NfQ9snp1ky3QVDKN9dFx122lYwIuFp+qg5MxNqqt0QfUEtOCvULXhnY0OhIgSkpxuSHGnSlZ74iN
YQLC11TOV02vQT7S9V1FRgSBt73qU/ZkxKE2jW8W5KuVHFOOaYhBRtep11kuOIrIglml2UtW0pDt
tBSXyI4rbwAFtcr1VO4gWNae0yFlFui4buSCAqwV2IVdBOdRZYfZWrb2Rl3e8ElHyB7lCPWpY5Rk
4jVq0sDP87ZZxVl3bXW7rP2wF88TPUSU2/NjbOnyYGtSkj+YgrMV6I2lPbIVYwR6pHu9g0Xf+W1n
hHfALjmfck7fGAjx/b40sq+ynt+bPg89TWFd0g13OE9dMZyBV4ZwAXFux5AFJhVYXSd3mWhSZoz4
W5uiIwDcdtyzq8O1aTK2r7GPcTSxpVXlwHoNnnALPIjzWHKex5dREmmSjijjtOotsbv01p49paKO
DpQZYoo7kmVUYGmp0nwjYoX+d57kHRLa/gabWn0H3r71jM6aN2kwjBttQNBI8/1YGyopMMufSqjn
0kJsFAYzun+QYT7yVLYHB2f/LNx5MzT06RM7jA+9jYNpuQekGNrb4kvtpL4b4wCJHIiwc1sbuxBk
APQ0Op5CJe0dM+W5mGjUi4osoYqLnJ08vuniubp1y2FTjl/ohh+bbiK2CQoT7QMduHiTLdW8q+yV
gdU87j2Oa/PsHMvcUJHJYoSwtGktDPjzVZ+GtEGxnDO9VDGq4Hh2UocgDRG9VSFet5hehqHgX3YF
aQq9QlCcVVjvaTZtdU4ncwI+oYeJyrLt6Le1QuXogGbg2A3SKMLHMzUrfQJNLDPk8kTIwdwMFO1s
xNZlcpz4OC9EqMgmEzpw91BwO4b5kL5Hy8V6IcmcqKryRpCz7bNJjLTSO3eBoLk7c2BtAmnV4EVJ
MNRE0RVoTcjdf7aAMF8m9PXe0AATUxBYWLPx7pjA/hkPNd7QmvnFmSNKTeYVEN4cC75eDIYEYHES
DvtejZxtWZn3JnveNULT0XW9vnZjShRYdWBLVfIsKp3o07mFNTQYuyGvo6Pt4OlXisk49zED0B6O
tmMmyqYadIVRMCWMbfIS9cmlZps5XbmTa9wX/eOoyOiYdPLRolZeCBAcobR5uLEAsCj820bqJMw0
eX1hkvNOUZ1BxzTBIMJoas0AB7xFmIU50n0bwo3zOeLr1fBQpHCuafRsZcypogROQTSlq2xdCAyq
NK6lKugitAXe2SyliafZ0aGfZXzIKRa5eKKNTdbpl4YqkBSBJ8hMeHEHOS+Ul/nODPtN0IziQOQ7
KoOxPweuKTdWF1NZD3126EcTRXZU36F6LvZlZ46nuXXkTmkl5n5jG2W2ttYydNxxMfYEloDn0ZZh
7dQH2i6QSYBLbrY2ldp0HtIpstnj6MkFarfKqGi5OuLIVyYSOCYcqN5QdAbZo8WTqbdHPaUHlAfw
/JA0kYlFYcvDk7MyRsSst3BAmhkBktL2xBvhNpUPUzS+AipUtqojBfTLEWCAsKzVWLdYtvIBwHNU
OVuhKa9DALQE5NFwBlojt9AQkkOZtWcdEgKFj67eMYTHLtKFd/iEv0VZRz5E108XNvrign246usz
hslnSEow7xqTHn6hbgfhBjdFpH4lSgYVslnpFIaMaw3TFTsyS9F0K7m8qwGDemZJmEbHoYFOb44a
JwwjTzdButMG3jOTnn2g6MQpJbEJuie7LOpSkNE1bZIU5ANFL8AFGBwKwYklSlA+Iwa9mk5HYu72
+qF3wuiGfleysh1Du59GIkti2iMuy5JRvg+yYJ9K9I74Ju0OGuES1hK9tlR3WzgDrRcNfbPuuwGl
EMoExu9qc5aO9VoKAiawQ3ZbwaFx3Tfp07BsFMpMY5kTaHCKiJi0bzsncve9YI4dWWCrly9L/2eT
VKLeF455CWvVJUh9SG5IBbsZ6f1lHk7Oav/5pW+zeu+Gg+aVqtlvGVGc227qP1TOIoxO4m+ygbTT
2WS4WVpIYlBouYeoJmUDGSkxDLrdw+JWdKYbafyN5BuI7fHwUYzhuXHT8qtKTBejLE2ehyHI6D0s
YPVxGE4jrpyVbZn2E9irt3mK+Z3Mchxb0O+hv9oxCXkURL6sxdSqt7OuwukIAFYYUsoLOEPpV7Ri
XuIpOXw+Y7hGW4o281UfHAw349Dd92nsbtisksMYh+ZxiidzTTjodDXBMZM3aLbvDcO7zx83jOCR
miJ6xmVUrjh093c5uoFdpoXOLubmufv8j89vCaPoqVvepRbUD4YS+U6XmyA6BPPXiabV2jFR+X/+
YsPpicbjdr//fFqfT1BEyfbzXQK1fKDZPrzYOSCCwTHl5fMl5nFb7z9fNpCKYj2D0ngMY0DqhdWa
35t0/fmMl/fNXd7AyewM/FXZeEIRNd1kSZ7vLLWW5883P7Wn8uvyuRbpE6W8RX89HI8/vtDGOrLA
pJ1HyT8ex+WLPY3vecVhOmqWOuDzGz//488f+fyTU5vBuhwJdf786+cD/Hisz+/+8wF//De7Bbbz
w5+P9Pmnv/yOz28zzNHGsEaS+4+H+vzHeHman3/68e3lrNCCaOyHPx/sz2/59eUktrMLOiCZ//JZ
LS/4x0/QxwTAjjSPIdE/3orKBX8JuOsfv/7zIUgAyfA3V+tf/v0vT/AvzzrTMUi65JX+8i7/5buN
UdXWVQ2y/MfPfX48//93/njJf77SRbOUpTVHjuVj+/Pff3k2dgQBQG9FCx79Hy/nL2/2nz/XWpJD
CjP0P//p80+/fp4Shcvq/yQwIsxCgfqrTn20h12ZEzjYJCz+69wuY7h093lvl6uW+fgubeiKSGVI
GCnx12gm9W4ah93QfpStzQGZhrnXqIU4CipvL9fU+i5r+3kfRjRZyx472udA/w9DwfmHEOQXa8Mv
f/2//8qh8JPn4b/hcvh3bon/lU4HdF7/3ulwxScdv7++//ZavP92Ld9ew/JnowM//cPooFjq7yYy
CITJiDn0xerwD6eDYmm/u4aK4AaJBH6Dv1odNO13Q7hYd4ROmUIjGvXHH1YHTf0dRQUJ6MhuHfZm
S/tPrA4/a7fhAOrkTqEsNlxGFmjcfpG3aWGIqiZm0Iafn0KoBm2Cvscy4ifmky9qSd5c35LCaIv2
x1X1k33mr76kX5R1P3416lNDtxyNHUr9RdfcUNGPiklSiGx3TaQQE2yDPRzFzhzrB6W3r8XMrIJC
8CnjOILWWuOgRIMIZLNvb8Kqv8lzrMp5d/7LR/nH1f7XJ8Yx4yc5lFg0mBqKa+QnwA7+WfPX1AkZ
r0QyU2k2nG+UieNACXdOTNnOzdW1FqNyKIXgQGyCy1LsZ9x3rzMBG5wvoxViQpxNBLn55oKpzdp6
ZRn9x5Ay+5JWApjLnmAzEA28o8sUrly97PYJGfXRIsxsqlvcxUke3jeaPMgFBjvSoqKGiX1XZncs
d5Ynupu2/Eamec2A3zrbpJKUGREVCXsg1IxTh+nAqzBV4kcdQgaiUJlolgiJksRtTkYpdoYe7IM6
edPc8mEED0Cz4ZRG7TMZn0/MGi5Bivk3TtwtDgbsJbSV0zfWKAVYq/moZ7aydiudJIXpzqnrCF5H
CC+7M1eWUnyj+jAZzjCmrKyLacXvKUEsTHxYhu1wPxtEr0awZmipBk9BD9sb/+SNoi/EJuM4kADm
0ziImIwXO0MEewBGpWdp2YvRat/IX2aogLnVNfRLlJiXXsy7PAi3MQIBD6Mkg2+tIySLhbKEWlMR
sNPPiNRDB+xQVkUeh/ITp7qDROmHriFbh1bdkpoMEBKQnF+QDKPlnA3zislUG36QHgVP940I3HeQ
4sBqas2fMcF7QcULtwKkVkpD6lYUugAcwk7f5ZLwrgiFFmiP25RDrUeY3xqdYu4loD6Z4rpXO5h4
VEJPNo2BOsSK1rS197Lj0opSO13L8SAaA8lp1fhWT4wb0qO13jbpKXwaBy6zPKRObHUUEY6K3iek
w7ztkGrwSSmPSULwchQtkCPogWk5r5xUjJ7gOAnNwLxIgjWKVL62UfbhxuVDXpf9irQU/Hstd1gP
kZzJqUFGUrvv2r7ZKX14q/etfnSG4JZ+rrMFO8U+BThrxQqDVV0GOKTomg4FOrVJyAchy32egGtI
YXFrGc37Q2Xqu8GantqmNSgtog/a7V7XZHfQyyIgBHT3gywmIVGZr5lm+nVTM8Y1J7HNHWlvmewy
pUwVmNNVSLljmusqCvndKP4OU9yeCPJgjA0Ul0808wO7mkhKKLxpbBC5Zw9i0Jkl865k8dD6pp0x
df6uyfEbA+zjNEz3VchrztBepKSuewAHqxXFxANK2gSNFvGFwfS1sop53bSz5qlkypym5YvUnZNl
6IzMqKipT0KTBoYzAUFVY+O2mRUCYq2NrWff5HwCBd7ylNOJ+1LBHrskSff8EFX4y3JBh3W158gP
oz3hohMXwgzQGYXG91gDGpIIFBSzeUNbiJgy+jVMHkSBdl5B3iGYwTbPDIyZzDIRY2596FEHSwBq
KFi1cpUTrYrCzn5Gs8uD0sj1AMTR49AnuQ666tykqL1WTvmuUzGRWHUpycriLeXWJWLyqEVfcyuh
15NqXCqMCr1SKR+Y4fIiJdkVwci8pFiJQXkOGm6HyuC5Qxrz+kQe5rm/zctJ5U3hGdtl+YD4YhsZ
HcgGCx6vHrV+BipDpR3gqeo57JUlCPosOMF7kAb9UEu3To4jT5HXRhgnzdYu6hw4nmp81EZxha0Y
eTX2ZL8eiDi2Fm5mxhSowKOQKrSUFkYhIG+WpasixEYf+Bbif1iOiuHECHOjt8Yl6JOXFrmPN8T9
2SqCw4B7S5PBuo97uZbYdUl2sLw8C8/CjTfMrlpy0rKKeWThg857rszxaaqY/kogeQnd1ZC9IouT
91itDLy1+yEp5XoS7Hej/bVQq0PZ8iKAjr4lJmGnA+mYJvHMSuQ8SkzoXh51zqrtxD1YwoMKrSBl
Q7SQpfix+k0z7H2hNc9ByofsWPeC0Gp/DFjSSmnckYFyZG9Zxx1zLShZSI7wqtyVWvylyLlI44Et
PjSQ/+cWSKKL6fBxB+AaO6HC3pbNswO3tsVrBPTLXPUzAd06rSbXBpus2ld8AgQONPwelYBDroUq
jV5sPXmbsnrFcgVPbvHfsqzWzmNKkKmN+zntoncnYCcMR3qBk45mwDlONqlrzYynpKi0lywqsPuz
UZKngfywTl7CYC+04uXzN1tl0W3aOuB2oIeVgG+PR9jMSY60wmzAKDbJC14bx+vK9g4iGk5O/UmA
hiOekudrj3BWfatZFBB04L25M05jGm4EsSFsV8iquFvVgIRrYREepF/ZVRbIQ0ULvY8fAejUKyi8
27rWlHVf41ppguwtbkuEUPRR4oDtaa7zl8/dvhKa5wIuLJToo494u0hYu+oMMyG9rSbkcTheH52+
u53H7IajzjWtuLdmUeu+OfM5M7KsvalwVihW0yZ5p/f5HgwIP1k9NmaBgyrRYel1xQvJBxfib050
NC1uCeLs41Aeahr3fX07SY4q8Yk+8J0lyS8uy3MemeF6GMaPgPGW13Wu4zWjcu3thWxawjssaF/W
r0lWaetGZwWYezjmkxl+5KJvV1Fyams8/Mg4ls0GYKpWntueVbLvtD1zhYfYvRRmT/IgjDCvctSt
Rty7r0P9WBNR+hUSQbnS7I5slP6IhB4kanfLSRkfgYEkrEXz3HZL1HB5VrTsGM+RhVIreShzDTlz
RIVkN/o+iLtDxQq9ntLB9b+WGbPKHnCiX7fL/s4uYmkq4BAlPw7RsJaOojEoj95bGX0whr3NaSWZ
DEOBY3zTneXGDlvXHxvnrUQelJOmaaV0TDkaDTJgLwXq6SnxdB1D67YIe9BCXKXWxBpnF/lWKUAF
DQ3viN1mL0FHP0toT59ngLq4mNWOYvkOmvYrXXzRB+22KSvmVMU9s6PCIzO1WodTvLXifjtOHatH
QZBRxTRtcu8GmiaI9MzUR8U7t8VDySR41wyzT3D5uIpS1iA48L4TRcsfyhwO8d6VynsyEtMAnnjN
LwSAbauCsEZd+IWbnhMJnXDI7sOseASpylsx3Op18ZLP90mADAKNLeL9ZPBbgupRbhBAUdIXLpFe
OlF7dZCN1k3s3BBQ4XVOPG1ZGfZxEiDKNjbRoOw5gT6lzKJg7Ol+N4eGFwmpe8gs+l2lxt+MZL7N
XLdba0F/CvOqPXBWHHW+VAkXdzcyE9cU97UL3ZPbNnw0bfywb6fsTUzaheiHEUQq0h0RvOc3bYax
zUEmsJ0bYxNmjbPSKjqsGWufJwVnwS7HqjOc3U5KP5HcjWYJyyfjvBNITvRkyBH9CVOoN99aKJiI
xDkq5Y39Yhn19e8rjV9LIHxOttCFYdu64Vi4uH6pvvSgZf7aNQo+TagH8NtPJCbDHjK41xpxp8+p
9EIvXY6MUHjPCKtqr20qjJVyf7FtJJ+UntcoQE7198/sF1MFJdDnM6P2wVakanhDflbwu5bVQETp
IFn3YFOGL6Bk3y2MHaRDLaxhZIIc2cmovnZR8kG/5zkOAoRLVvg69QMyd6Am5kDQYMoyXtn6uMKp
tZsl+3jMKaLrkhdh1gbCC9ZV5vuVj9cUjkyVrDRt/C8MCf/yxZiqJjRXB0yO5fHnF6N0OMm1jNJF
j0My7zkIVKpzo7Gmr5qO4yv3PJaiB+z0d+jOz7A8vLqJ9iwdh6a2DqhncBLkx7Rmq0xHdinRHlHN
h16dw1uLnfJ5DE6dySgc/+i5Uw2mjGRZGMh8//5j0Rb/359GnR8fi2lgEsX771r0B35+JUzCY5XE
XiKlR4OpvKs+zRobfW/tFaBatlKpK23m6botl7GhfP37X/9PdTEXBQW5gfnLpvOg/eL+gpEka8a6
hCYo8takMKsU47/wVy9X/K8v0MaEZOv20tpwfzW0ddUkBzNUfDGKbdYQM6Aq+7ZnTf37l4JR/p9/
E7/CVHXbwJqER+jnt3LKtZzFMCGbsqFmnsbpSROP5TR+Tfv+ds6UfSEIZO7Yp219WdIXA0RWt84K
9I8PHxXmQ8b1kEkHAj2JwS19Od+utScrCh6yqd5yB3GcbaJ3JTMvlcaFXoLFinSJtglxGqffiOHl
Qqjd2xZqwHZQGRmkH1l716niHHXWyZZqidgguSus4EB2M60DkzaA1VibuaOuYUN6ju0YCFI7kPTO
0lHYmB9GuI2q25O6KXYYMXDLUF2t0Op8KA+BKvzldLOU/paaPGnFbSXLByuIZr8YMTIrIdFrZZ/f
tZ1D8QD4XK3R0KcfzIA+ClSYZhYcC1M+p6CT0u8DQrvPRo0h5icgbRja5uBqk/QDlDfjUDc9MvXX
4u456mABuZS3I+B5h02ijpIDOntS6ykLUmUP4WObGwmqqSr8sDLSaHCaWJJ49CYce7+r87U61C+t
U51JSLzJF9b3YJ0q4nsQNJcPbUdRuRQpIpPLhp2e58Daoien26LN6dIoPpVz/eAC5EKc3SxRw/3a
6OQe5FEts9Uw4HvFcD0YqBXS3rmmOWdgNgzkpmFz147PKHnJ/UG2Yz8NSXpd7gFpsddbkNFjJz24
gsNukPMii7h4CHpqzOg7ftrjXPMBBTmWM4ZGEOU8kbjuWinNy2Rm+KzDj6BEF96hlkePS05cdxtV
yvdirGE3hNOjacZIrrpb3UwOPV5BYSI7Suanao7fI8XIvIWrHzsn0wjfAo7xjIhvGDX1jMzJdzXK
Dwr5VwypjHPzjgutNjpMQUDEm0pBP9pCFQOXE1MCJMkxFFQj6aIkinoJyJ4uRNTZ17Qvn+dEuxh9
8obplkSbmqNBtBRUMd6cOar3Rs2OXYTZOVOSD8y618LBHr+IvsOQDURsdZVsoMayr4TScxDIuLP0
nBVVFVSQlK45DgXfDemYMOt57yhNnOKlU+ULuVRPjcoRySDUB/X3TdpTvZS1fZrC5E0fh60zatQ/
ZfrekHqxSqOTkhqPGaCzWsc+/Ll8/Ect8f9Bx/unzvm/aq3/b2yJ26yg/74l7k9V07W/PZ5+O33v
ZPOa/fZSFt9/6oovD/CjK24Yv7N/QQtBM8V2Ypksvj/wP4b+u3ANTj0mZ02AHjYbxB/4H0P8ruNN
ZRPH26hCamDz+6Mnbpg8nmk4qos2QrfZnP6Tnrj1i6tax7uImdSkG65Cc3d+bYrHVi/0XuOGlYuA
g55mFGJrRWjoYF1qDDBoxjK7SZ6VAlYavFr8Oz4cNQ1hSvEl/H/Mncdy5Ei6pZ8I1+BwyG0EgFAM
iqBKcgNjMpnQ0qGffj502zXr23eEjdksZlOLqixmCND9F+d8Z0HQvRIRKWPScWFLEswzHqPoHgJ7
N1gAO+NfbJz93mp9kcGnjEiRd2ZUiDMXuwv61UqCpB9xKEvyPRqkhXgZvBWzkTs/UmacBGEhJAT/
woDtF4YIUsHAmbqQ1I5/DioGAuH9qSNlMloPY9u/md2M9toMEjfUNi+Pi1b0m3DxHVGXkQ/I4M6J
y3dzErfOQio+VBelySuRhKcpG2//8lz8T+brmPj/y9Xr/LfPd/v8/8UeitqWbYntrftaqCdjNuH5
uNAZPUjuPhF6ZyQRzxBAsMRpf4uy/rLVeKnrZN2ZZY+sXj/NmXcjXQg3Q06ish0fOzG+Qiklk6ej
v8DPdTWdauVUAV7vmuQq1h9NVtw1ff/X6SZsSNOChYWPtliRvBXFvYbJz1cu8M8t+7FQ7ldfiSvB
vZNfrdVVLeuLjWQ2jGRHGrnlV7NxVyWNcwXf+e2SSkPzy2BKTPW0G4T5SC78N06GN9sYr0VWPIM1
m4+GaM5J4rT7qa3342y9rBrXq0A+tcrAQJHaFNauX9/XloT2zvAHqMKqxGTSY9rccmcq67KY6/Ms
4nuD/K1y2MJtDL9z232hEJz3lXoFOH6KIVpnRcp0YKvRuQl0TN1YsJgiVRnL92FE3a77qyb8TF8w
HTRBAQvO/JESDdWU+znoELQNxgPOswdnzUiCUzyC45Nruy/THLH6zh0Ew+t4m9whmEX0OKN9sjYf
3Nq+E/57t+gry3n9WcYuj3aELiTV0+pCmOFvutZrWTlpIMzkLq+QTfaXyKnI310Kpj8SdFU+X2Zg
1EtsMfkHaAv74NSMpIrZ3UxnPWJ+mY6tpl8x+16HKgoB4YOXB69MiwSVz2Y41RySxSR3AZVhTLGU
u1gWI9TcHsfSDkH9Fkgc1sUQqA0omc2vTWXR7zpeoMMCGLLxaC7DEgqHvExrmVBX4P6rK3Mg2rlS
Z10TYeutt447F2O2+ws7J/Ge+epPa/tBTus3JJt0p/rpe85GqLJUPQngPLYf7T6VzBnW5G1E6jOY
8sho915pHruj+a00mYw5eXdsK7Dy3tT82bAKO6ObXposulO2+zm6861t+s9eM6yQ85AOvY7fy7H+
RLePe9JBclbgv2d6VJX+Oi+htBN1KFPB0YIJw28s+4SPML7yqLAkiIewipazVoLsNhWi5dI9MaO9
ZnNyZXv9Ewvz6pjNrR6rIJfTbWO7Z9HjIq2/XrJZ4Z35KVHyXZnxDxPFEzL433UEhn5uLzrBqXs7
1Z553D77Mv2uquaJPAq/n/Vfnpb5Wit+lpF5bdI+GiOrm7ZBajlKWKSM3PgWwdEWjvtXX6LqYqZN
xjnnhAb5hFa7vCQOLb7Z3LE4YTpX5OluTLD5xOZXREJTKp0QD+cxrvSTlc33abeA7HdfBrZ/e60D
zR6jKwT5/DygZOhj4SfzH8uo9rWpHXLkbjAgAAK53S7vsGTgEIgSt97rJFMxYZIABVwR77ef40bD
eVI9K8Dii2/0ATFLMKiDN5kku5lBl2Ne00l+mdx7mh/GCvG1asqzBj15KvSQlM894AseTrTHS/cq
cvswdO3rEtmAFPW7fE3JjqBdqXISWm2VkakYT2qnEIohql3fmAV9UVl3F7duibEbfZTCX1pW23tt
1bC3mlqQug1RxNDeDcmlZqzT/wndgo3xvx3tDnQhj1sazrpt2/8GsOnboWO47wjo7X/iQX6YSb8n
eu4FLdNDXX/Fg35I9N+gQnaOueDNr/ZtRKBHdGvL4Zyaz1WX/EUKjD1zXE+qpXojy8/eN21BWWjI
Q11ixdaJjRwnFGJiuuHGe3TaHuR48iTy5N0i7W2/2BbpgTX1NStRhLYjoOnZAy6QsOSa833jToQK
pwEZQxbaT411K+cdmWB/ZIriooq7fWvHz0XlnrPeO405iAcPz399WB3zaNfaRctpEWxSfjuEr1Fi
Ps14BYkkggg4whGVw/06oDnNSiKbm++l7ongTB9l1FwNB5GpMn3V629WFwclvkerlisONxGS0vHo
Ot7f2LX8ZBrekcvd2wYhNdj8iOTzwGBh4EW8POLLhSaNEJg16dZ4YqP2OBLRQ/p6o44uZ6ajmHQi
Hzn0wwr2tzV2E9BuhMSHeHCvleyxIMzLrjdxHeXOoxeXd9aUPeOHfGRu9mEa+lWr1MnqtZ9Fyz7J
u/lMmxnGWvTaDNsaydw2fYXpu3oC9GQ+Jp4Ke6aMhBQSH6fUoRfFt1cozq5qAbahpm+5wZ0SjUfc
vaikv1fAwndzk35Voj7bhX4frejf7xYqH7tIfaonuMHrW2KsbKfqRyI5/BynOe5pRkbC1g4EEdy7
mYOQWzstTNrrDpiHWv5MGlLIDhWoZVyyQp6V1uVgHOjY4bCux2QyCP6VqDrNd0evzwDsrkjD6MY7
vo51PNE7B+Cz9nMsdgKyy5wLbIK3EsfQ2Bp/lnp+bPuSnXbyWo3OkTaVbGl6ojgVD80SHTgy0B9H
T3kln1PeMISlx7UlKw9YbKS1WLK4R7LBOntRfyMrJoR7hpwZ2npMMdct7LTY/fmQU/dxRSirEwnU
0uZE2G2/nAfCcfvU/V31JR+ncR1XcWOsDlnX9dp9m2vFwU3GbyIEeEy6OPetWP+0a/MDlAnPuY0K
QAy+iqrbpGUGvmucocsob+RpfdB9zfiwCM3tdOthqcTLKg3I6Mp3rfnAJ//ZT9ZDxBzDyDH5dWDZ
auOINf4+zmmXXTZQNtjwzghZx4V9l/GBLV+JUYRtue475iXstU66JP92TOuzWRJHSOhxnBWPZgL6
O7LC1USBj6I/wE9v0L2iRml1Pmz4/9AUuuUM3VvuStab3PffjpuSyf1n7BP9YJQEDZr2E1GKj4bA
+45J8cO1jENXRVciqNEUgHHovCuac+8AheIg53fLgO58ruRn0/zWcvuVkonSpt4Zo0HzmF714kHM
cFMUoeAzBRtDv56d1dror3qlfQp7fIDQd8Cqpk48K6G7qscGeMm+R+MMVQrBQi+Qpc6v2Nkfp6p4
Z2h3sJfpoKb+Hnk14Qxk65RiPTTtaz1mFyNF6N+n97XWIDtRt7yNjkYVobPlpaXMJh3S50clyZRz
93VzroEp9cmzZ00PENxDbWgeFJPb/33h/u9IGuRBzgb8k0LoHpNA99+mj45gvyYGENhzYQQNCgoY
6qDRdPqeyOa6GpNPDUu82WKUmc33xSRqLB7xEifOq6MYHE/1cPSYw1aW9ge3EhMMkzw066DILcda
btw5OBX+8aL/H3Tq/x/22GIj6fyve+y7r1r9a0f9jz/+z45a6M5/kNOAmoygQmblJr32PztqeuX/
0NGZWcjP6I6drdv9T6AuzTaQNRwIjJRRbVv87f+pMqND5/8UICdN/ke+7f+rjpp9xn8tDBi625IX
CTRTwAYU5r8VBm5l1DKWUXHS7ehHeeYjnKtTOiiXoHTs7VZM/qWI+r3uOmFkR3gtO4v7Got8DO6h
UNwodg24JGq2GHJmllT04H0IPSBoeycq9NmDrhPmBxeB3c7GDLFIily0B14W2/hWBrMmL+PYlfsp
K2bUS0c7Y2q24YCe82T8PCURhhNtWSI8f3gep1TbY+7MMFliq1i1Qj+XHoXpNMkGbIXr+VH2p+QY
rdr2tZ9Tb28UnLTLprpSpLAiPQ4bZyxZZ3FpaRjwheHVpNlDeUzweIb6tJFkO5gQEG2lXo57vezq
wE5QguY1QQG9PgZZDQSJvR+XD6ni+JBuq90YRyxqp+Uft4THceGxUmn6ERZg8d4M7m311DsLMoud
VrdTFe/BkNPZ6KfxmHZzkEz2R02WIDgGA2W+8wPg7inN4QVhhnlqZjpHXsSRnVWMR6nA2VSU5jlr
p5ell9RhXsfmvtuWjbkGD40tPCCFMcDcw0ywugmjWU5GCtxmtbunjD5KDKr2447Vvr61rVoAz23G
HaH3wYaU4cPJAlWL0bfF2B9rqw1q7Rn9EbbsmGEn21kYJyhdoErVvp3I1yGJjm47L9d8Je25EReT
12uK7LBmIOPlGLrLdOyZc45S2j7cVMufCWcBdnkEvT8Tx8xLjbo08Vnu3FLnyerIcu4GcmmNtTk5
5GPt67pZfa/CAxFH9njStCc1IaKoSyyijqwOw+Buq2Ut90Xn0IOPFL35+NTfTak0/No2TRK3FMll
o30Dy5CNBbXomB6iov5xjIgtaPFTEi3HpcK0ON5UWnidpI46fl69DpqyVxNbfY4EVuvcvYsc3lac
fq9CvtrOeJeNRH7jHiamXkNFlaJFI/jij55jKotsptrEfeIfxbqnPeKDZHuLjh4h2niJGggHQPbB
m5l0vLXZcU8bl3pWxO2JZTjWVGNkkcL3Zsdvl14U2Ll+MI9jSekVn5GbffcSOzyzY3ufmfOzsdY4
ArQNHKL50Uyq8TzezYJEvUT8rM6876r+lliZcR6FOmpyRpyibYiSNDrEE51py7ZsJ5RDP4REJrHd
LohqQ+2t+GxUnkNplRB/1C+BwEIcAAV6zRXmZGyRu6KgiyXBj1Sg4qtkVkTAstx1BAbBBluycJi0
krxySp2qYCFTQArsWrbkyzIQmWuZK5FCtANO5jxVtsPiYCC4gNrQJ4dyPXeSR9fol5Neoe0qs/hg
WDz5qwC7IAARCKe9zxGbHYeU0HpC9ratXO1nNP6e8dElLB9QrkGiSPCo2UM57aiddx20Fgy0nBKC
R7JEnofRRd855agdxUgWFkvAM7uDl8wjWGtOCfotk3SlKlmIXiwCD/nkzuwYL7gNLH1vvYdjdOlH
Vtv5WjzpZv2kEhgCuUhDHoOPSAAoc40Cca3FS3SKEtdiGz1oGaI9Xsd9MnvO3sryzf3svhrU+MAm
XH+0kAo00zoAGuGvLRTh1Cu0/sQiT8HwfnU14wdD/V6m5GC4pYNTDXCh4b1UGwPBguxi9aBrcFig
hLsNmgVDSXA4T2v+I1rzIdXil760XtKOAC5uL50E0adkNqdDpOHRRhKCaKcLtbnv9uC0/oBuYP/v
Hh0t/lkqICRW2r9Ea+9PrXNtCltt94PTopColjCxRzYTVW+GjhY1u6brPTAa9XdbOsmm5dplrHAN
aMQg9kxYhol5Yq1n3QstO5r8tqbKQWrXQLRZPLKiHf7kTifp0WeE6Kta/x2L1rmz5u0pR9XaFB7E
WCK8EVyCTAScqjeVH2nWGRrncGjs5RmiEXvieQq6kQTPRkMvKAgCmtiQUjWtV2abj958Kc32L4Yv
5geW+TzXzjfsrC1PxnydOlmHk8xOE4Mfn1TGZZfIG5zFkN3xW2KSFuZsqzZ5s0ES9JMXDjnYBkKi
e75PnbRiV/vudZ35X5LBF5os/GIM3qKx/Zu5vL9obr39QLI5UX5YZqwF7vEc44T1XuZq6plRKxK+
ugtY3n7nGelfd7zFGnYbVqB8GXjKPMxcTMpK6tz5NECnIu7iCvvZ5BxKH1i9zYhWUd0l1i8NA+QJ
uJ5unssyjQ+60zlhnS7f6Enf7ZVnpmPb7VfDr6VEu0UqUjiLtWdcWtIVdFyA63VpHJxDKWF+dczq
MO9BNzlOHXhWw9zPJHuqMUKvAx2oKKlX570YuCKKjtagIgFvlPZPUjJhoKFDf6CvzOv82Bj1i9Mx
TI/c/kcsbmCbjJrxBBJWw1LK/cljrouKhf8647KdNOns6XMBY+bad861lNYKkXbaf455fyLr7S+P
wHxKzL9OHkW7EgwJIw28v934dyw/Uzlj7OtG+GY2bdXq3YzYkCG28HIX4XouGgYic+XG93YrjnpB
hFMyLxZaY/uv7KnHc4ObnS1XOIjmVC7eQU/7t6a036flU8WFdxyYdOI7fEgmheUkaU2a8WPXv/e4
ylceNDkmRmiU2puLwhv9nWPtWr17Hsz0sqYpKLY4uSCkRSWdKp0bt7gHmntZdeM5RdJ1aN2B7aYz
1T6etjWVHh8/WU0eZKWSxjcUIOW0srpP8vUzyTlpABQ+xNsIFl0FyrBaYDnMxKOrZSDv0njFFmjv
lngbCTNv9c1UniJShfpq4HqJBhJSHQLNTXYZY5tv3vZqVyqKOd1cIiQqecM8aHnoNaffjTAqwzrS
fF0AI/UiuHtW8VonI0J5xeNZ1Hia0zF+AcUABaHo/wiTtXkx/rSueuW/grcyomDNkT5lXno3VFxx
w5a2OTgFhetMP7lYIaiPeWbZLL/YYDy6Mx4dNZGWpuz8LbOmgWE7Oche7jxwn+thxjeCjIRiNBfa
m4R44WUamIYGiosh8FGKf0yZ8IhvzkpvNT5LabxPjXWvnBMxbeYumYevfJD4/Bnoa8NL23i33sAi
ryO71aIUHJzUnyJvPaUuM9VEp9XXEAy56qgaazcs+V1mGQ+Z0z2QswL4rAAvJwFNDEtVMJNmwzLz
nDEqA5z0R5cTedqEm+88hyhlVrZnole6/eIBXcjNkXFb/FCXaX5yvOmca8QBZxlqXXMd/rpquSpS
7VNCf0+N0VHv2uOVtfxjN+LTT5V4H8DMivhDlngYqmJAxdIUHxN1R+UQoprVR8+cLj2b6spRDSg2
Mu/lOM37VVo++EuNu1CDMNQYkJm+NQtbCIN1i3nuFsIo4jHQNpd3kYmvoeE3kzJzFxc2glXS8gI3
688kp+dB0+Eo1xcSlXJ9Q4mCi/NWtGNM8grIakc5IhnLi2HfZYxhUvUOoZ1bsxfJvmAmEIPVAI2d
/Rp7NibZMNyPdtzelT11HJsYPssK5cAQB50cqGycY9zpP8D7mSt3QxR6D43Cg2w28bkgozrNKdCz
hEEujIJdlq08S6v3bVfFva5MAn2Je2AiYtm7wRMGIpWJSABkvbvaI/dj1rtXM2/ns4p4JLz9mnAE
Eoap8SqNC6dXMDfVfDc2/YVdKAbrNC8u3LC3okqf+hkJpVWNxpHm4lECypPlIHczaEG/GUVIZO/f
pmfnaaH5DltdI0iwpkweyh8zq5Ez4Au3lHXWYn5BLS27Kzv1alvl++yx/E+1e6GAQGRS51mv7iDd
6Vxuun0ENcNoe3W/ral6WL069eEBeAHJv2TP2ZSMOpKYQVYfwCaIH7pUGEBBk7CamlunhWE2hvHQ
h9VQ3cEslJwGCEJ1xziZi2Mdi/ZZb8r4oTAS4Us5ZX7EYKeY5kCIrv0Tk84dsQPIzKk4cNf/gEpF
x99uQ59y35doT+kFqCmrEn98+7EQoXxIJ+5UwJphRs9Ww+sJlmL006W+JDZTPMV+oEY0HMHwxcQB
kQSV3BVaZMk8kWVSVDCIIm0wGKR+AK/FwtJkPpfp387gFVSoBeDpwfvdiTNO1tSXuboSxXciAvUL
T3scAOC4TYyr9kmxTEHdjx9JqsjSrd4XyY+bMsPbacZ8KpzlXSTGMbO9Z7MG+WjTG2DIXn/W3oSc
bNNFDF1970bzOwEhOxzy3n6zQIEZYsvlCMunBJHEWXrTdV6mHn2sfWEDkAZK9S+GTaJYQ4RB2ov+
ZOSpL7i3zfLQGZQVldzFyXSupnw+RtJoOE/jKNBT922KIYiSR33vjlmLYhkHM66BDRvCtsSKHDwb
evWiGgj1KEYpUnhglNyiL7C6ru6vATj/To8lTC+2xg8EDJxZP6CIRbjIGkLtm2w6WsTCBS1bEX/Z
ptwNlnjB9LrGm3Ms1bGvy1825cW+XYbzXJrmRVUZnC72+ZjcP+LKw5Dj1W9dqpOou3KEX/O4DlYm
VobHJFxWJEZsB6O0OcSW8inbigUTSA4N6q51MqacU6h7fH2jR6I3VjBizLciSZIaw7ZOIwUOZ+wf
UquMvdu4T9KBNKmR0F4n51J5x3FZkUmnC1P54Q0w0afBBLxwPJJhSdfdL8oK2/mDZQxM7jh/h7/0
x9IS/OdD5TOwawB2iWOeZTz5PgNE1iJ2w6kBgyfH2L8vBMpdNSkoSeW8T0rzRRNsFYZwrTsaBK5W
SpWbyClGaBf+pPJxnKEXeKiVpuNi1lS7vfdXxA5FBcOUvTKTj0ZvTrbHzTQipPQlAEPLFT9ZDXBH
uVpYaeWLOzXASnlpZ1GAuPLQXm3UaiwkLylpmXR8OJJKIkYckpqP8bSy3kNT0p+TUYBPH6GRLG64
rLp+7vCgHL1ZhWQhrGdNX1l7FjODmaX+m2SrCgwU+b7VFYB9RYSbYfsHy89h5xrOZVyKSyusY6eg
arEqaE4ZMQik0+6SnjaIBpAkXc3+MMb2EOeC24v+YgN0vXfzfOemQCgIUEd97rybtuY3klmsVw8f
usWWixC2Ds6kDisuwluZNt8iMWtusBvT+OmURnq7a5UDiKbsdyt6svse/HCkg2yavOppSrwuYIAX
9lEW+22l4+9NzKMTYSgpS41AwhVYidZBHRBbmHf8Nz3jNTXPaIODauY2JbPnDdqgeW47Fqdebhxd
I3t1elh6ypDUl878XZKa45g2My9bQ3G1LYNXyR+mFpUN7W20xAS8zX5mdYSm696dBPx68uoKpokr
D83svrrNF/HUpyXX9H2rN5bPlwtQ60GPiu95yU5FbMQB6gKNOhmVBseBaGLFumqJdjZg7EQXPeQp
eVkn58aifl2qdt+wSqsA2+2lBHIzxfoJOgLbX6cYLoytdrNS4tIgCGjHpAyqFiQhQbW2PTOLcLp7
WOlv0hpu+sSXpjBtHmo13i9e9k4JHe/BkO2A5Iy+PuTERdbuqy7oylT2aBRTBIQkQdPO7k1pJH5o
k/eRuuWwb5qEmnhkuEUS8HAQrVwAX+DlRMHNoMylJ8XoW+y6zPjlGPG0kx6XoCrHe7g5VjAlKUhQ
e/4NyUjfK7eeHuyKikTWXC0j8MYsb5EZwcTkQ2zvRtcgf5rDJbfwWxbWdIFws+BXSW81eouiAetY
JX+XYn224pXKA2JB4rYvUqP6Ufj2MJEtdahVp0xLhjujxd9OjCQGjRZzSF0ySahdf9GN93Y9i956
B3eSB5pjMYHUze5IQ3Zb47iFBO7UIIzsQ4O28t5RdmCs/HQ5lMS5iKrY6dlE7zkTHOPEObck4YBS
knpfDxCjiFA2l4QnHcpioDuoeqZxPGUVWMpRmoelte9mJPaXZaaxSIJm24ma9fS0ZtYYdg6TLcPV
aYwmrD09TowwL1RDkicimio0agj3IJqra5LwfnQiJUwEfzqhjftsSR3mL9SNpnhHGqKd5oHAommQ
GLOStrhqWnvf53qoMxPYl0Mr9011RABe+XmGIKhzJWqp+LMaOe7tiSWryxGzy7NDu/BUzBBToPRo
dGDLAutVMx0OMevvaswNi19wFJX91FAc+cDjT57GvdlXVe1XlnUZaIwICuVD5L5p/By/10LWkh/x
NeBYy2xg0ixNM5uMiJSKTpZZ2IGmwkkHQxORbbK30psFAlTNiY2QyYsYVvSXDkSXATvpwF0EvnY1
z1NcJ/s2hqTm5M/U6m9CZT9e60z7daG8XYvmgOipDVNwRxM/mfMump+bdP2evOIDTSopPzM1Xp3l
57FWaEZhmfHOIpb08InXTc0gUJHIYuAdwW1gpe6eZv5SkSv4a+SngHBi9ihLftshFjI5m+aGeJfk
nDbFJ1QSNqEGs5XPpiWAWps+VsXJa7U9trG6rfZG/DMMyNm49MbApqTzENkYbOkLoKjWsmElooot
WzVQVw2g+M1t3cxNn7c1U0r7w1bLGMwLkPthsW4Slh4cHu09Gp4mI7KRRvOanKq/zN2h1fVjpgHI
HbF6HZBnvFNkywA/yGku1wYFGJkYMNxvhKTShBkmLdQXx8z3iJINohGtlTVxiDbNpRo8+P+9vobQ
04JUcsRPKn6zk7QiZHkBfK/yj7abMPhURlDFLHfTbj3VPP1rEx03r5iRIHmNG3MII4RE9DtuuNrT
UfQgLHPhebRBaJ2sOL+b0/lX0k5f+ByQrOdVus+n7C4iOMSfNZgQYzFUh4loJiAxjLHhuGQUvLhs
9PWpjawinBewm0k0HLKmYAsBwc/XEcWV/RSu+Z2ZUhN06MB32jxcRasHUYlEwWUm3RXkAxk0ZzVF
nI0Ul5ujAT4EfztxAjsbPoyueVdRdk5r71HJDHK/c8s08hXLlPNQcsggrIYoqFWoeDnYE7TXuuv1
ZIzwbRhIZNLE8FO7PqPyYbarCR0PSf5mLuq+mOD86q00d6k9A4ZvIPvNwL0MR3mQdqizajYYs+vO
rEQ5O+nyuzCR84NG+m1QqenDjeU17xT9pf2wcvITUwtydK2A8BdvpXRJVozKMI2XcO7zLcNhX6mG
8S2Txd2src+Gtx4nl2uN3+GQ/XJBp/S7q4xX1BXVQdDU7BaOQw3FyCh5Ot3NAtlpXM5u3/Lra+gH
1y0XsFjLF0s0igZbhssm9IQbtGsS4zYhKKFgTi7GUGi+Ubch6sk2zOHx9KDBSPer994oHmrGKeDO
dcJyPNjepvFsJ+KCn7kl/5rMeicb3o0OdtlitkgmnPFRzcNF8XSe+WsCTWLfHB8LIbkGNV6IzAwk
BSto6X5kKB5rBCIUbOxUS6dVmTc3BizaeE53MiFbIQRF8p4/tlUe39VtjnLF1cmhSJh3y+GtLnT8
C2n+0NXpsJ8sbHdVeVolExlLzGYwZhhz6mm4OE1VnxM97S6wK2D02NrX0DrLydxEDrGXHxrAgeBT
vnD+cwZBGWLxwnPUWF+F5FFkyHWxoGkanNqIwcLCzDhMhHfKkPSqiSNEc9IL+ef4POVMLxgv6NOt
5rCWxdtcWdlhMpefSpSXgj2Bj3ydIsNL9tQU2LVtavjmnWCsIO1Rz3jSJTegxlZH3Q/1vHjLVPRg
ruW3XPX71ZqWcyuN+2wcPspfelbYAcn0m8E0Q0kHsSCMosINpyw+d5vUoMvE/aiRMqTb2ZNtlHXg
tManKBtS551j5LSPNXm+GHaXn1JrLdD+jF/y/FF4vMdGlba/CCopM4YwZGXahz40cYjDlq+xLv15
LHENlZDjHR0ieaWtATbveE9cHPD67CCSjHyWWpwmvecAZMqkL6BRbfWAswg8stk8eU1r7tWiXmdp
kMBQlVVQYI53Ku3bmfLvFKr5NR/hnXsrCAra5pWAp/0gCaUx7PJNRvexkgJQXPwwptFIYApWGT1n
nJrO4xzokvVXLGDbTWZnUsICY4hhPYfzRYi53dFgtPxKlafRBWtuOMmRtIWFKiJdw0J6h3Eevtu1
oCQcNp+WZEMisqdCU0HklYvfReWNYp2JVcaCeflw65G5cnUYPX1Dc2LIhbhLH/SFmOY2lEu8HxT2
46TVL02adW9xf6fL+lrH7tkcS3Yx270HCw6PcPdAr/O0VJ7NgYOjfrbdoE5yd6u3PudhS6Pf1Szi
D2An/lKNnaJkOjR4W/daw5lWW/jtF2QfrksNHq10YqPzZyIKK9OtK6DIl9o6mHy5CA03uWfsD4M9
nXrnuaTvNlHnk/8lP/J8DRwbtr1mI7YZOT73WFf4dU7tW2xzPMGf2C19GQijexcj2h/No2dre6bp
Hh94OSQepkL+veTTTjT9LMhfBGFJQdSatk/8Mj+M9lnLxpeorIm0XxgINznzx4W4max/4Xi7cMMF
Nez4tAVFVjVFoLy88k2nTXezlf8p7Fjfyc3AG1UM71HTZzrLvroyrmbfJmjC25faq59WSPd2gY60
cXWboC/xJ+FXDQThRP0yUQVx/GDjW6knFr6y5kO4qgmhWEh2Ce0LNNd9PJV6aLBZ7sdfQA44YQyt
R3jOunFotjQRKuEdZaTDLHA5JBFggnbpX7Hsv1g7m+4Rb4uFPoCYGFfdmSVDF9MYknBm4YYKoD8K
3gz6hOw9m9HxGCQDIy347GqXBwu7Es5wdEO9d4aPspyByLON1/e2hgBzJFdh6Ilz114GCltQeUWi
c1vXtOk1n0SFZ4mQbrZdHShpxFi+fZ4ntmcR3tDaqa89CxPmyll3X+NzlTkrmL7pt+NrejS8mJTa
i5mXV6dnoiPrRPNJG0AmFAuImwmE7Mei5lKzVNTu5wTKb7eNMky868piO2ZP+GFVIl88e/7FEWoG
escCNWl0HhVWp1mLtDAlqNvnUD73UzlzkjL2HipMbT06ZQSEhyJxr2PBa1YKnlpdZ+cGHXQtZXOJ
C9Ykfc+ECXZqq41fsWEQdGa3v2NnvI4Qd0FtZjsptr0Kgbpl8lbHG6Rdm/5YMNWL2GaAgFIEWQhP
CJEVNE6sB+UKfpIzTo5kMWgrUo6Fo7bLvjtjxRERW+q0fUltFJ8tZ1PFjwAvGZxEEOZJFV7N9n5I
yDEbHOOjtjjts5GKHLPg4Dckje3NafofHJ3XcqQ4FIafiCoQ+babzt3O43RDeWyPyBkkePr92Jut
2jQODdI5f7zypjRZNW2mhlwXS0RGbN8nZpFurRYLa5zDtgqFNHuVigUBfEbYmR8GUZFesNyhg/6u
Ov/blsb9QJkg9ergon5qfy22Ve15dZa0fMVjibJ/zZP0VEKtdDvtFn94NERVnOo5cU+kpD/OOn6b
PV6tUXXvvVHes+A/T4ryniZe9h6JMkQsd9+2YvqOveK9dlbdZg5a7yH/lwMPbM6Tnc9ArLgN6Lbn
lY5cl1XB1fYTun6CDCjeA1kGEKDX4REQ/n7yCHTRwcQLLR/ygrbKIHM3iOQ1m0lLGmckX+HFfwgG
rDdhMvPDFWxLcZJXZBzxhkEXPS0OIGJDgP+Y48/ODY6/HqGwbcIhunlebftKp9uu7Y5SMoLGNqiA
JuBdVH0GK1wSuSxGZxe7wUORK7EeT8+2du9aZ3jRzvTrZaCsvpnSM1S2D2FgvM9j+N63VfpMlCA0
IyKeNTp5QnpBz7e974L5X5JCrITY4sbJ7bZTwhZIyU9bLATYCLnpcAxEZvqqC57/vIVU8yx9xCNa
73JneVeVDVlSkd8D8oAoOKGWqSGd182tE6VLCBi1OaCXAVOeZ+9vz2HN0sM8KXvAezDEdU/kn+FC
PVhO/O61mrYxf3wxJ+feNQhz7ysiaMwG9buB5jmI2+UiRdJtoFZfXUu+hp1CoGSxLvXnBQDThJ5C
UsW8Ei9XklJIi2ImtJKnop4e9UpwZAkIlBZhhJmVhGoyGgw8iPU8scWhkcl7vHtqJjWV5keCp1l1
PXvk4QYIdTF7Erz05iYGUBjrqPAePUc+eDwBeyayCH9gwmE4G1HGnFsUNBuKor/GvePvQzu+L7uE
XXVtfTTjVT2kgT//lAhByUMy20MWriB0TqksVY71wD+WdUfMNYAjcZo+nDw2HJC6oiuvIwkhJ7X+
xVb2nSnk3xXlIFh+k6YI9Ot5iaxCf05ljYKUI3UcWH+Y2+PSwm7DVOStgXvj/K7MEJ1Dg7cI0cGx
J/NyS4izuZP5eLK5is9+h0pnkL6ByCadIYGbH8I+7x2zmnZxROyw3o0+cgL6E+l3wnBVjk28cyzv
FFMzV4vsh2dwOc50KgVUDkQMbnrvD/o8JdNDUFv13krXOFk72Vjh9COI7CXhwJDBQaW3Plu7WAZN
TRKRXL41XutO3+FbpXwrIHSRSJcdOT/TZjE9sSmSOsTOEz8tU3sJ4Nh0YtpPvLkEaHWEGkykTFE+
c2p68yn15EMqWEz8Mp7OshmONq1fOm8pJimlgTd2sdlsAUVtuRxM2ZSRStOb53g31TeYSWrzjgrV
FkGudccG64KV+zve2gWmKr+YQU+KCyLkCg9CVrS/biWZR+OJ0wZNFlzU0beBXDtcQ0MGeB3k0oHE
E9YWXnfasnofkn7ytwPrDfb9p6KgdoeqgL0nxu6YLtV3WDrmreAZVCTbb1sd3M918uPS6wI0738I
5y2LDYQSA3KiiQBiuy2+kkB12yVQjHiKZjejfjHMWYAf6OGAFA2lfuu8tBWmCjcmak1rVFpFiaDC
vS+sxrl689IeGH5EzlC5wCGC2vY/tshdasJ8sUUwu4GMSG+KntbtxC/NJ+KDNVAm+ymuOcNklUdm
PQteOcAjSf6t29rubhSpu0UHB+xBmrNHUVbe1BecbqrgH6beS7/EiK8prgE6wRsxpA0lPoYhtyW+
D5xQ7t1UmM4RYUKexoDoI5VYSOigk8g3ltkYknpGg4a7jK90rl6lSTBXNchjQIRuNJJIBkF+6EcS
RDARGLeODHBKiOp5KywKnzL04dulUeaW1pjvXuRgUTMnQEe/Y6mKGEtVvl8SykKy5YkW12wfqPA3
keWnCtmPyYdxj3nD+UHiDmy1b54qopQ23JnPSndvZWA918QQbNEzkKfs4G/LCPvZwtlcMMPpfeuG
L45eyOBsunO+PiTEArHQBl86gF+eaSndOGui/NRj73LgZhuKjzOdfWQxpcWrG6EuAv6cTl/samcb
8Li+1ejIpCMhwmL0aPMTcpKaFbEqKO+r0XtFToMnJd4barYArANgsY5FgNjaQyIqegE5OZrc+7Ri
6LrE7Pf2IN98ZR1Rjf1lCf1ajHqvDQxFcLuYMYDNyaPzd6ZDAFWN3oKDdryzgSy20wjS3Nr9frbJ
EQ/afodmlUwsFwJ2pgsLVRTJnyOZz9VcPuB5YP1n41vS+XEcMebRY/enxAIBQwRJz1j+pyBnJCL5
8KvPOXTjuhhIPXFokQEuKdi+ArqgD0guWft0H9BeMuylq+Ve9wKy0imiWfdcEh1vQGJkhAN4yEct
o6NNpqT/mDPWGBF6BBOIhVm9d/iMot4UzNZL11xM3QDnAfqgb9jNnEKHUA8frSB5W8Eob+0MW3yQ
rLNthds+WaO3wQy+WgWMzYjqG3cuXlbWrHHauorKr2EoKT2eHucyv2TeZS67P15vkirmbwg3zg5D
LAe+JP3QXIFo9kNSw/AeoEbyX/paXEQQfPd4MjS1Ig7J5Cc9UFBYIszRjvmlTWYS0VQ/SPcmfjfJ
NzBTei5ZbTJrZ3c8cbYmg8Aa12crntQGQz0N7n3nwKjgMUxAJmInja+p8F4wnVQ1X7tOmnMea+ei
g+bCNYL8C1PQFK6otsx2dgPoB3xsHNt1jqaeguwXe+3L+c4tRGVhKtIjggTazWx3vpArtFbAAjaO
M2qzZuE/9xa0cKMik30p+J4mXxATps0L9sIUFqz623bTIUkhf4jZY5tpeZ/pbUp9eZ8J4p4AJIHr
jXKKwpZMyCLI/+IlWKMlzn5zn5CRveP6TegXIfwN2QARf6AhcfvVpzOiDZvWM1xBq+QB3XYn7nUW
3Ft4J7GnjoeYEy6yBWA3jr+T1M17wBpr+tyuRmMVBwGZSQ4ENZFLj92JlCZDd5CVDPa1W+76WH9X
sS1P7oRMIG0R2DSs9C2zVjeXDVN0/CRMItiQLy07RRJ+iSh8phErGZEzSJ6cOjXOUgRfid2/9yFz
E91weSAjPW6TVFCNZTX0/Bi8ZQ6Z1s2ILafRbmT7VD52CKQ3rAPmVtHmBGEaJLuuoI4C1Xrkk8Cy
EOrEUXRm2vs79QgO6776gXrjMl5IrPbSYmeXqEZBoMEqy+WliBk0ux6gzhtQcDjaTMkvGh6RTvOV
mrhHGj9C740jitlSRlaJTKq3+P3bmE3Hl0F55BQVWbKDDvn1KOSg0uLZk4HAR5QA7M81WRr4g60y
YD2kzpvPF+GcXACi7JtIQmdf9DD3NgKHQBkjKt/qzBQH+mmVXw1HUD/LHXrjANJBHhwjlyflN2CA
/e8Y34mEIh9yaJ4Wlq+obKtn+M8LKRUlLS4TgFLd4i23afQZES9nHE/MD09hNt5Grn5uToAIqBm6
rHAK08mjWvIcO4vyFaI9D4uDLqIZ5KXFFeZ6T7WTH5U8pWzHzdRDljGVb5wc213nejwOCUvi4u3w
+PxtVP2MRuYRNqOoOC0bkT0LgUrnISyF3mlS19EAxI/aPRFg3ezTcDMoA39TVV91grZHO4rhI0/8
g1stkHaBONajYuB2QKe6t3HI/gzFTJYkgNm21xgZGe5Dd1gOrjO/hzX5NSNLBrWGw3HIs+HkGeH6
It7n+dwcE8f4ruo+oeetvC6BT6wWfX+g0AcjxkiekijJm2c+JFTlZcky7gzRloeMery+DU/dQLWT
J8F9JjQ5xcRGLPtEbeI4bQ5p9egaZGQi2HAwTiiQN52+5Vm17P15V02xv0tm9ITbdCBiNB3G8//E
jJPhrkLkf6o16Y9BBUTKC+eg2NiOI+kfVZn9BLSK+dWdYdXpOfEe6w5enYFiXZ29l9FPyqPFZsOW
iZTVN7kbRa2OQY5HsXZw343efR7DBVrtKKOZ5ALCmGZsuXo5EUPTb6mmmLa+l74NyJ2QZCHPM0pG
POxCf1kcECX2MwTiXH56KdXAMbjgEGNnbIRzQAaRs7pghdJZyxj2RcCAtcugK7fDWCEuyvZAAL0H
3GOE4ug6NlU2ufedaYuOdhTaNior7tdv0Mz56j5l9hFJbc7r2rosf9YlcYbg3LvVb+EMEjxzQO1I
nxlzw6o0L6piy4/ACVSPV3S19RER+tFvYmwXIWw+2dzBhrwdZl4Dkaydn7TPwxhK6v+CGMVdm/tU
4v6h2otpQ/0Ir/fRLnn5LSj+SsP6GLyS3EsPBYmbe200ivaZ63rXG5TJQwQSBTq+Yyt50GAxZU4B
S1zm5rEV0MZ1fsxFh6rKly39XLJk2t3M3RoACIYXqoUhxVsOnUIoF/Y0N8mQUCyr+JrLINIasX5A
ICRhnCyzDUHEBCpOdz06i/Xn+GfZMz9/VewzbG8bPRJa6hMXs3GFfxPDdJwox7ylao4A3ojcsVkS
l2k++iQBbHVdE1KYk3WxwHMxTX8szblqK5qvp8I59Ln5KRqB7t2lCyB0ycGhHxsNzdGwFO49qMHC
mxTdHvJkVeIwphUOH3KaT2HyYROyjw3nhqzbXl3Cn0EQs/FTv0dt1vxULMulSjOsazMZf9MpX4Bp
cJjX4C3WczY5gtx7sqdDg0skwyLcOpgAMPWFMf3OejR/uqZQl8Y2nhoDeWZVedswWa+gOvLD3N67
C1XYXv4I488JGAfyOlAPk4xLRHkw23ojP1vSH+nwqK/mRN4k2+3ORX4YUWQPhRxOvz6PPClUzR61
NY55AGXgjBZBwp5QSHsjMEcOM62VWf1UKqKUmz558armyGfM4BVOZEUyc1mu7PcE1DaRqvod3JD0
+2cKQx5icA3yoXiazYGDim3yK5+F2Js85ZHuQhRc4K4XIibLSLrFlZ+K+9ZEUTSLPNuVrYpKR3G/
L8eJj8zPEty1Ew08DbGHKD+CjRzO2kgw7pgqZSdoqju/+TFInSK26NAY7f0MmRWlIM8wTMeizLHG
ltw5k0WbWWbvxv9DnAr7GEw5lR30NqNtkmqiG8dxfgyGw8BNH2RCViI/84ZPmkbUWRqcQBSsqgwM
XJams2t51QLYUuLMgEcHvvE6c3DXpnzmOOnynd9Yj5nPvxRyaO7r8FMMqz2XLP24x6bjN3dxCzxj
xjXRAi6uf0wi9GDQxxxZPSp+Mx/gofHVNgI2efisxtw+zUgNujj/VzKB5ZD/27wiXLAFjGwq/KUI
iWjQXDNtNq9GXOioLHJjsx1chE/rtz8FhrlfhhyloXCNG606iPkUP2ZFGB+RBc7TOPX3aiYBFL2k
ua2DQ+ByuFQi+Zzsl9JUL8aMtEDWxs1GrWAHPaL3FiQu0P17MvN997Nz8pPC3bV2+qmqSZK1SUB0
Qe+VsKwT5uY7gi2ZJsliAj06Gza6oDluWwBWD7n6U86puc167zpJAwkWRVlts2XEI0/bwusyEqoI
ecy5MkwQfexQS0/CxBh/egQSbEpr+k0NjNUB/+sQA331g3ilfu/Js9gyFe9K4rLFmS8AhQNshI+Z
a0E8SGi3AGY1XtKWRjgLXXGl2ucKbdeahy2cMovsgvp0CxYdAdSJxmyyw2J41xjqcQ2zZLXFheOD
jYAX3iovuZRDfA+TQ1pWaGG0ULTThvOvNQ9Xx8RPNoz3hBleIByk/4/Hl6yprPtga+KpWnUbOVsk
HUsvk9Onh5wE4cRIiT9zQM3k2h4Y+BwmzALnxrS8nV+46zAAkjx2vWAbSn6ygl+yqboXnUz/4lVU
ImYY5lAW75OXkRnQUxg6D2y4bWBvZvyfTCfedVzUdphlF1m/KWVVBysvSDRN7qrFIjqDOSsue0lt
2Z7ydftQjuZxpgJmmxksLcG+KfmUfNUigK4AIyeFrIYnIBfTT9p4j6ZBiEydEOYKIKIU17E/kz02
Gks0kGOX1+KUJUpt7dyyiSQonxsyQRmjYbu9CZ7AJTiXYtUTEdUvI8Jha0RBxJv3OC0Szge3h51Q
Q1R0h9x37+x5mfZN587kSevyqFP1LHAZHzIBaawCSYg4ms6FMjc7lVTLEJuikLEfrTp7Xfh6GxxF
6mLmxX5ZWjZTtw6PXYMooJfiOMyGIuu0pAIGRFG2wNtOb97jZd4OZvZ/RsqlmoZHn1zHNJmYwMDe
4IlRFECpNEF4TBil9w1eIiKIzH1rhIRPLHXJsoM4xq1IzU/Tp0Z0RASGXLtOf5pJul1Zt2nHpftn
kvd0iyTQPUz7aTr+S3y+N0uV75LXD82x84ZIzT/QMHbVI7lERgGTkWKZLllX5DhYpzQ1LzgeXoVG
wjEEwPzCeBtb8ubamb5AHT46JPvXWX3wqKI8VN6YI0+pGYsHF7EsKDO3DdIEoLAih9mx1QyXUaEt
h5slJda9LA2Yd9LwE+lxAJFIyrOFzm0EfrNMTS/yiERxjZFIA3BVPRjBPiXWA+/JZ724T2gC4eCd
vamzT8PVjwUK+BtvYz93ya4S5EZXwWvvt15E9TrnzxS+eO5woyQSEy56v81Mnvhe2fMDx45x5fFc
tf1oa1rGSrd+S/uCOyatuIFRJ0Z18NWxj2+CaxUT6s/ilmEAJvWEjD2TjfiaOiO5GCBicqB5HKFl
82A8OoxGEAL5mgqXXzl/5S6tOHy0SVFXG7xWuXhoqibdBTp2wFNWPnzUV4M1w4qbCyAA6NIkaUcA
KbA1c3vpOwuDWv9ojdQV4MkjciRDO9GGMw0D4W8VlNgTgsu8OGkU19cOJIFLQwsEnAPFY2BnyUKY
J+41WGtEMzxs411p3dTAWcWBqA/psRlYdjIp9KHL0hdWUXw7VALQCd43dfLA9EaWGL2yfmjvyBtw
93Pf41nmjJ3y+Dm1h5dkJOq9J2qrVPohJdVrs3TVo6+KszDY0Y0ISxO61QJwnwefRThy8o6coFRa
NKLrM1FK1EEMw7Ib8jFgWRjQGxT1v6bviBudeQOzAOWdu3xPHDpI9SSydzu/yFggcamLnxKnnjly
j+u1qMjOU3gdsiqXGv2BroyDX4U/8wTfaslaR102b6DjrhIfYUFKmBXKg1/Y7oPRtSArGVHFlT4s
ee0Csts3GwV25GsV7myf2QML1F4ErPEDf0pV3GiF4kJojd8+n8cNmxtCAoq/Ge6IWi7cAUdIoIJ9
7VQvhc2iGvjWnbRqIkG08VhNeBMby/nLRf2JH+gh6YlOfusFDiyka3RrVf6d28udjE1xsYGvmDSd
Y+lxSIAzM6eW6lDUZJAznX4W2j65Hu+fT3pyJJz21mpBzQJeMoSpM5jBfdNaQBIk1m5DTXijE4P8
edbwTIQJ/urMQuzXYLcFhWwYSq3TuCQkUrvxX64eTADogpFkAp9YImWUt7gGQTW31Tx0EQphF3o/
x6MYv8RkLXKjiYNW4mWBpIwn/g8VW8neoPD4YR7MnVvgUXUWH3FXZ73s8Dtk0ZRyZQe0JycWZdfF
NefF5Ydfh2XeFwj+8uqnJR0epf3l180FSR7Po2tteXoCoMmp2i/zxiodoEYYiIm8iiXOjkHGpiPL
ee+lubPVwJGuCadRuM258BL5GASDRCZtnBI8jVtrSeQu65K7ABds5IUYz4TyD9osgsjISTBzrKux
2PtJ1Y9lbLEpd+JjWOJPs3PQpSx4Yib4xTlPfnF703yrDYyIFgdgSbSOncTEaAKkpLn3zIk4sZCj
E4j5kzet5zyhffbPqdduJ5klW62K995tn6auZl50CNeWHoJbaG1CF+wtX3An/PkpYM9DDsy4Zk0+
BnFg02ImbnahKNtYfmVlHVfFz12JSfVOhT6BQnQaqiF9YsBAzGKAOHe9+xUzZcwzthax3JUDBoEK
j8LGMofXMuPxtovmYfTj9DxJ/bBqrHXiRJYuqD74TMMRPXc13gXU4x1F60PBYG0tXIy5Jl7MxeU/
delfIWHzOLR4qacSu2rSXcYlfsUjTcBqo4eNv80WmR4CsdLQ9m+3IlE9El9I+Zmwb2MLZh7l2qrv
wSLBEiZaYLHDwW9A6CuKZSw0L5AcG13j3PQXmxqN/IoZS0PHVyfMZMzytb2jT4cjmXDjZRubQ30a
hu4Z/dQ/JewomeYPXDzoQsbx18BWQVA2RbtS1oBn1mNnx19FnmECS+XrKnYVvf4iD5j01fk9c+fj
kDrDfVZzd0zqayDtYYNqC4KEYiHA+EPNfIG908Ri2GgAu5cBfedmmAl8IAglQ16QAM962W0ocoBj
n5ouJ8H9F9tnW3TUobfhgxAivBjZiHBXOEc3R6OFDGllTalDruJNTbIPTBfCXVleqByJJqdFZ1Zx
CCcdvNCQursFUmRLxj2eHNs++o4AMZUIRAWnUp6PK7TOODPP2w7Ez1zdNSmj18KwI+P0U6BJ0uIQ
m3pPtK6xpxT9L6Rpc8nDtSPdflmypYxMEF+er9VK2eLTN9do7xgLjtcPN6E87wh0aFvZd1EjL8ob
cZd7IMGdbNDV8W3mpgQqBDEThO+FFNuw5Chu2KCnUbsygYlnvEemmz47CLVA5Xv4isGjzRSKWuaC
1KjOx7ET0ykQEFYBw7FnXcvBtOq7pohJJ+wQr9DtfY9I4SZDBnQQNwxeNgalLPkudWyR+kgULoU/
Jo9VzC8WhPq88pyRpliEZlXN4IV7miYq8LMp/pkJG0rsbtcmNKaQ49cs4kFThD1THnz2h9jcLp7t
bPH/b9o2//GV/o5Lj6x22f5t6mU9Q4EhNd2bbu1HRsN71CTL1SUGWHHKQjkDqdgoINxioQS4eB0z
A+d3zvRPiY8iwUkWZM8Rs1teCVxgjJyLyEX4IyqD+8myvhzhMKB3ID6mHo+9Nr58tGFObX5L1Hd4
YBVEQ8hvzS7u3Ep5gD+Qhv3yXJBjATHoNswjAmWGghPz4bO5Yrw/XRPoXReP/yB04mjKemJNRHbB
ir9jhEBlMua3NqieqQby+U4Jc6bWcduRoQa/TAi2bRfWhsneYOv0iegKy/A0dvJOtWlwRqFPSEVg
nbBZA4Dz/JKqZQNF+0RtFeImaZ+F8eUo0C3avIaQP0S+o7sLU/5WB5V7Iv0ZWHORd0vy0mXtmYZj
TinH2NutiXYgffUwYmxJKyFVAuLZpd1lL8Dk+BP/paPbwO+b6lrKv1npnrPKkeyaVMvPa0zMnADb
vGaB8eLV4R+qpMwDre4g6lz607DucwEWmyGr75fkEdDW3NJvkh/SF5ksDwYhFFcXawUa4uy7Nesc
GLUKOcOgdING/+Wyp+CJUVBNiEIbJ0G5JfRZY67CYYzEDGXEa1i3c+QFHvrM7pvAh1MoTfB13Gic
jpLU/LHZFnH9MhE2vmrSuW8T72l0MZYoU4T7KiCr1U1QkLT+2Un4U1UKGEpKxtmegY9Nj19MXeq9
l0yC/DD+Lk8eHJdOT6CKaAmYxpmCXtWs8f2HoHWIx3Bdhx9t68uLs0BylLz/GLdJrQHWS5fyMvvk
U8FUoDnoGeYHQhImFHn44GwMdTvpYnFDj6kacba6RR8RojYH6HNvNiiJJYaBffrZVPWri4XJDOQr
7hq4CXMqoxhhMh988tEalXVlCkt8RldU2ldtcIgZ9R+NWG/rg6yfFSTXoaZ9FlsR4v6aoMk8v6dh
xuY8gKy2KJQ7IAKh4IGRYVtTKpQhAjiknDAqzx4sVV06F+5fKWva+331NsPp3pgnih1+uvpPFRzD
FGc2ixbe/tgYbpxSHfLbTbumfJr2bZyR8BRimXfok6KpSaZDJaanpBs+rYYfJ6zkg92BDU/8bztf
PeMQ5xtY+kcQHt4nAonklMNHhRmuM+uS1Qos1PA+tAMnjMBtg4KcLnZKt3eC1Eq+prpRyUzYO9I+
UoaNaKEHBXNlEiHRSujVAaQh9vrQDpS4zJ15c5UHKc1TaJDmuvKwZtN82V2xW1zzxXY7sPl5SMgG
mSiNHb5mF2W/neTUjFntsYCXiZZrCTaxSQaTNLiOhJDYufhiig+5CF4blFohVsGNssNsX5TxHYEE
UNqVdXBiuRctTqY4b+n6CtXeGP+igYXzxQHKlMMzkhQGpskxg1DmGuNygfae2iivvGlvl4xyJP5u
A3C2QzJ1h0B+m33t7QaEfFu73KXFoElC5crjLkqOfI04anAg4wfG29wiThtnRbtM0UzbtkyuNX8a
porujMbd4dsK871bufcDjOXQvjK97pLcuHiNwThoj3LTu86REVLh0AMDzVuUY8SrsYhPh1Lbj37M
Y5WY7H7VmH6QehLzDqQxUFV9CqQbHm3h8LFihKVOCJpTroakuNxi9kHBUQjqZxS2FWxfr2W+VhCb
2H37rD75ZvXsN4S8s+/fLR66W0IU3zJ1CzjRzg4h7hud1Xc1tadb9lpOYlhZU8z+Vvfk6s9NcFmg
OlB4NlRyjfj0CkfJQ5OcLV1DoUkf+WwYEpOI6n1RmHj6dg62SRClIIMuaKpssN0nIWn+fonSrbMQ
M6kEpQxZG2Ofkn2RSix3LguwUUFQphXS57Y/LZ18M+JFnooSroeheSuaGIQnXLllgFPk6eGfZE73
csheeihnrKwhSVZdfSvnlCCVOCaQ2V1ubTFMZ3B1MLWMSAh8W970Q/Sm2BdGdVRsCHM35qcBnt1i
cAJ6XL7hMUAL2UTd5ovSOs5RC/iZp+ee0zc9+ipqwusSx2dzMvSWQAmatry/nrD2maIPMSAGaBhb
566026ue65OxFhdN4+N6DyVxsNCvlf5JOjxpIhmaox3351DIk4cCea8xr26VnsyodPODYNk9tM1A
gvUQOEc6xG4TvhoSjUyBXipnvunZ+IgG5fdqWjdDZt9++x0z0DyYxr7TabPBu402xmyHqyzESS3a
Qb+aPTtx8svbxXui+y9theljntrHxiLY1LQ55311NBLzXSN04kv/sAW3Fz1hz08H2LwhqG+zi/u5
4cqLwBAy7GT6E/NuuTrWaQ+sjk3jwFrWX8KjM2ii4mTjTNZzZaLxMI3ii9Tk5zz0fus6xw4xE1Jd
DB5vMrsgSgCEQ2i6aI2uDlRm8HXGEZHEqtGkQ9wMUEQMfv/X85DENjkFAh5RJj3qOuNspMiFBnzC
p7IkXKOa72krjRGnofhFDImZSJk3MxkJWJLuxRNPGUEb/AtMtm2ALNHMfyZlvGJ9k5AUIFkukTML
4CMSCFqWk/yEfz63Z4t7qMZGXU3ECjHtwKWnHvo6MiPoaazhu2GB3F3Fa9+I6sPANb5PJ/cVpZo7
pjTw1pfBZiYOBNlYgQFqiH12N6fu24p5Iv427wxiwiZUOVwWN6CE9ISO6qQLVoSRUZIn0jMPvhuv
zrrq7QuJ49Wy8WlUCL7IDvD/BWY97lecSpEazmWMx2PsQChSMyiupLj1kWyC04Sgf1tVM60WAZ9K
HT85xIkQCzTEH4j3mlNqPVR9WEZIs08Uj/96//Np/oRjbbnijgykTKNA2NZWhcfYXR3rFd2KhbpH
NSDvHYBhD0leuhIesicseknC+zmgSYys8R+lPZxsuNrTav4UWfJrCHV1rQPuDraNNQus7B7zHtfu
7Hk/dTi+WsmvooHuNKbK27VO+ZRY3PvKSv6oAkcNxmKA7AndicAD6zcE+LSTQYD1GqXS8xmiytuM
MUttExg1wvv0BUsH6TKOxmvK5hZUrBJGwUUzhc3GsQAnMz22fyDEI9VgAzGSjAq/4XU2U/TJEv4K
uvNR8+ChHM4/xkKT4+OHm9jFYGa1ZMQqPD7T8NboPN3PM/PP7HxhcL8hsOLDnP8RNfQwJ9O3acsX
X9r0wwPAE0X6zw0NXJHwkxUWijHr7kk23Ss//RbW+KVi/Qcf1Z+ApD3DQGjGNL6nCQBWdZGHLCUp
plMfdicPY9uGCCMahOwOmyLJX7ZOd6nn7RbTOsRyLTG1eAFiZhtvDcXAXtC7tAbCldpAVpIRyXcI
5m2pNnJwLJL9kTwrQhSdsACWTP1/M2zpcltIRc2NhGkwLIASzE/ftH9pw/t2CvTRtqkvrR/4kZfG
P25gXKeBeKgWIZNpn/sh9LZ0gxnKh05BxM+pxf6bpgHDyXeQjm+GV/uIL+h2g1vFaCgC3l/yWuYm
2ZlUX27s3nrrK3Ge6R3cmIggMdAR46UbuY1F8p5j8OfGOeYc8uKRH4MmNi7ajTBdBFeeARvWFkfI
+z8Cat6LjQuwzTlD7b8nQO+30/KDWX/rV/nFmapnK2Sp6EP7LTD1/59B7qSMc5ikkX+I1dVX5VaF
S/VhkOO/1C/f1+ySHcbl97K0DhppgZVggp/Mc9urO+0Qf5aMjwSE0fBg7VMnkAerDz/c1Ee6gzEg
NIEsMI0owk9/VI5q2kBOOFJoAj9B8o9GOowJMGz/ZKOilpVRKDQZwTAuYO/OvBUitkneX+5tTmY+
vFCoP4knrl4SUSvp7Y0MVZlG3T2FgF0VJI5H2t8IvlLwCyWL7dDNj+tz2jsTKQ2MxNWQvnY1NXVZ
CTyd2t2lS4z70Hsl7WnaBtRFwZlx5XQ0etkEY8A8ISiLx52z0rKLkZ9Mh0vKhxg1k/I0I6aKwEaR
QONPV7lzmOy1RVD018mieT6f37LewabhoJEgcerFy1EXpwtnZF9Q/+a8ZgkBj37QZ6yPUKsm6qZ4
kiaEOcnyxKAnVrObkdt1+XQbTcvf6TD7Z/nLYxPEzzFdP5q6pL1hsvKJJf7CuopCskBLgibiYMn/
qDuT3ciVNEu/SqP3TNA4E6jqhdyd9FmuWYoNoYhQcCaNxplP3x+VtbiZXchCA7WpXFzkTUQoXe50
G85/zneSfVUUR4jW3GPyYSLp0zHn0NWeW+kcaorSxUQ8DDM25+F90s0fmTE/KFE9pCyL0q8fkynf
Z/i+73DQiRWP3JKQ5E+X+E0omiGjMpEjTufpVk/FJfKEuWlSS209X9/aZf4DYhdp+463nu8QHXYc
dirPOyfYnP1Sxys6Vldu3JyVxuJWEhqhcYELj0k3s2nO8BXUjQn2mblhGhkXooNvczueO6uWoSlO
3g7lTuJ3MphT1E3IorKiY4qS2EfzvAxs0CCAYU5wkh6W4j6SJNgL8vm6ct2j08efrnCOhnSfexpx
tw1nVuGYQOm8s9Po17qzPxfDePLbTgAzyJnEkiEpFk3fm5YN8wCgK7IT58+Rc14784SY+bCzWHa2
cE23SUpdkw/iM1S6/mKr+TrR8Vkt1p+eG3Q4i4QeB4MIcaK/tEW6z6qAXMJzN+hdqFr4Q448Wa6p
thgxLQuMoV+Mr8Kx1W7Gi33n6LI/FK3rbdwokNlC7nGh7jMZMOrjsIBXCnIxZ0SCuHCXaAN+lUVs
LSRtUvphp8dXnEFm6ALHRp8pj3VqvTjj17SIFyvt9yR+ioA88KvZ0ewG7uFMVYdGHvaVntzpSEWC
FzrOcqxdvNdaWuX3wtSgaTJ1ktpZx6C2Q6DNSZ9V762OEKQt3kD3hgV5xzBw/lOr6Q9c7kpYnWKJ
N6JQ/ArS/VEAxgtBf78gArZQhOw/Re9hGekq7UjDM0GSsYTZxs+es/IKhYB+hgYtH/tzPHO9WqM4
pz57dqmk3jVIT2AjBH+z+/RySIcIbU/IGqeF/NgRIStpBLm8bJo3S4YR0icPTMbSv/RsTApooDNb
wy4th908WB5GM+ddlbibgV8xZ6KZlrzRx+rPz53iy+CLc2eZ2E7ISDC0hYeqJ5C3reqp2DP0pJLA
u9BGuxCrVNaDn471+5xx+uoNSlMXQk5RdRjMijHxuC8H2EkUMCaB/RsCCwXKw3wx0Ao3ht6/tMOU
BLquPdYjLvsyLinO8U+mRNOMMqYnVWIzGkufZlE+ZdkwPUIbpSd2o03NkcAAeSbhJYdUVtjjbQHW
MR5p6+WGX9NjyuACSb7LBXZUE7x5niCgo1CkVMImlwV5+y7vf7ZjnD+76pk2FO5mPFzLkt87DtH6
BnmL9CbvHpS55UDM8TEts26XVBOON4QPkDuUV3qEEV2ZBILhiiv14SnGyLMDiFMHc0zZTwmup0YM
2xh9GXrrxKfLZ5pDKuvDlvLesUxzZ9MflKAg3KW5zyoBFNhtc/zmjnVgquvdUZSNZT7GTUKPkf7F
44KrxOLbxucekA0OGHNuyVXccLMAH+n9jZywiOZr9GeavavetwyDWtxEFmZjthjzIBP/7JSLeTac
aZN65GezBK6ZWHDaw6m80zAGxCnl9Dw4hgwdBCVVAeybP0eGDs9Tz5qIzSLAOqQBoY2LsO5/Tblt
HBaNSbhfhnZPB5DZi2cEmmxDhoWa48HxKVyu8L7E/sM8QsPjjXE8/7MsgYxG8xLdLIoA9PyNWxNN
AHwJXJW4G3Qe7kFpTI4VZ8gd0hAxdiVvlt+/wapN72Y+Dtz/+0QN9x13uIBkHuJakm4arSEZl5L2
WJqclYKCX6xCIOnBl46U08XVcTDMYybwCOC7Nm9pPnyWDQ1PGppDAclxb+YSC2qMiyjvH+mH6240
13IQIyYn/SO4zPpotkSEgIDeCJ/QUJpNxaabGEMBSh2Zi5diPufMrmzOUDJ5hF/Y0Fl5QZRub61b
PBB/I2DUJychHUpSGm5/fXNICNskvvsOQ9QPPKiGLvOZeaGpipDDHte1/rRmDvo8qXcVBxTHMRs2
auPXpPsKyobNaQ/eioOXMKiNT03YGOaVRUdAf9OW3vpUwwfK148WPNAbDsWQQwFkuXr4GWnsv3Mr
CeKkM95JiyaVLrORh6gHjSuGZXafeUf4nErfKLykpw5Fa84kG4lE1jLrxyYmjRal4tzmoKIoOGY2
rUEDIl14psR7U0D7DMoOmxuVNoc8biVRI4uMb1dQhd69w/Le5m0X4yCL36qprhCk45dKJ75gJM2f
Fl/kSvGhbXjFP1vtstfSnnibiEKziMxgnBO6AKger1DrM/ejTKpk5R8vh9LmrCZLuDTUx58wHnbk
jzuloYS7LIUdMvMEtSYi9gK7dqtsTPuZP8cBe8Y7YmZ9pcz6BSOy8zwm9sLVPBf7glgzaF4y/SWB
gl46sGxUh5a7Fk9UayArBac3SdFtSqlf0OT+OLFFfUdxmPAPXUvNfxri+eTWwHG/JwuK2gpqY+qL
orkxxxcyLOlJrsViMlVgM+VylQ8Ueeq8uDE5OKtRlQ5tf6/lFYLPVzqUF/ToAVCozA81dFKmBNNj
rMWv9uIn+8YxX9MGejSu4RFxUf+ZRMmu1iP3kMJ8qyYzPvcl+WUME3iVVpyzcfaNZXwzsSISARwe
h0J4u1l0xg1d/JhlQMTmzgmk7npPFb4dmmQ5uigqi9mx0GVcl8sK18Md6aQs8P3+EudD9pLKhDTA
Piv09lFLfzW+1t0QtzZ1JPbgVIhR9aa+NVmZhgE4QOr2r21U0rPoy+UZk0aJ4JqfQeBzdWiI3y1z
9mYw+TSGudxJo6g2a4R8oq4mkIAwQ4jRZBCdB+VXxkmHggQR1AjGJbondx2d2nq+abXvnFAXVm4H
TUZ62V0iN1m2tBfjE2tQ19tkefFjBEwQnSpRXphUwCQUFggD2uWOHA56WIfNHztOvZMqm2hGsx+n
Jb/ZpheyFyKnFlZ/1xAZDrPOOZNt0g5eZUK9cCImTf0vgDDJfYI9LhLtSUsqkCj+QPZ23+pgmIX5
Rchz2Wcu0lnZLDdnYAMWUbU3Nb09YQn4xL1qEptzuoOuYe7HOz0GHtQbAtf5vJVsu9tilDZbbn8v
JACvsWm/6gom+NLaPWgpoMGN460KIaAap+BGXJYvNdED3ywGBE0YB87ik92amo0Ocrpigoohzn5L
e60PCq8/wQ02HyjF2TkuqbBGmicnNattDViCu/u+NtSKFuhKDlm9f5v0cdtpsQykL5iKZVBpdWKY
NIHzcsap4y9W/m4Zuz3B7fpAqq61GfB2Uv+M606FmWBz0SKm0nZSBNDAsrNr+oCLPIcJfkrhauK6
17EnS1pzGXCNiJCkuZ0jErGVzNWBc/ITrvoyHL2KQa509knHZ5N2ZNf9tAXfNeSPpqeAjA+UvIwa
akku47BzV+Q3X86ibHauneztaIGF1KQKman6DZ2JUUM2viGnNIFp0whWVQTDe+/Bj81iL7gdcrn0
q6cMTm7ykbEDBXpNPDUhwNYUWo4PYE0iuw+L7eZhvsYqMg2Gt99xWLJQc6a0mhgOkf/EoIoUJkB4
OdV57llHwC3+AecyAf5FiO1Hb1ctmbvzVj8Sg0JO1X0RCkIhd1GnOH2mAFTHPgp9y0DwicFgdQug
s1RRJ6MnzckqkdVVzIRFps3Ra1cbt3dWiy+2aiU/SmETrQBa46ZXgXLGryb2WuEtW0+q6Lz00Yuz
6Orpt+W27VOsc5fKMPuHmOKeJhXJ/UA6Fr67TUGJc+7ikdC4IbDNwpCGc0Wh9nM95e7Jo1BlWSaH
SoHiknmTuRtrqg3GmmUHJBnaYMTQpx5x26rEfsxnnNLCdPytatp2P1PR07TLoyObhxHDIwk9QIFr
mVNX/0j1vA8L4Kr+yvAsBUKI6uYPkE0/YWPzupbUDa1k18rWZYFaChCUccvj0R8iVY67yJutwBTz
BTHaZg1MjQdBNRC4EHThPH6KKLiqfffHkEqfT4rNtfcofsJNRp+TcS6dYt/WAp4v9Btv4lLkjf6m
9L0/whNICNkqG3CzIOvHxx+2HYm+MfHQGwX+PpUR3o1+pbwq2ZjeISryl9EqfmQzGPQKkw8Ctnoz
TOumEWUhSqM9CZKVJN+xS+dqz/OwXUh4Mc6stg2L60LgC58L08tY82+p4L9kOM332cX2vU9JLiQc
6mmmzzIOOcu3m8ZZdnrlZA9JVT942cSXGZzDGf8ucjYHuoKpJqFwK4ywNkSCwUyi5pc4yi6tzPwt
A1FEa7OviTUpTF+zMzOsZvldbzTIGxvTcV9TM4nZg/Zt9ZwmkNIMkjRdZ5EuLnWYFiZ6S8NleGOL
BXMy0C+r+hFzb4Yu3JqMQIs/Se72UPRQ5sat06NW4gd8qHRDYQTouXih4mKXZzKU1qvClKaHiGMt
J+HSfxTrft65L1kCmwugyTXFHDCVjHlWOuCcz1XQVY9t0nBUaNRO9slvk5D+wBvCYNIBdUDrxQLu
+xQV7iMvK98vI4YVaESlstAuMrhWngUMJxH3+wXX2N437REH+wpzKtj2HYxIul5+1o137twGe1u2
BFaPLh7PTbPLzI9Y4MOHE4otuQGzgTm64wwSi51ABUAUmsl7YVoENUMZBrNinCsGo9zLMk0qqNpC
Bdg+j0VSsnNWDLki/ZpVk37WwZKa9qsVoXNWL7Zh8jgTzjXIFQqQJL0AjTRySnREqZjRYGu0YSG0
DgIvRP+qhfKmdDzahnFIXfZId5neJPbDDbUGH61FMWecmtt20KO7RKHXJM5ZMa80iC8HVjfSGSkR
gHSXmCt3Pz5fc+sj79xZzvDl8cnhh1sYvWM8Zz6CV5E9MW1c+L81flwunTDk4VZwQm13FQ2X26jB
VfH9jzhvQdgm/g+kZNQ1jGLl4Kqwo3HmLhHvStYUI4CZW0zGPR34/ADayjo7n9gcdcPhV7AQ6ZZG
AP7jiJqk0btsu9DCrbCxXRSyqut/qQ6hJmnas24T1fUqbDHZrHaTVzxyZtiRxJN3puYUSD4L7C34
mgTLisM4WOQ4DAj2cQdRJBrjPT11IpA0ylMmiPly4iSgc9TWsmbnwZ4EzATnOBnFa2S7PyymZphb
QIA0+cvEjC73SD6OmSTtW+RfnAExPjRJsmdPCOaJy2WWW7/nbrlvjDVzNNGrsWTpO5JKc5x0g6cA
f+WmimgmtOFPsXDhlYxEEJ2QePxd4b2D7rC4k8SHRXr2R8lNUCaMTkltJifJ6YL4t9yVKVC0pe8+
xor7PG4fJgUrR970MYPXMbBEQOj06S4bk/h4KfAB9oXXsYpYy8bTCQ349EFITZwFb77Io8+RJq/z
aGV7GTNmjQeXio5BDQdZfA36sO91+89KC9o6A183DLn8QP4nzmNr/wjjNrLsa40pvn6hfsLsI90y
mE2QLXiiRwggBWFDzrUaGwzfOw3AJWcQbdi6ZMj5jtWtoe2URAs0tCmAh4/TJWpo99XHX8asvXHE
LTgEY4FIcrzdkixp2BnFpQD4yqQ1Y2rg5+9eUULTw1IxzPUHOLi7lFXprizJoIg0+gEki8Zt0ecc
2ql+aXE5lZ3DDQKEJ4NIdzvj7rKyjoQTHHRDaM9ej5G9czH+DjGtRmnzZCXs8mX5PKwvY/HzlzhN
dtBl8Bjd6PC8iIiPvJiwGQO8hI1E9C+qFfYwBvK7qYvJZKx0Do1xDP4crDzZiHxptm9TXbwv7H69
YX3CCmKGR4AIG8MeGIrHr4jKSivoyfWc6JXjcK1D12jz4mYoc5d4nCtz0lAx5w3Cb712pt0JYJR/
1SZ3CGMclJ3Qbgwst3jQ6S1z7TFA8L6LJ3SkJAFjZdP4Wtq47Dp0AMfgF1r951JvHuA1EFnVoTMk
zhqk6cIMgKRkCjqK8QmcRNjnOMHcqRiCIXkyIhLHjUnM3nsZFkBcXVls1YT9k97P8m6Ry2FZPAa+
xIn2LebAYBmJ2mW+pu2dcTmaWvbewIrdlUNKSWxqHxl9s25DsbuLUuZWCYHxHfUX9U25u0Yx/gVm
BbcO90gPSEdKLdS5f3ceUwvaco5libuN0dlzWr0Ln0ldLp7yUjVHwxzDhpvy3bzCNscofm2Z8HNq
Vvpb3Zd/yry/5bWWvDEjCdrpt+46FRFi58FsrKOHrjdHWQ/nk/LUPiMsrjDqGinuBf0+gcUVOOXe
aIpx16DAqcYhU6QKmm0krcXwdQHTsUL22MSZNyO7ARuOPKPf1nibWZyreefOAHoH152D/65uuH8o
aA+/6utn+dX+2z80xv2ff/uHP/Q/pMXdMv5VwdyTSv/X+bPKP//aMrf+lb+XzHnib57L9MIxaPT+
e7uc6//NsRxccdjpabSyTZrc/6Ndzv+bx1nK1XXbdVwPqyuVdP/RLmf/zTcM2/Zd0xO2L2Bz/P+0
y/1zL6Hl2abuO7pu6Bb+Gs9Zu+f+0idelAr/8qRNwIz1UzsmNB1AyT60NgtMv7r3ifnB62yTZy+a
OapMMRrXaDHzG5xdrvkBKCc/nNr8D5cs+2TJ+6ZOPtZ/72tlcAEwFMxwQCSavP3l7f1PutAt3gNZ
F3OMNe33v/9vd33pwsTVsNbjmbphrX26f3npuaPNhlqsaUe1nIFBRRzyob+PiZLcmU1jbKoyhkhl
EztfWuuUNTR4kw54RRrAiNvLJhyN4hkMjB8aPmNHx6Fhkd0YAgiCQxhFX8h05D0YUYTjQkhw/f2N
njNERIRXVrhx6jb2trhSQQBYaUG4b4RYDw8SSbmW9Fm7vKVP0cK5vbQhko2lBB+kTT/KMn5icvqh
+iRji+T9NtcsXjneOK6hhmWEpP/1m2WsvfD/z5uFqEvLoeApdHjW/vpmtZz+/Mzop13bM/2jgfzJ
zCKwT6p7hmc2nfxuPGlcK8Iurg1GeOkVNmxETR8vZazX1Oz3W0obZezMf/yp51zHLG9DZzCRwk77
U3scfC1rT+HVL5o2Ga6WNB+woNt3/8WvslZl/vOv4vNS+I/wfN9en4u/fu4Z3BKtI66xFnucVryG
srvHQS9X4V/jgzI8Opr6Ot6SQdrjjHZDdo3hQRUc37TSvkGtcTTG5kuROlxKQXVaDUULi2wfJm5q
xNA5snDPKhG89boI9IRwuIDgANHFR8R2hxM7ePJf/F7iP/mITMPmJkl0lhvSulD89fcyYGs5UPPH
HWH7jKM8mtfKKeOpS2jTEy225dEyzqKhfkZbgcczInioOfpeWfq8Q/sxaE3NhjCDLPyv33PBCvPP
77rjGDTbWixZLFiG/0/fNmz7U+sYyIj4w53ApnK6pVPukNLzHCmHNtaYi5i70J4sxTZrsx9JTsEc
p6nmgNYiflaDyPcN2CsrUZQeVoUfKpW6G2Vkl8ryj22jWijD9gkvmXfv9BwTRGq/0gMCekMSadXz
5LHMSLw4Y3wso5uM4+HaS/NsWyMOUeyeNjYc09bcbUO6atu5Ee1zA3GmxHPiozu+IT//rBxnRdVk
1sGuIzQ9e8QbJmYQ3WNa37leml6xKxEfUeUX8fkK5WJY9owx31un8UMcBt8RE6cumESVPwmgry16
vjgu4o/qXdQpl+xaTLArsad2tziptSnWg0tiUhaSWMoMJNPTjTVx6kf5RPYw2h35eeaFyFV7h1jg
FlScSx45/sk5eouJ3ae72wKIF2uHilHCthMog8sE7LAhmYf48Fm4xg11M91rsvyCUEUmDKd3MNAh
mdCq4lVVeYEJWG4cfNnECuzTECe0HZfRe9wLYx9r5VPSLPN+sohw9a7NgmAEbEA6awHqYS/9e9Mf
/v4BWFI9GXord2P7aGvgMwdMUCPn3C2er2nrWOSBtIGlkUcJEyXmHlCJlFpIgnvm+udpvD2nTvdY
ezVH8Bnjcb7499yjwM14iEv47oJGuSD0ZAv6y2Jw7sNHC+gRJUiEp+ci5PhY25QwUqV+zqwEpiwN
2HfjxDVHDu+jrQbyPUR5v5+fuLmO8XvfY/8TQ4XJ14tO0+H7q8WaR496B12sRMqfFoIPs00WDs23
DCLrGZwkoRW6AQISS3IwptuY9n5Ithn3jmSB6MapDBOz/wDT+OlUdk3SFtPV9/uiNcDL+NN6ql97
x8qu+PEBQqYCwgUNTFYMhjKXKjQsxz2XuQk/aP26uyRWtAG51FwwTrZSrQIf9RjprC0nTVNhURKQ
zYiC7/AjfBkSwNvszZC47TjUcBz+bE2xt4sGQoKHf9ellgfHiLe2REzDSfN/Raqmaappu60JyY4B
JFxOZ5rA18ZZB6FOqafW1v9YzO40LGhz7/oH7rSAdrpeBeni3QmIFTtMcBVxSyghY4SjMoUDI7tl
upR4DAGJkZ4eMI+kuqNd6I5yg5kA5yaVXRv2PXmjcSBenw+dDHILzwGfrnZuPI0YJtSvcK6dMx/s
dDPK+IckBH8SEXb32Z0/LSrnT2OdP88xTmIVW5hPec8WDCdQAiGO1tbqo2zKc1oJD3dkQxWFyTUq
S2Yef3t4m8iTBJAtZowwHoVJ02+rA27mmWgjHNEhO82/vp9Xftyzj/0F2gifTDqv68/6HLfrulTr
pN27zgfXw7PBvskawbdC1KRAvUkGzE4SRxxqny23BiW7BStDO4Vqn9OMFx2P3q9shEHCdPfezSi4
7ZhYYPFEyfH0OeautVu4YLKhR4ehKx+EXJGASgK1xMXSTT7l1QqOYcRFXqpn2x9lOA6Q/LNYL3ff
r3iJey1AyFeMUYdjP7bdkTH9q9X7zX3qy3usWWQrSsLjDNpeCEAkF8eFCmrHjAf9X7wyZ+PYaKIT
AvYmnSrIB8bYbKOO1DoHnkAo7BM2UfDTiAJZ8jFfEgc/JnDHkH9AEc/QszL73vLQbYZS6dycxcuY
EQVpRuNHZGRBbuvNiUGpecir/Icq0PZgcHHaIu4WjOvGno1zOJaNdvx+34sGIR6jJ48bHayZPs3H
RDB7p4MThLEG/g+wzuX7I5DE2QPsN3hWGhlMfoq0J9osKFHq4RvRYRtdc5PgY5/5b3lUi33sUgfj
+jB7SyNS4WSbKFxI4EBJD/B0HzTJpMYYfW2n6ebD95vsJeYvyKRYPk3OggWWNyw1iXtmF/W5o3qA
DOuYI6g7HLqicW9GKx6zsjP5iGo/TJhb4n8XXKTr7lrXDPSWPjHAqlvyMuNv5Is1TVuZYYVbBPJb
BURtb9Wgh7U0RuSEJ7L0MS0HcPeXWveAicFFzYvpGk/Vzw5bDDaRsvqM0t+2EIzi4LODAci6jasA
yaAA6AFm6vwxiTHj4HF4pz/+0OOF2mVtrAX23C9Xo6RDOSOtarTF/LTEAydbWFCJ7hI5rObHUp+H
czHBu89xvfOZ9Y9F58qj3QyPWCX3HQf4ewEP+C4yyiYsfAJgAAMJIsfNb8/kMSbKOG+9ZMLXCl92
/ZJhDhpJzKfaa2WMFzfLD8TP1XPRMX4R0LPoEuRQL0b+dfHoaDHn4S2xU+cjT5OLzozQthr1m7hm
D3qSNA22i7eWuhuzWMbnscOF6WsNXi4rfeVzpKiiJq1EDU1oR/N43yoggJNavOuABRlkzg9UpOxX
lYLQ9wkwgfVsr9QZsPrYTRYygGMINUkTLJD1kRLl/ZWV5SVrYPX2Q/ls5YvYGyqipyH2IW7n9kk1
TM873fFfF4IxE9/9Mo/zV2Q8eA11eZH4A04GBcd7Y7VjCdkx8KzykIKCftuywHFVsc4WhtewVb0E
H81Thq5HZp5nuC/t6CEekFTLVsmAj9k9RCkTHYeq7LVk7REQoLYHaxH2JDGuXdMMh9jq+H7iUB1K
edWWj9jvxSlqcZ3zOWXhVEmuimtPhVM6wDEs7C9Ff0zNTaGInH9/Vyej/+wIoO8Yk5nYwbJ1Yret
82o5TGkPfo5mcXwj1So1VQ8GgZpD7U2InMzl2LiC+luFGmWE08k9dWRND61b3c/ZwEpFTceGXdg+
gcG6CYv+bOhjG9YuunQMSRdMIl/VQkeMb/cXUpaoINxFLC1hF/bcH41JCtHPk+uoRaCWZfTWWaN5
0PAuMcdvyeBx2KpK+7FWXEObHt9GPDXysR/mg0Xux+poOsZGBhqlcLlTrmdyWsFsED9Po93+1Pz6
LH07e4xcnC2msp+KME9WfRDvpW9Y9YbqATTnheRS5I3ByNr+AOFF7Jqm+FPPTboCYE+xtAOw99VT
ndj30GcpI9Oxen+vb/as25sJvxusn/zDAVgSFPCSAzwU1YPXqPtq/eEwfBw+UdFcNYf/1wGdjiSD
92JnQOBy24sQkLEW+TAa7/t2CaMOGwmYGmzSQt07w1IFtQsGvxlx5S6d4W1IJI6o5pZLOqCECyvC
EpHiQLiCfAGAYydKx30xIPg1k+oe6ZBnoMPQT3qYq93mFpu0tk4UwORaSeCWrgzIFzSfRq+9Tmdh
3llHfAxXaKrq6IDfvctxCG9nCzZwP7e/OX40obuwtiyieVvmWjzndfc16v6jsifrKAcCSbZLslr6
Oiuv+CiEZR5czt5kznQXQ5VGc55nH/wWl1vsDDw2Ri4OHVPzB5wa28iKXyPVsIRY/Ts10KuP2NNu
7DpnkybgoLC1+EggnLh2LavQLmdrb1DLRnEqd4h1Z4non6ZEGihxMlmQhZo4Ra9dLr6mFy+UB2h0
9yWNHl8mQ+WMqHNnby0aUenWdrZUbsxUr9rg5pyRPlvXNG0eBJ3ZnEdUjWg8ybqNr+iDXapk7V2F
NFQwIc/X3xM5YleNuseZHHI1t9nvL0Gcgr1d69UJSfJgFxoKsJmmNJ6oPr53/OpgMXl8onhyXzFo
CEET4wM2c6BKFYkxTCZDaHnYeUh8nSzvZz2U+6Gu2ye8nZc518tbZ1yKlMqoZr37kCi70/0xO9pW
Ee9bxzw6sz3t3Kr/mRpFep3Iprfe6B6q0b2TubyOem0FqvO8UCMkrlrMeuumPOT2i+Xp3j7ilR2N
OsAUUgCboCUtEeVj2blvetu+TFOTXSPmu7JIvzgv2DujHJ7TItIfyiV9V0vyxzXz4iIa0Bjwi5fd
948gSgJxsE7hf7sJYw7TNvduAdgmc6JfODZc785q7xXlJOfR/wNam5Z4XMpB3TPULar8Y6Er+lh2
DW7lJAq7SRETHWkt/1Z9vq+QpHs3FXTQ/WDTRp/XYF57o/IufLfC3jnWeATemyKjso34JaV7QAOw
2f8cwOJEOq6fKIucJyaaD7FVWDum0XUwWH7CJBf0Uar/UsKaPoaURLOqxBo49Wc4b/ScsZTg8vJX
b+ZCQK2E3BKM9QR4SxkEUUpJqh1pLM2s3WJ57cWnrgjOZnI/4Ldyko6TijBMAjbFcv4WRWAATTcx
Ofu0XbwzgbZ1y2lYtWtiMcSfqsn7aPpC37aT/RqlRPVUY+n73AS7pAobc0QPYAEdne8F1vu6Az2S
df6DXliPdlm5972zg9CQb7XB63ZDI+QmamaAb3mXXnuL78FkxRQGDxgBG2GmOytnEM4RJuJx68wH
Y4ZybymY9xI6sfCi4TYbGfzFxdpi3+YgnZbQm7/v9YSHvYJhOD4m59hyrWSjtKAdRm30UHSk0sWS
Ung6caofqf+2DDSK0XYZbnmFPBpN8sEPw9SHvGJMnDkA6XXQHvIbLVoy8CeO9E5iXSLGP9tFb4k7
dZj0LYPZ4nqapdRjvKNQDKxE1MiPaP3zBXSiqpM9lKH41pWVcch1dmjb656UUjev7P3j91HIiEYZ
6F38GDX4XUwdQzw9ySQL7ezl+6Dr5h+GjEmvrvcUj2Lm3Rg/JFEld3kd2SdMSXAgFp+YoQMUQUfP
oUqYFZ1zvX+HsfDPpEWn79uqdMQbDsz8nnWEqCWWoO+zb0VQh4iWVYf+DF+ViywfGlT3J71Sy6Zd
21MMY/7USQRNQOO25GPhCXf2Wa5m2TLpMB4ODHIVzYmmJTDJxpbYd1N2FhQTHWH6/ZQDaSTiH+Qi
vOHEr0N2OKbbDrz7V+P//fzO4K5YaB9ei6NAc1Fz4/+CF1+FTf+kzUmz1YhZAeKw1wn7uo7Sy+iH
padVT1pL8WrbyP5aNBnNKxTwpoV6Y+46PbpWOz7mpUsGL+HKKFvtRFaEs7+puiQEJsHanPj9rspS
yrn7cb46FTxgTnmo4xMeVLMWZSiShJxNRUVxLVyuKND/L/H6j7ZcCzRZOHZ9YmenEeAHu3k3bBwQ
QhytMuzE+hQTODLoecyVqZ9xOIizy66fO6Z+KZEBbjp+GXiadViNGF7tvImunqFHV7iZy3bkBrnR
66UI0HeozfIMtVeR81xOFdh3Q+IVh/RBt5zWn7p22TEu9cJ0vTZ9f0CDla6cYBviT+GmO6d2bkO7
fAHsjW4cLag2MwAE+k3ps1YMe+Ha3XmkW0JL0qsrWLRnA4tJ0eBa+P7uVk6V7TQXz+K64EB/Nzab
Qz5599HEZh55X2iJf0yDv9iit9/BEmkC3fJR0r2VjMGvZo23KLbLPwXsDkkjyY3qSTQYH0OZx13Y
Ggqo/H6L4SuOmMLqqLtV4fi3HrV3EydWccb+18TdsLUtFrCpTeVTndp7Two3rDMM93bka/QGyPiB
+yUVoRfG2tVVgxDxgAafhBxQrjm+tTtcuaupGIE11owbsxTKXtYNv5rtfl/p7hEFB6dBM1eH7zfT
al0tjOfiq17GU9G7IuBeNHqNeLZ6l8YeG0t9YZh7jpxRkFn5DEyH3JntavKjcK7jpFeXPFGPBNRK
mEsEegTESlKSHb6D9es0iYxSJK+ZzqY2PPx944n6Y5Jy7i9WdVP2/rkph3HPejFhokBkKbTsTyuL
JLA0+WBLYJVUB1AP2xLnAnrgcMXvvjJRxAGwfyrQWzM/znhi0v/L3dkst3EkefxVEL7s7gGY/kQ3
ItaOkCiKliVxZFHyhOfiaBI9YEsgmmoAkqnTvsae97SHve0b+E32SfaX1Wi5q0BRErJnVOOYCHto
Mqqrs7Py45//zEqZg5T/Qm1jDQDx4LXM/xnT8cWrnGLiKRn8mmxPuBs9SZfXD18xagZC4M1fwCDT
tzChJcJ5mP4ancZvLq/h0zPIhalGl9+v36yTkzfA88zhihcPrhfMz7iEUn4aZT+bPJ2khcr0q3nw
DsD4FRcqH8cMLTmCV89EFQGRLyuwxCbjwrrtL1zFDsryePHqLY3u4jte/5L9HMBseBDI2PpfuKnm
aPEqbk7eZ28ZsUV/AhfSp22VRWqXi7J+1hYh1nb10vnxu9Pi7aZ8c2e982sURXfv8KDYFMyYqDY3
P27L5uZ5uWYWaPsKvKH89lldrSDyHfZHRjQfXWhUmie/uLkuv/3mot6u4B8/L2loWPVrptFendVs
yez3rhWWBa+1nbN0Gk+YPgdWF88yIOZZQBV2WcNean89jiZYf0quQUpVPEkYG2WqIT0RfUwId79f
K827/+auN2jFI8XNMKbo9ae9lb5ABjEyiDImIcYZlZze28fpJIszKTmHCcVAimc8x6NXn7Y7ao/c
B4X8gjePppM0y5N0Sr2dmlUwQ5S9949mkyzjd1TcZ2mObPx6falmqj58mE7IEGgKnqZJgmL3Xn0c
xZOp1BK4sYHrKkgpWi3z6OtHSaB9/wlqH2XJjG8fz2ZxQKW7J4M4msT5LAvCHL7DNJxCn/BMA6JE
e/azSZjCKyFDnvK/jJq/JYLxdDqJItgecRbGsSGl+CaDuD2XhxuBJJpkaQailwUZep4GsSWCKJ1E
cc7HD9IoCDgH3h2EMNMehHEUTlDxGUlKHAVxaDtB2n0nCeyJBOJRHgSMTfFNB8J2R4frAN3eE9gU
kE5A8CHQJHLWe6ZgjAiCWYwn5I8oLsUz77xBlGmFkCRoOqgmHnEGKzN0bEEUTJhrC4cKVEGCAv/U
gIOr8ocEQnkccs/KNMQvwrazjSG2EOpYFobTAD7RFIPg2zmI2uj08HMAzZD6FOEugDEi4LBbxwCH
iObnIQ4zwRZ69/5hANVIpQKRvCKHIAD1hzbIS1oCwEJMQg4Ho3uEhWkCRr+CwjDShgTBJI0z3j+A
wxXnxD6WBOJsghXMMgJDDkIUSsLklwSEbqbSgTScYP7yIAvoms1z2xOEwQTVn86SHEvAv317e2IU
5esnKVZwFsYBOd8Ua2h9/iiZEC0SJyQZGiJ/4psAUq3+x7wiZ59gOCcYRJ62BMgKMIEoP7+lHdr8
2q8DAEtOqQIxDPQEYIERZSiC5JlWLDSJGLITYAYzDsnUy9RQHQvNJrj5iIY9iKx4OsF9ejJAQLw8
VgI7AAgV+WcFCd+USjCVox5Pk4iAEJKv9f7jMAc5EQOJMZCA2T87QO1RKYBkNiEKTkgIyH5TqiO2
IQAbJCdO6K8Qc+FdLMTRVb7/mNx/ysDfVBAAUKBcoqv+IUgmeRhgDHPgkyAhZjAP9AgiCneg3eEB
seBgUQIqABIW0EVjHF5PBuM0n8Sgp9M0SNKQ3Mi/g0C2plSEJAAIy6YzmmhcOxCDjzOgIZjB85+a
WNEvX5hrD0E2oeVpSgcVtYE0TN2keIwjEB9IY1TCdJQAmMS7Q5BpDWGYTRImPtJCE2a0JBkIrHcG
ZhIRcwhSrARtYThN30SQasMBKiRkxcmMoDAlIKLrxrKE4yyeAB6SMREa4ygi/8pEanSIYkGMq8Mb
zDIsog0RxjkBI+BYgJ+QhiT/TkGuzQqTKQURSgGEA/TEJYQ+lgpEE+w/EGlIVCzZsW9HwCRyqrQY
aCSZAY/RE8cAOsABWwC0qFJLCcKI2zqkmuifIyRjpcajNYbjHBgUJhblJzwC9jCw0yNcJCXlFEWY
5hFojH9yAOBUBgRE/1RE8fwZMDCfW96x5xDCIJ7QjEzjZToDJ2jDD4/CQilzq44CmQFBT0hFiBJp
wG1GdmYgpjIO04Ce7BjmgIcFE9MlrhIB7wgGACeC+jEmAc/gqEA4YVYwpQQMxjT1LjNQJ4fkBeRD
OUgZ9VPCX+cIzAIAgpmcf5MVeIiRSA+8SgPIf6FNEAvhCmdTDIGjAsIgSOm4DxhAwDkwEuKBHtmB
aFfBODw9pGwKCCjDFyLanQUpck4BWgJEHhE7MjTBt5iAPSt1ICEwZrgEVWPDn9p7f0IGBi7MYnAU
kCTvHAHMU6UAZhOIQdCyU6ygYIFOMJBL1ZiMINwV1uXXfp2BcNba5sPPAEhgjMefRTFxERwSRwTj
PMBTkDvl6QysGCYZwwz8kgH4llINSA6oFUIgAwViRLMx972AKIdEMwspnKQk0QFoaXvuPDKFO/zy
cC2IodJNyQ4SQDCiAbd2bkJCTgLHASpV5l880Crl4e8/DqcTuCNZxEtygweIkO0KaJ3DHTKgB6Qs
mRIce8gma5PWw2WQBkwpCgHD45AEeWpDBLz+lFg4mUXyby9LJtgnbWaUhBMwYJwe/JAwd/i0sKwI
FXIKh8w6BioRFfHMEk61lpC2QPH5YUTP3QxziKJbIVGUTbjORniVacoQKR/pdHolABUX/oRUyvF4
Bg3reYOQwpEkTXCpKCwSIfsHGatLBjKgrPfKO5KmRw6Pw6n0+WNKxFlI9RdqrJQ/8P7WO4+zhOxg
muMKc8AyLL93NUISd6UQ0OUc0JORExE8cjjSjgxyeJNMEcMY0nmWw5vwTgaQe5UyiFGEGXQJEkGY
0q1n6+l+KnoCBkIROQsIDj20+tqjgGOj1IrjZ944pCGIE9ZJmBEbkmegCLmnvQStBT488hlzDkiC
yYHw7kIccaI/KmgpnFkY9FiBvI2O/fL8iToAhkINTwBuXCBAexvg9o7BOKNUGmIGpUBoykjtufPI
J8ikQ77K4WqQCmOCVC+hWB7lMAacc4COTGOGMZAMSpK0Yyp6JAEAS6UIyIRD6BK0zFEM2mfPwZ8F
DQEmABuewqP1L/bZ5aaHKwEBMJ8YSJA+ASmGWqZwnFMpncIWwRmCifiYBkU7tF4hAWJ8MYa8HmNd
JKXo2wESYZoIEo4HsBiI2a4i59EpiLWHYAxLWDoHA1K8qcFDnLCIttOAXwuHGCgAjNw7bFjdWZsJ
FmA6JxNOAYBXTweABAHLZ9J6SUuRj+6Q4q3SEI7x+VFG7DuDN0ZYxGtaMsBdpomZTAytyIx69isg
wJcrJSDAMKwYJtS27cMOMBxMgIuFVgUMEEKs8bCVQCbbqgIC6S9OCYvBexACqmAHBLRU0UeACHL6
y0kQzNM8MoQdr1nhCgT6pnd+VyFyy8TSX5rQVgpZN6XJWGaV+yYDahdKJQAahxvEIaeHmIYZVwkg
DBESoB6QqKFY+thTpO+vpBwOIg7kGRBeUARyebTUByckDfyB8Mv867XXZshQaAmHcIdEfoISOPkh
rZeSFElcTJIM19o/ZDjSJkdToCJCf6SADghl2PaHUj/BCAhGJExaDzuL8GJKS0B+yE0EOEQgQUiE
LjAszVVQSDGCbVTomylkWJFSANClQfzhi8xyokNYI1ZIxLwN0Q7en8TBy+YyMlalBHAG0mVPywz5
D3csuKeA/koZ6c8h2LHt/YoKpainiohCamDQBZhfiqvjdgAHMGYYg+m4Ihiiw9RHFmk3B+fwmCjJ
pbeM5lG44rBD3FkDU/IGINScphIudmGoq3e54VQbFsMfpQAIRxLOCE3Gbpc1l3fBL4WsC6+M+Jje
C/+iQm1AwOghUkKI9DQNMHTA1EF7GTKldJJCOux4fVIDEzP6ZQm0+bGcdLEBtNDBmpi6HZYhdoCK
EhRiIHMOi38RkXrqCq1jU7m7CU/3ARDvqQA8ctrPhVFPfkwZ0T+oFEaT0hvI4BnYg9SFIErz771j
AEhCtEy6gK/gn7sHepQiY8nVMiA3yAkIOAJAwjTV2mBhKrUjWq+EaUtg5CNdQMaEqKICZg4QXQsk
Cn2Oflpn/A65AeUEsRUtkubfUZhpy2e8ottbOcUG5oSKUQBjjkZc/95a3WJMTpiS7dJORtA/beGf
ngkcUzmmogoyJPxpgAEPW4zV40Zos6afSq7ww9BDIzBDbHpC4N0JCGUaAz0l/pHI6YlVHn4ay2QI
nWREODmJiKysUKAhKPY4Qk5A2A5p9CsUUk/hSymHCHkUvlgEj9ydNAC5gIYzIBNueqN67h15mOhM
qQIyVYehQ2g5Lh6Fd1yg1NNmMXMaSYtlJIV3GVGudoCcAdNPlAKMRPCk7aIpfRZpwOQxMgGOAkLy
LyHadXco0uJ22iozLQHLd3lvzwySL0GvIQQUTiW91v6FgtqsWMYswAelVhhBGoQqhWHtCSChogpl
NuDj02WApWxJSx7Fwlp0MAIYoTmCmTK0Ve73FEYTLrilmEZO/CFj9MsRAGcoDSFNc9SEZ3AnCINx
BZYG4PyomQIbtiQyHyHynWE63ArIuFUw8pgeEYhkbddg7xDIbDZaSNKIZhPKJQY18EsH1AyqMSKg
UYRRm6AjkCrdmikFSbETZvocOLKHDeaGCa3KB8eUAsj4xdFJNujMIERAVMxpMiEcNmhxC0p7ZAlp
d1IaAiDSGV9Xxm8LNGKIcr1zMM7EGlIqAkZuJ1H6FxGox7PTQAweAEBGwQzYw526Qsmcliswkd1w
IiNxj5SAC5q1SgCZcipcUuaOMKHdyYsCeAMkBYydwV3AIWuf5pMAdls63BswZYCIH3yUSYRCrXfc
YQgsJDxaisoyv94zR5BpgwGYkui2sCWolphBE/b7Q5mAWkPOhH7wf3wTwEyt/iRFDCshzsHY01tg
vf0YeAz4HCdJdwkhA/GSbwJItQEx9XCiQcIdYh1TEEfJ+04gl2nEUCZS3t9wS7xLjCO1DMYCD1Ef
ISfADAiz3gmKKZcKrSQjSoBk5aEaQIRX+gG5okAGbMiUCamHWloQMqZSDASDSLjHoe029MsSgl4q
BSB+QEZtSvsUzdU2p57EmCiBUwB5hOls3gVCatqQ4H9MnwT3oUIWtV+4ZwYAjJlYDI985yV9M4NM
TFN+fhgTAMCJGPnWEzqBABMIUX26CuQSCx+HUpPEoKGtgzo8GpKSOXVAoCEZpkJAYIsBdIBggT4z
7AQ2x8OZvGpSPX0ThMKQxwxddm82N7PZRM4yjghuDSiRtOR6Zgt3t0YcrgWwBKEEyHg5YFC5owHj
2rMGVItkwIjMZAIs9HHIAP1hSnsAEhoxRgOmLMmPWyweA5+ADwENpUBIQh3xLypSwwMEv0IWbrsM
MfyWCsxmTOYiGGAMg4BkJNG+nQLqnUoVACACHqGdFO6ITNRwokKJCWYwJgASpduO4ql3ItjZpsMN
Ae8IBMaACfOCQpu1tIC4kLp6ADoEEMGUdv/yI6YnarVABvPSV2/Kp7sx9D1bmIKUoiUMJ9+Rzj3U
Au1BMB21zGCjk1LKI7YzGOd0IOEmMJXSZeRjsyVEYKUSEB6T/wKSECKClbqjp+Ccc3MnGaLACBAI
Wp3zCCaD/KCUgAzdgUYTcR+J5EFSiu2dAuoFtNxTM+zxDP0KitQJwpjQF4KY0AQpHBIUuWOHSCCJ
mRhRTVSQ0JPsIViqL6BLTABLAvoAsCh4gW0LpsTOtNjRaQeUxORO/1wiW1MeBEaxUDLjoJs2qpY2
bZ8EmQAtHThMrGy7sPw6CWT3ShHQdQsaxI0FXNprri+ywZIxDRgA6pQVGT8FAR1RmQd6ZA9pk1PK
YEzsgylIGFDd9lBY9pDQET/5YfyWdzEBLBfl+2PxSZBlCh3lAU68YwkYWgq/BhlwfdWM6y08ZJTt
7pA4PDjGEsiQRQwdnBm5y8pGjcdyr4cM4pAZJPQcepggwIFRqsFY7iojNEYNAqgSApJbB2FMPyKX
m1NBJkU07Wj+nQUtVABiJPN5sfjtza3OUYByJEAZzkBmdzKgyztr2AWshx8FqARyfZPERkTAbYWk
5xTHWUbwyAER8rGfM9rI4ZVHAV4VY/q5rIHIiJfdo1NAOmZmI9WDnPjQw8hIP5ARKoHFGrKxY0Az
c3cPiKmMMMYteGcKUE6lEjCcFRyEO81oJenMXe8gMK+RJhw6Dqm0SL3Fv1mF6mNALswNRWRBtFgb
YpXtDzK5zCwjKKCaJLQL/2jGaoJlQmep1IhIj8QeWu8vhCIZU0l1BVBR2g2MwnkUGu92pPAF0mqA
G2AgJYR74iNbAmPurYBSJ1edQzbf+Qq/MiT8uNYMCJ+AfhJurgEykQjY0oJxSrEZ3gl4Av6C5iT/
ToH6Rjc6TwFfgQmwg+3VBJYIJHiOhU4B+cwM6/DPGeTaPHksd1dQHYFaIgMZ9mqJxIL0XHDXlVxf
Q4+yh5GhvukwYjov4DlT6qBOODddj7GGdF9Dw21jAv8i45k2IJAiEtkBF7RIuZxRBOh5LyCYMqaA
SS0xrBNhV3l4qx/fTWkMIQ0IXihjJkTTDX2qJwLpvJK+bCi2cK2ZZe6bR9RfYUOlkC77HN4ELyle
wdIBDgF3WoCmgqmBo3j3/pEMGMVDHx4SUCFiLC0TyqRORvjrICVwb+SC091tBp7FAok2FsDXc7sz
PbftNd9uDVVu+YJkIJNa29scPHt/NVLK8ScbACrGxlE9MV6ud/wFIGI8JzwTxphKwuAduY7R6kr9
BwKCQ07mL60E5L1OSJxLmMAkUy71YPgA7SbekSnUA+zHUj3kEDB+EE0381YsGyiAeQ6Axu2f8v4e
Vo7Yl1ILmNZK4kM0yFAiKRc73DpEJNeVUDWjxk6/hYcYEdRgpQwYRElliPopXZi3NZ7hCciORQ9o
UfexARUjrRQBhXTUmwqa3Gfh3uY2ntJ/yUGBYkA7Dk7Tv5xAZoioogHogzALoe3DnmPUgAsQcExg
oqP+AGQAJR6OZeKiEaUImMzMYD5QMqhD2EOXX0hEyLwmGVtC5giY5qESqLVA5jHQzCxBIcHh/jwG
6Ie0nDGhECyVOpWHRWRGpSjVQO70i7nUk4Z7iiPt7KleaAQ8xgx3IVwwocy/C27hxCnfP+VKE2mv
Y0g7pm5vUiUsW3EUZE0kj/gE/44BLWNKEQiPgKYK0kJoNXSlu5QauROeeAh+KWIQuoWH6aEWI8Hc
kfgT+/KO0ohmRYaCEUG4lz5kKGbYSyNwjwDzqVYFmMElE/qmzGPFzAEGs6BlBaSgIsP5KCkx6Ny/
kgEkD+UpgGcMRCZ8ElhlQTuAricC8idEAP2SeoK57Lp9nk9KoBWADCmEar8bVOZmiOTQ4INw7UmS
pHjsnyXMtb6AsJjPT9BH7A9Y4trBMfRKXAWEMnrwcJoecs25bEapBTH+nrCfKXRQiSHaOpaAcgJj
y+lO2nVd+GcJKGgpRQDTmpYTYFLKAtDHnLoZcDmjiQAQIZfxRx7edwgTTCkBKmPMp5KWfDR9n2M7
niEDnAG3nEkLlo+1wx2x43C8GBHQVcRBoGZk7quwSWW0awuXTEwF3Esf+8+iWHsOqJkIUIS3F0FQ
FhCT33OJhIVUzWSeq1z7IX0HRu08conAG9qTQAoITELoT4IolAJbBMy5z8AMA0BFxji32YNf4PkQ
4zmkIRm8SAZzAh07B4GJrhhBrGHbhuefQ+DjKZWAHJHAn7aajAKpmdBqnQNJn5hjxeROgyJ80fjW
zzgs667sdXRZLefHq021qcr1j9uyuXlerrfLzSf/4OMLjEpZ7ubR/NtvmEL2jfWHL26uy3bp9o/k
5+8u6u1qIw9eVPXq32X3vV9Kea73o/W3670/3r26eavds/r/6bj/otbGut90//H7qmyK5uLyxvzi
ZvdOp8VV+e0395aLsqmKb3ovinP8fZPffmPtsqcod666WtRLa1HyJe2i9+vN+l2xspaVHmL1uuWq
WnXLyJeOgI/Vi26b7WpedQvJslKg0S57dFnMu1VkTal8atd8Xl5vz5fVxaj+22hzWY6Oar5et6x5
CH5L+xCz6OhfHzw/+rduMbP0AMp2hCI3dW19QsF89Fu+qpt63S0k202BUdTLskBTLEf3/tZUF8Vq
1Im/W9k8BwRF/Zziuhz9VDbzslvLrIx30q784FV1Xm83lnILA0W77vHi5nrTLSObldFx6kXfbItN
jYlbjk621aq0zIfgQuoHNNWmsZeV9lv1spvLqr62LbNkbtp1X3DCT4qrc3tlgQa0K58U5/YhFCaZ
etFLx+LL+BT1onuKAKanX/bot//dlKP5vzx6W1eNderMrAvtrh+XqxtLe4m59Jt+Up27AQAEhwHW
Ldf15tLyI4wfGGDd6tyRghS8tbJ9WsyLRbG+KJpuLbE/pnSgX/qm3mxsdUgHOMhPi2XxzrLBpoNc
v92ls+gAp/gpjvTiwlaGdADlfVpssb7FyjZmhg6plkP9Xqzkm6395WR2kXbp04qYu1vG6NkQht2s
6ggiS7vHSAJxWCzfes3x/Wq9LrbdcmbXQjzWyuI5Ef3csmrmekHtsmfEJ5e7EKvbpOzZzCRWL16u
ykWxtNYNB/AfZ+RpTTF6UtYrS+lMN7h60/VVsbTVw5BG1etu54UVeptx5dpVX9R2CmKuodYuevbb
f9WjF/XVb/89QulGz5rf/md1UV3bshZUUPugF9tVtXZkLSVT9brF6r1r7IAg9Qu/XOydQhlXqN3v
/W3zuloVo4fF2rL9ZtiLdnHwi8qJYs2YUe26Z++K99USeXTvb+yG3O+lXfmve2F3JCwl9bLV1Xlx
/s5WY6EEaxdujejZ3gEXTsnda9+GU31nAK5FWX8Mpuvgqi///W438qFMS9dn4XTAZyveYg92szG6
+qIs/hlwvONtU7gmRy7o/Oh3Wn8ulGdgim4hEbEAoc66O1l+7pKrDXDkBvSjW0eWDU0p1d7vF67r
CuCWBOnLVkSqte0fqHrvY25ftuhp3UhsAmjlSIDBN9LVqBLBdi3gkuN76GvZcxJftuddPLW/Z4oa
+2Fgf+2vZwpk5CN1meCzrMH2DtS+/wp/PyC+2Z7b58HVhN4WP/+gVYttYaKd+0VzjiXvFjVOrfvh
8OTg3mqxrZY21B/eZXY+c+ey22Jug6/C6rbPxpdLRNCv+8VlcVVg/9rFjCT2LNqXL31avC1IkUaP
1m7wEO8d6i9f/ai4uQIsbhe39i4Dw9o3OfwzHjm6J6PotGs+qK+qlWPhhgh3unVvR87v9HmfqXwn
TbkCD+pEIAoiJVKtQB6y7MXl+GRbzMtlvbX9yr4R/XId+b6g8tnt07hUYRxot/0Dh8X5jGYYjXbd
nTieFg2B2B7OMkSl5Wm92qwlpbaKClSh9UJ5RnV5U4+eVzaoBUFSv/bZZvS42mzWxmyflm8r67ib
bhSt7HnEk+2FEyUMYl8bvuW8mJu9v6jPCyeNl5YE7eZfkFW2wjlCMev1bUaRphX9g5DST9Xqgv2a
15HaaGsaSBzsbzIEBH0fJLNaX/LIZlHdaukhFutf6uXZnU8YQH/v16vCqX9E2QDrHpHiXBQ2kDAE
cHpW2IEXjX96MZ8VFWpzTDhebKqtrS1DoLLt+oRJaOWyvLrpdixmn9GX3Y+HhwQov5jm0sL2uIlt
iJrsbm2bdcFdf3J50d3WoR+KH5NmCNPnHwMsMCMkDP85UgkC3Ab162RpIoEhgsSb68bW5CFKOCfF
+2J0tmmqa2u/QzjSR42NTDPIpnvG4efi0bopSgv755raAZZtijfdKuaDCVH97rPQcnfvomH9UDcO
OG8In9plH2/fEWl22zO7lUH+2mWflOfFymYQAC7o1/0ziVO3itnsENjojwUYlrWq8D61IjgrtvNq
dK8pXGBb7m5QL34DC6ZbRgQRyU162lVfrqpNOTd7Hh1fVQTbTmwkk9a1D/lLud6Qt69ed0uZ7Q8R
yP9cXtkuztxSpd3vCezH1ej7slpcbizfz5ShIYwmBabz28JeJhRhjYZIVu+db0dPt2tLX3arD6A0
H9t/xkV+Uy4wkytt6JtImUfbffGPWeyvFxG0ULBVtZBN/gEowdhh21IMYN3vreY1qXj3OeUAD4Dn
3RO8296rjILSnt/75XJRba+6hYy1GcAf36/XCNYkk9+XzftyUb+lPGo9ZQA7z+YLJ1AbIhu+v10u
CkfW0umrlfWDcnVVNJZll4Gc2mUfNYjBLuIOwd05Xm9q53DIvY7a3R69Ly8ub6UCD5EsPqxWriyk
7UW76YdFU5e3uaH9Ktb29/LKZ4KwDwneL8puk8ZcDHCwT6pzymNO6CYDBLWyOAEQXK1LKw+fDeAp
T8qG8NVedgg5NGVpS1caArVCOGpq0A7LoDFAWb/u99sVpscSAl13+nUfXezZCObdDrDupljaux0C
W/2hbBwFY2C9frM/EKk+LW7sKDgcAqh9UmzeOtowBKvoSbW53LoRCtMZ9aI4W9Zvi9fulgeQ8ZMK
8w6Wtt6UDi4j115pj92T7a/lFR0ZzaJbS8wlNxl0P34sdv40gvC0Xs6RSbeQWVcmSWi3TGmmsEsn
YTqAoYATvbE3O0TF8bQEZG3Eg1q5nJmtoxUEZJB3hW0rhnDNzyQBnXffyXy2IbLCZ1BXtg71lamw
3XMO17PnsFOdsIpRzPp15UTT3mfpRBQOoMBnxmpS7bLrEUMkH2fXDnjLhSQDSOJtsTwvGksnGG03
wMLvyrntPLiIfYhlq8379tR1i4kac29H9+Ph2vbyteDjVnDJtXADrNtiYY+r1WJe29njPmdu+8Uh
8U8EV9IxeERHcrdZI5NB2kkolguvvbEVeojk5qxsXDxziA65I1OPGL08HZ2WW9NS+VeXOD+EKYVy
U0pr7FMHRebOqAFgkYc/P/8zS1+UczetZGLCEFHj8/ridbG0ChYZ3fjTIWohj+t1/dbSlw83nN/t
F78eaMeId7iQf0DQToAwl/j5aUf39T6Eofv+Ab/Drdzm1OfKthwJ/WiLvibtYPD+fzreFevNWA7r
s3e/6f7jXQVNoM3qveO3O094eDhwVMPSEC6XFSbK5NC7rdin06fj5eisWL6Fydp0i4nDHoINA41w
U9LSZe1Zhsto9/x9vZpLM0G3kkkePq2/nxbGKQJuCvjI1sqonnrLz+gRv7KX/TT2dpt2/mOoJC3P
v9P3/nwXhPj75/unmyVzxGewabNDlO+h3JV78PUQOefT8leHvmkuGPz9AxzWL9sys55JL2dpSj1P
hdzKWLBOz03IPsSB2pXez6CYOTV3GXCnfY8jFjBzSvabPlqP8fEnYDs+TB+/y5wfUU86P6fBqttt
a2t2bRufWv8rHmBpLPrjnd97f1swbaPCGVofZICE+x6Z/HlRvbIXHgD6vNdA37DhnQGwEpgmiyUs
/fVlXzGHQB6e3hRS7bSWHWLDl1v3ow1gAe4zwqqs+nuVexfVdoUu2Hpuf7MhygJnTTV6AkXIigOG
gF1w0HaRfgjMnihrMXos/zi797wTamv+BvhyjyBbwFG3hRzCX1V/PVZ2Vx3APvxQXNumgfu49Xt9
fNMsbt675sxcIKtV4raH83HtDH5ixqN+222v5S1rD6AYj2Hbvr7cF8kA5/pJ4bTrDTHvDmSsqPeO
SDqAlKlAMaPQ0eUhcj5qUPPqrR2QhUO0pbFwceOe6SHo+KfltT3NxNympT0iz0j2qK/fxg8J8wFq
fc+o1O4p8hBUjmeMEa2ur/eafGS0rVYoZ5QGimvMRreUSQaG6Jh9cVnsT62IBjjXL4pX1b6kmXrd
vcLhwMuLomL8T7eOEcUQEYY0iElY6GoH08i7Zx2+55fvz8tbxDFEsf2nqtwAZHR7NPIYwtQ92jCM
9Hp3EPurcylEMICGPN6uivVl1dz2hIxB+N0jDxf62TW88uXNbbaEy4eGiGueVvM5dZ7jYr3ptivy
b7t+Pn7sPzfTPbusXteE6LeISG5hpyLTPfVwIRn/UIweMxJt+X//8Z/r18WNoJrzhWVsAHu5rGiA
ytWLivGo4ycw8+31mXUdD9F3fFYSy7/e3vbNoYdn5hoDrTl+UL+e16M/jV4Ur0n2KhtDlGnW6RBs
/cfFtmoqi+HKRHRujZoNENE9K8bLanxxWRXj9XrbaZHo7u4ZA3xqyA6LW1YewHQ8Ka43l07w0Yrm
k6b668E/7cyTPyD+0yzkQNnJ7hDG9T6BtsMEHKJ2fr+RSV19xYwHyBqPCP8sizaEsTyql7U7c3cI
1358wTQJu7g0HeDAt7MZZGCyM33306O/Pl0HelgsXws77TbLng3gB0+2gGxFXy3MrRRaX3GGXyU6
s1QjHILpLokSVbEba8d52v14eEDwrGxshzDEQOaXzdbdLFc/6jf7E+Sj99RJrA/HDaOfWvnruYGI
pF7rBPq7lw99VzO79azjD83vnz5wJ2XNSAlLsEMk4M+3aweNiIaI+yR7s/soqJf+nbSgL/5OovbF
IfIXF8uyaL77fwAAAP//</cx:binary>
              </cx:geoCache>
            </cx:geography>
          </cx:layoutPr>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96">
  <cs:axisTitle>
    <cs:lnRef idx="0"/>
    <cs:fillRef idx="0"/>
    <cs:effectRef idx="0"/>
    <cs:fontRef idx="minor">
      <a:schemeClr val="lt1">
        <a:lumMod val="95000"/>
      </a:schemeClr>
    </cs:fontRef>
    <cs:defRPr sz="900"/>
  </cs:axisTitle>
  <cs:category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categoryAxis>
  <cs:chartArea>
    <cs:lnRef idx="0"/>
    <cs:fillRef idx="0"/>
    <cs:effectRef idx="0"/>
    <cs:fontRef idx="minor">
      <a:schemeClr val="dk1"/>
    </cs:fontRef>
    <cs:spPr>
      <a:solidFill>
        <a:schemeClr val="dk1">
          <a:lumMod val="65000"/>
          <a:lumOff val="35000"/>
        </a:schemeClr>
      </a:solidFill>
    </cs:spPr>
    <cs:defRPr sz="1000"/>
  </cs:chartArea>
  <cs:dataLabel>
    <cs:lnRef idx="0"/>
    <cs:fillRef idx="0"/>
    <cs:effectRef idx="0"/>
    <cs:fontRef idx="minor">
      <a:schemeClr val="lt1">
        <a:lumMod val="9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lt1"/>
    </cs:fontRef>
    <cs:spPr>
      <a:solidFill>
        <a:schemeClr val="phClr"/>
      </a:solidFill>
      <a:ln w="3175">
        <a:solidFill>
          <a:schemeClr val="dk1">
            <a:lumMod val="65000"/>
            <a:lumOff val="35000"/>
          </a:schemeClr>
        </a:solidFill>
      </a:ln>
    </cs:spPr>
  </cs:dataPoint>
  <cs:dataPoint3D>
    <cs:lnRef idx="0"/>
    <cs:fillRef idx="0">
      <cs:styleClr val="auto"/>
    </cs:fillRef>
    <cs:effectRef idx="0"/>
    <cs:fontRef idx="minor">
      <a:schemeClr val="lt1"/>
    </cs:fontRef>
    <cs:spPr>
      <a:solidFill>
        <a:schemeClr val="phClr"/>
      </a:solidFill>
    </cs:spPr>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fillRef idx="0">
      <cs:styleClr val="auto"/>
    </cs:fillRef>
    <cs:effectRef idx="0"/>
    <cs:fontRef idx="minor">
      <a:schemeClr val="lt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lt1"/>
    </cs:fontRef>
    <cs:spPr>
      <a:ln w="28575" cap="rnd">
        <a:solidFill>
          <a:schemeClr val="phClr"/>
        </a:solidFill>
        <a:round/>
      </a:ln>
    </cs:spPr>
  </cs:dataPointWireframe>
  <cs:dataTable>
    <cs:lnRef idx="0"/>
    <cs:fillRef idx="0"/>
    <cs:effectRef idx="0"/>
    <cs:fontRef idx="minor">
      <a:schemeClr val="lt1">
        <a:lumMod val="95000"/>
      </a:schemeClr>
    </cs:fontRef>
    <cs:spPr>
      <a:ln w="9525">
        <a:solidFill>
          <a:schemeClr val="lt1">
            <a:lumMod val="95000"/>
            <a:alpha val="54000"/>
          </a:schemeClr>
        </a:solidFill>
      </a:ln>
    </cs:spPr>
    <cs:defRPr sz="9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10000"/>
            <a:lumOff val="1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95000"/>
      </a:schemeClr>
    </cs:fontRef>
    <cs:defRPr sz="9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seriesAxis>
  <cs:seriesLine>
    <cs:lnRef idx="0"/>
    <cs:fillRef idx="0"/>
    <cs:effectRef idx="0"/>
    <cs:fontRef idx="minor">
      <a:schemeClr val="lt1"/>
    </cs:fontRef>
    <cs:spPr>
      <a:ln w="9525" cap="flat">
        <a:solidFill>
          <a:srgbClr val="D9D9D9"/>
        </a:solidFill>
        <a:round/>
      </a:ln>
    </cs:spPr>
  </cs:seriesLine>
  <cs:title>
    <cs:lnRef idx="0"/>
    <cs:fillRef idx="0"/>
    <cs:effectRef idx="0"/>
    <cs:fontRef idx="minor">
      <a:schemeClr val="lt1">
        <a:lumMod val="95000"/>
      </a:schemeClr>
    </cs:fontRef>
    <cs:defRPr sz="1400"/>
  </cs:title>
  <cs:trendline>
    <cs:lnRef idx="0">
      <cs:styleClr val="auto"/>
    </cs:lnRef>
    <cs:fillRef idx="0"/>
    <cs:effectRef idx="0"/>
    <cs:fontRef idx="minor">
      <a:schemeClr val="lt1"/>
    </cs:fontRef>
    <cs:spPr>
      <a:ln w="19050" cap="rnd">
        <a:solidFill>
          <a:schemeClr val="phClr"/>
        </a:solidFill>
        <a:prstDash val="sysDash"/>
      </a:ln>
    </cs:spPr>
  </cs:trendline>
  <cs:trendlineLabel>
    <cs:lnRef idx="0"/>
    <cs:fillRef idx="0"/>
    <cs:effectRef idx="0"/>
    <cs:fontRef idx="minor">
      <a:schemeClr val="lt1">
        <a:lumMod val="95000"/>
      </a:schemeClr>
    </cs:fontRef>
    <cs:defRPr sz="9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95000"/>
      </a:schemeClr>
    </cs:fontRef>
    <cs:defRPr sz="9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13</xdr:col>
      <xdr:colOff>9526</xdr:colOff>
      <xdr:row>1</xdr:row>
      <xdr:rowOff>4763</xdr:rowOff>
    </xdr:from>
    <xdr:to>
      <xdr:col>14</xdr:col>
      <xdr:colOff>189238</xdr:colOff>
      <xdr:row>2</xdr:row>
      <xdr:rowOff>123826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73039" y="185738"/>
          <a:ext cx="1265562" cy="442913"/>
        </a:xfrm>
        <a:prstGeom prst="rect">
          <a:avLst/>
        </a:prstGeom>
      </xdr:spPr>
    </xdr:pic>
    <xdr:clientData/>
  </xdr:twoCellAnchor>
  <xdr:twoCellAnchor editAs="oneCell">
    <xdr:from>
      <xdr:col>2</xdr:col>
      <xdr:colOff>266700</xdr:colOff>
      <xdr:row>0</xdr:row>
      <xdr:rowOff>19051</xdr:rowOff>
    </xdr:from>
    <xdr:to>
      <xdr:col>3</xdr:col>
      <xdr:colOff>497302</xdr:colOff>
      <xdr:row>3</xdr:row>
      <xdr:rowOff>878</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4400" y="19051"/>
          <a:ext cx="629065" cy="781927"/>
        </a:xfrm>
        <a:prstGeom prst="rect">
          <a:avLst/>
        </a:prstGeom>
      </xdr:spPr>
    </xdr:pic>
    <xdr:clientData/>
  </xdr:twoCellAnchor>
  <xdr:twoCellAnchor>
    <xdr:from>
      <xdr:col>8</xdr:col>
      <xdr:colOff>124237</xdr:colOff>
      <xdr:row>17</xdr:row>
      <xdr:rowOff>173933</xdr:rowOff>
    </xdr:from>
    <xdr:to>
      <xdr:col>14</xdr:col>
      <xdr:colOff>401706</xdr:colOff>
      <xdr:row>32</xdr:row>
      <xdr:rowOff>171450</xdr:rowOff>
    </xdr:to>
    <mc:AlternateContent xmlns:mc="http://schemas.openxmlformats.org/markup-compatibility/2006">
      <mc:Choice xmlns:cx4="http://schemas.microsoft.com/office/drawing/2016/5/10/chartex" xmlns="" Requires="cx4">
        <xdr:graphicFrame macro="">
          <xdr:nvGraphicFramePr>
            <xdr:cNvPr id="11" name="Chart 10">
              <a:extLst>
                <a:ext uri="{FF2B5EF4-FFF2-40B4-BE49-F238E27FC236}">
                  <a16:creationId xmlns:a16="http://schemas.microsoft.com/office/drawing/2014/main" id="{8637FFD7-8683-48A7-9705-63C03E8674E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2" name="">
              <a:extLst>
                <a:ext uri="{FF2B5EF4-FFF2-40B4-BE49-F238E27FC236}">
                  <a16:creationId xmlns:a16="http://schemas.microsoft.com/office/drawing/2014/main" id="{00000000-0008-0000-0000-000002000000}"/>
                </a:ext>
              </a:extLst>
            </xdr:cNvPr>
            <xdr:cNvSpPr>
              <a:spLocks noTextEdit="1"/>
            </xdr:cNvSpPr>
          </xdr:nvSpPr>
          <xdr:spPr>
            <a:xfrm>
              <a:off x="6931437" y="4491933"/>
              <a:ext cx="6500469" cy="3197917"/>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100013</xdr:colOff>
      <xdr:row>6</xdr:row>
      <xdr:rowOff>47625</xdr:rowOff>
    </xdr:from>
    <xdr:to>
      <xdr:col>5</xdr:col>
      <xdr:colOff>1114425</xdr:colOff>
      <xdr:row>17</xdr:row>
      <xdr:rowOff>114300</xdr:rowOff>
    </xdr:to>
    <xdr:graphicFrame macro="">
      <xdr:nvGraphicFramePr>
        <xdr:cNvPr id="8" name="Chart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1357312</xdr:colOff>
      <xdr:row>6</xdr:row>
      <xdr:rowOff>47626</xdr:rowOff>
    </xdr:from>
    <xdr:to>
      <xdr:col>9</xdr:col>
      <xdr:colOff>862012</xdr:colOff>
      <xdr:row>17</xdr:row>
      <xdr:rowOff>38101</xdr:rowOff>
    </xdr:to>
    <xdr:graphicFrame macro="">
      <xdr:nvGraphicFramePr>
        <xdr:cNvPr id="9" name="Chart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1004887</xdr:colOff>
      <xdr:row>6</xdr:row>
      <xdr:rowOff>47626</xdr:rowOff>
    </xdr:from>
    <xdr:to>
      <xdr:col>14</xdr:col>
      <xdr:colOff>185737</xdr:colOff>
      <xdr:row>17</xdr:row>
      <xdr:rowOff>19050</xdr:rowOff>
    </xdr:to>
    <xdr:graphicFrame macro="">
      <xdr:nvGraphicFramePr>
        <xdr:cNvPr id="13" name="Chart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c/Documents/Excel%20Templates/Facebook%20Ads%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Data1"/>
      <sheetName val="Data2"/>
      <sheetName val="SupermetricsQueries"/>
    </sheetNames>
    <sheetDataSet>
      <sheetData sheetId="0" refreshError="1"/>
      <sheetData sheetId="1"/>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Touko Peltomaa" refreshedDate="44236.662061111114" createdVersion="6" refreshedVersion="6" minRefreshableVersion="3" recordCount="1266" xr:uid="{B70A8EB0-659F-4A0F-81A0-6683252339EB}">
  <cacheSource type="worksheet">
    <worksheetSource ref="A1:A1267" sheet="Data1"/>
  </cacheSource>
  <cacheFields count="1">
    <cacheField name="Date" numFmtId="14">
      <sharedItems containsNonDate="0" containsDate="1" containsString="0" containsBlank="1" minDate="2018-12-23T00:00:00" maxDate="2019-02-12T00:00:00" count="52">
        <m/>
        <d v="2019-01-18T00:00:00" u="1"/>
        <d v="2019-01-14T00:00:00" u="1"/>
        <d v="2019-01-10T00:00:00" u="1"/>
        <d v="2019-01-06T00:00:00" u="1"/>
        <d v="2019-01-02T00:00:00" u="1"/>
        <d v="2018-12-29T00:00:00" u="1"/>
        <d v="2018-12-25T00:00:00" u="1"/>
        <d v="2019-01-29T00:00:00" u="1"/>
        <d v="2019-02-10T00:00:00" u="1"/>
        <d v="2019-01-25T00:00:00" u="1"/>
        <d v="2019-02-06T00:00:00" u="1"/>
        <d v="2019-01-21T00:00:00" u="1"/>
        <d v="2019-02-02T00:00:00" u="1"/>
        <d v="2019-01-17T00:00:00" u="1"/>
        <d v="2019-01-13T00:00:00" u="1"/>
        <d v="2019-01-09T00:00:00" u="1"/>
        <d v="2019-01-05T00:00:00" u="1"/>
        <d v="2019-01-01T00:00:00" u="1"/>
        <d v="2018-12-28T00:00:00" u="1"/>
        <d v="2018-12-24T00:00:00" u="1"/>
        <d v="2019-01-28T00:00:00" u="1"/>
        <d v="2019-02-09T00:00:00" u="1"/>
        <d v="2019-01-24T00:00:00" u="1"/>
        <d v="2019-02-05T00:00:00" u="1"/>
        <d v="2019-01-20T00:00:00" u="1"/>
        <d v="2019-02-01T00:00:00" u="1"/>
        <d v="2019-01-16T00:00:00" u="1"/>
        <d v="2019-01-12T00:00:00" u="1"/>
        <d v="2019-01-08T00:00:00" u="1"/>
        <d v="2019-01-04T00:00:00" u="1"/>
        <d v="2018-12-31T00:00:00" u="1"/>
        <d v="2018-12-27T00:00:00" u="1"/>
        <d v="2018-12-23T00:00:00" u="1"/>
        <d v="2019-01-31T00:00:00" u="1"/>
        <d v="2019-01-27T00:00:00" u="1"/>
        <d v="2019-02-08T00:00:00" u="1"/>
        <d v="2019-01-23T00:00:00" u="1"/>
        <d v="2019-02-04T00:00:00" u="1"/>
        <d v="2019-01-19T00:00:00" u="1"/>
        <d v="2019-01-15T00:00:00" u="1"/>
        <d v="2019-01-11T00:00:00" u="1"/>
        <d v="2019-01-07T00:00:00" u="1"/>
        <d v="2019-01-03T00:00:00" u="1"/>
        <d v="2018-12-30T00:00:00" u="1"/>
        <d v="2018-12-26T00:00:00" u="1"/>
        <d v="2019-01-30T00:00:00" u="1"/>
        <d v="2019-02-11T00:00:00" u="1"/>
        <d v="2019-01-26T00:00:00" u="1"/>
        <d v="2019-02-07T00:00:00" u="1"/>
        <d v="2019-01-22T00:00:00" u="1"/>
        <d v="2019-02-03T00:00:00"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Touko Peltomaa" refreshedDate="44236.662061226853" createdVersion="6" refreshedVersion="6" minRefreshableVersion="3" recordCount="48" xr:uid="{3FC3701F-239C-41B9-9B37-C31D96AE96AE}">
  <cacheSource type="worksheet">
    <worksheetSource ref="B1:B1048576" sheet="Data1"/>
  </cacheSource>
  <cacheFields count="1">
    <cacheField name="Campaign Name" numFmtId="0">
      <sharedItems containsNonDate="0" containsBlank="1" count="50">
        <m/>
        <s v="GDN 2019 new year campaign" u="1"/>
        <s v="General - MOZ" u="1"/>
        <s v="Search remarketing - large volume terms" u="1"/>
        <s v="Gmail TOFU" u="1"/>
        <s v="Competitors" u="1"/>
        <s v="General - Amazon" u="1"/>
        <s v="Brand - rest of the World" u="1"/>
        <s v="General - Mailchimp" u="1"/>
        <s v="General - PPC" u="1"/>
        <s v="General - Adwords" u="1"/>
        <s v="Dynamic search test" u="1"/>
        <s v="Brand - Asia 1st tier" u="1"/>
        <s v="General - Youtube" u="1"/>
        <s v="GDN custom intent" u="1"/>
        <s v="General - Twitter" u="1"/>
        <s v="Google Data Studio" u="1"/>
        <s v="Excel" u="1"/>
        <s v="G-sheets" u="1"/>
        <s v="General - Facebook" u="1"/>
        <s v="General - Digital Marketing" u="1"/>
        <s v="General - Analytics" u="1"/>
        <s v="General - Marketing" u="1"/>
        <s v="General - Instagram" u="1"/>
        <s v="General - SEO" u="1"/>
        <s v="General - Quora" u="1"/>
        <s v="Remarketing 2017 - paid users excluded" u="1"/>
        <s v="Brand - Platforms - Global" u="1"/>
        <s v="GDN Smart - leads" u="1"/>
        <s v="Google Products" u="1"/>
        <s v="General - Adobe" u="1"/>
        <s v="Brand - rest of Europe" u="1"/>
        <s v="Brand - US" u="1"/>
        <s v="General - Bing" u="1"/>
        <s v="Tableau" u="1"/>
        <s v="Brand - Germany" u="1"/>
        <s v="General - Adsense" u="1"/>
        <s v="General - SEM" u="1"/>
        <s v="Brand - Nordics" u="1"/>
        <s v="Brand - Latin America" u="1"/>
        <s v="General - Yahoo Gemini" u="1"/>
        <s v="AUX - Affiliate program promotion search" u="1"/>
        <s v="General - Social Media" u="1"/>
        <s v="Brand - other ENG countries" u="1"/>
        <s v="Similar audiences - large volume terms" u="1"/>
        <s v="Youtube prospecting" u="1"/>
        <s v="Youtube prospecting CPV" u="1"/>
        <s v="Brand - Brazil" u="1"/>
        <s v="Brand - UK" u="1"/>
        <s v="General - LinkedIn"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Touko Peltomaa" refreshedDate="44236.662061342591" createdVersion="6" refreshedVersion="6" minRefreshableVersion="3" recordCount="192" xr:uid="{678EEB03-EFC4-43AB-97C6-D06A66880710}">
  <cacheSource type="worksheet">
    <worksheetSource ref="B1:B1048576" sheet="Data2"/>
  </cacheSource>
  <cacheFields count="1">
    <cacheField name="Country" numFmtId="0">
      <sharedItems containsNonDate="0" containsBlank="1" count="184">
        <m/>
        <s v="Spain" u="1"/>
        <s v="South Africa" u="1"/>
        <s v="Belarus" u="1"/>
        <s v="Republic of the Congo" u="1"/>
        <s v="Barbados" u="1"/>
        <s v="Luxembourg" u="1"/>
        <s v="Unknown location 2192" u="1"/>
        <s v="Paraguay" u="1"/>
        <s v="Estonia" u="1"/>
        <s v="Denmark" u="1"/>
        <s v="Malaysia" u="1"/>
        <s v="Benin" u="1"/>
        <s v="Turkmenistan" u="1"/>
        <s v="Oman" u="1"/>
        <s v="The Gambia" u="1"/>
        <s v="Singapore" u="1"/>
        <s v="Burundi" u="1"/>
        <s v="Colombia" u="1"/>
        <s v="Slovakia" u="1"/>
        <s v="Kenya" u="1"/>
        <s v="Nicaragua" u="1"/>
        <s v="Morocco" u="1"/>
        <s v="Gibraltar" u="1"/>
        <s v="Fiji" u="1"/>
        <s v="Eritrea" u="1"/>
        <s v="Mauritius" u="1"/>
        <s v="Honduras" u="1"/>
        <s v="Slovenia" u="1"/>
        <s v="United States" u="1"/>
        <s v="Mongolia" u="1"/>
        <s v="Poland" u="1"/>
        <s v="Mexico" u="1"/>
        <s v="Lebanon" u="1"/>
        <s v="Egypt" u="1"/>
        <s v="United Arab Emirates" u="1"/>
        <s v="Croatia" u="1"/>
        <s v="Libya" u="1"/>
        <s v="Guatemala" u="1"/>
        <s v="New Caledonia" u="1"/>
        <s v="Bolivia" u="1"/>
        <s v="Venezuela" u="1"/>
        <s v="Moldova" u="1"/>
        <s v="Japan" u="1"/>
        <s v="Guinea" u="1"/>
        <s v="Algeria" u="1"/>
        <s v="Sweden" u="1"/>
        <s v="Uganda" u="1"/>
        <s v="Tanzania" u="1"/>
        <s v="Turkey" u="1"/>
        <s v="Peru" u="1"/>
        <s v="Tunisia" u="1"/>
        <s v="Guadeloupe" u="1"/>
        <s v="San Marino" u="1"/>
        <s v="Timor-Leste" u="1"/>
        <s v="Suriname" u="1"/>
        <s v="Gabon" u="1"/>
        <s v="Cote d'Ivoire" u="1"/>
        <s v="Iraq" u="1"/>
        <s v="Malta" u="1"/>
        <s v="Russia" u="1"/>
        <s v="Sao Tome and Principe" u="1"/>
        <s v="Kuwait" u="1"/>
        <s v="Cambodia" u="1"/>
        <s v="Lithuania" u="1"/>
        <s v="Zambia" u="1"/>
        <s v="Papua New Guinea" u="1"/>
        <s v="Jamaica" u="1"/>
        <s v="New Zealand" u="1"/>
        <s v="Azerbaijan" u="1"/>
        <s v="Puerto Rico" u="1"/>
        <s v="Bulgaria" u="1"/>
        <s v="Latvia" u="1"/>
        <s v="Czechia" u="1"/>
        <s v="Saint Vincent and the Grenadines" u="1"/>
        <s v="Guinea-Bissau" u="1"/>
        <s v="Nigeria" u="1"/>
        <s v="Chile" u="1"/>
        <s v="Switzerland" u="1"/>
        <s v="Democratic Republic of the Congo" u="1"/>
        <s v="Myanmar (Burma)" u="1"/>
        <s v="Bangladesh" u="1"/>
        <s v="Netherlands" u="1"/>
        <s v="Trinidad and Tobago" u="1"/>
        <s v="Armenia" u="1"/>
        <s v="Angola" u="1"/>
        <s v="Qatar" u="1"/>
        <s v="Comoros" u="1"/>
        <s v="Unknown location 2736" u="1"/>
        <s v="Dominican Republic" u="1"/>
        <s v="Kyrgyzstan" u="1"/>
        <s v="India" u="1"/>
        <s v="Namibia" u="1"/>
        <s v="Burkina Faso" u="1"/>
        <s v="Djibouti" u="1"/>
        <s v="Afghanistan" u="1"/>
        <s v="Yemen" u="1"/>
        <s v="Ecuador" u="1"/>
        <s v="Vietnam" u="1"/>
        <s v="Cape Verde" u="1"/>
        <s v="Macedonia (FYROM)" u="1"/>
        <s v="Kosovo" u="1"/>
        <s v="United Kingdom" u="1"/>
        <s v="Haiti" u="1"/>
        <s v="Central African Republic" u="1"/>
        <s v="Reunion" u="1"/>
        <s v="Grenada" u="1"/>
        <s v="Guyana" u="1"/>
        <s v="Belgium" u="1"/>
        <s v="Laos" u="1"/>
        <s v="Zimbabwe" u="1"/>
        <s v="Austria" u="1"/>
        <s v="Mali" u="1"/>
        <s v="Cameroon" u="1"/>
        <s v="Ethiopia" u="1"/>
        <s v="Serbia" u="1"/>
        <s v="Sri Lanka" u="1"/>
        <s v="Israel" u="1"/>
        <s v="Uzbekistan" u="1"/>
        <s v="Unknown location 2760" u="1"/>
        <s v="Albania" u="1"/>
        <s v="Canada" u="1"/>
        <s v="Bosnia and Herzegovina" u="1"/>
        <s v="Jersey" u="1"/>
        <s v="Saudi Arabia" u="1"/>
        <s v="Thailand" u="1"/>
        <s v="Kazakhstan" u="1"/>
        <s v="Niger" u="1"/>
        <s v="Rwanda" u="1"/>
        <s v="Somalia" u="1"/>
        <s v="Taiwan" u="1"/>
        <s v="Germany" u="1"/>
        <s v="Unknown location 2364" u="1"/>
        <s v="Nepal" u="1"/>
        <s v="Brunei" u="1"/>
        <s v="Brazil" u="1"/>
        <s v="Georgia" u="1"/>
        <s v="Togo" u="1"/>
        <s v="Mozambique" u="1"/>
        <s v="Panama" u="1"/>
        <s v="Bahrain" u="1"/>
        <s v="Ireland" u="1"/>
        <s v="Ghana" u="1"/>
        <s v="Hungary" u="1"/>
        <s v="Argentina" u="1"/>
        <s v="France" u="1"/>
        <s v="Pakistan" u="1"/>
        <s v="Equatorial Guinea" u="1"/>
        <s v="Saint Lucia" u="1"/>
        <s v="El Salvador" u="1"/>
        <s v="Portugal" u="1"/>
        <s v="Sierra Leone" u="1"/>
        <s v="China" u="1"/>
        <s v="Aruba" u="1"/>
        <s v="Norway" u="1"/>
        <s v="Mauritania" u="1"/>
        <s v="Ukraine" u="1"/>
        <s v="Uruguay" u="1"/>
        <s v="Western Sahara" u="1"/>
        <s v="Macau" u="1"/>
        <s v="Philippines" u="1"/>
        <s v="Italy" u="1"/>
        <s v="Cyprus" u="1"/>
        <s v="Costa Rica" u="1"/>
        <s v="Jordan" u="1"/>
        <s v="Romania" u="1"/>
        <s v="Finland" u="1"/>
        <s v="Hong Kong" u="1"/>
        <s v="Palestine" u="1"/>
        <s v="Liberia" u="1"/>
        <s v="Senegal" u="1"/>
        <s v="Madagascar" u="1"/>
        <s v="Indonesia" u="1"/>
        <s v="Australia" u="1"/>
        <s v="The Bahamas" u="1"/>
        <s v="Maldives" u="1"/>
        <s v="Montenegro" u="1"/>
        <s v="South Korea" u="1"/>
        <s v="Malawi" u="1"/>
        <s v="U.S. Virgin Islands" u="1"/>
        <s v="Iceland" u="1"/>
        <s v="Andorra" u="1"/>
        <s v="Greece" u="1"/>
        <s v="Curacao"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Touko Peltomaa" refreshedDate="44236.662061342591" createdVersion="6" refreshedVersion="6" minRefreshableVersion="3" recordCount="2418" xr:uid="{C26F0D00-582D-4392-8C45-99B7C5D8CCC3}">
  <cacheSource type="worksheet">
    <worksheetSource ref="A1:A1048576" sheet="Data2"/>
  </cacheSource>
  <cacheFields count="1">
    <cacheField name="Date" numFmtId="0">
      <sharedItems containsNonDate="0" containsDate="1" containsString="0" containsBlank="1" minDate="2018-12-23T00:00:00" maxDate="2019-02-12T00:00:00" count="52">
        <m/>
        <d v="2019-01-18T00:00:00" u="1"/>
        <d v="2019-01-14T00:00:00" u="1"/>
        <d v="2019-01-10T00:00:00" u="1"/>
        <d v="2019-01-06T00:00:00" u="1"/>
        <d v="2019-01-02T00:00:00" u="1"/>
        <d v="2018-12-29T00:00:00" u="1"/>
        <d v="2018-12-25T00:00:00" u="1"/>
        <d v="2019-01-29T00:00:00" u="1"/>
        <d v="2019-02-10T00:00:00" u="1"/>
        <d v="2019-01-25T00:00:00" u="1"/>
        <d v="2019-02-06T00:00:00" u="1"/>
        <d v="2019-01-21T00:00:00" u="1"/>
        <d v="2019-02-02T00:00:00" u="1"/>
        <d v="2019-01-17T00:00:00" u="1"/>
        <d v="2019-01-13T00:00:00" u="1"/>
        <d v="2019-01-09T00:00:00" u="1"/>
        <d v="2019-01-05T00:00:00" u="1"/>
        <d v="2019-01-01T00:00:00" u="1"/>
        <d v="2018-12-28T00:00:00" u="1"/>
        <d v="2018-12-24T00:00:00" u="1"/>
        <d v="2019-01-28T00:00:00" u="1"/>
        <d v="2019-02-09T00:00:00" u="1"/>
        <d v="2019-01-24T00:00:00" u="1"/>
        <d v="2019-02-05T00:00:00" u="1"/>
        <d v="2019-01-20T00:00:00" u="1"/>
        <d v="2019-02-01T00:00:00" u="1"/>
        <d v="2019-01-16T00:00:00" u="1"/>
        <d v="2019-01-12T00:00:00" u="1"/>
        <d v="2019-01-08T00:00:00" u="1"/>
        <d v="2019-01-04T00:00:00" u="1"/>
        <d v="2018-12-31T00:00:00" u="1"/>
        <d v="2018-12-27T00:00:00" u="1"/>
        <d v="2018-12-23T00:00:00" u="1"/>
        <d v="2019-01-31T00:00:00" u="1"/>
        <d v="2019-01-27T00:00:00" u="1"/>
        <d v="2019-02-08T00:00:00" u="1"/>
        <d v="2019-01-23T00:00:00" u="1"/>
        <d v="2019-02-04T00:00:00" u="1"/>
        <d v="2019-01-19T00:00:00" u="1"/>
        <d v="2019-01-15T00:00:00" u="1"/>
        <d v="2019-01-11T00:00:00" u="1"/>
        <d v="2019-01-07T00:00:00" u="1"/>
        <d v="2019-01-03T00:00:00" u="1"/>
        <d v="2018-12-30T00:00:00" u="1"/>
        <d v="2018-12-26T00:00:00" u="1"/>
        <d v="2019-01-30T00:00:00" u="1"/>
        <d v="2019-02-11T00:00:00" u="1"/>
        <d v="2019-01-26T00:00:00" u="1"/>
        <d v="2019-02-07T00:00:00" u="1"/>
        <d v="2019-01-22T00:00:00" u="1"/>
        <d v="2019-02-03T00:00:00"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6">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2">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18">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7209778-E2D4-4530-B5C3-5900FBD32DA1}" name="PivotTable2" cacheId="22976" applyNumberFormats="0" applyBorderFormats="0" applyFontFormats="0" applyPatternFormats="0" applyAlignmentFormats="0" applyWidthHeightFormats="1" dataCaption="Values" updatedVersion="6" minRefreshableVersion="3" useAutoFormatting="1" rowGrandTotals="0" colGrandTotals="0" itemPrintTitles="1" createdVersion="6" indent="0" showHeaders="0" outline="1" outlineData="1" multipleFieldFilters="0">
  <location ref="C20" firstHeaderRow="0" firstDataRow="0" firstDataCol="1"/>
  <pivotFields count="1">
    <pivotField axis="axisRow" showAll="0">
      <items count="51">
        <item x="0"/>
        <item m="1" x="41"/>
        <item m="1" x="12"/>
        <item m="1" x="47"/>
        <item m="1" x="35"/>
        <item m="1" x="39"/>
        <item m="1" x="38"/>
        <item m="1" x="27"/>
        <item m="1" x="48"/>
        <item m="1" x="32"/>
        <item m="1" x="43"/>
        <item m="1" x="31"/>
        <item m="1" x="7"/>
        <item m="1" x="5"/>
        <item m="1" x="11"/>
        <item m="1" x="17"/>
        <item m="1" x="1"/>
        <item m="1" x="28"/>
        <item m="1" x="30"/>
        <item m="1" x="10"/>
        <item m="1" x="21"/>
        <item m="1" x="20"/>
        <item m="1" x="19"/>
        <item m="1" x="23"/>
        <item m="1" x="49"/>
        <item m="1" x="2"/>
        <item m="1" x="22"/>
        <item m="1" x="9"/>
        <item m="1" x="24"/>
        <item m="1" x="42"/>
        <item m="1" x="15"/>
        <item m="1" x="13"/>
        <item m="1" x="4"/>
        <item m="1" x="16"/>
        <item m="1" x="29"/>
        <item m="1" x="26"/>
        <item m="1" x="3"/>
        <item m="1" x="44"/>
        <item m="1" x="34"/>
        <item m="1" x="45"/>
        <item m="1" x="46"/>
        <item m="1" x="6"/>
        <item m="1" x="33"/>
        <item m="1" x="8"/>
        <item m="1" x="37"/>
        <item m="1" x="40"/>
        <item m="1" x="14"/>
        <item m="1" x="18"/>
        <item m="1" x="25"/>
        <item m="1" x="36"/>
        <item t="default"/>
      </items>
    </pivotField>
  </pivotFields>
  <rowFields count="1">
    <field x="0"/>
  </rowFields>
  <rowItems count="1">
    <i>
      <x/>
    </i>
  </rowItems>
  <colItems count="1">
    <i/>
  </colItems>
  <formats count="6">
    <format dxfId="15">
      <pivotArea type="all" dataOnly="0" outline="0" fieldPosition="0"/>
    </format>
    <format dxfId="16">
      <pivotArea dataOnly="0" labelOnly="1" fieldPosition="0">
        <references count="1">
          <reference field="0" count="0"/>
        </references>
      </pivotArea>
    </format>
    <format dxfId="17">
      <pivotArea type="all" dataOnly="0" outline="0" fieldPosition="0"/>
    </format>
    <format dxfId="18">
      <pivotArea dataOnly="0" labelOnly="1" fieldPosition="0">
        <references count="1">
          <reference field="0" count="0"/>
        </references>
      </pivotArea>
    </format>
    <format dxfId="19">
      <pivotArea type="all" dataOnly="0" outline="0" fieldPosition="0"/>
    </format>
    <format dxfId="2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49F1BEE-B6D9-43A0-8CBA-89A902901DE0}" name="PivotTable1" cacheId="2297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I2:I4" firstHeaderRow="1" firstDataRow="1" firstDataCol="1"/>
  <pivotFields count="1">
    <pivotField axis="axisRow" showAll="0">
      <items count="53">
        <item m="1" x="33"/>
        <item m="1" x="20"/>
        <item m="1" x="7"/>
        <item m="1" x="45"/>
        <item m="1" x="32"/>
        <item m="1" x="19"/>
        <item m="1" x="6"/>
        <item m="1" x="44"/>
        <item m="1" x="31"/>
        <item m="1" x="18"/>
        <item m="1" x="5"/>
        <item m="1" x="43"/>
        <item m="1" x="30"/>
        <item m="1" x="17"/>
        <item m="1" x="4"/>
        <item m="1" x="42"/>
        <item m="1" x="29"/>
        <item m="1" x="16"/>
        <item m="1" x="3"/>
        <item m="1" x="41"/>
        <item m="1" x="28"/>
        <item m="1" x="15"/>
        <item m="1" x="2"/>
        <item m="1" x="40"/>
        <item m="1" x="27"/>
        <item m="1" x="14"/>
        <item m="1" x="1"/>
        <item m="1" x="39"/>
        <item m="1" x="25"/>
        <item m="1" x="12"/>
        <item m="1" x="50"/>
        <item m="1" x="37"/>
        <item m="1" x="23"/>
        <item m="1" x="10"/>
        <item m="1" x="48"/>
        <item m="1" x="35"/>
        <item m="1" x="21"/>
        <item m="1" x="8"/>
        <item m="1" x="46"/>
        <item m="1" x="34"/>
        <item m="1" x="26"/>
        <item m="1" x="13"/>
        <item m="1" x="51"/>
        <item m="1" x="38"/>
        <item m="1" x="24"/>
        <item m="1" x="11"/>
        <item m="1" x="49"/>
        <item m="1" x="36"/>
        <item m="1" x="22"/>
        <item m="1" x="9"/>
        <item m="1" x="47"/>
        <item x="0"/>
        <item t="default"/>
      </items>
    </pivotField>
  </pivotFields>
  <rowFields count="1">
    <field x="0"/>
  </rowFields>
  <rowItems count="2">
    <i>
      <x v="51"/>
    </i>
    <i t="grand">
      <x/>
    </i>
  </rowItems>
  <colItems count="1">
    <i/>
  </colItems>
  <formats count="4">
    <format dxfId="11">
      <pivotArea type="all" dataOnly="0" outline="0" fieldPosition="0"/>
    </format>
    <format dxfId="12">
      <pivotArea field="0" type="button" dataOnly="0" labelOnly="1" outline="0" axis="axisRow" fieldPosition="0"/>
    </format>
    <format dxfId="13">
      <pivotArea dataOnly="0" labelOnly="1" fieldPosition="0">
        <references count="1">
          <reference field="0" count="0"/>
        </references>
      </pivotArea>
    </format>
    <format dxfId="1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5F30B91-B336-4D07-BBE9-5ADF35F27799}" name="PivotTable2" cacheId="2297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E1:E3" firstHeaderRow="1" firstDataRow="1" firstDataCol="1"/>
  <pivotFields count="1">
    <pivotField axis="axisRow" showAll="0">
      <items count="185">
        <item m="1" x="95"/>
        <item m="1" x="120"/>
        <item m="1" x="45"/>
        <item m="1" x="181"/>
        <item m="1" x="85"/>
        <item m="1" x="144"/>
        <item m="1" x="84"/>
        <item m="1" x="153"/>
        <item m="1" x="173"/>
        <item m="1" x="111"/>
        <item m="1" x="69"/>
        <item m="1" x="140"/>
        <item m="1" x="81"/>
        <item m="1" x="5"/>
        <item m="1" x="3"/>
        <item m="1" x="108"/>
        <item m="1" x="12"/>
        <item m="1" x="40"/>
        <item m="1" x="122"/>
        <item m="1" x="135"/>
        <item m="1" x="134"/>
        <item m="1" x="71"/>
        <item m="1" x="93"/>
        <item m="1" x="17"/>
        <item m="1" x="63"/>
        <item m="1" x="113"/>
        <item m="1" x="121"/>
        <item m="1" x="99"/>
        <item m="1" x="77"/>
        <item m="1" x="152"/>
        <item m="1" x="18"/>
        <item m="1" x="87"/>
        <item m="1" x="163"/>
        <item m="1" x="57"/>
        <item m="1" x="36"/>
        <item m="1" x="183"/>
        <item m="1" x="162"/>
        <item m="1" x="73"/>
        <item m="1" x="79"/>
        <item m="1" x="10"/>
        <item m="1" x="94"/>
        <item m="1" x="89"/>
        <item m="1" x="97"/>
        <item m="1" x="34"/>
        <item m="1" x="149"/>
        <item m="1" x="147"/>
        <item m="1" x="9"/>
        <item m="1" x="114"/>
        <item m="1" x="24"/>
        <item m="1" x="166"/>
        <item m="1" x="145"/>
        <item m="1" x="56"/>
        <item m="1" x="136"/>
        <item m="1" x="131"/>
        <item m="1" x="142"/>
        <item m="1" x="23"/>
        <item m="1" x="182"/>
        <item m="1" x="52"/>
        <item m="1" x="38"/>
        <item m="1" x="44"/>
        <item m="1" x="75"/>
        <item m="1" x="107"/>
        <item m="1" x="103"/>
        <item m="1" x="27"/>
        <item m="1" x="167"/>
        <item m="1" x="143"/>
        <item m="1" x="180"/>
        <item m="1" x="91"/>
        <item m="1" x="172"/>
        <item m="1" x="58"/>
        <item m="1" x="141"/>
        <item m="1" x="117"/>
        <item m="1" x="161"/>
        <item m="1" x="67"/>
        <item m="1" x="43"/>
        <item m="1" x="123"/>
        <item m="1" x="164"/>
        <item m="1" x="126"/>
        <item m="1" x="20"/>
        <item m="1" x="101"/>
        <item m="1" x="62"/>
        <item m="1" x="90"/>
        <item m="1" x="109"/>
        <item m="1" x="72"/>
        <item m="1" x="33"/>
        <item m="1" x="169"/>
        <item m="1" x="37"/>
        <item m="1" x="64"/>
        <item m="1" x="6"/>
        <item m="1" x="159"/>
        <item m="1" x="100"/>
        <item m="1" x="171"/>
        <item m="1" x="11"/>
        <item m="1" x="175"/>
        <item m="1" x="112"/>
        <item m="1" x="59"/>
        <item m="1" x="155"/>
        <item m="1" x="26"/>
        <item m="1" x="32"/>
        <item m="1" x="42"/>
        <item m="1" x="30"/>
        <item m="1" x="176"/>
        <item m="1" x="22"/>
        <item m="1" x="138"/>
        <item m="1" x="80"/>
        <item m="1" x="133"/>
        <item m="1" x="82"/>
        <item m="1" x="68"/>
        <item m="1" x="21"/>
        <item m="1" x="76"/>
        <item m="1" x="154"/>
        <item m="1" x="14"/>
        <item m="1" x="146"/>
        <item m="1" x="168"/>
        <item m="1" x="139"/>
        <item m="1" x="66"/>
        <item m="1" x="8"/>
        <item m="1" x="50"/>
        <item m="1" x="160"/>
        <item m="1" x="31"/>
        <item m="1" x="150"/>
        <item m="1" x="70"/>
        <item m="1" x="86"/>
        <item m="1" x="4"/>
        <item m="1" x="105"/>
        <item m="1" x="165"/>
        <item m="1" x="60"/>
        <item m="1" x="128"/>
        <item m="1" x="148"/>
        <item m="1" x="61"/>
        <item m="1" x="124"/>
        <item m="1" x="170"/>
        <item m="1" x="115"/>
        <item m="1" x="151"/>
        <item m="1" x="16"/>
        <item m="1" x="19"/>
        <item m="1" x="28"/>
        <item m="1" x="129"/>
        <item m="1" x="2"/>
        <item m="1" x="177"/>
        <item m="1" x="1"/>
        <item m="1" x="116"/>
        <item m="1" x="55"/>
        <item m="1" x="46"/>
        <item m="1" x="78"/>
        <item m="1" x="130"/>
        <item m="1" x="48"/>
        <item m="1" x="125"/>
        <item m="1" x="174"/>
        <item m="1" x="15"/>
        <item m="1" x="137"/>
        <item m="1" x="83"/>
        <item m="1" x="51"/>
        <item m="1" x="49"/>
        <item m="1" x="13"/>
        <item m="1" x="47"/>
        <item m="1" x="156"/>
        <item m="1" x="35"/>
        <item m="1" x="102"/>
        <item m="1" x="29"/>
        <item m="1" x="7"/>
        <item m="1" x="132"/>
        <item m="1" x="88"/>
        <item m="1" x="119"/>
        <item m="1" x="157"/>
        <item m="1" x="118"/>
        <item m="1" x="41"/>
        <item m="1" x="98"/>
        <item m="1" x="158"/>
        <item m="1" x="96"/>
        <item m="1" x="65"/>
        <item m="1" x="110"/>
        <item x="0"/>
        <item m="1" x="53"/>
        <item m="1" x="178"/>
        <item m="1" x="179"/>
        <item m="1" x="104"/>
        <item m="1" x="106"/>
        <item m="1" x="92"/>
        <item m="1" x="54"/>
        <item m="1" x="25"/>
        <item m="1" x="127"/>
        <item m="1" x="39"/>
        <item m="1" x="74"/>
        <item t="default"/>
      </items>
    </pivotField>
  </pivotFields>
  <rowFields count="1">
    <field x="0"/>
  </rowFields>
  <rowItems count="2">
    <i>
      <x v="172"/>
    </i>
    <i t="grand">
      <x/>
    </i>
  </rowItems>
  <colItems count="1">
    <i/>
  </colItems>
  <formats count="7">
    <format dxfId="4">
      <pivotArea type="all" dataOnly="0" outline="0" fieldPosition="0"/>
    </format>
    <format dxfId="5">
      <pivotArea field="0" type="button" dataOnly="0" labelOnly="1" outline="0" axis="axisRow" fieldPosition="0"/>
    </format>
    <format dxfId="6">
      <pivotArea dataOnly="0" labelOnly="1" fieldPosition="0">
        <references count="1">
          <reference field="0" count="50">
            <x v="0"/>
            <x v="1"/>
            <x v="2"/>
            <x v="3"/>
            <x v="4"/>
            <x v="5"/>
            <x v="6"/>
            <x v="8"/>
            <x v="9"/>
            <x v="10"/>
            <x v="11"/>
            <x v="12"/>
            <x v="14"/>
            <x v="15"/>
            <x v="16"/>
            <x v="17"/>
            <x v="18"/>
            <x v="19"/>
            <x v="20"/>
            <x v="21"/>
            <x v="22"/>
            <x v="23"/>
            <x v="24"/>
            <x v="25"/>
            <x v="26"/>
            <x v="27"/>
            <x v="28"/>
            <x v="29"/>
            <x v="30"/>
            <x v="32"/>
            <x v="33"/>
            <x v="34"/>
            <x v="35"/>
            <x v="36"/>
            <x v="37"/>
            <x v="38"/>
            <x v="39"/>
            <x v="40"/>
            <x v="41"/>
            <x v="42"/>
            <x v="43"/>
            <x v="44"/>
            <x v="45"/>
            <x v="46"/>
            <x v="47"/>
            <x v="49"/>
            <x v="50"/>
            <x v="52"/>
            <x v="53"/>
            <x v="54"/>
          </reference>
        </references>
      </pivotArea>
    </format>
    <format dxfId="7">
      <pivotArea dataOnly="0" labelOnly="1" fieldPosition="0">
        <references count="1">
          <reference field="0" count="50">
            <x v="55"/>
            <x v="56"/>
            <x v="57"/>
            <x v="58"/>
            <x v="59"/>
            <x v="60"/>
            <x v="62"/>
            <x v="63"/>
            <x v="64"/>
            <x v="65"/>
            <x v="66"/>
            <x v="67"/>
            <x v="68"/>
            <x v="69"/>
            <x v="70"/>
            <x v="71"/>
            <x v="72"/>
            <x v="73"/>
            <x v="74"/>
            <x v="75"/>
            <x v="76"/>
            <x v="77"/>
            <x v="78"/>
            <x v="79"/>
            <x v="80"/>
            <x v="81"/>
            <x v="82"/>
            <x v="83"/>
            <x v="84"/>
            <x v="86"/>
            <x v="87"/>
            <x v="88"/>
            <x v="89"/>
            <x v="90"/>
            <x v="91"/>
            <x v="92"/>
            <x v="94"/>
            <x v="95"/>
            <x v="96"/>
            <x v="97"/>
            <x v="98"/>
            <x v="99"/>
            <x v="100"/>
            <x v="101"/>
            <x v="102"/>
            <x v="103"/>
            <x v="104"/>
            <x v="105"/>
            <x v="106"/>
            <x v="107"/>
          </reference>
        </references>
      </pivotArea>
    </format>
    <format dxfId="8">
      <pivotArea dataOnly="0" labelOnly="1" fieldPosition="0">
        <references count="1">
          <reference field="0" count="50">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9"/>
            <x v="150"/>
            <x v="151"/>
            <x v="152"/>
            <x v="153"/>
            <x v="154"/>
            <x v="155"/>
            <x v="156"/>
            <x v="157"/>
            <x v="158"/>
          </reference>
        </references>
      </pivotArea>
    </format>
    <format dxfId="9">
      <pivotArea dataOnly="0" labelOnly="1" fieldPosition="0">
        <references count="1">
          <reference field="0" count="25">
            <x v="159"/>
            <x v="160"/>
            <x v="161"/>
            <x v="162"/>
            <x v="163"/>
            <x v="164"/>
            <x v="165"/>
            <x v="166"/>
            <x v="167"/>
            <x v="168"/>
            <x v="169"/>
            <x v="170"/>
            <x v="171"/>
            <x v="172"/>
            <x v="173"/>
            <x v="174"/>
            <x v="175"/>
            <x v="176"/>
            <x v="177"/>
            <x v="178"/>
            <x v="179"/>
            <x v="180"/>
            <x v="181"/>
            <x v="182"/>
            <x v="183"/>
          </reference>
        </references>
      </pivotArea>
    </format>
    <format dxfId="1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9894E74-8069-4AFE-9F5F-53D775885B41}" name="PivotTable1" cacheId="2297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I1:I3" firstHeaderRow="1" firstDataRow="1" firstDataCol="1"/>
  <pivotFields count="1">
    <pivotField axis="axisRow" showAll="0">
      <items count="53">
        <item m="1" x="33"/>
        <item m="1" x="20"/>
        <item m="1" x="7"/>
        <item m="1" x="45"/>
        <item m="1" x="32"/>
        <item m="1" x="19"/>
        <item m="1" x="6"/>
        <item m="1" x="44"/>
        <item m="1" x="31"/>
        <item m="1" x="18"/>
        <item m="1" x="5"/>
        <item m="1" x="43"/>
        <item m="1" x="30"/>
        <item m="1" x="17"/>
        <item m="1" x="4"/>
        <item m="1" x="42"/>
        <item m="1" x="29"/>
        <item m="1" x="16"/>
        <item m="1" x="3"/>
        <item m="1" x="41"/>
        <item m="1" x="28"/>
        <item m="1" x="15"/>
        <item m="1" x="2"/>
        <item m="1" x="40"/>
        <item m="1" x="27"/>
        <item m="1" x="14"/>
        <item m="1" x="1"/>
        <item m="1" x="39"/>
        <item m="1" x="25"/>
        <item m="1" x="12"/>
        <item x="0"/>
        <item m="1" x="50"/>
        <item m="1" x="37"/>
        <item m="1" x="23"/>
        <item m="1" x="10"/>
        <item m="1" x="48"/>
        <item m="1" x="35"/>
        <item m="1" x="21"/>
        <item m="1" x="8"/>
        <item m="1" x="46"/>
        <item m="1" x="34"/>
        <item m="1" x="26"/>
        <item m="1" x="13"/>
        <item m="1" x="51"/>
        <item m="1" x="38"/>
        <item m="1" x="24"/>
        <item m="1" x="11"/>
        <item m="1" x="49"/>
        <item m="1" x="36"/>
        <item m="1" x="22"/>
        <item m="1" x="9"/>
        <item m="1" x="47"/>
        <item t="default"/>
      </items>
    </pivotField>
  </pivotFields>
  <rowFields count="1">
    <field x="0"/>
  </rowFields>
  <rowItems count="2">
    <i>
      <x v="30"/>
    </i>
    <i t="grand">
      <x/>
    </i>
  </rowItems>
  <colItems count="1">
    <i/>
  </colItems>
  <formats count="4">
    <format dxfId="0">
      <pivotArea type="all" dataOnly="0" outline="0" fieldPosition="0"/>
    </format>
    <format dxfId="1">
      <pivotArea field="0" type="button" dataOnly="0" labelOnly="1" outline="0" axis="axisRow" fieldPosition="0"/>
    </format>
    <format dxfId="2">
      <pivotArea dataOnly="0" labelOnly="1" fieldPosition="0">
        <references count="1">
          <reference field="0" count="0"/>
        </references>
      </pivotArea>
    </format>
    <format dxfId="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1" width="350" row="4">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2bd0aa7-50de-4eb7-8df9-01f6d0096160}">
  <we:reference id="wa104381807" version="1.0.0.5" store="en-US" storeType="OMEX"/>
  <we:alternateReferences/>
  <we:properties>
    <we:property name="SmTaskPane" value="true"/>
    <we:property name="SnippetToImport" value="{&quot;type&quot;:&quot;gist&quot;,&quot;id&quot;:&quot;wa104381807&quot;}"/>
    <we:property name="templateEnabled" value="true"/>
    <we:property name="templateTitle" value="&quot;Google-Ads-Template-by-Supermetrics&quot;"/>
    <we:property name="templateAuthor" value="&quot;Supermetrics&quot;"/>
  </we:properties>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support.supermetrics.com/support/solutions/19000101410" TargetMode="Externa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78AA4-68DA-4520-AE70-B0CF8C722BAC}">
  <dimension ref="C1:P500"/>
  <sheetViews>
    <sheetView showGridLines="0" zoomScaleNormal="100" workbookViewId="0">
      <selection activeCell="S18" sqref="S18"/>
    </sheetView>
  </sheetViews>
  <sheetFormatPr defaultColWidth="8.85546875" defaultRowHeight="15"/>
  <cols>
    <col min="1" max="1" width="1" customWidth="1"/>
    <col min="2" max="2" width="1.7109375" customWidth="1"/>
    <col min="3" max="3" width="5.42578125" bestFit="1" customWidth="1"/>
    <col min="4" max="4" width="17" customWidth="1"/>
    <col min="5" max="5" width="12.7109375" customWidth="1"/>
    <col min="6" max="6" width="21.42578125" customWidth="1"/>
    <col min="7" max="7" width="10.42578125" customWidth="1"/>
    <col min="8" max="8" width="19.42578125" customWidth="1"/>
    <col min="9" max="9" width="13.7109375" customWidth="1"/>
    <col min="10" max="10" width="17.28515625" customWidth="1"/>
    <col min="11" max="11" width="4" customWidth="1"/>
    <col min="12" max="12" width="18.85546875" customWidth="1"/>
    <col min="13" max="13" width="12.7109375" customWidth="1"/>
    <col min="14" max="14" width="15.140625" customWidth="1"/>
  </cols>
  <sheetData>
    <row r="1" spans="3:16">
      <c r="J1" s="5" t="s">
        <v>0</v>
      </c>
      <c r="L1" s="5" t="s">
        <v>1</v>
      </c>
    </row>
    <row r="2" spans="3:16" ht="27.95">
      <c r="C2" s="6"/>
      <c r="E2" s="7" t="s">
        <v>2</v>
      </c>
      <c r="I2" s="8" t="s">
        <v>3</v>
      </c>
      <c r="J2" s="9">
        <f ca="1">Data2!T1</f>
        <v>44976</v>
      </c>
      <c r="K2" s="10" t="s">
        <v>4</v>
      </c>
      <c r="L2" s="11">
        <f ca="1">Data2!S1</f>
        <v>45005</v>
      </c>
      <c r="M2" s="12"/>
    </row>
    <row r="3" spans="3:16" ht="23.25" customHeight="1"/>
    <row r="4" spans="3:16" s="21" customFormat="1" ht="18.75" customHeight="1">
      <c r="E4" s="22" t="s">
        <v>5</v>
      </c>
      <c r="I4" s="23" t="s">
        <v>6</v>
      </c>
      <c r="M4" s="23" t="s">
        <v>7</v>
      </c>
    </row>
    <row r="5" spans="3:16" ht="42.6" customHeight="1">
      <c r="D5" s="13" t="s">
        <v>5</v>
      </c>
      <c r="E5" s="14" t="s">
        <v>8</v>
      </c>
      <c r="F5" s="14" t="s">
        <v>9</v>
      </c>
      <c r="G5" s="15"/>
      <c r="H5" s="13" t="s">
        <v>6</v>
      </c>
      <c r="I5" s="13" t="s">
        <v>10</v>
      </c>
      <c r="J5" s="13" t="s">
        <v>11</v>
      </c>
      <c r="K5" s="15"/>
      <c r="L5" s="13" t="s">
        <v>7</v>
      </c>
      <c r="M5" s="13" t="s">
        <v>12</v>
      </c>
      <c r="N5" s="13" t="s">
        <v>13</v>
      </c>
    </row>
    <row r="6" spans="3:16" s="31" customFormat="1" ht="35.1">
      <c r="D6" s="32" t="str">
        <f ca="1">IFERROR(SUMPRODUCT((ClickList),--(DateList&gt;=$J$2),--(DateList&lt;=$L$2)),"")</f>
        <v/>
      </c>
      <c r="E6" s="33" t="str">
        <f ca="1">IFERROR(D6/F6,"")</f>
        <v/>
      </c>
      <c r="F6" s="34" t="str">
        <f ca="1">IFERROR(SUMPRODUCT((ImpressionList),--(DateList&gt;=$J$2),--(DateList&lt;=$L$2)),"")</f>
        <v/>
      </c>
      <c r="G6" s="35"/>
      <c r="H6" s="32" t="str">
        <f ca="1">IFERROR(SUMPRODUCT((ConversionList),--(DateList&gt;=$J$2),--(DateList&lt;=$L$2)),"")</f>
        <v/>
      </c>
      <c r="I6" s="36" t="str">
        <f ca="1">IFERROR(H6/F6,"")</f>
        <v/>
      </c>
      <c r="J6" s="37" t="str">
        <f ca="1">IFERROR(L6/H6,"")</f>
        <v/>
      </c>
      <c r="K6" s="35"/>
      <c r="L6" s="32" t="str">
        <f ca="1">IFERROR(SUMPRODUCT((SpendList),--(DateList&gt;=$J$2),--(DateList&lt;=$L$2)),"")</f>
        <v/>
      </c>
      <c r="M6" s="38" t="str">
        <f ca="1">IFERROR(L6/D6,"")</f>
        <v/>
      </c>
      <c r="N6" s="37" t="str">
        <f ca="1">IFERROR(L6/F6*1000,"")</f>
        <v/>
      </c>
    </row>
    <row r="7" spans="3:16" ht="29.25" customHeight="1">
      <c r="D7" s="16"/>
      <c r="E7" s="17"/>
      <c r="H7" s="53"/>
      <c r="I7" s="53"/>
      <c r="J7" s="53"/>
    </row>
    <row r="8" spans="3:16">
      <c r="D8" s="18"/>
      <c r="H8" s="18"/>
      <c r="L8" s="18"/>
    </row>
    <row r="9" spans="3:16">
      <c r="P9" s="19"/>
    </row>
    <row r="19" spans="3:8" ht="42" customHeight="1">
      <c r="C19" s="24" t="s">
        <v>14</v>
      </c>
      <c r="D19" s="25" t="s">
        <v>15</v>
      </c>
      <c r="E19" s="25" t="s">
        <v>16</v>
      </c>
      <c r="F19" s="25" t="s">
        <v>5</v>
      </c>
      <c r="G19" s="25" t="s">
        <v>9</v>
      </c>
      <c r="H19" s="25" t="s">
        <v>8</v>
      </c>
    </row>
    <row r="20" spans="3:8">
      <c r="C20" s="52" t="s">
        <v>17</v>
      </c>
      <c r="D20" s="28" t="e">
        <f ca="1">SUMPRODUCT((SpendList),--(CampaignList=C20),--(DateList&gt;=$J$2),--(DateList&lt;=$L$2))</f>
        <v>#REF!</v>
      </c>
      <c r="E20" s="28" t="e">
        <f t="shared" ref="E20:E83" ca="1" si="0">SUMPRODUCT((BudgetList),--(CampaignList=C20),--(DateList&gt;=$J$2),--(DateList&lt;=$L$2))</f>
        <v>#REF!</v>
      </c>
      <c r="F20" s="29" t="e">
        <f t="shared" ref="F20:F83" ca="1" si="1">SUMPRODUCT((ClickList),--(CampaignList=C20),--(DateList&gt;=$J$2),--(DateList&lt;=$L$2))</f>
        <v>#REF!</v>
      </c>
      <c r="G20" s="28" t="e">
        <f t="shared" ref="G20:G83" ca="1" si="2">SUMPRODUCT((ImpressionList),--(CampaignList=C20),--(DateList&gt;=$J$2),--(DateList&lt;=$L$2))</f>
        <v>#REF!</v>
      </c>
      <c r="H20" s="30" t="str">
        <f ca="1">IFERROR(F20/G20,"")</f>
        <v/>
      </c>
    </row>
    <row r="21" spans="3:8">
      <c r="D21" s="28" t="e">
        <f t="shared" ref="D21:D83" ca="1" si="3">SUMPRODUCT((SpendList),--(CampaignList=C21),--(DateList&gt;=$J$2),--(DateList&lt;=$L$2))</f>
        <v>#REF!</v>
      </c>
      <c r="E21" s="28" t="e">
        <f t="shared" ca="1" si="0"/>
        <v>#REF!</v>
      </c>
      <c r="F21" s="29" t="e">
        <f t="shared" ca="1" si="1"/>
        <v>#REF!</v>
      </c>
      <c r="G21" s="28" t="e">
        <f t="shared" ca="1" si="2"/>
        <v>#REF!</v>
      </c>
      <c r="H21" s="30" t="str">
        <f t="shared" ref="H21:H84" ca="1" si="4">IFERROR(F21/G21,"")</f>
        <v/>
      </c>
    </row>
    <row r="22" spans="3:8">
      <c r="D22" s="28" t="e">
        <f t="shared" ca="1" si="3"/>
        <v>#REF!</v>
      </c>
      <c r="E22" s="28" t="e">
        <f t="shared" ca="1" si="0"/>
        <v>#REF!</v>
      </c>
      <c r="F22" s="29" t="e">
        <f t="shared" ca="1" si="1"/>
        <v>#REF!</v>
      </c>
      <c r="G22" s="28" t="e">
        <f t="shared" ca="1" si="2"/>
        <v>#REF!</v>
      </c>
      <c r="H22" s="30" t="str">
        <f t="shared" ca="1" si="4"/>
        <v/>
      </c>
    </row>
    <row r="23" spans="3:8">
      <c r="D23" s="28" t="e">
        <f t="shared" ca="1" si="3"/>
        <v>#REF!</v>
      </c>
      <c r="E23" s="28" t="e">
        <f t="shared" ca="1" si="0"/>
        <v>#REF!</v>
      </c>
      <c r="F23" s="29" t="e">
        <f t="shared" ca="1" si="1"/>
        <v>#REF!</v>
      </c>
      <c r="G23" s="28" t="e">
        <f t="shared" ca="1" si="2"/>
        <v>#REF!</v>
      </c>
      <c r="H23" s="30" t="str">
        <f t="shared" ca="1" si="4"/>
        <v/>
      </c>
    </row>
    <row r="24" spans="3:8">
      <c r="D24" s="28" t="e">
        <f t="shared" ca="1" si="3"/>
        <v>#REF!</v>
      </c>
      <c r="E24" s="28" t="e">
        <f t="shared" ca="1" si="0"/>
        <v>#REF!</v>
      </c>
      <c r="F24" s="29" t="e">
        <f t="shared" ca="1" si="1"/>
        <v>#REF!</v>
      </c>
      <c r="G24" s="28" t="e">
        <f t="shared" ca="1" si="2"/>
        <v>#REF!</v>
      </c>
      <c r="H24" s="30" t="str">
        <f t="shared" ca="1" si="4"/>
        <v/>
      </c>
    </row>
    <row r="25" spans="3:8">
      <c r="D25" s="28" t="e">
        <f t="shared" ca="1" si="3"/>
        <v>#REF!</v>
      </c>
      <c r="E25" s="28" t="e">
        <f t="shared" ca="1" si="0"/>
        <v>#REF!</v>
      </c>
      <c r="F25" s="29" t="e">
        <f t="shared" ca="1" si="1"/>
        <v>#REF!</v>
      </c>
      <c r="G25" s="28" t="e">
        <f t="shared" ca="1" si="2"/>
        <v>#REF!</v>
      </c>
      <c r="H25" s="30" t="str">
        <f t="shared" ca="1" si="4"/>
        <v/>
      </c>
    </row>
    <row r="26" spans="3:8">
      <c r="D26" s="28" t="e">
        <f t="shared" ca="1" si="3"/>
        <v>#REF!</v>
      </c>
      <c r="E26" s="28" t="e">
        <f t="shared" ca="1" si="0"/>
        <v>#REF!</v>
      </c>
      <c r="F26" s="29" t="e">
        <f t="shared" ca="1" si="1"/>
        <v>#REF!</v>
      </c>
      <c r="G26" s="28" t="e">
        <f t="shared" ca="1" si="2"/>
        <v>#REF!</v>
      </c>
      <c r="H26" s="30" t="str">
        <f t="shared" ca="1" si="4"/>
        <v/>
      </c>
    </row>
    <row r="27" spans="3:8">
      <c r="D27" s="28" t="e">
        <f t="shared" ca="1" si="3"/>
        <v>#REF!</v>
      </c>
      <c r="E27" s="28" t="e">
        <f t="shared" ca="1" si="0"/>
        <v>#REF!</v>
      </c>
      <c r="F27" s="29" t="e">
        <f t="shared" ca="1" si="1"/>
        <v>#REF!</v>
      </c>
      <c r="G27" s="28" t="e">
        <f t="shared" ca="1" si="2"/>
        <v>#REF!</v>
      </c>
      <c r="H27" s="30" t="str">
        <f t="shared" ca="1" si="4"/>
        <v/>
      </c>
    </row>
    <row r="28" spans="3:8">
      <c r="D28" s="28" t="e">
        <f t="shared" ca="1" si="3"/>
        <v>#REF!</v>
      </c>
      <c r="E28" s="28" t="e">
        <f t="shared" ca="1" si="0"/>
        <v>#REF!</v>
      </c>
      <c r="F28" s="29" t="e">
        <f t="shared" ca="1" si="1"/>
        <v>#REF!</v>
      </c>
      <c r="G28" s="28" t="e">
        <f t="shared" ca="1" si="2"/>
        <v>#REF!</v>
      </c>
      <c r="H28" s="30" t="str">
        <f t="shared" ca="1" si="4"/>
        <v/>
      </c>
    </row>
    <row r="29" spans="3:8">
      <c r="D29" s="28" t="e">
        <f t="shared" ca="1" si="3"/>
        <v>#REF!</v>
      </c>
      <c r="E29" s="28" t="e">
        <f t="shared" ca="1" si="0"/>
        <v>#REF!</v>
      </c>
      <c r="F29" s="29" t="e">
        <f t="shared" ca="1" si="1"/>
        <v>#REF!</v>
      </c>
      <c r="G29" s="28" t="e">
        <f t="shared" ca="1" si="2"/>
        <v>#REF!</v>
      </c>
      <c r="H29" s="30" t="str">
        <f t="shared" ca="1" si="4"/>
        <v/>
      </c>
    </row>
    <row r="30" spans="3:8">
      <c r="D30" s="28" t="e">
        <f t="shared" ca="1" si="3"/>
        <v>#REF!</v>
      </c>
      <c r="E30" s="28" t="e">
        <f t="shared" ca="1" si="0"/>
        <v>#REF!</v>
      </c>
      <c r="F30" s="29" t="e">
        <f t="shared" ca="1" si="1"/>
        <v>#REF!</v>
      </c>
      <c r="G30" s="28" t="e">
        <f t="shared" ca="1" si="2"/>
        <v>#REF!</v>
      </c>
      <c r="H30" s="30" t="str">
        <f t="shared" ca="1" si="4"/>
        <v/>
      </c>
    </row>
    <row r="31" spans="3:8">
      <c r="D31" s="28" t="e">
        <f t="shared" ca="1" si="3"/>
        <v>#REF!</v>
      </c>
      <c r="E31" s="28" t="e">
        <f t="shared" ca="1" si="0"/>
        <v>#REF!</v>
      </c>
      <c r="F31" s="29" t="e">
        <f t="shared" ca="1" si="1"/>
        <v>#REF!</v>
      </c>
      <c r="G31" s="28" t="e">
        <f t="shared" ca="1" si="2"/>
        <v>#REF!</v>
      </c>
      <c r="H31" s="30" t="str">
        <f t="shared" ca="1" si="4"/>
        <v/>
      </c>
    </row>
    <row r="32" spans="3:8">
      <c r="D32" s="28" t="e">
        <f t="shared" ca="1" si="3"/>
        <v>#REF!</v>
      </c>
      <c r="E32" s="28" t="e">
        <f t="shared" ca="1" si="0"/>
        <v>#REF!</v>
      </c>
      <c r="F32" s="29" t="e">
        <f t="shared" ca="1" si="1"/>
        <v>#REF!</v>
      </c>
      <c r="G32" s="28" t="e">
        <f t="shared" ca="1" si="2"/>
        <v>#REF!</v>
      </c>
      <c r="H32" s="30" t="str">
        <f t="shared" ca="1" si="4"/>
        <v/>
      </c>
    </row>
    <row r="33" spans="4:8">
      <c r="D33" s="28" t="e">
        <f t="shared" ca="1" si="3"/>
        <v>#REF!</v>
      </c>
      <c r="E33" s="28" t="e">
        <f t="shared" ca="1" si="0"/>
        <v>#REF!</v>
      </c>
      <c r="F33" s="29" t="e">
        <f t="shared" ca="1" si="1"/>
        <v>#REF!</v>
      </c>
      <c r="G33" s="28" t="e">
        <f t="shared" ca="1" si="2"/>
        <v>#REF!</v>
      </c>
      <c r="H33" s="30" t="str">
        <f t="shared" ca="1" si="4"/>
        <v/>
      </c>
    </row>
    <row r="34" spans="4:8">
      <c r="D34" s="28" t="e">
        <f t="shared" ca="1" si="3"/>
        <v>#REF!</v>
      </c>
      <c r="E34" s="28" t="e">
        <f t="shared" ca="1" si="0"/>
        <v>#REF!</v>
      </c>
      <c r="F34" s="29" t="e">
        <f t="shared" ca="1" si="1"/>
        <v>#REF!</v>
      </c>
      <c r="G34" s="28" t="e">
        <f t="shared" ca="1" si="2"/>
        <v>#REF!</v>
      </c>
      <c r="H34" s="30" t="str">
        <f t="shared" ca="1" si="4"/>
        <v/>
      </c>
    </row>
    <row r="35" spans="4:8">
      <c r="D35" s="28" t="e">
        <f t="shared" ca="1" si="3"/>
        <v>#REF!</v>
      </c>
      <c r="E35" s="28" t="e">
        <f t="shared" ca="1" si="0"/>
        <v>#REF!</v>
      </c>
      <c r="F35" s="29" t="e">
        <f t="shared" ca="1" si="1"/>
        <v>#REF!</v>
      </c>
      <c r="G35" s="28" t="e">
        <f t="shared" ca="1" si="2"/>
        <v>#REF!</v>
      </c>
      <c r="H35" s="30" t="str">
        <f t="shared" ca="1" si="4"/>
        <v/>
      </c>
    </row>
    <row r="36" spans="4:8">
      <c r="D36" s="28" t="e">
        <f t="shared" ca="1" si="3"/>
        <v>#REF!</v>
      </c>
      <c r="E36" s="28" t="e">
        <f t="shared" ca="1" si="0"/>
        <v>#REF!</v>
      </c>
      <c r="F36" s="29" t="e">
        <f t="shared" ca="1" si="1"/>
        <v>#REF!</v>
      </c>
      <c r="G36" s="28" t="e">
        <f t="shared" ca="1" si="2"/>
        <v>#REF!</v>
      </c>
      <c r="H36" s="30" t="str">
        <f t="shared" ca="1" si="4"/>
        <v/>
      </c>
    </row>
    <row r="37" spans="4:8">
      <c r="D37" s="28" t="e">
        <f t="shared" ca="1" si="3"/>
        <v>#REF!</v>
      </c>
      <c r="E37" s="28" t="e">
        <f t="shared" ca="1" si="0"/>
        <v>#REF!</v>
      </c>
      <c r="F37" s="29" t="e">
        <f t="shared" ca="1" si="1"/>
        <v>#REF!</v>
      </c>
      <c r="G37" s="28" t="e">
        <f t="shared" ca="1" si="2"/>
        <v>#REF!</v>
      </c>
      <c r="H37" s="30" t="str">
        <f t="shared" ca="1" si="4"/>
        <v/>
      </c>
    </row>
    <row r="38" spans="4:8">
      <c r="D38" s="28" t="e">
        <f t="shared" ca="1" si="3"/>
        <v>#REF!</v>
      </c>
      <c r="E38" s="28" t="e">
        <f t="shared" ca="1" si="0"/>
        <v>#REF!</v>
      </c>
      <c r="F38" s="29" t="e">
        <f t="shared" ca="1" si="1"/>
        <v>#REF!</v>
      </c>
      <c r="G38" s="28" t="e">
        <f t="shared" ca="1" si="2"/>
        <v>#REF!</v>
      </c>
      <c r="H38" s="30" t="str">
        <f t="shared" ca="1" si="4"/>
        <v/>
      </c>
    </row>
    <row r="39" spans="4:8">
      <c r="D39" s="28" t="e">
        <f t="shared" ca="1" si="3"/>
        <v>#REF!</v>
      </c>
      <c r="E39" s="28" t="e">
        <f t="shared" ca="1" si="0"/>
        <v>#REF!</v>
      </c>
      <c r="F39" s="29" t="e">
        <f t="shared" ca="1" si="1"/>
        <v>#REF!</v>
      </c>
      <c r="G39" s="28" t="e">
        <f t="shared" ca="1" si="2"/>
        <v>#REF!</v>
      </c>
      <c r="H39" s="30" t="str">
        <f t="shared" ca="1" si="4"/>
        <v/>
      </c>
    </row>
    <row r="40" spans="4:8">
      <c r="D40" s="28" t="e">
        <f t="shared" ca="1" si="3"/>
        <v>#REF!</v>
      </c>
      <c r="E40" s="28" t="e">
        <f t="shared" ca="1" si="0"/>
        <v>#REF!</v>
      </c>
      <c r="F40" s="29" t="e">
        <f t="shared" ca="1" si="1"/>
        <v>#REF!</v>
      </c>
      <c r="G40" s="28" t="e">
        <f t="shared" ca="1" si="2"/>
        <v>#REF!</v>
      </c>
      <c r="H40" s="30" t="str">
        <f t="shared" ca="1" si="4"/>
        <v/>
      </c>
    </row>
    <row r="41" spans="4:8">
      <c r="D41" s="28" t="e">
        <f t="shared" ca="1" si="3"/>
        <v>#REF!</v>
      </c>
      <c r="E41" s="28" t="e">
        <f t="shared" ca="1" si="0"/>
        <v>#REF!</v>
      </c>
      <c r="F41" s="29" t="e">
        <f t="shared" ca="1" si="1"/>
        <v>#REF!</v>
      </c>
      <c r="G41" s="28" t="e">
        <f t="shared" ca="1" si="2"/>
        <v>#REF!</v>
      </c>
      <c r="H41" s="30" t="str">
        <f t="shared" ca="1" si="4"/>
        <v/>
      </c>
    </row>
    <row r="42" spans="4:8">
      <c r="D42" s="28" t="e">
        <f t="shared" ca="1" si="3"/>
        <v>#REF!</v>
      </c>
      <c r="E42" s="28" t="e">
        <f t="shared" ca="1" si="0"/>
        <v>#REF!</v>
      </c>
      <c r="F42" s="29" t="e">
        <f t="shared" ca="1" si="1"/>
        <v>#REF!</v>
      </c>
      <c r="G42" s="28" t="e">
        <f t="shared" ca="1" si="2"/>
        <v>#REF!</v>
      </c>
      <c r="H42" s="30" t="str">
        <f t="shared" ca="1" si="4"/>
        <v/>
      </c>
    </row>
    <row r="43" spans="4:8">
      <c r="D43" s="28" t="e">
        <f t="shared" ca="1" si="3"/>
        <v>#REF!</v>
      </c>
      <c r="E43" s="28" t="e">
        <f t="shared" ca="1" si="0"/>
        <v>#REF!</v>
      </c>
      <c r="F43" s="29" t="e">
        <f t="shared" ca="1" si="1"/>
        <v>#REF!</v>
      </c>
      <c r="G43" s="28" t="e">
        <f t="shared" ca="1" si="2"/>
        <v>#REF!</v>
      </c>
      <c r="H43" s="30" t="str">
        <f t="shared" ca="1" si="4"/>
        <v/>
      </c>
    </row>
    <row r="44" spans="4:8">
      <c r="D44" s="28" t="e">
        <f t="shared" ca="1" si="3"/>
        <v>#REF!</v>
      </c>
      <c r="E44" s="28" t="e">
        <f t="shared" ca="1" si="0"/>
        <v>#REF!</v>
      </c>
      <c r="F44" s="29" t="e">
        <f t="shared" ca="1" si="1"/>
        <v>#REF!</v>
      </c>
      <c r="G44" s="28" t="e">
        <f t="shared" ca="1" si="2"/>
        <v>#REF!</v>
      </c>
      <c r="H44" s="30" t="str">
        <f t="shared" ca="1" si="4"/>
        <v/>
      </c>
    </row>
    <row r="45" spans="4:8">
      <c r="D45" s="28" t="e">
        <f t="shared" ca="1" si="3"/>
        <v>#REF!</v>
      </c>
      <c r="E45" s="28" t="e">
        <f t="shared" ca="1" si="0"/>
        <v>#REF!</v>
      </c>
      <c r="F45" s="29" t="e">
        <f t="shared" ca="1" si="1"/>
        <v>#REF!</v>
      </c>
      <c r="G45" s="28" t="e">
        <f t="shared" ca="1" si="2"/>
        <v>#REF!</v>
      </c>
      <c r="H45" s="30" t="str">
        <f t="shared" ca="1" si="4"/>
        <v/>
      </c>
    </row>
    <row r="46" spans="4:8">
      <c r="D46" s="28" t="e">
        <f t="shared" ca="1" si="3"/>
        <v>#REF!</v>
      </c>
      <c r="E46" s="28" t="e">
        <f t="shared" ca="1" si="0"/>
        <v>#REF!</v>
      </c>
      <c r="F46" s="29" t="e">
        <f t="shared" ca="1" si="1"/>
        <v>#REF!</v>
      </c>
      <c r="G46" s="28" t="e">
        <f t="shared" ca="1" si="2"/>
        <v>#REF!</v>
      </c>
      <c r="H46" s="30" t="str">
        <f t="shared" ca="1" si="4"/>
        <v/>
      </c>
    </row>
    <row r="47" spans="4:8">
      <c r="D47" s="28" t="e">
        <f t="shared" ca="1" si="3"/>
        <v>#REF!</v>
      </c>
      <c r="E47" s="28" t="e">
        <f t="shared" ca="1" si="0"/>
        <v>#REF!</v>
      </c>
      <c r="F47" s="29" t="e">
        <f t="shared" ca="1" si="1"/>
        <v>#REF!</v>
      </c>
      <c r="G47" s="28" t="e">
        <f t="shared" ca="1" si="2"/>
        <v>#REF!</v>
      </c>
      <c r="H47" s="30" t="str">
        <f t="shared" ca="1" si="4"/>
        <v/>
      </c>
    </row>
    <row r="48" spans="4:8">
      <c r="D48" s="28" t="e">
        <f t="shared" ca="1" si="3"/>
        <v>#REF!</v>
      </c>
      <c r="E48" s="28" t="e">
        <f t="shared" ca="1" si="0"/>
        <v>#REF!</v>
      </c>
      <c r="F48" s="29" t="e">
        <f t="shared" ca="1" si="1"/>
        <v>#REF!</v>
      </c>
      <c r="G48" s="28" t="e">
        <f t="shared" ca="1" si="2"/>
        <v>#REF!</v>
      </c>
      <c r="H48" s="30" t="str">
        <f t="shared" ca="1" si="4"/>
        <v/>
      </c>
    </row>
    <row r="49" spans="4:8">
      <c r="D49" s="28" t="e">
        <f t="shared" ca="1" si="3"/>
        <v>#REF!</v>
      </c>
      <c r="E49" s="28" t="e">
        <f t="shared" ca="1" si="0"/>
        <v>#REF!</v>
      </c>
      <c r="F49" s="29" t="e">
        <f t="shared" ca="1" si="1"/>
        <v>#REF!</v>
      </c>
      <c r="G49" s="28" t="e">
        <f t="shared" ca="1" si="2"/>
        <v>#REF!</v>
      </c>
      <c r="H49" s="30" t="str">
        <f t="shared" ca="1" si="4"/>
        <v/>
      </c>
    </row>
    <row r="50" spans="4:8">
      <c r="D50" s="28" t="e">
        <f t="shared" ca="1" si="3"/>
        <v>#REF!</v>
      </c>
      <c r="E50" s="28" t="e">
        <f t="shared" ca="1" si="0"/>
        <v>#REF!</v>
      </c>
      <c r="F50" s="29" t="e">
        <f t="shared" ca="1" si="1"/>
        <v>#REF!</v>
      </c>
      <c r="G50" s="28" t="e">
        <f t="shared" ca="1" si="2"/>
        <v>#REF!</v>
      </c>
      <c r="H50" s="30" t="str">
        <f t="shared" ca="1" si="4"/>
        <v/>
      </c>
    </row>
    <row r="51" spans="4:8">
      <c r="D51" s="28" t="e">
        <f t="shared" ca="1" si="3"/>
        <v>#REF!</v>
      </c>
      <c r="E51" s="28" t="e">
        <f t="shared" ca="1" si="0"/>
        <v>#REF!</v>
      </c>
      <c r="F51" s="29" t="e">
        <f t="shared" ca="1" si="1"/>
        <v>#REF!</v>
      </c>
      <c r="G51" s="28" t="e">
        <f t="shared" ca="1" si="2"/>
        <v>#REF!</v>
      </c>
      <c r="H51" s="30" t="str">
        <f t="shared" ca="1" si="4"/>
        <v/>
      </c>
    </row>
    <row r="52" spans="4:8">
      <c r="D52" s="28" t="e">
        <f t="shared" ca="1" si="3"/>
        <v>#REF!</v>
      </c>
      <c r="E52" s="28" t="e">
        <f t="shared" ca="1" si="0"/>
        <v>#REF!</v>
      </c>
      <c r="F52" s="29" t="e">
        <f t="shared" ca="1" si="1"/>
        <v>#REF!</v>
      </c>
      <c r="G52" s="28" t="e">
        <f t="shared" ca="1" si="2"/>
        <v>#REF!</v>
      </c>
      <c r="H52" s="30" t="str">
        <f t="shared" ca="1" si="4"/>
        <v/>
      </c>
    </row>
    <row r="53" spans="4:8">
      <c r="D53" s="28" t="e">
        <f t="shared" ca="1" si="3"/>
        <v>#REF!</v>
      </c>
      <c r="E53" s="28" t="e">
        <f t="shared" ca="1" si="0"/>
        <v>#REF!</v>
      </c>
      <c r="F53" s="29" t="e">
        <f t="shared" ca="1" si="1"/>
        <v>#REF!</v>
      </c>
      <c r="G53" s="28" t="e">
        <f t="shared" ca="1" si="2"/>
        <v>#REF!</v>
      </c>
      <c r="H53" s="30" t="str">
        <f t="shared" ca="1" si="4"/>
        <v/>
      </c>
    </row>
    <row r="54" spans="4:8">
      <c r="D54" s="28" t="e">
        <f t="shared" ca="1" si="3"/>
        <v>#REF!</v>
      </c>
      <c r="E54" s="28" t="e">
        <f t="shared" ca="1" si="0"/>
        <v>#REF!</v>
      </c>
      <c r="F54" s="29" t="e">
        <f t="shared" ca="1" si="1"/>
        <v>#REF!</v>
      </c>
      <c r="G54" s="28" t="e">
        <f t="shared" ca="1" si="2"/>
        <v>#REF!</v>
      </c>
      <c r="H54" s="30" t="str">
        <f t="shared" ca="1" si="4"/>
        <v/>
      </c>
    </row>
    <row r="55" spans="4:8">
      <c r="D55" s="28" t="e">
        <f t="shared" ca="1" si="3"/>
        <v>#REF!</v>
      </c>
      <c r="E55" s="28" t="e">
        <f t="shared" ca="1" si="0"/>
        <v>#REF!</v>
      </c>
      <c r="F55" s="29" t="e">
        <f t="shared" ca="1" si="1"/>
        <v>#REF!</v>
      </c>
      <c r="G55" s="28" t="e">
        <f t="shared" ca="1" si="2"/>
        <v>#REF!</v>
      </c>
      <c r="H55" s="30" t="str">
        <f t="shared" ca="1" si="4"/>
        <v/>
      </c>
    </row>
    <row r="56" spans="4:8">
      <c r="D56" s="28" t="e">
        <f t="shared" ca="1" si="3"/>
        <v>#REF!</v>
      </c>
      <c r="E56" s="28" t="e">
        <f t="shared" ca="1" si="0"/>
        <v>#REF!</v>
      </c>
      <c r="F56" s="29" t="e">
        <f t="shared" ca="1" si="1"/>
        <v>#REF!</v>
      </c>
      <c r="G56" s="28" t="e">
        <f t="shared" ca="1" si="2"/>
        <v>#REF!</v>
      </c>
      <c r="H56" s="30" t="str">
        <f t="shared" ca="1" si="4"/>
        <v/>
      </c>
    </row>
    <row r="57" spans="4:8">
      <c r="D57" s="28" t="e">
        <f t="shared" ca="1" si="3"/>
        <v>#REF!</v>
      </c>
      <c r="E57" s="28" t="e">
        <f t="shared" ca="1" si="0"/>
        <v>#REF!</v>
      </c>
      <c r="F57" s="29" t="e">
        <f t="shared" ca="1" si="1"/>
        <v>#REF!</v>
      </c>
      <c r="G57" s="28" t="e">
        <f t="shared" ca="1" si="2"/>
        <v>#REF!</v>
      </c>
      <c r="H57" s="30" t="str">
        <f t="shared" ca="1" si="4"/>
        <v/>
      </c>
    </row>
    <row r="58" spans="4:8">
      <c r="D58" s="28" t="e">
        <f t="shared" ca="1" si="3"/>
        <v>#REF!</v>
      </c>
      <c r="E58" s="28" t="e">
        <f t="shared" ca="1" si="0"/>
        <v>#REF!</v>
      </c>
      <c r="F58" s="29" t="e">
        <f t="shared" ca="1" si="1"/>
        <v>#REF!</v>
      </c>
      <c r="G58" s="28" t="e">
        <f t="shared" ca="1" si="2"/>
        <v>#REF!</v>
      </c>
      <c r="H58" s="30" t="str">
        <f t="shared" ca="1" si="4"/>
        <v/>
      </c>
    </row>
    <row r="59" spans="4:8">
      <c r="D59" s="28" t="e">
        <f t="shared" ca="1" si="3"/>
        <v>#REF!</v>
      </c>
      <c r="E59" s="28" t="e">
        <f t="shared" ca="1" si="0"/>
        <v>#REF!</v>
      </c>
      <c r="F59" s="29" t="e">
        <f t="shared" ca="1" si="1"/>
        <v>#REF!</v>
      </c>
      <c r="G59" s="28" t="e">
        <f t="shared" ca="1" si="2"/>
        <v>#REF!</v>
      </c>
      <c r="H59" s="30" t="str">
        <f t="shared" ca="1" si="4"/>
        <v/>
      </c>
    </row>
    <row r="60" spans="4:8">
      <c r="D60" s="28" t="e">
        <f t="shared" ca="1" si="3"/>
        <v>#REF!</v>
      </c>
      <c r="E60" s="28" t="e">
        <f t="shared" ca="1" si="0"/>
        <v>#REF!</v>
      </c>
      <c r="F60" s="29" t="e">
        <f t="shared" ca="1" si="1"/>
        <v>#REF!</v>
      </c>
      <c r="G60" s="28" t="e">
        <f t="shared" ca="1" si="2"/>
        <v>#REF!</v>
      </c>
      <c r="H60" s="30" t="str">
        <f t="shared" ca="1" si="4"/>
        <v/>
      </c>
    </row>
    <row r="61" spans="4:8">
      <c r="D61" s="28" t="e">
        <f t="shared" ca="1" si="3"/>
        <v>#REF!</v>
      </c>
      <c r="E61" s="28" t="e">
        <f t="shared" ca="1" si="0"/>
        <v>#REF!</v>
      </c>
      <c r="F61" s="29" t="e">
        <f t="shared" ca="1" si="1"/>
        <v>#REF!</v>
      </c>
      <c r="G61" s="28" t="e">
        <f t="shared" ca="1" si="2"/>
        <v>#REF!</v>
      </c>
      <c r="H61" s="30" t="str">
        <f t="shared" ca="1" si="4"/>
        <v/>
      </c>
    </row>
    <row r="62" spans="4:8">
      <c r="D62" s="28" t="e">
        <f t="shared" ca="1" si="3"/>
        <v>#REF!</v>
      </c>
      <c r="E62" s="28" t="e">
        <f t="shared" ca="1" si="0"/>
        <v>#REF!</v>
      </c>
      <c r="F62" s="29" t="e">
        <f t="shared" ca="1" si="1"/>
        <v>#REF!</v>
      </c>
      <c r="G62" s="28" t="e">
        <f t="shared" ca="1" si="2"/>
        <v>#REF!</v>
      </c>
      <c r="H62" s="30" t="str">
        <f t="shared" ca="1" si="4"/>
        <v/>
      </c>
    </row>
    <row r="63" spans="4:8">
      <c r="D63" s="28" t="e">
        <f t="shared" ca="1" si="3"/>
        <v>#REF!</v>
      </c>
      <c r="E63" s="28" t="e">
        <f t="shared" ca="1" si="0"/>
        <v>#REF!</v>
      </c>
      <c r="F63" s="29" t="e">
        <f t="shared" ca="1" si="1"/>
        <v>#REF!</v>
      </c>
      <c r="G63" s="28" t="e">
        <f t="shared" ca="1" si="2"/>
        <v>#REF!</v>
      </c>
      <c r="H63" s="30" t="str">
        <f t="shared" ca="1" si="4"/>
        <v/>
      </c>
    </row>
    <row r="64" spans="4:8">
      <c r="D64" s="28" t="e">
        <f t="shared" ca="1" si="3"/>
        <v>#REF!</v>
      </c>
      <c r="E64" s="28" t="e">
        <f t="shared" ca="1" si="0"/>
        <v>#REF!</v>
      </c>
      <c r="F64" s="29" t="e">
        <f t="shared" ca="1" si="1"/>
        <v>#REF!</v>
      </c>
      <c r="G64" s="28" t="e">
        <f t="shared" ca="1" si="2"/>
        <v>#REF!</v>
      </c>
      <c r="H64" s="30" t="str">
        <f t="shared" ca="1" si="4"/>
        <v/>
      </c>
    </row>
    <row r="65" spans="3:8">
      <c r="D65" s="28" t="e">
        <f t="shared" ca="1" si="3"/>
        <v>#REF!</v>
      </c>
      <c r="E65" s="28" t="e">
        <f t="shared" ca="1" si="0"/>
        <v>#REF!</v>
      </c>
      <c r="F65" s="29" t="e">
        <f t="shared" ca="1" si="1"/>
        <v>#REF!</v>
      </c>
      <c r="G65" s="28" t="e">
        <f t="shared" ca="1" si="2"/>
        <v>#REF!</v>
      </c>
      <c r="H65" s="30" t="str">
        <f t="shared" ca="1" si="4"/>
        <v/>
      </c>
    </row>
    <row r="66" spans="3:8">
      <c r="D66" s="28" t="e">
        <f t="shared" ca="1" si="3"/>
        <v>#REF!</v>
      </c>
      <c r="E66" s="28" t="e">
        <f t="shared" ca="1" si="0"/>
        <v>#REF!</v>
      </c>
      <c r="F66" s="29" t="e">
        <f t="shared" ca="1" si="1"/>
        <v>#REF!</v>
      </c>
      <c r="G66" s="28" t="e">
        <f t="shared" ca="1" si="2"/>
        <v>#REF!</v>
      </c>
      <c r="H66" s="30" t="str">
        <f t="shared" ca="1" si="4"/>
        <v/>
      </c>
    </row>
    <row r="67" spans="3:8">
      <c r="D67" s="28" t="e">
        <f t="shared" ca="1" si="3"/>
        <v>#REF!</v>
      </c>
      <c r="E67" s="28" t="e">
        <f t="shared" ca="1" si="0"/>
        <v>#REF!</v>
      </c>
      <c r="F67" s="29" t="e">
        <f t="shared" ca="1" si="1"/>
        <v>#REF!</v>
      </c>
      <c r="G67" s="28" t="e">
        <f t="shared" ca="1" si="2"/>
        <v>#REF!</v>
      </c>
      <c r="H67" s="30" t="str">
        <f t="shared" ca="1" si="4"/>
        <v/>
      </c>
    </row>
    <row r="68" spans="3:8">
      <c r="D68" s="28" t="e">
        <f t="shared" ca="1" si="3"/>
        <v>#REF!</v>
      </c>
      <c r="E68" s="28" t="e">
        <f t="shared" ca="1" si="0"/>
        <v>#REF!</v>
      </c>
      <c r="F68" s="29" t="e">
        <f t="shared" ca="1" si="1"/>
        <v>#REF!</v>
      </c>
      <c r="G68" s="28" t="e">
        <f t="shared" ca="1" si="2"/>
        <v>#REF!</v>
      </c>
      <c r="H68" s="30" t="str">
        <f t="shared" ca="1" si="4"/>
        <v/>
      </c>
    </row>
    <row r="69" spans="3:8">
      <c r="C69" s="20"/>
      <c r="D69" s="28" t="e">
        <f t="shared" ca="1" si="3"/>
        <v>#REF!</v>
      </c>
      <c r="E69" s="28" t="e">
        <f t="shared" ca="1" si="0"/>
        <v>#REF!</v>
      </c>
      <c r="F69" s="29" t="e">
        <f t="shared" ca="1" si="1"/>
        <v>#REF!</v>
      </c>
      <c r="G69" s="28" t="e">
        <f t="shared" ca="1" si="2"/>
        <v>#REF!</v>
      </c>
      <c r="H69" s="30" t="str">
        <f t="shared" ca="1" si="4"/>
        <v/>
      </c>
    </row>
    <row r="70" spans="3:8">
      <c r="C70" s="20"/>
      <c r="D70" s="28" t="e">
        <f t="shared" ca="1" si="3"/>
        <v>#REF!</v>
      </c>
      <c r="E70" s="28" t="e">
        <f t="shared" ca="1" si="0"/>
        <v>#REF!</v>
      </c>
      <c r="F70" s="29" t="e">
        <f t="shared" ca="1" si="1"/>
        <v>#REF!</v>
      </c>
      <c r="G70" s="28" t="e">
        <f t="shared" ca="1" si="2"/>
        <v>#REF!</v>
      </c>
      <c r="H70" s="30" t="str">
        <f t="shared" ca="1" si="4"/>
        <v/>
      </c>
    </row>
    <row r="71" spans="3:8">
      <c r="C71" s="20"/>
      <c r="D71" s="28" t="e">
        <f t="shared" ca="1" si="3"/>
        <v>#REF!</v>
      </c>
      <c r="E71" s="28" t="e">
        <f t="shared" ca="1" si="0"/>
        <v>#REF!</v>
      </c>
      <c r="F71" s="29" t="e">
        <f t="shared" ca="1" si="1"/>
        <v>#REF!</v>
      </c>
      <c r="G71" s="28" t="e">
        <f t="shared" ca="1" si="2"/>
        <v>#REF!</v>
      </c>
      <c r="H71" s="30" t="str">
        <f t="shared" ca="1" si="4"/>
        <v/>
      </c>
    </row>
    <row r="72" spans="3:8">
      <c r="C72" s="20"/>
      <c r="D72" s="28" t="e">
        <f t="shared" ca="1" si="3"/>
        <v>#REF!</v>
      </c>
      <c r="E72" s="28" t="e">
        <f t="shared" ca="1" si="0"/>
        <v>#REF!</v>
      </c>
      <c r="F72" s="29" t="e">
        <f t="shared" ca="1" si="1"/>
        <v>#REF!</v>
      </c>
      <c r="G72" s="28" t="e">
        <f t="shared" ca="1" si="2"/>
        <v>#REF!</v>
      </c>
      <c r="H72" s="30" t="str">
        <f t="shared" ca="1" si="4"/>
        <v/>
      </c>
    </row>
    <row r="73" spans="3:8">
      <c r="C73" s="20"/>
      <c r="D73" s="28" t="e">
        <f t="shared" ca="1" si="3"/>
        <v>#REF!</v>
      </c>
      <c r="E73" s="28" t="e">
        <f t="shared" ca="1" si="0"/>
        <v>#REF!</v>
      </c>
      <c r="F73" s="29" t="e">
        <f t="shared" ca="1" si="1"/>
        <v>#REF!</v>
      </c>
      <c r="G73" s="28" t="e">
        <f t="shared" ca="1" si="2"/>
        <v>#REF!</v>
      </c>
      <c r="H73" s="30" t="str">
        <f t="shared" ca="1" si="4"/>
        <v/>
      </c>
    </row>
    <row r="74" spans="3:8">
      <c r="C74" s="20"/>
      <c r="D74" s="28" t="e">
        <f t="shared" ca="1" si="3"/>
        <v>#REF!</v>
      </c>
      <c r="E74" s="28" t="e">
        <f t="shared" ca="1" si="0"/>
        <v>#REF!</v>
      </c>
      <c r="F74" s="29" t="e">
        <f t="shared" ca="1" si="1"/>
        <v>#REF!</v>
      </c>
      <c r="G74" s="28" t="e">
        <f t="shared" ca="1" si="2"/>
        <v>#REF!</v>
      </c>
      <c r="H74" s="30" t="str">
        <f t="shared" ca="1" si="4"/>
        <v/>
      </c>
    </row>
    <row r="75" spans="3:8">
      <c r="C75" s="20"/>
      <c r="D75" s="28" t="e">
        <f t="shared" ca="1" si="3"/>
        <v>#REF!</v>
      </c>
      <c r="E75" s="28" t="e">
        <f t="shared" ca="1" si="0"/>
        <v>#REF!</v>
      </c>
      <c r="F75" s="29" t="e">
        <f t="shared" ca="1" si="1"/>
        <v>#REF!</v>
      </c>
      <c r="G75" s="28" t="e">
        <f t="shared" ca="1" si="2"/>
        <v>#REF!</v>
      </c>
      <c r="H75" s="30" t="str">
        <f t="shared" ca="1" si="4"/>
        <v/>
      </c>
    </row>
    <row r="76" spans="3:8">
      <c r="C76" s="20"/>
      <c r="D76" s="28" t="e">
        <f t="shared" ca="1" si="3"/>
        <v>#REF!</v>
      </c>
      <c r="E76" s="28" t="e">
        <f t="shared" ca="1" si="0"/>
        <v>#REF!</v>
      </c>
      <c r="F76" s="29" t="e">
        <f t="shared" ca="1" si="1"/>
        <v>#REF!</v>
      </c>
      <c r="G76" s="28" t="e">
        <f t="shared" ca="1" si="2"/>
        <v>#REF!</v>
      </c>
      <c r="H76" s="30" t="str">
        <f t="shared" ca="1" si="4"/>
        <v/>
      </c>
    </row>
    <row r="77" spans="3:8">
      <c r="C77" s="20"/>
      <c r="D77" s="28" t="e">
        <f t="shared" ca="1" si="3"/>
        <v>#REF!</v>
      </c>
      <c r="E77" s="28" t="e">
        <f t="shared" ca="1" si="0"/>
        <v>#REF!</v>
      </c>
      <c r="F77" s="29" t="e">
        <f t="shared" ca="1" si="1"/>
        <v>#REF!</v>
      </c>
      <c r="G77" s="28" t="e">
        <f t="shared" ca="1" si="2"/>
        <v>#REF!</v>
      </c>
      <c r="H77" s="30" t="str">
        <f t="shared" ca="1" si="4"/>
        <v/>
      </c>
    </row>
    <row r="78" spans="3:8">
      <c r="C78" s="20"/>
      <c r="D78" s="28" t="e">
        <f t="shared" ca="1" si="3"/>
        <v>#REF!</v>
      </c>
      <c r="E78" s="28" t="e">
        <f t="shared" ca="1" si="0"/>
        <v>#REF!</v>
      </c>
      <c r="F78" s="29" t="e">
        <f t="shared" ca="1" si="1"/>
        <v>#REF!</v>
      </c>
      <c r="G78" s="28" t="e">
        <f t="shared" ca="1" si="2"/>
        <v>#REF!</v>
      </c>
      <c r="H78" s="30" t="str">
        <f t="shared" ca="1" si="4"/>
        <v/>
      </c>
    </row>
    <row r="79" spans="3:8">
      <c r="C79" s="20"/>
      <c r="D79" s="28" t="e">
        <f t="shared" ca="1" si="3"/>
        <v>#REF!</v>
      </c>
      <c r="E79" s="28" t="e">
        <f t="shared" ca="1" si="0"/>
        <v>#REF!</v>
      </c>
      <c r="F79" s="29" t="e">
        <f t="shared" ca="1" si="1"/>
        <v>#REF!</v>
      </c>
      <c r="G79" s="28" t="e">
        <f t="shared" ca="1" si="2"/>
        <v>#REF!</v>
      </c>
      <c r="H79" s="30" t="str">
        <f t="shared" ca="1" si="4"/>
        <v/>
      </c>
    </row>
    <row r="80" spans="3:8">
      <c r="C80" s="20"/>
      <c r="D80" s="28" t="e">
        <f t="shared" ca="1" si="3"/>
        <v>#REF!</v>
      </c>
      <c r="E80" s="28" t="e">
        <f t="shared" ca="1" si="0"/>
        <v>#REF!</v>
      </c>
      <c r="F80" s="29" t="e">
        <f t="shared" ca="1" si="1"/>
        <v>#REF!</v>
      </c>
      <c r="G80" s="28" t="e">
        <f t="shared" ca="1" si="2"/>
        <v>#REF!</v>
      </c>
      <c r="H80" s="30" t="str">
        <f t="shared" ca="1" si="4"/>
        <v/>
      </c>
    </row>
    <row r="81" spans="3:8">
      <c r="C81" s="20"/>
      <c r="D81" s="28" t="e">
        <f t="shared" ca="1" si="3"/>
        <v>#REF!</v>
      </c>
      <c r="E81" s="28" t="e">
        <f t="shared" ca="1" si="0"/>
        <v>#REF!</v>
      </c>
      <c r="F81" s="29" t="e">
        <f t="shared" ca="1" si="1"/>
        <v>#REF!</v>
      </c>
      <c r="G81" s="28" t="e">
        <f t="shared" ca="1" si="2"/>
        <v>#REF!</v>
      </c>
      <c r="H81" s="30" t="str">
        <f t="shared" ca="1" si="4"/>
        <v/>
      </c>
    </row>
    <row r="82" spans="3:8">
      <c r="C82" s="20"/>
      <c r="D82" s="28" t="e">
        <f t="shared" ca="1" si="3"/>
        <v>#REF!</v>
      </c>
      <c r="E82" s="28" t="e">
        <f t="shared" ca="1" si="0"/>
        <v>#REF!</v>
      </c>
      <c r="F82" s="29" t="e">
        <f t="shared" ca="1" si="1"/>
        <v>#REF!</v>
      </c>
      <c r="G82" s="28" t="e">
        <f t="shared" ca="1" si="2"/>
        <v>#REF!</v>
      </c>
      <c r="H82" s="30" t="str">
        <f t="shared" ca="1" si="4"/>
        <v/>
      </c>
    </row>
    <row r="83" spans="3:8">
      <c r="C83" s="20"/>
      <c r="D83" s="28" t="e">
        <f t="shared" ca="1" si="3"/>
        <v>#REF!</v>
      </c>
      <c r="E83" s="28" t="e">
        <f t="shared" ca="1" si="0"/>
        <v>#REF!</v>
      </c>
      <c r="F83" s="29" t="e">
        <f t="shared" ca="1" si="1"/>
        <v>#REF!</v>
      </c>
      <c r="G83" s="28" t="e">
        <f t="shared" ca="1" si="2"/>
        <v>#REF!</v>
      </c>
      <c r="H83" s="30" t="str">
        <f t="shared" ca="1" si="4"/>
        <v/>
      </c>
    </row>
    <row r="84" spans="3:8">
      <c r="C84" s="20"/>
      <c r="D84" s="28" t="e">
        <f t="shared" ref="D84:D147" ca="1" si="5">SUMPRODUCT((SpendList),--(CampaignList=C84),--(DateList&gt;=$J$2),--(DateList&lt;=$L$2))</f>
        <v>#REF!</v>
      </c>
      <c r="E84" s="28" t="e">
        <f t="shared" ref="E84:E147" ca="1" si="6">SUMPRODUCT((BudgetList),--(CampaignList=C84),--(DateList&gt;=$J$2),--(DateList&lt;=$L$2))</f>
        <v>#REF!</v>
      </c>
      <c r="F84" s="29" t="e">
        <f t="shared" ref="F84:F147" ca="1" si="7">SUMPRODUCT((ClickList),--(CampaignList=C84),--(DateList&gt;=$J$2),--(DateList&lt;=$L$2))</f>
        <v>#REF!</v>
      </c>
      <c r="G84" s="28" t="e">
        <f t="shared" ref="G84:G147" ca="1" si="8">SUMPRODUCT((ImpressionList),--(CampaignList=C84),--(DateList&gt;=$J$2),--(DateList&lt;=$L$2))</f>
        <v>#REF!</v>
      </c>
      <c r="H84" s="30" t="str">
        <f t="shared" ca="1" si="4"/>
        <v/>
      </c>
    </row>
    <row r="85" spans="3:8">
      <c r="C85" s="20"/>
      <c r="D85" s="28" t="e">
        <f t="shared" ca="1" si="5"/>
        <v>#REF!</v>
      </c>
      <c r="E85" s="28" t="e">
        <f t="shared" ca="1" si="6"/>
        <v>#REF!</v>
      </c>
      <c r="F85" s="29" t="e">
        <f t="shared" ca="1" si="7"/>
        <v>#REF!</v>
      </c>
      <c r="G85" s="28" t="e">
        <f t="shared" ca="1" si="8"/>
        <v>#REF!</v>
      </c>
      <c r="H85" s="30" t="str">
        <f t="shared" ref="H85:H148" ca="1" si="9">IFERROR(F85/G85,"")</f>
        <v/>
      </c>
    </row>
    <row r="86" spans="3:8">
      <c r="C86" s="20"/>
      <c r="D86" s="28" t="e">
        <f t="shared" ca="1" si="5"/>
        <v>#REF!</v>
      </c>
      <c r="E86" s="28" t="e">
        <f t="shared" ca="1" si="6"/>
        <v>#REF!</v>
      </c>
      <c r="F86" s="29" t="e">
        <f t="shared" ca="1" si="7"/>
        <v>#REF!</v>
      </c>
      <c r="G86" s="28" t="e">
        <f t="shared" ca="1" si="8"/>
        <v>#REF!</v>
      </c>
      <c r="H86" s="30" t="str">
        <f t="shared" ca="1" si="9"/>
        <v/>
      </c>
    </row>
    <row r="87" spans="3:8">
      <c r="C87" s="20"/>
      <c r="D87" s="28" t="e">
        <f t="shared" ca="1" si="5"/>
        <v>#REF!</v>
      </c>
      <c r="E87" s="28" t="e">
        <f t="shared" ca="1" si="6"/>
        <v>#REF!</v>
      </c>
      <c r="F87" s="29" t="e">
        <f t="shared" ca="1" si="7"/>
        <v>#REF!</v>
      </c>
      <c r="G87" s="28" t="e">
        <f t="shared" ca="1" si="8"/>
        <v>#REF!</v>
      </c>
      <c r="H87" s="30" t="str">
        <f t="shared" ca="1" si="9"/>
        <v/>
      </c>
    </row>
    <row r="88" spans="3:8">
      <c r="C88" s="20"/>
      <c r="D88" s="28" t="e">
        <f t="shared" ca="1" si="5"/>
        <v>#REF!</v>
      </c>
      <c r="E88" s="28" t="e">
        <f t="shared" ca="1" si="6"/>
        <v>#REF!</v>
      </c>
      <c r="F88" s="29" t="e">
        <f t="shared" ca="1" si="7"/>
        <v>#REF!</v>
      </c>
      <c r="G88" s="28" t="e">
        <f t="shared" ca="1" si="8"/>
        <v>#REF!</v>
      </c>
      <c r="H88" s="30" t="str">
        <f t="shared" ca="1" si="9"/>
        <v/>
      </c>
    </row>
    <row r="89" spans="3:8">
      <c r="C89" s="20"/>
      <c r="D89" s="28" t="e">
        <f t="shared" ca="1" si="5"/>
        <v>#REF!</v>
      </c>
      <c r="E89" s="28" t="e">
        <f t="shared" ca="1" si="6"/>
        <v>#REF!</v>
      </c>
      <c r="F89" s="29" t="e">
        <f t="shared" ca="1" si="7"/>
        <v>#REF!</v>
      </c>
      <c r="G89" s="28" t="e">
        <f t="shared" ca="1" si="8"/>
        <v>#REF!</v>
      </c>
      <c r="H89" s="30" t="str">
        <f t="shared" ca="1" si="9"/>
        <v/>
      </c>
    </row>
    <row r="90" spans="3:8">
      <c r="C90" s="20"/>
      <c r="D90" s="28" t="e">
        <f t="shared" ca="1" si="5"/>
        <v>#REF!</v>
      </c>
      <c r="E90" s="28" t="e">
        <f t="shared" ca="1" si="6"/>
        <v>#REF!</v>
      </c>
      <c r="F90" s="29" t="e">
        <f t="shared" ca="1" si="7"/>
        <v>#REF!</v>
      </c>
      <c r="G90" s="28" t="e">
        <f t="shared" ca="1" si="8"/>
        <v>#REF!</v>
      </c>
      <c r="H90" s="30" t="str">
        <f t="shared" ca="1" si="9"/>
        <v/>
      </c>
    </row>
    <row r="91" spans="3:8">
      <c r="C91" s="20"/>
      <c r="D91" s="28" t="e">
        <f t="shared" ca="1" si="5"/>
        <v>#REF!</v>
      </c>
      <c r="E91" s="28" t="e">
        <f t="shared" ca="1" si="6"/>
        <v>#REF!</v>
      </c>
      <c r="F91" s="29" t="e">
        <f t="shared" ca="1" si="7"/>
        <v>#REF!</v>
      </c>
      <c r="G91" s="28" t="e">
        <f t="shared" ca="1" si="8"/>
        <v>#REF!</v>
      </c>
      <c r="H91" s="30" t="str">
        <f t="shared" ca="1" si="9"/>
        <v/>
      </c>
    </row>
    <row r="92" spans="3:8">
      <c r="C92" s="20"/>
      <c r="D92" s="28" t="e">
        <f t="shared" ca="1" si="5"/>
        <v>#REF!</v>
      </c>
      <c r="E92" s="28" t="e">
        <f t="shared" ca="1" si="6"/>
        <v>#REF!</v>
      </c>
      <c r="F92" s="29" t="e">
        <f t="shared" ca="1" si="7"/>
        <v>#REF!</v>
      </c>
      <c r="G92" s="28" t="e">
        <f t="shared" ca="1" si="8"/>
        <v>#REF!</v>
      </c>
      <c r="H92" s="30" t="str">
        <f t="shared" ca="1" si="9"/>
        <v/>
      </c>
    </row>
    <row r="93" spans="3:8">
      <c r="C93" s="20"/>
      <c r="D93" s="28" t="e">
        <f t="shared" ca="1" si="5"/>
        <v>#REF!</v>
      </c>
      <c r="E93" s="28" t="e">
        <f t="shared" ca="1" si="6"/>
        <v>#REF!</v>
      </c>
      <c r="F93" s="29" t="e">
        <f t="shared" ca="1" si="7"/>
        <v>#REF!</v>
      </c>
      <c r="G93" s="28" t="e">
        <f t="shared" ca="1" si="8"/>
        <v>#REF!</v>
      </c>
      <c r="H93" s="30" t="str">
        <f t="shared" ca="1" si="9"/>
        <v/>
      </c>
    </row>
    <row r="94" spans="3:8">
      <c r="C94" s="20"/>
      <c r="D94" s="28" t="e">
        <f t="shared" ca="1" si="5"/>
        <v>#REF!</v>
      </c>
      <c r="E94" s="28" t="e">
        <f t="shared" ca="1" si="6"/>
        <v>#REF!</v>
      </c>
      <c r="F94" s="29" t="e">
        <f t="shared" ca="1" si="7"/>
        <v>#REF!</v>
      </c>
      <c r="G94" s="28" t="e">
        <f t="shared" ca="1" si="8"/>
        <v>#REF!</v>
      </c>
      <c r="H94" s="30" t="str">
        <f t="shared" ca="1" si="9"/>
        <v/>
      </c>
    </row>
    <row r="95" spans="3:8">
      <c r="C95" s="20"/>
      <c r="D95" s="28" t="e">
        <f t="shared" ca="1" si="5"/>
        <v>#REF!</v>
      </c>
      <c r="E95" s="28" t="e">
        <f t="shared" ca="1" si="6"/>
        <v>#REF!</v>
      </c>
      <c r="F95" s="29" t="e">
        <f t="shared" ca="1" si="7"/>
        <v>#REF!</v>
      </c>
      <c r="G95" s="28" t="e">
        <f t="shared" ca="1" si="8"/>
        <v>#REF!</v>
      </c>
      <c r="H95" s="30" t="str">
        <f t="shared" ca="1" si="9"/>
        <v/>
      </c>
    </row>
    <row r="96" spans="3:8">
      <c r="C96" s="20"/>
      <c r="D96" s="28" t="e">
        <f t="shared" ca="1" si="5"/>
        <v>#REF!</v>
      </c>
      <c r="E96" s="28" t="e">
        <f t="shared" ca="1" si="6"/>
        <v>#REF!</v>
      </c>
      <c r="F96" s="29" t="e">
        <f t="shared" ca="1" si="7"/>
        <v>#REF!</v>
      </c>
      <c r="G96" s="28" t="e">
        <f t="shared" ca="1" si="8"/>
        <v>#REF!</v>
      </c>
      <c r="H96" s="30" t="str">
        <f t="shared" ca="1" si="9"/>
        <v/>
      </c>
    </row>
    <row r="97" spans="3:8">
      <c r="C97" s="20"/>
      <c r="D97" s="28" t="e">
        <f t="shared" ca="1" si="5"/>
        <v>#REF!</v>
      </c>
      <c r="E97" s="28" t="e">
        <f t="shared" ca="1" si="6"/>
        <v>#REF!</v>
      </c>
      <c r="F97" s="29" t="e">
        <f t="shared" ca="1" si="7"/>
        <v>#REF!</v>
      </c>
      <c r="G97" s="28" t="e">
        <f t="shared" ca="1" si="8"/>
        <v>#REF!</v>
      </c>
      <c r="H97" s="30" t="str">
        <f t="shared" ca="1" si="9"/>
        <v/>
      </c>
    </row>
    <row r="98" spans="3:8">
      <c r="C98" s="20"/>
      <c r="D98" s="28" t="e">
        <f t="shared" ca="1" si="5"/>
        <v>#REF!</v>
      </c>
      <c r="E98" s="28" t="e">
        <f t="shared" ca="1" si="6"/>
        <v>#REF!</v>
      </c>
      <c r="F98" s="29" t="e">
        <f t="shared" ca="1" si="7"/>
        <v>#REF!</v>
      </c>
      <c r="G98" s="28" t="e">
        <f t="shared" ca="1" si="8"/>
        <v>#REF!</v>
      </c>
      <c r="H98" s="30" t="str">
        <f t="shared" ca="1" si="9"/>
        <v/>
      </c>
    </row>
    <row r="99" spans="3:8">
      <c r="C99" s="20"/>
      <c r="D99" s="28" t="e">
        <f t="shared" ca="1" si="5"/>
        <v>#REF!</v>
      </c>
      <c r="E99" s="28" t="e">
        <f t="shared" ca="1" si="6"/>
        <v>#REF!</v>
      </c>
      <c r="F99" s="29" t="e">
        <f t="shared" ca="1" si="7"/>
        <v>#REF!</v>
      </c>
      <c r="G99" s="28" t="e">
        <f t="shared" ca="1" si="8"/>
        <v>#REF!</v>
      </c>
      <c r="H99" s="30" t="str">
        <f t="shared" ca="1" si="9"/>
        <v/>
      </c>
    </row>
    <row r="100" spans="3:8">
      <c r="C100" s="20"/>
      <c r="D100" s="28" t="e">
        <f t="shared" ca="1" si="5"/>
        <v>#REF!</v>
      </c>
      <c r="E100" s="28" t="e">
        <f t="shared" ca="1" si="6"/>
        <v>#REF!</v>
      </c>
      <c r="F100" s="29" t="e">
        <f t="shared" ca="1" si="7"/>
        <v>#REF!</v>
      </c>
      <c r="G100" s="28" t="e">
        <f t="shared" ca="1" si="8"/>
        <v>#REF!</v>
      </c>
      <c r="H100" s="30" t="str">
        <f t="shared" ca="1" si="9"/>
        <v/>
      </c>
    </row>
    <row r="101" spans="3:8">
      <c r="C101" s="20"/>
      <c r="D101" s="28" t="e">
        <f t="shared" ca="1" si="5"/>
        <v>#REF!</v>
      </c>
      <c r="E101" s="28" t="e">
        <f t="shared" ca="1" si="6"/>
        <v>#REF!</v>
      </c>
      <c r="F101" s="29" t="e">
        <f t="shared" ca="1" si="7"/>
        <v>#REF!</v>
      </c>
      <c r="G101" s="28" t="e">
        <f t="shared" ca="1" si="8"/>
        <v>#REF!</v>
      </c>
      <c r="H101" s="30" t="str">
        <f t="shared" ca="1" si="9"/>
        <v/>
      </c>
    </row>
    <row r="102" spans="3:8">
      <c r="C102" s="20"/>
      <c r="D102" s="28" t="e">
        <f t="shared" ca="1" si="5"/>
        <v>#REF!</v>
      </c>
      <c r="E102" s="28" t="e">
        <f t="shared" ca="1" si="6"/>
        <v>#REF!</v>
      </c>
      <c r="F102" s="29" t="e">
        <f t="shared" ca="1" si="7"/>
        <v>#REF!</v>
      </c>
      <c r="G102" s="28" t="e">
        <f t="shared" ca="1" si="8"/>
        <v>#REF!</v>
      </c>
      <c r="H102" s="30" t="str">
        <f t="shared" ca="1" si="9"/>
        <v/>
      </c>
    </row>
    <row r="103" spans="3:8">
      <c r="C103" s="20"/>
      <c r="D103" s="28" t="e">
        <f t="shared" ca="1" si="5"/>
        <v>#REF!</v>
      </c>
      <c r="E103" s="28" t="e">
        <f t="shared" ca="1" si="6"/>
        <v>#REF!</v>
      </c>
      <c r="F103" s="29" t="e">
        <f t="shared" ca="1" si="7"/>
        <v>#REF!</v>
      </c>
      <c r="G103" s="28" t="e">
        <f t="shared" ca="1" si="8"/>
        <v>#REF!</v>
      </c>
      <c r="H103" s="30" t="str">
        <f t="shared" ca="1" si="9"/>
        <v/>
      </c>
    </row>
    <row r="104" spans="3:8">
      <c r="C104" s="20"/>
      <c r="D104" s="28" t="e">
        <f t="shared" ca="1" si="5"/>
        <v>#REF!</v>
      </c>
      <c r="E104" s="28" t="e">
        <f t="shared" ca="1" si="6"/>
        <v>#REF!</v>
      </c>
      <c r="F104" s="29" t="e">
        <f t="shared" ca="1" si="7"/>
        <v>#REF!</v>
      </c>
      <c r="G104" s="28" t="e">
        <f t="shared" ca="1" si="8"/>
        <v>#REF!</v>
      </c>
      <c r="H104" s="30" t="str">
        <f t="shared" ca="1" si="9"/>
        <v/>
      </c>
    </row>
    <row r="105" spans="3:8">
      <c r="C105" s="20"/>
      <c r="D105" s="28" t="e">
        <f t="shared" ca="1" si="5"/>
        <v>#REF!</v>
      </c>
      <c r="E105" s="28" t="e">
        <f t="shared" ca="1" si="6"/>
        <v>#REF!</v>
      </c>
      <c r="F105" s="29" t="e">
        <f t="shared" ca="1" si="7"/>
        <v>#REF!</v>
      </c>
      <c r="G105" s="28" t="e">
        <f t="shared" ca="1" si="8"/>
        <v>#REF!</v>
      </c>
      <c r="H105" s="30" t="str">
        <f t="shared" ca="1" si="9"/>
        <v/>
      </c>
    </row>
    <row r="106" spans="3:8">
      <c r="C106" s="20"/>
      <c r="D106" s="28" t="e">
        <f t="shared" ca="1" si="5"/>
        <v>#REF!</v>
      </c>
      <c r="E106" s="28" t="e">
        <f t="shared" ca="1" si="6"/>
        <v>#REF!</v>
      </c>
      <c r="F106" s="29" t="e">
        <f t="shared" ca="1" si="7"/>
        <v>#REF!</v>
      </c>
      <c r="G106" s="28" t="e">
        <f t="shared" ca="1" si="8"/>
        <v>#REF!</v>
      </c>
      <c r="H106" s="30" t="str">
        <f t="shared" ca="1" si="9"/>
        <v/>
      </c>
    </row>
    <row r="107" spans="3:8">
      <c r="C107" s="20"/>
      <c r="D107" s="28" t="e">
        <f t="shared" ca="1" si="5"/>
        <v>#REF!</v>
      </c>
      <c r="E107" s="28" t="e">
        <f t="shared" ca="1" si="6"/>
        <v>#REF!</v>
      </c>
      <c r="F107" s="29" t="e">
        <f t="shared" ca="1" si="7"/>
        <v>#REF!</v>
      </c>
      <c r="G107" s="28" t="e">
        <f t="shared" ca="1" si="8"/>
        <v>#REF!</v>
      </c>
      <c r="H107" s="30" t="str">
        <f t="shared" ca="1" si="9"/>
        <v/>
      </c>
    </row>
    <row r="108" spans="3:8">
      <c r="C108" s="20"/>
      <c r="D108" s="28" t="e">
        <f t="shared" ca="1" si="5"/>
        <v>#REF!</v>
      </c>
      <c r="E108" s="28" t="e">
        <f t="shared" ca="1" si="6"/>
        <v>#REF!</v>
      </c>
      <c r="F108" s="29" t="e">
        <f t="shared" ca="1" si="7"/>
        <v>#REF!</v>
      </c>
      <c r="G108" s="28" t="e">
        <f t="shared" ca="1" si="8"/>
        <v>#REF!</v>
      </c>
      <c r="H108" s="30" t="str">
        <f t="shared" ca="1" si="9"/>
        <v/>
      </c>
    </row>
    <row r="109" spans="3:8">
      <c r="C109" s="20"/>
      <c r="D109" s="28" t="e">
        <f t="shared" ca="1" si="5"/>
        <v>#REF!</v>
      </c>
      <c r="E109" s="28" t="e">
        <f t="shared" ca="1" si="6"/>
        <v>#REF!</v>
      </c>
      <c r="F109" s="29" t="e">
        <f t="shared" ca="1" si="7"/>
        <v>#REF!</v>
      </c>
      <c r="G109" s="28" t="e">
        <f t="shared" ca="1" si="8"/>
        <v>#REF!</v>
      </c>
      <c r="H109" s="30" t="str">
        <f t="shared" ca="1" si="9"/>
        <v/>
      </c>
    </row>
    <row r="110" spans="3:8">
      <c r="C110" s="20"/>
      <c r="D110" s="28" t="e">
        <f t="shared" ca="1" si="5"/>
        <v>#REF!</v>
      </c>
      <c r="E110" s="28" t="e">
        <f t="shared" ca="1" si="6"/>
        <v>#REF!</v>
      </c>
      <c r="F110" s="29" t="e">
        <f t="shared" ca="1" si="7"/>
        <v>#REF!</v>
      </c>
      <c r="G110" s="28" t="e">
        <f t="shared" ca="1" si="8"/>
        <v>#REF!</v>
      </c>
      <c r="H110" s="30" t="str">
        <f t="shared" ca="1" si="9"/>
        <v/>
      </c>
    </row>
    <row r="111" spans="3:8">
      <c r="C111" s="20"/>
      <c r="D111" s="28" t="e">
        <f t="shared" ca="1" si="5"/>
        <v>#REF!</v>
      </c>
      <c r="E111" s="28" t="e">
        <f t="shared" ca="1" si="6"/>
        <v>#REF!</v>
      </c>
      <c r="F111" s="29" t="e">
        <f t="shared" ca="1" si="7"/>
        <v>#REF!</v>
      </c>
      <c r="G111" s="28" t="e">
        <f t="shared" ca="1" si="8"/>
        <v>#REF!</v>
      </c>
      <c r="H111" s="30" t="str">
        <f t="shared" ca="1" si="9"/>
        <v/>
      </c>
    </row>
    <row r="112" spans="3:8">
      <c r="C112" s="20"/>
      <c r="D112" s="28" t="e">
        <f t="shared" ca="1" si="5"/>
        <v>#REF!</v>
      </c>
      <c r="E112" s="28" t="e">
        <f t="shared" ca="1" si="6"/>
        <v>#REF!</v>
      </c>
      <c r="F112" s="29" t="e">
        <f t="shared" ca="1" si="7"/>
        <v>#REF!</v>
      </c>
      <c r="G112" s="28" t="e">
        <f t="shared" ca="1" si="8"/>
        <v>#REF!</v>
      </c>
      <c r="H112" s="30" t="str">
        <f t="shared" ca="1" si="9"/>
        <v/>
      </c>
    </row>
    <row r="113" spans="3:8">
      <c r="C113" s="20"/>
      <c r="D113" s="28" t="e">
        <f t="shared" ca="1" si="5"/>
        <v>#REF!</v>
      </c>
      <c r="E113" s="28" t="e">
        <f t="shared" ca="1" si="6"/>
        <v>#REF!</v>
      </c>
      <c r="F113" s="29" t="e">
        <f t="shared" ca="1" si="7"/>
        <v>#REF!</v>
      </c>
      <c r="G113" s="28" t="e">
        <f t="shared" ca="1" si="8"/>
        <v>#REF!</v>
      </c>
      <c r="H113" s="30" t="str">
        <f t="shared" ca="1" si="9"/>
        <v/>
      </c>
    </row>
    <row r="114" spans="3:8">
      <c r="C114" s="20"/>
      <c r="D114" s="28" t="e">
        <f t="shared" ca="1" si="5"/>
        <v>#REF!</v>
      </c>
      <c r="E114" s="28" t="e">
        <f t="shared" ca="1" si="6"/>
        <v>#REF!</v>
      </c>
      <c r="F114" s="29" t="e">
        <f t="shared" ca="1" si="7"/>
        <v>#REF!</v>
      </c>
      <c r="G114" s="28" t="e">
        <f t="shared" ca="1" si="8"/>
        <v>#REF!</v>
      </c>
      <c r="H114" s="30" t="str">
        <f t="shared" ca="1" si="9"/>
        <v/>
      </c>
    </row>
    <row r="115" spans="3:8">
      <c r="C115" s="20"/>
      <c r="D115" s="28" t="e">
        <f t="shared" ca="1" si="5"/>
        <v>#REF!</v>
      </c>
      <c r="E115" s="28" t="e">
        <f t="shared" ca="1" si="6"/>
        <v>#REF!</v>
      </c>
      <c r="F115" s="29" t="e">
        <f t="shared" ca="1" si="7"/>
        <v>#REF!</v>
      </c>
      <c r="G115" s="28" t="e">
        <f t="shared" ca="1" si="8"/>
        <v>#REF!</v>
      </c>
      <c r="H115" s="30" t="str">
        <f t="shared" ca="1" si="9"/>
        <v/>
      </c>
    </row>
    <row r="116" spans="3:8">
      <c r="C116" s="20"/>
      <c r="D116" s="28" t="e">
        <f t="shared" ca="1" si="5"/>
        <v>#REF!</v>
      </c>
      <c r="E116" s="28" t="e">
        <f t="shared" ca="1" si="6"/>
        <v>#REF!</v>
      </c>
      <c r="F116" s="29" t="e">
        <f t="shared" ca="1" si="7"/>
        <v>#REF!</v>
      </c>
      <c r="G116" s="28" t="e">
        <f t="shared" ca="1" si="8"/>
        <v>#REF!</v>
      </c>
      <c r="H116" s="30" t="str">
        <f t="shared" ca="1" si="9"/>
        <v/>
      </c>
    </row>
    <row r="117" spans="3:8">
      <c r="C117" s="20"/>
      <c r="D117" s="28" t="e">
        <f t="shared" ca="1" si="5"/>
        <v>#REF!</v>
      </c>
      <c r="E117" s="28" t="e">
        <f t="shared" ca="1" si="6"/>
        <v>#REF!</v>
      </c>
      <c r="F117" s="29" t="e">
        <f t="shared" ca="1" si="7"/>
        <v>#REF!</v>
      </c>
      <c r="G117" s="28" t="e">
        <f t="shared" ca="1" si="8"/>
        <v>#REF!</v>
      </c>
      <c r="H117" s="30" t="str">
        <f t="shared" ca="1" si="9"/>
        <v/>
      </c>
    </row>
    <row r="118" spans="3:8">
      <c r="C118" s="20"/>
      <c r="D118" s="28" t="e">
        <f t="shared" ca="1" si="5"/>
        <v>#REF!</v>
      </c>
      <c r="E118" s="28" t="e">
        <f t="shared" ca="1" si="6"/>
        <v>#REF!</v>
      </c>
      <c r="F118" s="29" t="e">
        <f t="shared" ca="1" si="7"/>
        <v>#REF!</v>
      </c>
      <c r="G118" s="28" t="e">
        <f t="shared" ca="1" si="8"/>
        <v>#REF!</v>
      </c>
      <c r="H118" s="30" t="str">
        <f t="shared" ca="1" si="9"/>
        <v/>
      </c>
    </row>
    <row r="119" spans="3:8">
      <c r="C119" s="20"/>
      <c r="D119" s="28" t="e">
        <f t="shared" ca="1" si="5"/>
        <v>#REF!</v>
      </c>
      <c r="E119" s="28" t="e">
        <f t="shared" ca="1" si="6"/>
        <v>#REF!</v>
      </c>
      <c r="F119" s="29" t="e">
        <f t="shared" ca="1" si="7"/>
        <v>#REF!</v>
      </c>
      <c r="G119" s="28" t="e">
        <f t="shared" ca="1" si="8"/>
        <v>#REF!</v>
      </c>
      <c r="H119" s="30" t="str">
        <f t="shared" ca="1" si="9"/>
        <v/>
      </c>
    </row>
    <row r="120" spans="3:8">
      <c r="C120" s="20"/>
      <c r="D120" s="28" t="e">
        <f t="shared" ca="1" si="5"/>
        <v>#REF!</v>
      </c>
      <c r="E120" s="28" t="e">
        <f t="shared" ca="1" si="6"/>
        <v>#REF!</v>
      </c>
      <c r="F120" s="29" t="e">
        <f t="shared" ca="1" si="7"/>
        <v>#REF!</v>
      </c>
      <c r="G120" s="28" t="e">
        <f t="shared" ca="1" si="8"/>
        <v>#REF!</v>
      </c>
      <c r="H120" s="30" t="str">
        <f t="shared" ca="1" si="9"/>
        <v/>
      </c>
    </row>
    <row r="121" spans="3:8">
      <c r="C121" s="20"/>
      <c r="D121" s="28" t="e">
        <f t="shared" ca="1" si="5"/>
        <v>#REF!</v>
      </c>
      <c r="E121" s="28" t="e">
        <f t="shared" ca="1" si="6"/>
        <v>#REF!</v>
      </c>
      <c r="F121" s="29" t="e">
        <f t="shared" ca="1" si="7"/>
        <v>#REF!</v>
      </c>
      <c r="G121" s="28" t="e">
        <f t="shared" ca="1" si="8"/>
        <v>#REF!</v>
      </c>
      <c r="H121" s="30" t="str">
        <f t="shared" ca="1" si="9"/>
        <v/>
      </c>
    </row>
    <row r="122" spans="3:8">
      <c r="C122" s="20"/>
      <c r="D122" s="28" t="e">
        <f t="shared" ca="1" si="5"/>
        <v>#REF!</v>
      </c>
      <c r="E122" s="28" t="e">
        <f t="shared" ca="1" si="6"/>
        <v>#REF!</v>
      </c>
      <c r="F122" s="29" t="e">
        <f t="shared" ca="1" si="7"/>
        <v>#REF!</v>
      </c>
      <c r="G122" s="28" t="e">
        <f t="shared" ca="1" si="8"/>
        <v>#REF!</v>
      </c>
      <c r="H122" s="30" t="str">
        <f t="shared" ca="1" si="9"/>
        <v/>
      </c>
    </row>
    <row r="123" spans="3:8">
      <c r="C123" s="20"/>
      <c r="D123" s="28" t="e">
        <f t="shared" ca="1" si="5"/>
        <v>#REF!</v>
      </c>
      <c r="E123" s="28" t="e">
        <f t="shared" ca="1" si="6"/>
        <v>#REF!</v>
      </c>
      <c r="F123" s="29" t="e">
        <f t="shared" ca="1" si="7"/>
        <v>#REF!</v>
      </c>
      <c r="G123" s="28" t="e">
        <f t="shared" ca="1" si="8"/>
        <v>#REF!</v>
      </c>
      <c r="H123" s="30" t="str">
        <f t="shared" ca="1" si="9"/>
        <v/>
      </c>
    </row>
    <row r="124" spans="3:8">
      <c r="C124" s="20"/>
      <c r="D124" s="28" t="e">
        <f t="shared" ca="1" si="5"/>
        <v>#REF!</v>
      </c>
      <c r="E124" s="28" t="e">
        <f t="shared" ca="1" si="6"/>
        <v>#REF!</v>
      </c>
      <c r="F124" s="29" t="e">
        <f t="shared" ca="1" si="7"/>
        <v>#REF!</v>
      </c>
      <c r="G124" s="28" t="e">
        <f t="shared" ca="1" si="8"/>
        <v>#REF!</v>
      </c>
      <c r="H124" s="30" t="str">
        <f t="shared" ca="1" si="9"/>
        <v/>
      </c>
    </row>
    <row r="125" spans="3:8">
      <c r="C125" s="20"/>
      <c r="D125" s="28" t="e">
        <f t="shared" ca="1" si="5"/>
        <v>#REF!</v>
      </c>
      <c r="E125" s="28" t="e">
        <f t="shared" ca="1" si="6"/>
        <v>#REF!</v>
      </c>
      <c r="F125" s="29" t="e">
        <f t="shared" ca="1" si="7"/>
        <v>#REF!</v>
      </c>
      <c r="G125" s="28" t="e">
        <f t="shared" ca="1" si="8"/>
        <v>#REF!</v>
      </c>
      <c r="H125" s="30" t="str">
        <f t="shared" ca="1" si="9"/>
        <v/>
      </c>
    </row>
    <row r="126" spans="3:8">
      <c r="C126" s="20"/>
      <c r="D126" s="28" t="e">
        <f t="shared" ca="1" si="5"/>
        <v>#REF!</v>
      </c>
      <c r="E126" s="28" t="e">
        <f t="shared" ca="1" si="6"/>
        <v>#REF!</v>
      </c>
      <c r="F126" s="29" t="e">
        <f t="shared" ca="1" si="7"/>
        <v>#REF!</v>
      </c>
      <c r="G126" s="28" t="e">
        <f t="shared" ca="1" si="8"/>
        <v>#REF!</v>
      </c>
      <c r="H126" s="30" t="str">
        <f t="shared" ca="1" si="9"/>
        <v/>
      </c>
    </row>
    <row r="127" spans="3:8">
      <c r="C127" s="20"/>
      <c r="D127" s="28" t="e">
        <f t="shared" ca="1" si="5"/>
        <v>#REF!</v>
      </c>
      <c r="E127" s="28" t="e">
        <f t="shared" ca="1" si="6"/>
        <v>#REF!</v>
      </c>
      <c r="F127" s="29" t="e">
        <f t="shared" ca="1" si="7"/>
        <v>#REF!</v>
      </c>
      <c r="G127" s="28" t="e">
        <f t="shared" ca="1" si="8"/>
        <v>#REF!</v>
      </c>
      <c r="H127" s="30" t="str">
        <f t="shared" ca="1" si="9"/>
        <v/>
      </c>
    </row>
    <row r="128" spans="3:8">
      <c r="C128" s="20"/>
      <c r="D128" s="28" t="e">
        <f t="shared" ca="1" si="5"/>
        <v>#REF!</v>
      </c>
      <c r="E128" s="28" t="e">
        <f t="shared" ca="1" si="6"/>
        <v>#REF!</v>
      </c>
      <c r="F128" s="29" t="e">
        <f t="shared" ca="1" si="7"/>
        <v>#REF!</v>
      </c>
      <c r="G128" s="28" t="e">
        <f t="shared" ca="1" si="8"/>
        <v>#REF!</v>
      </c>
      <c r="H128" s="30" t="str">
        <f t="shared" ca="1" si="9"/>
        <v/>
      </c>
    </row>
    <row r="129" spans="3:8">
      <c r="C129" s="20"/>
      <c r="D129" s="28" t="e">
        <f t="shared" ca="1" si="5"/>
        <v>#REF!</v>
      </c>
      <c r="E129" s="28" t="e">
        <f t="shared" ca="1" si="6"/>
        <v>#REF!</v>
      </c>
      <c r="F129" s="29" t="e">
        <f t="shared" ca="1" si="7"/>
        <v>#REF!</v>
      </c>
      <c r="G129" s="28" t="e">
        <f t="shared" ca="1" si="8"/>
        <v>#REF!</v>
      </c>
      <c r="H129" s="30" t="str">
        <f t="shared" ca="1" si="9"/>
        <v/>
      </c>
    </row>
    <row r="130" spans="3:8">
      <c r="C130" s="20"/>
      <c r="D130" s="28" t="e">
        <f t="shared" ca="1" si="5"/>
        <v>#REF!</v>
      </c>
      <c r="E130" s="28" t="e">
        <f t="shared" ca="1" si="6"/>
        <v>#REF!</v>
      </c>
      <c r="F130" s="29" t="e">
        <f t="shared" ca="1" si="7"/>
        <v>#REF!</v>
      </c>
      <c r="G130" s="28" t="e">
        <f t="shared" ca="1" si="8"/>
        <v>#REF!</v>
      </c>
      <c r="H130" s="30" t="str">
        <f t="shared" ca="1" si="9"/>
        <v/>
      </c>
    </row>
    <row r="131" spans="3:8">
      <c r="C131" s="20"/>
      <c r="D131" s="28" t="e">
        <f t="shared" ca="1" si="5"/>
        <v>#REF!</v>
      </c>
      <c r="E131" s="28" t="e">
        <f t="shared" ca="1" si="6"/>
        <v>#REF!</v>
      </c>
      <c r="F131" s="29" t="e">
        <f t="shared" ca="1" si="7"/>
        <v>#REF!</v>
      </c>
      <c r="G131" s="28" t="e">
        <f t="shared" ca="1" si="8"/>
        <v>#REF!</v>
      </c>
      <c r="H131" s="30" t="str">
        <f t="shared" ca="1" si="9"/>
        <v/>
      </c>
    </row>
    <row r="132" spans="3:8">
      <c r="C132" s="20"/>
      <c r="D132" s="28" t="e">
        <f t="shared" ca="1" si="5"/>
        <v>#REF!</v>
      </c>
      <c r="E132" s="28" t="e">
        <f t="shared" ca="1" si="6"/>
        <v>#REF!</v>
      </c>
      <c r="F132" s="29" t="e">
        <f t="shared" ca="1" si="7"/>
        <v>#REF!</v>
      </c>
      <c r="G132" s="28" t="e">
        <f t="shared" ca="1" si="8"/>
        <v>#REF!</v>
      </c>
      <c r="H132" s="30" t="str">
        <f t="shared" ca="1" si="9"/>
        <v/>
      </c>
    </row>
    <row r="133" spans="3:8">
      <c r="C133" s="20"/>
      <c r="D133" s="28" t="e">
        <f t="shared" ca="1" si="5"/>
        <v>#REF!</v>
      </c>
      <c r="E133" s="28" t="e">
        <f t="shared" ca="1" si="6"/>
        <v>#REF!</v>
      </c>
      <c r="F133" s="29" t="e">
        <f t="shared" ca="1" si="7"/>
        <v>#REF!</v>
      </c>
      <c r="G133" s="28" t="e">
        <f t="shared" ca="1" si="8"/>
        <v>#REF!</v>
      </c>
      <c r="H133" s="30" t="str">
        <f t="shared" ca="1" si="9"/>
        <v/>
      </c>
    </row>
    <row r="134" spans="3:8">
      <c r="C134" s="20"/>
      <c r="D134" s="28" t="e">
        <f t="shared" ca="1" si="5"/>
        <v>#REF!</v>
      </c>
      <c r="E134" s="28" t="e">
        <f t="shared" ca="1" si="6"/>
        <v>#REF!</v>
      </c>
      <c r="F134" s="29" t="e">
        <f t="shared" ca="1" si="7"/>
        <v>#REF!</v>
      </c>
      <c r="G134" s="28" t="e">
        <f t="shared" ca="1" si="8"/>
        <v>#REF!</v>
      </c>
      <c r="H134" s="30" t="str">
        <f t="shared" ca="1" si="9"/>
        <v/>
      </c>
    </row>
    <row r="135" spans="3:8">
      <c r="C135" s="20"/>
      <c r="D135" s="28" t="e">
        <f t="shared" ca="1" si="5"/>
        <v>#REF!</v>
      </c>
      <c r="E135" s="28" t="e">
        <f t="shared" ca="1" si="6"/>
        <v>#REF!</v>
      </c>
      <c r="F135" s="29" t="e">
        <f t="shared" ca="1" si="7"/>
        <v>#REF!</v>
      </c>
      <c r="G135" s="28" t="e">
        <f t="shared" ca="1" si="8"/>
        <v>#REF!</v>
      </c>
      <c r="H135" s="30" t="str">
        <f t="shared" ca="1" si="9"/>
        <v/>
      </c>
    </row>
    <row r="136" spans="3:8">
      <c r="C136" s="20"/>
      <c r="D136" s="28" t="e">
        <f t="shared" ca="1" si="5"/>
        <v>#REF!</v>
      </c>
      <c r="E136" s="28" t="e">
        <f t="shared" ca="1" si="6"/>
        <v>#REF!</v>
      </c>
      <c r="F136" s="29" t="e">
        <f t="shared" ca="1" si="7"/>
        <v>#REF!</v>
      </c>
      <c r="G136" s="28" t="e">
        <f t="shared" ca="1" si="8"/>
        <v>#REF!</v>
      </c>
      <c r="H136" s="30" t="str">
        <f t="shared" ca="1" si="9"/>
        <v/>
      </c>
    </row>
    <row r="137" spans="3:8">
      <c r="C137" s="20"/>
      <c r="D137" s="28" t="e">
        <f t="shared" ca="1" si="5"/>
        <v>#REF!</v>
      </c>
      <c r="E137" s="28" t="e">
        <f t="shared" ca="1" si="6"/>
        <v>#REF!</v>
      </c>
      <c r="F137" s="29" t="e">
        <f t="shared" ca="1" si="7"/>
        <v>#REF!</v>
      </c>
      <c r="G137" s="28" t="e">
        <f t="shared" ca="1" si="8"/>
        <v>#REF!</v>
      </c>
      <c r="H137" s="30" t="str">
        <f t="shared" ca="1" si="9"/>
        <v/>
      </c>
    </row>
    <row r="138" spans="3:8">
      <c r="C138" s="20"/>
      <c r="D138" s="28" t="e">
        <f t="shared" ca="1" si="5"/>
        <v>#REF!</v>
      </c>
      <c r="E138" s="28" t="e">
        <f t="shared" ca="1" si="6"/>
        <v>#REF!</v>
      </c>
      <c r="F138" s="29" t="e">
        <f t="shared" ca="1" si="7"/>
        <v>#REF!</v>
      </c>
      <c r="G138" s="28" t="e">
        <f t="shared" ca="1" si="8"/>
        <v>#REF!</v>
      </c>
      <c r="H138" s="30" t="str">
        <f t="shared" ca="1" si="9"/>
        <v/>
      </c>
    </row>
    <row r="139" spans="3:8">
      <c r="C139" s="20"/>
      <c r="D139" s="28" t="e">
        <f t="shared" ca="1" si="5"/>
        <v>#REF!</v>
      </c>
      <c r="E139" s="28" t="e">
        <f t="shared" ca="1" si="6"/>
        <v>#REF!</v>
      </c>
      <c r="F139" s="29" t="e">
        <f t="shared" ca="1" si="7"/>
        <v>#REF!</v>
      </c>
      <c r="G139" s="28" t="e">
        <f t="shared" ca="1" si="8"/>
        <v>#REF!</v>
      </c>
      <c r="H139" s="30" t="str">
        <f t="shared" ca="1" si="9"/>
        <v/>
      </c>
    </row>
    <row r="140" spans="3:8">
      <c r="C140" s="20"/>
      <c r="D140" s="28" t="e">
        <f t="shared" ca="1" si="5"/>
        <v>#REF!</v>
      </c>
      <c r="E140" s="28" t="e">
        <f t="shared" ca="1" si="6"/>
        <v>#REF!</v>
      </c>
      <c r="F140" s="29" t="e">
        <f t="shared" ca="1" si="7"/>
        <v>#REF!</v>
      </c>
      <c r="G140" s="28" t="e">
        <f t="shared" ca="1" si="8"/>
        <v>#REF!</v>
      </c>
      <c r="H140" s="30" t="str">
        <f t="shared" ca="1" si="9"/>
        <v/>
      </c>
    </row>
    <row r="141" spans="3:8">
      <c r="C141" s="20"/>
      <c r="D141" s="28" t="e">
        <f t="shared" ca="1" si="5"/>
        <v>#REF!</v>
      </c>
      <c r="E141" s="28" t="e">
        <f t="shared" ca="1" si="6"/>
        <v>#REF!</v>
      </c>
      <c r="F141" s="29" t="e">
        <f t="shared" ca="1" si="7"/>
        <v>#REF!</v>
      </c>
      <c r="G141" s="28" t="e">
        <f t="shared" ca="1" si="8"/>
        <v>#REF!</v>
      </c>
      <c r="H141" s="30" t="str">
        <f t="shared" ca="1" si="9"/>
        <v/>
      </c>
    </row>
    <row r="142" spans="3:8">
      <c r="C142" s="20"/>
      <c r="D142" s="28" t="e">
        <f t="shared" ca="1" si="5"/>
        <v>#REF!</v>
      </c>
      <c r="E142" s="28" t="e">
        <f t="shared" ca="1" si="6"/>
        <v>#REF!</v>
      </c>
      <c r="F142" s="29" t="e">
        <f t="shared" ca="1" si="7"/>
        <v>#REF!</v>
      </c>
      <c r="G142" s="28" t="e">
        <f t="shared" ca="1" si="8"/>
        <v>#REF!</v>
      </c>
      <c r="H142" s="30" t="str">
        <f t="shared" ca="1" si="9"/>
        <v/>
      </c>
    </row>
    <row r="143" spans="3:8">
      <c r="C143" s="20"/>
      <c r="D143" s="28" t="e">
        <f t="shared" ca="1" si="5"/>
        <v>#REF!</v>
      </c>
      <c r="E143" s="28" t="e">
        <f t="shared" ca="1" si="6"/>
        <v>#REF!</v>
      </c>
      <c r="F143" s="29" t="e">
        <f t="shared" ca="1" si="7"/>
        <v>#REF!</v>
      </c>
      <c r="G143" s="28" t="e">
        <f t="shared" ca="1" si="8"/>
        <v>#REF!</v>
      </c>
      <c r="H143" s="30" t="str">
        <f t="shared" ca="1" si="9"/>
        <v/>
      </c>
    </row>
    <row r="144" spans="3:8">
      <c r="C144" s="20"/>
      <c r="D144" s="28" t="e">
        <f t="shared" ca="1" si="5"/>
        <v>#REF!</v>
      </c>
      <c r="E144" s="28" t="e">
        <f t="shared" ca="1" si="6"/>
        <v>#REF!</v>
      </c>
      <c r="F144" s="29" t="e">
        <f t="shared" ca="1" si="7"/>
        <v>#REF!</v>
      </c>
      <c r="G144" s="28" t="e">
        <f t="shared" ca="1" si="8"/>
        <v>#REF!</v>
      </c>
      <c r="H144" s="30" t="str">
        <f t="shared" ca="1" si="9"/>
        <v/>
      </c>
    </row>
    <row r="145" spans="3:8">
      <c r="C145" s="20"/>
      <c r="D145" s="28" t="e">
        <f t="shared" ca="1" si="5"/>
        <v>#REF!</v>
      </c>
      <c r="E145" s="28" t="e">
        <f t="shared" ca="1" si="6"/>
        <v>#REF!</v>
      </c>
      <c r="F145" s="29" t="e">
        <f t="shared" ca="1" si="7"/>
        <v>#REF!</v>
      </c>
      <c r="G145" s="28" t="e">
        <f t="shared" ca="1" si="8"/>
        <v>#REF!</v>
      </c>
      <c r="H145" s="30" t="str">
        <f t="shared" ca="1" si="9"/>
        <v/>
      </c>
    </row>
    <row r="146" spans="3:8">
      <c r="C146" s="20"/>
      <c r="D146" s="28" t="e">
        <f t="shared" ca="1" si="5"/>
        <v>#REF!</v>
      </c>
      <c r="E146" s="28" t="e">
        <f t="shared" ca="1" si="6"/>
        <v>#REF!</v>
      </c>
      <c r="F146" s="29" t="e">
        <f t="shared" ca="1" si="7"/>
        <v>#REF!</v>
      </c>
      <c r="G146" s="28" t="e">
        <f t="shared" ca="1" si="8"/>
        <v>#REF!</v>
      </c>
      <c r="H146" s="30" t="str">
        <f t="shared" ca="1" si="9"/>
        <v/>
      </c>
    </row>
    <row r="147" spans="3:8">
      <c r="C147" s="20"/>
      <c r="D147" s="28" t="e">
        <f t="shared" ca="1" si="5"/>
        <v>#REF!</v>
      </c>
      <c r="E147" s="28" t="e">
        <f t="shared" ca="1" si="6"/>
        <v>#REF!</v>
      </c>
      <c r="F147" s="29" t="e">
        <f t="shared" ca="1" si="7"/>
        <v>#REF!</v>
      </c>
      <c r="G147" s="28" t="e">
        <f t="shared" ca="1" si="8"/>
        <v>#REF!</v>
      </c>
      <c r="H147" s="30" t="str">
        <f t="shared" ca="1" si="9"/>
        <v/>
      </c>
    </row>
    <row r="148" spans="3:8">
      <c r="C148" s="20"/>
      <c r="D148" s="28" t="e">
        <f t="shared" ref="D148:D211" ca="1" si="10">SUMPRODUCT((SpendList),--(CampaignList=C148),--(DateList&gt;=$J$2),--(DateList&lt;=$L$2))</f>
        <v>#REF!</v>
      </c>
      <c r="E148" s="28" t="e">
        <f t="shared" ref="E148:E211" ca="1" si="11">SUMPRODUCT((BudgetList),--(CampaignList=C148),--(DateList&gt;=$J$2),--(DateList&lt;=$L$2))</f>
        <v>#REF!</v>
      </c>
      <c r="F148" s="29" t="e">
        <f t="shared" ref="F148:F211" ca="1" si="12">SUMPRODUCT((ClickList),--(CampaignList=C148),--(DateList&gt;=$J$2),--(DateList&lt;=$L$2))</f>
        <v>#REF!</v>
      </c>
      <c r="G148" s="28" t="e">
        <f t="shared" ref="G148:G211" ca="1" si="13">SUMPRODUCT((ImpressionList),--(CampaignList=C148),--(DateList&gt;=$J$2),--(DateList&lt;=$L$2))</f>
        <v>#REF!</v>
      </c>
      <c r="H148" s="30" t="str">
        <f t="shared" ca="1" si="9"/>
        <v/>
      </c>
    </row>
    <row r="149" spans="3:8">
      <c r="C149" s="20"/>
      <c r="D149" s="28" t="e">
        <f t="shared" ca="1" si="10"/>
        <v>#REF!</v>
      </c>
      <c r="E149" s="28" t="e">
        <f t="shared" ca="1" si="11"/>
        <v>#REF!</v>
      </c>
      <c r="F149" s="29" t="e">
        <f t="shared" ca="1" si="12"/>
        <v>#REF!</v>
      </c>
      <c r="G149" s="28" t="e">
        <f t="shared" ca="1" si="13"/>
        <v>#REF!</v>
      </c>
      <c r="H149" s="30" t="str">
        <f t="shared" ref="H149:H212" ca="1" si="14">IFERROR(F149/G149,"")</f>
        <v/>
      </c>
    </row>
    <row r="150" spans="3:8">
      <c r="C150" s="20"/>
      <c r="D150" s="28" t="e">
        <f t="shared" ca="1" si="10"/>
        <v>#REF!</v>
      </c>
      <c r="E150" s="28" t="e">
        <f t="shared" ca="1" si="11"/>
        <v>#REF!</v>
      </c>
      <c r="F150" s="29" t="e">
        <f t="shared" ca="1" si="12"/>
        <v>#REF!</v>
      </c>
      <c r="G150" s="28" t="e">
        <f t="shared" ca="1" si="13"/>
        <v>#REF!</v>
      </c>
      <c r="H150" s="30" t="str">
        <f t="shared" ca="1" si="14"/>
        <v/>
      </c>
    </row>
    <row r="151" spans="3:8">
      <c r="C151" s="20"/>
      <c r="D151" s="28" t="e">
        <f t="shared" ca="1" si="10"/>
        <v>#REF!</v>
      </c>
      <c r="E151" s="28" t="e">
        <f t="shared" ca="1" si="11"/>
        <v>#REF!</v>
      </c>
      <c r="F151" s="29" t="e">
        <f t="shared" ca="1" si="12"/>
        <v>#REF!</v>
      </c>
      <c r="G151" s="28" t="e">
        <f t="shared" ca="1" si="13"/>
        <v>#REF!</v>
      </c>
      <c r="H151" s="30" t="str">
        <f t="shared" ca="1" si="14"/>
        <v/>
      </c>
    </row>
    <row r="152" spans="3:8">
      <c r="C152" s="20"/>
      <c r="D152" s="28" t="e">
        <f t="shared" ca="1" si="10"/>
        <v>#REF!</v>
      </c>
      <c r="E152" s="28" t="e">
        <f t="shared" ca="1" si="11"/>
        <v>#REF!</v>
      </c>
      <c r="F152" s="29" t="e">
        <f t="shared" ca="1" si="12"/>
        <v>#REF!</v>
      </c>
      <c r="G152" s="28" t="e">
        <f t="shared" ca="1" si="13"/>
        <v>#REF!</v>
      </c>
      <c r="H152" s="30" t="str">
        <f t="shared" ca="1" si="14"/>
        <v/>
      </c>
    </row>
    <row r="153" spans="3:8">
      <c r="C153" s="20"/>
      <c r="D153" s="28" t="e">
        <f t="shared" ca="1" si="10"/>
        <v>#REF!</v>
      </c>
      <c r="E153" s="28" t="e">
        <f t="shared" ca="1" si="11"/>
        <v>#REF!</v>
      </c>
      <c r="F153" s="29" t="e">
        <f t="shared" ca="1" si="12"/>
        <v>#REF!</v>
      </c>
      <c r="G153" s="28" t="e">
        <f t="shared" ca="1" si="13"/>
        <v>#REF!</v>
      </c>
      <c r="H153" s="30" t="str">
        <f t="shared" ca="1" si="14"/>
        <v/>
      </c>
    </row>
    <row r="154" spans="3:8">
      <c r="C154" s="20"/>
      <c r="D154" s="28" t="e">
        <f t="shared" ca="1" si="10"/>
        <v>#REF!</v>
      </c>
      <c r="E154" s="28" t="e">
        <f t="shared" ca="1" si="11"/>
        <v>#REF!</v>
      </c>
      <c r="F154" s="29" t="e">
        <f t="shared" ca="1" si="12"/>
        <v>#REF!</v>
      </c>
      <c r="G154" s="28" t="e">
        <f t="shared" ca="1" si="13"/>
        <v>#REF!</v>
      </c>
      <c r="H154" s="30" t="str">
        <f t="shared" ca="1" si="14"/>
        <v/>
      </c>
    </row>
    <row r="155" spans="3:8">
      <c r="C155" s="20"/>
      <c r="D155" s="28" t="e">
        <f t="shared" ca="1" si="10"/>
        <v>#REF!</v>
      </c>
      <c r="E155" s="28" t="e">
        <f t="shared" ca="1" si="11"/>
        <v>#REF!</v>
      </c>
      <c r="F155" s="29" t="e">
        <f t="shared" ca="1" si="12"/>
        <v>#REF!</v>
      </c>
      <c r="G155" s="28" t="e">
        <f t="shared" ca="1" si="13"/>
        <v>#REF!</v>
      </c>
      <c r="H155" s="30" t="str">
        <f t="shared" ca="1" si="14"/>
        <v/>
      </c>
    </row>
    <row r="156" spans="3:8">
      <c r="C156" s="20"/>
      <c r="D156" s="28" t="e">
        <f t="shared" ca="1" si="10"/>
        <v>#REF!</v>
      </c>
      <c r="E156" s="28" t="e">
        <f t="shared" ca="1" si="11"/>
        <v>#REF!</v>
      </c>
      <c r="F156" s="29" t="e">
        <f t="shared" ca="1" si="12"/>
        <v>#REF!</v>
      </c>
      <c r="G156" s="28" t="e">
        <f t="shared" ca="1" si="13"/>
        <v>#REF!</v>
      </c>
      <c r="H156" s="30" t="str">
        <f t="shared" ca="1" si="14"/>
        <v/>
      </c>
    </row>
    <row r="157" spans="3:8">
      <c r="C157" s="20"/>
      <c r="D157" s="28" t="e">
        <f t="shared" ca="1" si="10"/>
        <v>#REF!</v>
      </c>
      <c r="E157" s="28" t="e">
        <f t="shared" ca="1" si="11"/>
        <v>#REF!</v>
      </c>
      <c r="F157" s="29" t="e">
        <f t="shared" ca="1" si="12"/>
        <v>#REF!</v>
      </c>
      <c r="G157" s="28" t="e">
        <f t="shared" ca="1" si="13"/>
        <v>#REF!</v>
      </c>
      <c r="H157" s="30" t="str">
        <f t="shared" ca="1" si="14"/>
        <v/>
      </c>
    </row>
    <row r="158" spans="3:8">
      <c r="C158" s="20"/>
      <c r="D158" s="28" t="e">
        <f t="shared" ca="1" si="10"/>
        <v>#REF!</v>
      </c>
      <c r="E158" s="28" t="e">
        <f t="shared" ca="1" si="11"/>
        <v>#REF!</v>
      </c>
      <c r="F158" s="29" t="e">
        <f t="shared" ca="1" si="12"/>
        <v>#REF!</v>
      </c>
      <c r="G158" s="28" t="e">
        <f t="shared" ca="1" si="13"/>
        <v>#REF!</v>
      </c>
      <c r="H158" s="30" t="str">
        <f t="shared" ca="1" si="14"/>
        <v/>
      </c>
    </row>
    <row r="159" spans="3:8">
      <c r="C159" s="20"/>
      <c r="D159" s="28" t="e">
        <f t="shared" ca="1" si="10"/>
        <v>#REF!</v>
      </c>
      <c r="E159" s="28" t="e">
        <f t="shared" ca="1" si="11"/>
        <v>#REF!</v>
      </c>
      <c r="F159" s="29" t="e">
        <f t="shared" ca="1" si="12"/>
        <v>#REF!</v>
      </c>
      <c r="G159" s="28" t="e">
        <f t="shared" ca="1" si="13"/>
        <v>#REF!</v>
      </c>
      <c r="H159" s="30" t="str">
        <f t="shared" ca="1" si="14"/>
        <v/>
      </c>
    </row>
    <row r="160" spans="3:8">
      <c r="C160" s="20"/>
      <c r="D160" s="28" t="e">
        <f t="shared" ca="1" si="10"/>
        <v>#REF!</v>
      </c>
      <c r="E160" s="28" t="e">
        <f t="shared" ca="1" si="11"/>
        <v>#REF!</v>
      </c>
      <c r="F160" s="29" t="e">
        <f t="shared" ca="1" si="12"/>
        <v>#REF!</v>
      </c>
      <c r="G160" s="28" t="e">
        <f t="shared" ca="1" si="13"/>
        <v>#REF!</v>
      </c>
      <c r="H160" s="30" t="str">
        <f t="shared" ca="1" si="14"/>
        <v/>
      </c>
    </row>
    <row r="161" spans="3:8">
      <c r="C161" s="20"/>
      <c r="D161" s="28" t="e">
        <f t="shared" ca="1" si="10"/>
        <v>#REF!</v>
      </c>
      <c r="E161" s="28" t="e">
        <f t="shared" ca="1" si="11"/>
        <v>#REF!</v>
      </c>
      <c r="F161" s="29" t="e">
        <f t="shared" ca="1" si="12"/>
        <v>#REF!</v>
      </c>
      <c r="G161" s="28" t="e">
        <f t="shared" ca="1" si="13"/>
        <v>#REF!</v>
      </c>
      <c r="H161" s="30" t="str">
        <f t="shared" ca="1" si="14"/>
        <v/>
      </c>
    </row>
    <row r="162" spans="3:8">
      <c r="C162" s="20"/>
      <c r="D162" s="28" t="e">
        <f t="shared" ca="1" si="10"/>
        <v>#REF!</v>
      </c>
      <c r="E162" s="28" t="e">
        <f t="shared" ca="1" si="11"/>
        <v>#REF!</v>
      </c>
      <c r="F162" s="29" t="e">
        <f t="shared" ca="1" si="12"/>
        <v>#REF!</v>
      </c>
      <c r="G162" s="28" t="e">
        <f t="shared" ca="1" si="13"/>
        <v>#REF!</v>
      </c>
      <c r="H162" s="30" t="str">
        <f t="shared" ca="1" si="14"/>
        <v/>
      </c>
    </row>
    <row r="163" spans="3:8">
      <c r="C163" s="20"/>
      <c r="D163" s="28" t="e">
        <f t="shared" ca="1" si="10"/>
        <v>#REF!</v>
      </c>
      <c r="E163" s="28" t="e">
        <f t="shared" ca="1" si="11"/>
        <v>#REF!</v>
      </c>
      <c r="F163" s="29" t="e">
        <f t="shared" ca="1" si="12"/>
        <v>#REF!</v>
      </c>
      <c r="G163" s="28" t="e">
        <f t="shared" ca="1" si="13"/>
        <v>#REF!</v>
      </c>
      <c r="H163" s="30" t="str">
        <f t="shared" ca="1" si="14"/>
        <v/>
      </c>
    </row>
    <row r="164" spans="3:8">
      <c r="C164" s="20"/>
      <c r="D164" s="28" t="e">
        <f t="shared" ca="1" si="10"/>
        <v>#REF!</v>
      </c>
      <c r="E164" s="28" t="e">
        <f t="shared" ca="1" si="11"/>
        <v>#REF!</v>
      </c>
      <c r="F164" s="29" t="e">
        <f t="shared" ca="1" si="12"/>
        <v>#REF!</v>
      </c>
      <c r="G164" s="28" t="e">
        <f t="shared" ca="1" si="13"/>
        <v>#REF!</v>
      </c>
      <c r="H164" s="30" t="str">
        <f t="shared" ca="1" si="14"/>
        <v/>
      </c>
    </row>
    <row r="165" spans="3:8">
      <c r="C165" s="20"/>
      <c r="D165" s="28" t="e">
        <f t="shared" ca="1" si="10"/>
        <v>#REF!</v>
      </c>
      <c r="E165" s="28" t="e">
        <f t="shared" ca="1" si="11"/>
        <v>#REF!</v>
      </c>
      <c r="F165" s="29" t="e">
        <f t="shared" ca="1" si="12"/>
        <v>#REF!</v>
      </c>
      <c r="G165" s="28" t="e">
        <f t="shared" ca="1" si="13"/>
        <v>#REF!</v>
      </c>
      <c r="H165" s="30" t="str">
        <f t="shared" ca="1" si="14"/>
        <v/>
      </c>
    </row>
    <row r="166" spans="3:8">
      <c r="C166" s="20"/>
      <c r="D166" s="28" t="e">
        <f t="shared" ca="1" si="10"/>
        <v>#REF!</v>
      </c>
      <c r="E166" s="28" t="e">
        <f t="shared" ca="1" si="11"/>
        <v>#REF!</v>
      </c>
      <c r="F166" s="29" t="e">
        <f t="shared" ca="1" si="12"/>
        <v>#REF!</v>
      </c>
      <c r="G166" s="28" t="e">
        <f t="shared" ca="1" si="13"/>
        <v>#REF!</v>
      </c>
      <c r="H166" s="30" t="str">
        <f t="shared" ca="1" si="14"/>
        <v/>
      </c>
    </row>
    <row r="167" spans="3:8">
      <c r="C167" s="20"/>
      <c r="D167" s="28" t="e">
        <f t="shared" ca="1" si="10"/>
        <v>#REF!</v>
      </c>
      <c r="E167" s="28" t="e">
        <f t="shared" ca="1" si="11"/>
        <v>#REF!</v>
      </c>
      <c r="F167" s="29" t="e">
        <f t="shared" ca="1" si="12"/>
        <v>#REF!</v>
      </c>
      <c r="G167" s="28" t="e">
        <f t="shared" ca="1" si="13"/>
        <v>#REF!</v>
      </c>
      <c r="H167" s="30" t="str">
        <f t="shared" ca="1" si="14"/>
        <v/>
      </c>
    </row>
    <row r="168" spans="3:8">
      <c r="C168" s="20"/>
      <c r="D168" s="28" t="e">
        <f t="shared" ca="1" si="10"/>
        <v>#REF!</v>
      </c>
      <c r="E168" s="28" t="e">
        <f t="shared" ca="1" si="11"/>
        <v>#REF!</v>
      </c>
      <c r="F168" s="29" t="e">
        <f t="shared" ca="1" si="12"/>
        <v>#REF!</v>
      </c>
      <c r="G168" s="28" t="e">
        <f t="shared" ca="1" si="13"/>
        <v>#REF!</v>
      </c>
      <c r="H168" s="30" t="str">
        <f t="shared" ca="1" si="14"/>
        <v/>
      </c>
    </row>
    <row r="169" spans="3:8">
      <c r="C169" s="20"/>
      <c r="D169" s="28" t="e">
        <f t="shared" ca="1" si="10"/>
        <v>#REF!</v>
      </c>
      <c r="E169" s="28" t="e">
        <f t="shared" ca="1" si="11"/>
        <v>#REF!</v>
      </c>
      <c r="F169" s="29" t="e">
        <f t="shared" ca="1" si="12"/>
        <v>#REF!</v>
      </c>
      <c r="G169" s="28" t="e">
        <f t="shared" ca="1" si="13"/>
        <v>#REF!</v>
      </c>
      <c r="H169" s="30" t="str">
        <f t="shared" ca="1" si="14"/>
        <v/>
      </c>
    </row>
    <row r="170" spans="3:8">
      <c r="C170" s="20"/>
      <c r="D170" s="28" t="e">
        <f t="shared" ca="1" si="10"/>
        <v>#REF!</v>
      </c>
      <c r="E170" s="28" t="e">
        <f t="shared" ca="1" si="11"/>
        <v>#REF!</v>
      </c>
      <c r="F170" s="29" t="e">
        <f t="shared" ca="1" si="12"/>
        <v>#REF!</v>
      </c>
      <c r="G170" s="28" t="e">
        <f t="shared" ca="1" si="13"/>
        <v>#REF!</v>
      </c>
      <c r="H170" s="30" t="str">
        <f t="shared" ca="1" si="14"/>
        <v/>
      </c>
    </row>
    <row r="171" spans="3:8">
      <c r="C171" s="20"/>
      <c r="D171" s="28" t="e">
        <f t="shared" ca="1" si="10"/>
        <v>#REF!</v>
      </c>
      <c r="E171" s="28" t="e">
        <f t="shared" ca="1" si="11"/>
        <v>#REF!</v>
      </c>
      <c r="F171" s="29" t="e">
        <f t="shared" ca="1" si="12"/>
        <v>#REF!</v>
      </c>
      <c r="G171" s="28" t="e">
        <f t="shared" ca="1" si="13"/>
        <v>#REF!</v>
      </c>
      <c r="H171" s="30" t="str">
        <f t="shared" ca="1" si="14"/>
        <v/>
      </c>
    </row>
    <row r="172" spans="3:8">
      <c r="C172" s="20"/>
      <c r="D172" s="28" t="e">
        <f t="shared" ca="1" si="10"/>
        <v>#REF!</v>
      </c>
      <c r="E172" s="28" t="e">
        <f t="shared" ca="1" si="11"/>
        <v>#REF!</v>
      </c>
      <c r="F172" s="29" t="e">
        <f t="shared" ca="1" si="12"/>
        <v>#REF!</v>
      </c>
      <c r="G172" s="28" t="e">
        <f t="shared" ca="1" si="13"/>
        <v>#REF!</v>
      </c>
      <c r="H172" s="30" t="str">
        <f t="shared" ca="1" si="14"/>
        <v/>
      </c>
    </row>
    <row r="173" spans="3:8">
      <c r="C173" s="20"/>
      <c r="D173" s="28" t="e">
        <f t="shared" ca="1" si="10"/>
        <v>#REF!</v>
      </c>
      <c r="E173" s="28" t="e">
        <f t="shared" ca="1" si="11"/>
        <v>#REF!</v>
      </c>
      <c r="F173" s="29" t="e">
        <f t="shared" ca="1" si="12"/>
        <v>#REF!</v>
      </c>
      <c r="G173" s="28" t="e">
        <f t="shared" ca="1" si="13"/>
        <v>#REF!</v>
      </c>
      <c r="H173" s="30" t="str">
        <f t="shared" ca="1" si="14"/>
        <v/>
      </c>
    </row>
    <row r="174" spans="3:8">
      <c r="C174" s="20"/>
      <c r="D174" s="28" t="e">
        <f t="shared" ca="1" si="10"/>
        <v>#REF!</v>
      </c>
      <c r="E174" s="28" t="e">
        <f t="shared" ca="1" si="11"/>
        <v>#REF!</v>
      </c>
      <c r="F174" s="29" t="e">
        <f t="shared" ca="1" si="12"/>
        <v>#REF!</v>
      </c>
      <c r="G174" s="28" t="e">
        <f t="shared" ca="1" si="13"/>
        <v>#REF!</v>
      </c>
      <c r="H174" s="30" t="str">
        <f t="shared" ca="1" si="14"/>
        <v/>
      </c>
    </row>
    <row r="175" spans="3:8">
      <c r="C175" s="20"/>
      <c r="D175" s="28" t="e">
        <f t="shared" ca="1" si="10"/>
        <v>#REF!</v>
      </c>
      <c r="E175" s="28" t="e">
        <f t="shared" ca="1" si="11"/>
        <v>#REF!</v>
      </c>
      <c r="F175" s="29" t="e">
        <f t="shared" ca="1" si="12"/>
        <v>#REF!</v>
      </c>
      <c r="G175" s="28" t="e">
        <f t="shared" ca="1" si="13"/>
        <v>#REF!</v>
      </c>
      <c r="H175" s="30" t="str">
        <f t="shared" ca="1" si="14"/>
        <v/>
      </c>
    </row>
    <row r="176" spans="3:8">
      <c r="C176" s="20"/>
      <c r="D176" s="28" t="e">
        <f t="shared" ca="1" si="10"/>
        <v>#REF!</v>
      </c>
      <c r="E176" s="28" t="e">
        <f t="shared" ca="1" si="11"/>
        <v>#REF!</v>
      </c>
      <c r="F176" s="29" t="e">
        <f t="shared" ca="1" si="12"/>
        <v>#REF!</v>
      </c>
      <c r="G176" s="28" t="e">
        <f t="shared" ca="1" si="13"/>
        <v>#REF!</v>
      </c>
      <c r="H176" s="30" t="str">
        <f t="shared" ca="1" si="14"/>
        <v/>
      </c>
    </row>
    <row r="177" spans="3:8">
      <c r="C177" s="20"/>
      <c r="D177" s="28" t="e">
        <f t="shared" ca="1" si="10"/>
        <v>#REF!</v>
      </c>
      <c r="E177" s="28" t="e">
        <f t="shared" ca="1" si="11"/>
        <v>#REF!</v>
      </c>
      <c r="F177" s="29" t="e">
        <f t="shared" ca="1" si="12"/>
        <v>#REF!</v>
      </c>
      <c r="G177" s="28" t="e">
        <f t="shared" ca="1" si="13"/>
        <v>#REF!</v>
      </c>
      <c r="H177" s="30" t="str">
        <f t="shared" ca="1" si="14"/>
        <v/>
      </c>
    </row>
    <row r="178" spans="3:8">
      <c r="C178" s="20"/>
      <c r="D178" s="28" t="e">
        <f t="shared" ca="1" si="10"/>
        <v>#REF!</v>
      </c>
      <c r="E178" s="28" t="e">
        <f t="shared" ca="1" si="11"/>
        <v>#REF!</v>
      </c>
      <c r="F178" s="29" t="e">
        <f t="shared" ca="1" si="12"/>
        <v>#REF!</v>
      </c>
      <c r="G178" s="28" t="e">
        <f t="shared" ca="1" si="13"/>
        <v>#REF!</v>
      </c>
      <c r="H178" s="30" t="str">
        <f t="shared" ca="1" si="14"/>
        <v/>
      </c>
    </row>
    <row r="179" spans="3:8">
      <c r="C179" s="20"/>
      <c r="D179" s="28" t="e">
        <f t="shared" ca="1" si="10"/>
        <v>#REF!</v>
      </c>
      <c r="E179" s="28" t="e">
        <f t="shared" ca="1" si="11"/>
        <v>#REF!</v>
      </c>
      <c r="F179" s="29" t="e">
        <f t="shared" ca="1" si="12"/>
        <v>#REF!</v>
      </c>
      <c r="G179" s="28" t="e">
        <f t="shared" ca="1" si="13"/>
        <v>#REF!</v>
      </c>
      <c r="H179" s="30" t="str">
        <f t="shared" ca="1" si="14"/>
        <v/>
      </c>
    </row>
    <row r="180" spans="3:8">
      <c r="C180" s="20"/>
      <c r="D180" s="28" t="e">
        <f t="shared" ca="1" si="10"/>
        <v>#REF!</v>
      </c>
      <c r="E180" s="28" t="e">
        <f t="shared" ca="1" si="11"/>
        <v>#REF!</v>
      </c>
      <c r="F180" s="29" t="e">
        <f t="shared" ca="1" si="12"/>
        <v>#REF!</v>
      </c>
      <c r="G180" s="28" t="e">
        <f t="shared" ca="1" si="13"/>
        <v>#REF!</v>
      </c>
      <c r="H180" s="30" t="str">
        <f t="shared" ca="1" si="14"/>
        <v/>
      </c>
    </row>
    <row r="181" spans="3:8">
      <c r="C181" s="20"/>
      <c r="D181" s="28" t="e">
        <f t="shared" ca="1" si="10"/>
        <v>#REF!</v>
      </c>
      <c r="E181" s="28" t="e">
        <f t="shared" ca="1" si="11"/>
        <v>#REF!</v>
      </c>
      <c r="F181" s="29" t="e">
        <f t="shared" ca="1" si="12"/>
        <v>#REF!</v>
      </c>
      <c r="G181" s="28" t="e">
        <f t="shared" ca="1" si="13"/>
        <v>#REF!</v>
      </c>
      <c r="H181" s="30" t="str">
        <f t="shared" ca="1" si="14"/>
        <v/>
      </c>
    </row>
    <row r="182" spans="3:8">
      <c r="C182" s="20"/>
      <c r="D182" s="28" t="e">
        <f t="shared" ca="1" si="10"/>
        <v>#REF!</v>
      </c>
      <c r="E182" s="28" t="e">
        <f t="shared" ca="1" si="11"/>
        <v>#REF!</v>
      </c>
      <c r="F182" s="29" t="e">
        <f t="shared" ca="1" si="12"/>
        <v>#REF!</v>
      </c>
      <c r="G182" s="28" t="e">
        <f t="shared" ca="1" si="13"/>
        <v>#REF!</v>
      </c>
      <c r="H182" s="30" t="str">
        <f t="shared" ca="1" si="14"/>
        <v/>
      </c>
    </row>
    <row r="183" spans="3:8">
      <c r="C183" s="20"/>
      <c r="D183" s="28" t="e">
        <f t="shared" ca="1" si="10"/>
        <v>#REF!</v>
      </c>
      <c r="E183" s="28" t="e">
        <f t="shared" ca="1" si="11"/>
        <v>#REF!</v>
      </c>
      <c r="F183" s="29" t="e">
        <f t="shared" ca="1" si="12"/>
        <v>#REF!</v>
      </c>
      <c r="G183" s="28" t="e">
        <f t="shared" ca="1" si="13"/>
        <v>#REF!</v>
      </c>
      <c r="H183" s="30" t="str">
        <f t="shared" ca="1" si="14"/>
        <v/>
      </c>
    </row>
    <row r="184" spans="3:8">
      <c r="C184" s="20"/>
      <c r="D184" s="28" t="e">
        <f t="shared" ca="1" si="10"/>
        <v>#REF!</v>
      </c>
      <c r="E184" s="28" t="e">
        <f t="shared" ca="1" si="11"/>
        <v>#REF!</v>
      </c>
      <c r="F184" s="29" t="e">
        <f t="shared" ca="1" si="12"/>
        <v>#REF!</v>
      </c>
      <c r="G184" s="28" t="e">
        <f t="shared" ca="1" si="13"/>
        <v>#REF!</v>
      </c>
      <c r="H184" s="30" t="str">
        <f t="shared" ca="1" si="14"/>
        <v/>
      </c>
    </row>
    <row r="185" spans="3:8">
      <c r="C185" s="20"/>
      <c r="D185" s="28" t="e">
        <f t="shared" ca="1" si="10"/>
        <v>#REF!</v>
      </c>
      <c r="E185" s="28" t="e">
        <f t="shared" ca="1" si="11"/>
        <v>#REF!</v>
      </c>
      <c r="F185" s="29" t="e">
        <f t="shared" ca="1" si="12"/>
        <v>#REF!</v>
      </c>
      <c r="G185" s="28" t="e">
        <f t="shared" ca="1" si="13"/>
        <v>#REF!</v>
      </c>
      <c r="H185" s="30" t="str">
        <f t="shared" ca="1" si="14"/>
        <v/>
      </c>
    </row>
    <row r="186" spans="3:8">
      <c r="C186" s="20"/>
      <c r="D186" s="28" t="e">
        <f t="shared" ca="1" si="10"/>
        <v>#REF!</v>
      </c>
      <c r="E186" s="28" t="e">
        <f t="shared" ca="1" si="11"/>
        <v>#REF!</v>
      </c>
      <c r="F186" s="29" t="e">
        <f t="shared" ca="1" si="12"/>
        <v>#REF!</v>
      </c>
      <c r="G186" s="28" t="e">
        <f t="shared" ca="1" si="13"/>
        <v>#REF!</v>
      </c>
      <c r="H186" s="30" t="str">
        <f t="shared" ca="1" si="14"/>
        <v/>
      </c>
    </row>
    <row r="187" spans="3:8">
      <c r="C187" s="20"/>
      <c r="D187" s="28" t="e">
        <f t="shared" ca="1" si="10"/>
        <v>#REF!</v>
      </c>
      <c r="E187" s="28" t="e">
        <f t="shared" ca="1" si="11"/>
        <v>#REF!</v>
      </c>
      <c r="F187" s="29" t="e">
        <f t="shared" ca="1" si="12"/>
        <v>#REF!</v>
      </c>
      <c r="G187" s="28" t="e">
        <f t="shared" ca="1" si="13"/>
        <v>#REF!</v>
      </c>
      <c r="H187" s="30" t="str">
        <f t="shared" ca="1" si="14"/>
        <v/>
      </c>
    </row>
    <row r="188" spans="3:8">
      <c r="C188" s="20"/>
      <c r="D188" s="28" t="e">
        <f t="shared" ca="1" si="10"/>
        <v>#REF!</v>
      </c>
      <c r="E188" s="28" t="e">
        <f t="shared" ca="1" si="11"/>
        <v>#REF!</v>
      </c>
      <c r="F188" s="29" t="e">
        <f t="shared" ca="1" si="12"/>
        <v>#REF!</v>
      </c>
      <c r="G188" s="28" t="e">
        <f t="shared" ca="1" si="13"/>
        <v>#REF!</v>
      </c>
      <c r="H188" s="30" t="str">
        <f t="shared" ca="1" si="14"/>
        <v/>
      </c>
    </row>
    <row r="189" spans="3:8">
      <c r="C189" s="20"/>
      <c r="D189" s="28" t="e">
        <f t="shared" ca="1" si="10"/>
        <v>#REF!</v>
      </c>
      <c r="E189" s="28" t="e">
        <f t="shared" ca="1" si="11"/>
        <v>#REF!</v>
      </c>
      <c r="F189" s="29" t="e">
        <f t="shared" ca="1" si="12"/>
        <v>#REF!</v>
      </c>
      <c r="G189" s="28" t="e">
        <f t="shared" ca="1" si="13"/>
        <v>#REF!</v>
      </c>
      <c r="H189" s="30" t="str">
        <f t="shared" ca="1" si="14"/>
        <v/>
      </c>
    </row>
    <row r="190" spans="3:8">
      <c r="C190" s="20"/>
      <c r="D190" s="28" t="e">
        <f t="shared" ca="1" si="10"/>
        <v>#REF!</v>
      </c>
      <c r="E190" s="28" t="e">
        <f t="shared" ca="1" si="11"/>
        <v>#REF!</v>
      </c>
      <c r="F190" s="29" t="e">
        <f t="shared" ca="1" si="12"/>
        <v>#REF!</v>
      </c>
      <c r="G190" s="28" t="e">
        <f t="shared" ca="1" si="13"/>
        <v>#REF!</v>
      </c>
      <c r="H190" s="30" t="str">
        <f t="shared" ca="1" si="14"/>
        <v/>
      </c>
    </row>
    <row r="191" spans="3:8">
      <c r="C191" s="20"/>
      <c r="D191" s="28" t="e">
        <f t="shared" ca="1" si="10"/>
        <v>#REF!</v>
      </c>
      <c r="E191" s="28" t="e">
        <f t="shared" ca="1" si="11"/>
        <v>#REF!</v>
      </c>
      <c r="F191" s="29" t="e">
        <f t="shared" ca="1" si="12"/>
        <v>#REF!</v>
      </c>
      <c r="G191" s="28" t="e">
        <f t="shared" ca="1" si="13"/>
        <v>#REF!</v>
      </c>
      <c r="H191" s="30" t="str">
        <f t="shared" ca="1" si="14"/>
        <v/>
      </c>
    </row>
    <row r="192" spans="3:8">
      <c r="C192" s="20"/>
      <c r="D192" s="28" t="e">
        <f t="shared" ca="1" si="10"/>
        <v>#REF!</v>
      </c>
      <c r="E192" s="28" t="e">
        <f t="shared" ca="1" si="11"/>
        <v>#REF!</v>
      </c>
      <c r="F192" s="29" t="e">
        <f t="shared" ca="1" si="12"/>
        <v>#REF!</v>
      </c>
      <c r="G192" s="28" t="e">
        <f t="shared" ca="1" si="13"/>
        <v>#REF!</v>
      </c>
      <c r="H192" s="30" t="str">
        <f t="shared" ca="1" si="14"/>
        <v/>
      </c>
    </row>
    <row r="193" spans="3:8">
      <c r="C193" s="20"/>
      <c r="D193" s="28" t="e">
        <f t="shared" ca="1" si="10"/>
        <v>#REF!</v>
      </c>
      <c r="E193" s="28" t="e">
        <f t="shared" ca="1" si="11"/>
        <v>#REF!</v>
      </c>
      <c r="F193" s="29" t="e">
        <f t="shared" ca="1" si="12"/>
        <v>#REF!</v>
      </c>
      <c r="G193" s="28" t="e">
        <f t="shared" ca="1" si="13"/>
        <v>#REF!</v>
      </c>
      <c r="H193" s="30" t="str">
        <f t="shared" ca="1" si="14"/>
        <v/>
      </c>
    </row>
    <row r="194" spans="3:8">
      <c r="C194" s="20"/>
      <c r="D194" s="28" t="e">
        <f t="shared" ca="1" si="10"/>
        <v>#REF!</v>
      </c>
      <c r="E194" s="28" t="e">
        <f t="shared" ca="1" si="11"/>
        <v>#REF!</v>
      </c>
      <c r="F194" s="29" t="e">
        <f t="shared" ca="1" si="12"/>
        <v>#REF!</v>
      </c>
      <c r="G194" s="28" t="e">
        <f t="shared" ca="1" si="13"/>
        <v>#REF!</v>
      </c>
      <c r="H194" s="30" t="str">
        <f t="shared" ca="1" si="14"/>
        <v/>
      </c>
    </row>
    <row r="195" spans="3:8">
      <c r="C195" s="20"/>
      <c r="D195" s="28" t="e">
        <f t="shared" ca="1" si="10"/>
        <v>#REF!</v>
      </c>
      <c r="E195" s="28" t="e">
        <f t="shared" ca="1" si="11"/>
        <v>#REF!</v>
      </c>
      <c r="F195" s="29" t="e">
        <f t="shared" ca="1" si="12"/>
        <v>#REF!</v>
      </c>
      <c r="G195" s="28" t="e">
        <f t="shared" ca="1" si="13"/>
        <v>#REF!</v>
      </c>
      <c r="H195" s="30" t="str">
        <f t="shared" ca="1" si="14"/>
        <v/>
      </c>
    </row>
    <row r="196" spans="3:8">
      <c r="C196" s="20"/>
      <c r="D196" s="28" t="e">
        <f t="shared" ca="1" si="10"/>
        <v>#REF!</v>
      </c>
      <c r="E196" s="28" t="e">
        <f t="shared" ca="1" si="11"/>
        <v>#REF!</v>
      </c>
      <c r="F196" s="29" t="e">
        <f t="shared" ca="1" si="12"/>
        <v>#REF!</v>
      </c>
      <c r="G196" s="28" t="e">
        <f t="shared" ca="1" si="13"/>
        <v>#REF!</v>
      </c>
      <c r="H196" s="30" t="str">
        <f t="shared" ca="1" si="14"/>
        <v/>
      </c>
    </row>
    <row r="197" spans="3:8">
      <c r="C197" s="20"/>
      <c r="D197" s="28" t="e">
        <f t="shared" ca="1" si="10"/>
        <v>#REF!</v>
      </c>
      <c r="E197" s="28" t="e">
        <f t="shared" ca="1" si="11"/>
        <v>#REF!</v>
      </c>
      <c r="F197" s="29" t="e">
        <f t="shared" ca="1" si="12"/>
        <v>#REF!</v>
      </c>
      <c r="G197" s="28" t="e">
        <f t="shared" ca="1" si="13"/>
        <v>#REF!</v>
      </c>
      <c r="H197" s="30" t="str">
        <f t="shared" ca="1" si="14"/>
        <v/>
      </c>
    </row>
    <row r="198" spans="3:8">
      <c r="C198" s="20"/>
      <c r="D198" s="28" t="e">
        <f t="shared" ca="1" si="10"/>
        <v>#REF!</v>
      </c>
      <c r="E198" s="28" t="e">
        <f t="shared" ca="1" si="11"/>
        <v>#REF!</v>
      </c>
      <c r="F198" s="29" t="e">
        <f t="shared" ca="1" si="12"/>
        <v>#REF!</v>
      </c>
      <c r="G198" s="28" t="e">
        <f t="shared" ca="1" si="13"/>
        <v>#REF!</v>
      </c>
      <c r="H198" s="30" t="str">
        <f t="shared" ca="1" si="14"/>
        <v/>
      </c>
    </row>
    <row r="199" spans="3:8">
      <c r="C199" s="20"/>
      <c r="D199" s="28" t="e">
        <f t="shared" ca="1" si="10"/>
        <v>#REF!</v>
      </c>
      <c r="E199" s="28" t="e">
        <f t="shared" ca="1" si="11"/>
        <v>#REF!</v>
      </c>
      <c r="F199" s="29" t="e">
        <f t="shared" ca="1" si="12"/>
        <v>#REF!</v>
      </c>
      <c r="G199" s="28" t="e">
        <f t="shared" ca="1" si="13"/>
        <v>#REF!</v>
      </c>
      <c r="H199" s="30" t="str">
        <f t="shared" ca="1" si="14"/>
        <v/>
      </c>
    </row>
    <row r="200" spans="3:8">
      <c r="C200" s="20"/>
      <c r="D200" s="28" t="e">
        <f t="shared" ca="1" si="10"/>
        <v>#REF!</v>
      </c>
      <c r="E200" s="28" t="e">
        <f t="shared" ca="1" si="11"/>
        <v>#REF!</v>
      </c>
      <c r="F200" s="29" t="e">
        <f t="shared" ca="1" si="12"/>
        <v>#REF!</v>
      </c>
      <c r="G200" s="28" t="e">
        <f t="shared" ca="1" si="13"/>
        <v>#REF!</v>
      </c>
      <c r="H200" s="30" t="str">
        <f t="shared" ca="1" si="14"/>
        <v/>
      </c>
    </row>
    <row r="201" spans="3:8">
      <c r="C201" s="20"/>
      <c r="D201" s="28" t="e">
        <f t="shared" ca="1" si="10"/>
        <v>#REF!</v>
      </c>
      <c r="E201" s="28" t="e">
        <f t="shared" ca="1" si="11"/>
        <v>#REF!</v>
      </c>
      <c r="F201" s="29" t="e">
        <f t="shared" ca="1" si="12"/>
        <v>#REF!</v>
      </c>
      <c r="G201" s="28" t="e">
        <f t="shared" ca="1" si="13"/>
        <v>#REF!</v>
      </c>
      <c r="H201" s="30" t="str">
        <f t="shared" ca="1" si="14"/>
        <v/>
      </c>
    </row>
    <row r="202" spans="3:8">
      <c r="C202" s="20"/>
      <c r="D202" s="28" t="e">
        <f t="shared" ca="1" si="10"/>
        <v>#REF!</v>
      </c>
      <c r="E202" s="28" t="e">
        <f t="shared" ca="1" si="11"/>
        <v>#REF!</v>
      </c>
      <c r="F202" s="29" t="e">
        <f t="shared" ca="1" si="12"/>
        <v>#REF!</v>
      </c>
      <c r="G202" s="28" t="e">
        <f t="shared" ca="1" si="13"/>
        <v>#REF!</v>
      </c>
      <c r="H202" s="30" t="str">
        <f t="shared" ca="1" si="14"/>
        <v/>
      </c>
    </row>
    <row r="203" spans="3:8">
      <c r="C203" s="20"/>
      <c r="D203" s="28" t="e">
        <f t="shared" ca="1" si="10"/>
        <v>#REF!</v>
      </c>
      <c r="E203" s="28" t="e">
        <f t="shared" ca="1" si="11"/>
        <v>#REF!</v>
      </c>
      <c r="F203" s="29" t="e">
        <f t="shared" ca="1" si="12"/>
        <v>#REF!</v>
      </c>
      <c r="G203" s="28" t="e">
        <f t="shared" ca="1" si="13"/>
        <v>#REF!</v>
      </c>
      <c r="H203" s="30" t="str">
        <f t="shared" ca="1" si="14"/>
        <v/>
      </c>
    </row>
    <row r="204" spans="3:8">
      <c r="C204" s="20"/>
      <c r="D204" s="28" t="e">
        <f t="shared" ca="1" si="10"/>
        <v>#REF!</v>
      </c>
      <c r="E204" s="28" t="e">
        <f t="shared" ca="1" si="11"/>
        <v>#REF!</v>
      </c>
      <c r="F204" s="29" t="e">
        <f t="shared" ca="1" si="12"/>
        <v>#REF!</v>
      </c>
      <c r="G204" s="28" t="e">
        <f t="shared" ca="1" si="13"/>
        <v>#REF!</v>
      </c>
      <c r="H204" s="30" t="str">
        <f t="shared" ca="1" si="14"/>
        <v/>
      </c>
    </row>
    <row r="205" spans="3:8">
      <c r="C205" s="20"/>
      <c r="D205" s="28" t="e">
        <f t="shared" ca="1" si="10"/>
        <v>#REF!</v>
      </c>
      <c r="E205" s="28" t="e">
        <f t="shared" ca="1" si="11"/>
        <v>#REF!</v>
      </c>
      <c r="F205" s="29" t="e">
        <f t="shared" ca="1" si="12"/>
        <v>#REF!</v>
      </c>
      <c r="G205" s="28" t="e">
        <f t="shared" ca="1" si="13"/>
        <v>#REF!</v>
      </c>
      <c r="H205" s="30" t="str">
        <f t="shared" ca="1" si="14"/>
        <v/>
      </c>
    </row>
    <row r="206" spans="3:8">
      <c r="C206" s="20"/>
      <c r="D206" s="28" t="e">
        <f t="shared" ca="1" si="10"/>
        <v>#REF!</v>
      </c>
      <c r="E206" s="28" t="e">
        <f t="shared" ca="1" si="11"/>
        <v>#REF!</v>
      </c>
      <c r="F206" s="29" t="e">
        <f t="shared" ca="1" si="12"/>
        <v>#REF!</v>
      </c>
      <c r="G206" s="28" t="e">
        <f t="shared" ca="1" si="13"/>
        <v>#REF!</v>
      </c>
      <c r="H206" s="30" t="str">
        <f t="shared" ca="1" si="14"/>
        <v/>
      </c>
    </row>
    <row r="207" spans="3:8">
      <c r="C207" s="20"/>
      <c r="D207" s="28" t="e">
        <f t="shared" ca="1" si="10"/>
        <v>#REF!</v>
      </c>
      <c r="E207" s="28" t="e">
        <f t="shared" ca="1" si="11"/>
        <v>#REF!</v>
      </c>
      <c r="F207" s="29" t="e">
        <f t="shared" ca="1" si="12"/>
        <v>#REF!</v>
      </c>
      <c r="G207" s="28" t="e">
        <f t="shared" ca="1" si="13"/>
        <v>#REF!</v>
      </c>
      <c r="H207" s="30" t="str">
        <f t="shared" ca="1" si="14"/>
        <v/>
      </c>
    </row>
    <row r="208" spans="3:8">
      <c r="C208" s="20"/>
      <c r="D208" s="28" t="e">
        <f t="shared" ca="1" si="10"/>
        <v>#REF!</v>
      </c>
      <c r="E208" s="28" t="e">
        <f t="shared" ca="1" si="11"/>
        <v>#REF!</v>
      </c>
      <c r="F208" s="29" t="e">
        <f t="shared" ca="1" si="12"/>
        <v>#REF!</v>
      </c>
      <c r="G208" s="28" t="e">
        <f t="shared" ca="1" si="13"/>
        <v>#REF!</v>
      </c>
      <c r="H208" s="30" t="str">
        <f t="shared" ca="1" si="14"/>
        <v/>
      </c>
    </row>
    <row r="209" spans="3:8">
      <c r="C209" s="20"/>
      <c r="D209" s="28" t="e">
        <f t="shared" ca="1" si="10"/>
        <v>#REF!</v>
      </c>
      <c r="E209" s="28" t="e">
        <f t="shared" ca="1" si="11"/>
        <v>#REF!</v>
      </c>
      <c r="F209" s="29" t="e">
        <f t="shared" ca="1" si="12"/>
        <v>#REF!</v>
      </c>
      <c r="G209" s="28" t="e">
        <f t="shared" ca="1" si="13"/>
        <v>#REF!</v>
      </c>
      <c r="H209" s="30" t="str">
        <f t="shared" ca="1" si="14"/>
        <v/>
      </c>
    </row>
    <row r="210" spans="3:8">
      <c r="C210" s="20"/>
      <c r="D210" s="28" t="e">
        <f t="shared" ca="1" si="10"/>
        <v>#REF!</v>
      </c>
      <c r="E210" s="28" t="e">
        <f t="shared" ca="1" si="11"/>
        <v>#REF!</v>
      </c>
      <c r="F210" s="29" t="e">
        <f t="shared" ca="1" si="12"/>
        <v>#REF!</v>
      </c>
      <c r="G210" s="28" t="e">
        <f t="shared" ca="1" si="13"/>
        <v>#REF!</v>
      </c>
      <c r="H210" s="30" t="str">
        <f t="shared" ca="1" si="14"/>
        <v/>
      </c>
    </row>
    <row r="211" spans="3:8">
      <c r="C211" s="20"/>
      <c r="D211" s="28" t="e">
        <f t="shared" ca="1" si="10"/>
        <v>#REF!</v>
      </c>
      <c r="E211" s="28" t="e">
        <f t="shared" ca="1" si="11"/>
        <v>#REF!</v>
      </c>
      <c r="F211" s="29" t="e">
        <f t="shared" ca="1" si="12"/>
        <v>#REF!</v>
      </c>
      <c r="G211" s="28" t="e">
        <f t="shared" ca="1" si="13"/>
        <v>#REF!</v>
      </c>
      <c r="H211" s="30" t="str">
        <f t="shared" ca="1" si="14"/>
        <v/>
      </c>
    </row>
    <row r="212" spans="3:8">
      <c r="C212" s="20"/>
      <c r="D212" s="28" t="e">
        <f t="shared" ref="D212:D275" ca="1" si="15">SUMPRODUCT((SpendList),--(CampaignList=C212),--(DateList&gt;=$J$2),--(DateList&lt;=$L$2))</f>
        <v>#REF!</v>
      </c>
      <c r="E212" s="28" t="e">
        <f t="shared" ref="E212:E275" ca="1" si="16">SUMPRODUCT((BudgetList),--(CampaignList=C212),--(DateList&gt;=$J$2),--(DateList&lt;=$L$2))</f>
        <v>#REF!</v>
      </c>
      <c r="F212" s="29" t="e">
        <f t="shared" ref="F212:F275" ca="1" si="17">SUMPRODUCT((ClickList),--(CampaignList=C212),--(DateList&gt;=$J$2),--(DateList&lt;=$L$2))</f>
        <v>#REF!</v>
      </c>
      <c r="G212" s="28" t="e">
        <f t="shared" ref="G212:G275" ca="1" si="18">SUMPRODUCT((ImpressionList),--(CampaignList=C212),--(DateList&gt;=$J$2),--(DateList&lt;=$L$2))</f>
        <v>#REF!</v>
      </c>
      <c r="H212" s="30" t="str">
        <f t="shared" ca="1" si="14"/>
        <v/>
      </c>
    </row>
    <row r="213" spans="3:8">
      <c r="C213" s="20"/>
      <c r="D213" s="28" t="e">
        <f t="shared" ca="1" si="15"/>
        <v>#REF!</v>
      </c>
      <c r="E213" s="28" t="e">
        <f t="shared" ca="1" si="16"/>
        <v>#REF!</v>
      </c>
      <c r="F213" s="29" t="e">
        <f t="shared" ca="1" si="17"/>
        <v>#REF!</v>
      </c>
      <c r="G213" s="28" t="e">
        <f t="shared" ca="1" si="18"/>
        <v>#REF!</v>
      </c>
      <c r="H213" s="30" t="str">
        <f t="shared" ref="H213:H276" ca="1" si="19">IFERROR(F213/G213,"")</f>
        <v/>
      </c>
    </row>
    <row r="214" spans="3:8">
      <c r="C214" s="20"/>
      <c r="D214" s="28" t="e">
        <f t="shared" ca="1" si="15"/>
        <v>#REF!</v>
      </c>
      <c r="E214" s="28" t="e">
        <f t="shared" ca="1" si="16"/>
        <v>#REF!</v>
      </c>
      <c r="F214" s="29" t="e">
        <f t="shared" ca="1" si="17"/>
        <v>#REF!</v>
      </c>
      <c r="G214" s="28" t="e">
        <f t="shared" ca="1" si="18"/>
        <v>#REF!</v>
      </c>
      <c r="H214" s="30" t="str">
        <f t="shared" ca="1" si="19"/>
        <v/>
      </c>
    </row>
    <row r="215" spans="3:8">
      <c r="C215" s="20"/>
      <c r="D215" s="28" t="e">
        <f t="shared" ca="1" si="15"/>
        <v>#REF!</v>
      </c>
      <c r="E215" s="28" t="e">
        <f t="shared" ca="1" si="16"/>
        <v>#REF!</v>
      </c>
      <c r="F215" s="29" t="e">
        <f t="shared" ca="1" si="17"/>
        <v>#REF!</v>
      </c>
      <c r="G215" s="28" t="e">
        <f t="shared" ca="1" si="18"/>
        <v>#REF!</v>
      </c>
      <c r="H215" s="30" t="str">
        <f t="shared" ca="1" si="19"/>
        <v/>
      </c>
    </row>
    <row r="216" spans="3:8">
      <c r="C216" s="20"/>
      <c r="D216" s="28" t="e">
        <f t="shared" ca="1" si="15"/>
        <v>#REF!</v>
      </c>
      <c r="E216" s="28" t="e">
        <f t="shared" ca="1" si="16"/>
        <v>#REF!</v>
      </c>
      <c r="F216" s="29" t="e">
        <f t="shared" ca="1" si="17"/>
        <v>#REF!</v>
      </c>
      <c r="G216" s="28" t="e">
        <f t="shared" ca="1" si="18"/>
        <v>#REF!</v>
      </c>
      <c r="H216" s="30" t="str">
        <f t="shared" ca="1" si="19"/>
        <v/>
      </c>
    </row>
    <row r="217" spans="3:8">
      <c r="C217" s="20"/>
      <c r="D217" s="28" t="e">
        <f t="shared" ca="1" si="15"/>
        <v>#REF!</v>
      </c>
      <c r="E217" s="28" t="e">
        <f t="shared" ca="1" si="16"/>
        <v>#REF!</v>
      </c>
      <c r="F217" s="29" t="e">
        <f t="shared" ca="1" si="17"/>
        <v>#REF!</v>
      </c>
      <c r="G217" s="28" t="e">
        <f t="shared" ca="1" si="18"/>
        <v>#REF!</v>
      </c>
      <c r="H217" s="30" t="str">
        <f t="shared" ca="1" si="19"/>
        <v/>
      </c>
    </row>
    <row r="218" spans="3:8">
      <c r="C218" s="20"/>
      <c r="D218" s="28" t="e">
        <f t="shared" ca="1" si="15"/>
        <v>#REF!</v>
      </c>
      <c r="E218" s="28" t="e">
        <f t="shared" ca="1" si="16"/>
        <v>#REF!</v>
      </c>
      <c r="F218" s="29" t="e">
        <f t="shared" ca="1" si="17"/>
        <v>#REF!</v>
      </c>
      <c r="G218" s="28" t="e">
        <f t="shared" ca="1" si="18"/>
        <v>#REF!</v>
      </c>
      <c r="H218" s="30" t="str">
        <f t="shared" ca="1" si="19"/>
        <v/>
      </c>
    </row>
    <row r="219" spans="3:8">
      <c r="C219" s="20"/>
      <c r="D219" s="28" t="e">
        <f t="shared" ca="1" si="15"/>
        <v>#REF!</v>
      </c>
      <c r="E219" s="28" t="e">
        <f t="shared" ca="1" si="16"/>
        <v>#REF!</v>
      </c>
      <c r="F219" s="29" t="e">
        <f t="shared" ca="1" si="17"/>
        <v>#REF!</v>
      </c>
      <c r="G219" s="28" t="e">
        <f t="shared" ca="1" si="18"/>
        <v>#REF!</v>
      </c>
      <c r="H219" s="30" t="str">
        <f t="shared" ca="1" si="19"/>
        <v/>
      </c>
    </row>
    <row r="220" spans="3:8">
      <c r="C220" s="20"/>
      <c r="D220" s="28" t="e">
        <f t="shared" ca="1" si="15"/>
        <v>#REF!</v>
      </c>
      <c r="E220" s="28" t="e">
        <f t="shared" ca="1" si="16"/>
        <v>#REF!</v>
      </c>
      <c r="F220" s="29" t="e">
        <f t="shared" ca="1" si="17"/>
        <v>#REF!</v>
      </c>
      <c r="G220" s="28" t="e">
        <f t="shared" ca="1" si="18"/>
        <v>#REF!</v>
      </c>
      <c r="H220" s="30" t="str">
        <f t="shared" ca="1" si="19"/>
        <v/>
      </c>
    </row>
    <row r="221" spans="3:8">
      <c r="C221" s="20"/>
      <c r="D221" s="28" t="e">
        <f t="shared" ca="1" si="15"/>
        <v>#REF!</v>
      </c>
      <c r="E221" s="28" t="e">
        <f t="shared" ca="1" si="16"/>
        <v>#REF!</v>
      </c>
      <c r="F221" s="29" t="e">
        <f t="shared" ca="1" si="17"/>
        <v>#REF!</v>
      </c>
      <c r="G221" s="28" t="e">
        <f t="shared" ca="1" si="18"/>
        <v>#REF!</v>
      </c>
      <c r="H221" s="30" t="str">
        <f t="shared" ca="1" si="19"/>
        <v/>
      </c>
    </row>
    <row r="222" spans="3:8">
      <c r="C222" s="20"/>
      <c r="D222" s="28" t="e">
        <f t="shared" ca="1" si="15"/>
        <v>#REF!</v>
      </c>
      <c r="E222" s="28" t="e">
        <f t="shared" ca="1" si="16"/>
        <v>#REF!</v>
      </c>
      <c r="F222" s="29" t="e">
        <f t="shared" ca="1" si="17"/>
        <v>#REF!</v>
      </c>
      <c r="G222" s="28" t="e">
        <f t="shared" ca="1" si="18"/>
        <v>#REF!</v>
      </c>
      <c r="H222" s="30" t="str">
        <f t="shared" ca="1" si="19"/>
        <v/>
      </c>
    </row>
    <row r="223" spans="3:8">
      <c r="C223" s="20"/>
      <c r="D223" s="28" t="e">
        <f t="shared" ca="1" si="15"/>
        <v>#REF!</v>
      </c>
      <c r="E223" s="28" t="e">
        <f t="shared" ca="1" si="16"/>
        <v>#REF!</v>
      </c>
      <c r="F223" s="29" t="e">
        <f t="shared" ca="1" si="17"/>
        <v>#REF!</v>
      </c>
      <c r="G223" s="28" t="e">
        <f t="shared" ca="1" si="18"/>
        <v>#REF!</v>
      </c>
      <c r="H223" s="30" t="str">
        <f t="shared" ca="1" si="19"/>
        <v/>
      </c>
    </row>
    <row r="224" spans="3:8">
      <c r="C224" s="20"/>
      <c r="D224" s="28" t="e">
        <f t="shared" ca="1" si="15"/>
        <v>#REF!</v>
      </c>
      <c r="E224" s="28" t="e">
        <f t="shared" ca="1" si="16"/>
        <v>#REF!</v>
      </c>
      <c r="F224" s="29" t="e">
        <f t="shared" ca="1" si="17"/>
        <v>#REF!</v>
      </c>
      <c r="G224" s="28" t="e">
        <f t="shared" ca="1" si="18"/>
        <v>#REF!</v>
      </c>
      <c r="H224" s="30" t="str">
        <f t="shared" ca="1" si="19"/>
        <v/>
      </c>
    </row>
    <row r="225" spans="3:8">
      <c r="C225" s="20"/>
      <c r="D225" s="28" t="e">
        <f t="shared" ca="1" si="15"/>
        <v>#REF!</v>
      </c>
      <c r="E225" s="28" t="e">
        <f t="shared" ca="1" si="16"/>
        <v>#REF!</v>
      </c>
      <c r="F225" s="29" t="e">
        <f t="shared" ca="1" si="17"/>
        <v>#REF!</v>
      </c>
      <c r="G225" s="28" t="e">
        <f t="shared" ca="1" si="18"/>
        <v>#REF!</v>
      </c>
      <c r="H225" s="30" t="str">
        <f t="shared" ca="1" si="19"/>
        <v/>
      </c>
    </row>
    <row r="226" spans="3:8">
      <c r="C226" s="20"/>
      <c r="D226" s="28" t="e">
        <f t="shared" ca="1" si="15"/>
        <v>#REF!</v>
      </c>
      <c r="E226" s="28" t="e">
        <f t="shared" ca="1" si="16"/>
        <v>#REF!</v>
      </c>
      <c r="F226" s="29" t="e">
        <f t="shared" ca="1" si="17"/>
        <v>#REF!</v>
      </c>
      <c r="G226" s="28" t="e">
        <f t="shared" ca="1" si="18"/>
        <v>#REF!</v>
      </c>
      <c r="H226" s="30" t="str">
        <f t="shared" ca="1" si="19"/>
        <v/>
      </c>
    </row>
    <row r="227" spans="3:8">
      <c r="C227" s="20"/>
      <c r="D227" s="28" t="e">
        <f t="shared" ca="1" si="15"/>
        <v>#REF!</v>
      </c>
      <c r="E227" s="28" t="e">
        <f t="shared" ca="1" si="16"/>
        <v>#REF!</v>
      </c>
      <c r="F227" s="29" t="e">
        <f t="shared" ca="1" si="17"/>
        <v>#REF!</v>
      </c>
      <c r="G227" s="28" t="e">
        <f t="shared" ca="1" si="18"/>
        <v>#REF!</v>
      </c>
      <c r="H227" s="30" t="str">
        <f t="shared" ca="1" si="19"/>
        <v/>
      </c>
    </row>
    <row r="228" spans="3:8">
      <c r="C228" s="20"/>
      <c r="D228" s="28" t="e">
        <f t="shared" ca="1" si="15"/>
        <v>#REF!</v>
      </c>
      <c r="E228" s="28" t="e">
        <f t="shared" ca="1" si="16"/>
        <v>#REF!</v>
      </c>
      <c r="F228" s="29" t="e">
        <f t="shared" ca="1" si="17"/>
        <v>#REF!</v>
      </c>
      <c r="G228" s="28" t="e">
        <f t="shared" ca="1" si="18"/>
        <v>#REF!</v>
      </c>
      <c r="H228" s="30" t="str">
        <f t="shared" ca="1" si="19"/>
        <v/>
      </c>
    </row>
    <row r="229" spans="3:8">
      <c r="C229" s="20"/>
      <c r="D229" s="28" t="e">
        <f t="shared" ca="1" si="15"/>
        <v>#REF!</v>
      </c>
      <c r="E229" s="28" t="e">
        <f t="shared" ca="1" si="16"/>
        <v>#REF!</v>
      </c>
      <c r="F229" s="29" t="e">
        <f t="shared" ca="1" si="17"/>
        <v>#REF!</v>
      </c>
      <c r="G229" s="28" t="e">
        <f t="shared" ca="1" si="18"/>
        <v>#REF!</v>
      </c>
      <c r="H229" s="30" t="str">
        <f t="shared" ca="1" si="19"/>
        <v/>
      </c>
    </row>
    <row r="230" spans="3:8">
      <c r="C230" s="20"/>
      <c r="D230" s="28" t="e">
        <f t="shared" ca="1" si="15"/>
        <v>#REF!</v>
      </c>
      <c r="E230" s="28" t="e">
        <f t="shared" ca="1" si="16"/>
        <v>#REF!</v>
      </c>
      <c r="F230" s="29" t="e">
        <f t="shared" ca="1" si="17"/>
        <v>#REF!</v>
      </c>
      <c r="G230" s="28" t="e">
        <f t="shared" ca="1" si="18"/>
        <v>#REF!</v>
      </c>
      <c r="H230" s="30" t="str">
        <f t="shared" ca="1" si="19"/>
        <v/>
      </c>
    </row>
    <row r="231" spans="3:8">
      <c r="C231" s="20"/>
      <c r="D231" s="28" t="e">
        <f t="shared" ca="1" si="15"/>
        <v>#REF!</v>
      </c>
      <c r="E231" s="28" t="e">
        <f t="shared" ca="1" si="16"/>
        <v>#REF!</v>
      </c>
      <c r="F231" s="29" t="e">
        <f t="shared" ca="1" si="17"/>
        <v>#REF!</v>
      </c>
      <c r="G231" s="28" t="e">
        <f t="shared" ca="1" si="18"/>
        <v>#REF!</v>
      </c>
      <c r="H231" s="30" t="str">
        <f t="shared" ca="1" si="19"/>
        <v/>
      </c>
    </row>
    <row r="232" spans="3:8">
      <c r="C232" s="20"/>
      <c r="D232" s="28" t="e">
        <f t="shared" ca="1" si="15"/>
        <v>#REF!</v>
      </c>
      <c r="E232" s="28" t="e">
        <f t="shared" ca="1" si="16"/>
        <v>#REF!</v>
      </c>
      <c r="F232" s="29" t="e">
        <f t="shared" ca="1" si="17"/>
        <v>#REF!</v>
      </c>
      <c r="G232" s="28" t="e">
        <f t="shared" ca="1" si="18"/>
        <v>#REF!</v>
      </c>
      <c r="H232" s="30" t="str">
        <f t="shared" ca="1" si="19"/>
        <v/>
      </c>
    </row>
    <row r="233" spans="3:8">
      <c r="C233" s="20"/>
      <c r="D233" s="28" t="e">
        <f t="shared" ca="1" si="15"/>
        <v>#REF!</v>
      </c>
      <c r="E233" s="28" t="e">
        <f t="shared" ca="1" si="16"/>
        <v>#REF!</v>
      </c>
      <c r="F233" s="29" t="e">
        <f t="shared" ca="1" si="17"/>
        <v>#REF!</v>
      </c>
      <c r="G233" s="28" t="e">
        <f t="shared" ca="1" si="18"/>
        <v>#REF!</v>
      </c>
      <c r="H233" s="30" t="str">
        <f t="shared" ca="1" si="19"/>
        <v/>
      </c>
    </row>
    <row r="234" spans="3:8">
      <c r="C234" s="20"/>
      <c r="D234" s="28" t="e">
        <f t="shared" ca="1" si="15"/>
        <v>#REF!</v>
      </c>
      <c r="E234" s="28" t="e">
        <f t="shared" ca="1" si="16"/>
        <v>#REF!</v>
      </c>
      <c r="F234" s="29" t="e">
        <f t="shared" ca="1" si="17"/>
        <v>#REF!</v>
      </c>
      <c r="G234" s="28" t="e">
        <f t="shared" ca="1" si="18"/>
        <v>#REF!</v>
      </c>
      <c r="H234" s="30" t="str">
        <f t="shared" ca="1" si="19"/>
        <v/>
      </c>
    </row>
    <row r="235" spans="3:8">
      <c r="C235" s="20"/>
      <c r="D235" s="28" t="e">
        <f t="shared" ca="1" si="15"/>
        <v>#REF!</v>
      </c>
      <c r="E235" s="28" t="e">
        <f t="shared" ca="1" si="16"/>
        <v>#REF!</v>
      </c>
      <c r="F235" s="29" t="e">
        <f t="shared" ca="1" si="17"/>
        <v>#REF!</v>
      </c>
      <c r="G235" s="28" t="e">
        <f t="shared" ca="1" si="18"/>
        <v>#REF!</v>
      </c>
      <c r="H235" s="30" t="str">
        <f t="shared" ca="1" si="19"/>
        <v/>
      </c>
    </row>
    <row r="236" spans="3:8">
      <c r="C236" s="20"/>
      <c r="D236" s="28" t="e">
        <f t="shared" ca="1" si="15"/>
        <v>#REF!</v>
      </c>
      <c r="E236" s="28" t="e">
        <f t="shared" ca="1" si="16"/>
        <v>#REF!</v>
      </c>
      <c r="F236" s="29" t="e">
        <f t="shared" ca="1" si="17"/>
        <v>#REF!</v>
      </c>
      <c r="G236" s="28" t="e">
        <f t="shared" ca="1" si="18"/>
        <v>#REF!</v>
      </c>
      <c r="H236" s="30" t="str">
        <f t="shared" ca="1" si="19"/>
        <v/>
      </c>
    </row>
    <row r="237" spans="3:8">
      <c r="C237" s="20"/>
      <c r="D237" s="28" t="e">
        <f t="shared" ca="1" si="15"/>
        <v>#REF!</v>
      </c>
      <c r="E237" s="28" t="e">
        <f t="shared" ca="1" si="16"/>
        <v>#REF!</v>
      </c>
      <c r="F237" s="29" t="e">
        <f t="shared" ca="1" si="17"/>
        <v>#REF!</v>
      </c>
      <c r="G237" s="28" t="e">
        <f t="shared" ca="1" si="18"/>
        <v>#REF!</v>
      </c>
      <c r="H237" s="30" t="str">
        <f t="shared" ca="1" si="19"/>
        <v/>
      </c>
    </row>
    <row r="238" spans="3:8">
      <c r="C238" s="20"/>
      <c r="D238" s="28" t="e">
        <f t="shared" ca="1" si="15"/>
        <v>#REF!</v>
      </c>
      <c r="E238" s="28" t="e">
        <f t="shared" ca="1" si="16"/>
        <v>#REF!</v>
      </c>
      <c r="F238" s="29" t="e">
        <f t="shared" ca="1" si="17"/>
        <v>#REF!</v>
      </c>
      <c r="G238" s="28" t="e">
        <f t="shared" ca="1" si="18"/>
        <v>#REF!</v>
      </c>
      <c r="H238" s="30" t="str">
        <f t="shared" ca="1" si="19"/>
        <v/>
      </c>
    </row>
    <row r="239" spans="3:8">
      <c r="C239" s="20"/>
      <c r="D239" s="28" t="e">
        <f t="shared" ca="1" si="15"/>
        <v>#REF!</v>
      </c>
      <c r="E239" s="28" t="e">
        <f t="shared" ca="1" si="16"/>
        <v>#REF!</v>
      </c>
      <c r="F239" s="29" t="e">
        <f t="shared" ca="1" si="17"/>
        <v>#REF!</v>
      </c>
      <c r="G239" s="28" t="e">
        <f t="shared" ca="1" si="18"/>
        <v>#REF!</v>
      </c>
      <c r="H239" s="30" t="str">
        <f t="shared" ca="1" si="19"/>
        <v/>
      </c>
    </row>
    <row r="240" spans="3:8">
      <c r="C240" s="20"/>
      <c r="D240" s="28" t="e">
        <f t="shared" ca="1" si="15"/>
        <v>#REF!</v>
      </c>
      <c r="E240" s="28" t="e">
        <f t="shared" ca="1" si="16"/>
        <v>#REF!</v>
      </c>
      <c r="F240" s="29" t="e">
        <f t="shared" ca="1" si="17"/>
        <v>#REF!</v>
      </c>
      <c r="G240" s="28" t="e">
        <f t="shared" ca="1" si="18"/>
        <v>#REF!</v>
      </c>
      <c r="H240" s="30" t="str">
        <f t="shared" ca="1" si="19"/>
        <v/>
      </c>
    </row>
    <row r="241" spans="3:8">
      <c r="C241" s="20"/>
      <c r="D241" s="28" t="e">
        <f t="shared" ca="1" si="15"/>
        <v>#REF!</v>
      </c>
      <c r="E241" s="28" t="e">
        <f t="shared" ca="1" si="16"/>
        <v>#REF!</v>
      </c>
      <c r="F241" s="29" t="e">
        <f t="shared" ca="1" si="17"/>
        <v>#REF!</v>
      </c>
      <c r="G241" s="28" t="e">
        <f t="shared" ca="1" si="18"/>
        <v>#REF!</v>
      </c>
      <c r="H241" s="30" t="str">
        <f t="shared" ca="1" si="19"/>
        <v/>
      </c>
    </row>
    <row r="242" spans="3:8">
      <c r="C242" s="20"/>
      <c r="D242" s="28" t="e">
        <f t="shared" ca="1" si="15"/>
        <v>#REF!</v>
      </c>
      <c r="E242" s="28" t="e">
        <f t="shared" ca="1" si="16"/>
        <v>#REF!</v>
      </c>
      <c r="F242" s="29" t="e">
        <f t="shared" ca="1" si="17"/>
        <v>#REF!</v>
      </c>
      <c r="G242" s="28" t="e">
        <f t="shared" ca="1" si="18"/>
        <v>#REF!</v>
      </c>
      <c r="H242" s="30" t="str">
        <f t="shared" ca="1" si="19"/>
        <v/>
      </c>
    </row>
    <row r="243" spans="3:8">
      <c r="C243" s="20"/>
      <c r="D243" s="28" t="e">
        <f t="shared" ca="1" si="15"/>
        <v>#REF!</v>
      </c>
      <c r="E243" s="28" t="e">
        <f t="shared" ca="1" si="16"/>
        <v>#REF!</v>
      </c>
      <c r="F243" s="29" t="e">
        <f t="shared" ca="1" si="17"/>
        <v>#REF!</v>
      </c>
      <c r="G243" s="28" t="e">
        <f t="shared" ca="1" si="18"/>
        <v>#REF!</v>
      </c>
      <c r="H243" s="30" t="str">
        <f t="shared" ca="1" si="19"/>
        <v/>
      </c>
    </row>
    <row r="244" spans="3:8">
      <c r="C244" s="20"/>
      <c r="D244" s="28" t="e">
        <f t="shared" ca="1" si="15"/>
        <v>#REF!</v>
      </c>
      <c r="E244" s="28" t="e">
        <f t="shared" ca="1" si="16"/>
        <v>#REF!</v>
      </c>
      <c r="F244" s="29" t="e">
        <f t="shared" ca="1" si="17"/>
        <v>#REF!</v>
      </c>
      <c r="G244" s="28" t="e">
        <f t="shared" ca="1" si="18"/>
        <v>#REF!</v>
      </c>
      <c r="H244" s="30" t="str">
        <f t="shared" ca="1" si="19"/>
        <v/>
      </c>
    </row>
    <row r="245" spans="3:8">
      <c r="C245" s="20"/>
      <c r="D245" s="28" t="e">
        <f t="shared" ca="1" si="15"/>
        <v>#REF!</v>
      </c>
      <c r="E245" s="28" t="e">
        <f t="shared" ca="1" si="16"/>
        <v>#REF!</v>
      </c>
      <c r="F245" s="29" t="e">
        <f t="shared" ca="1" si="17"/>
        <v>#REF!</v>
      </c>
      <c r="G245" s="28" t="e">
        <f t="shared" ca="1" si="18"/>
        <v>#REF!</v>
      </c>
      <c r="H245" s="30" t="str">
        <f t="shared" ca="1" si="19"/>
        <v/>
      </c>
    </row>
    <row r="246" spans="3:8">
      <c r="C246" s="20"/>
      <c r="D246" s="28" t="e">
        <f t="shared" ca="1" si="15"/>
        <v>#REF!</v>
      </c>
      <c r="E246" s="28" t="e">
        <f t="shared" ca="1" si="16"/>
        <v>#REF!</v>
      </c>
      <c r="F246" s="29" t="e">
        <f t="shared" ca="1" si="17"/>
        <v>#REF!</v>
      </c>
      <c r="G246" s="28" t="e">
        <f t="shared" ca="1" si="18"/>
        <v>#REF!</v>
      </c>
      <c r="H246" s="30" t="str">
        <f t="shared" ca="1" si="19"/>
        <v/>
      </c>
    </row>
    <row r="247" spans="3:8">
      <c r="C247" s="20"/>
      <c r="D247" s="28" t="e">
        <f t="shared" ca="1" si="15"/>
        <v>#REF!</v>
      </c>
      <c r="E247" s="28" t="e">
        <f t="shared" ca="1" si="16"/>
        <v>#REF!</v>
      </c>
      <c r="F247" s="29" t="e">
        <f t="shared" ca="1" si="17"/>
        <v>#REF!</v>
      </c>
      <c r="G247" s="28" t="e">
        <f t="shared" ca="1" si="18"/>
        <v>#REF!</v>
      </c>
      <c r="H247" s="30" t="str">
        <f t="shared" ca="1" si="19"/>
        <v/>
      </c>
    </row>
    <row r="248" spans="3:8">
      <c r="C248" s="20"/>
      <c r="D248" s="28" t="e">
        <f t="shared" ca="1" si="15"/>
        <v>#REF!</v>
      </c>
      <c r="E248" s="28" t="e">
        <f t="shared" ca="1" si="16"/>
        <v>#REF!</v>
      </c>
      <c r="F248" s="29" t="e">
        <f t="shared" ca="1" si="17"/>
        <v>#REF!</v>
      </c>
      <c r="G248" s="28" t="e">
        <f t="shared" ca="1" si="18"/>
        <v>#REF!</v>
      </c>
      <c r="H248" s="30" t="str">
        <f t="shared" ca="1" si="19"/>
        <v/>
      </c>
    </row>
    <row r="249" spans="3:8">
      <c r="C249" s="20"/>
      <c r="D249" s="28" t="e">
        <f t="shared" ca="1" si="15"/>
        <v>#REF!</v>
      </c>
      <c r="E249" s="28" t="e">
        <f t="shared" ca="1" si="16"/>
        <v>#REF!</v>
      </c>
      <c r="F249" s="29" t="e">
        <f t="shared" ca="1" si="17"/>
        <v>#REF!</v>
      </c>
      <c r="G249" s="28" t="e">
        <f t="shared" ca="1" si="18"/>
        <v>#REF!</v>
      </c>
      <c r="H249" s="30" t="str">
        <f t="shared" ca="1" si="19"/>
        <v/>
      </c>
    </row>
    <row r="250" spans="3:8">
      <c r="C250" s="20"/>
      <c r="D250" s="28" t="e">
        <f t="shared" ca="1" si="15"/>
        <v>#REF!</v>
      </c>
      <c r="E250" s="28" t="e">
        <f t="shared" ca="1" si="16"/>
        <v>#REF!</v>
      </c>
      <c r="F250" s="29" t="e">
        <f t="shared" ca="1" si="17"/>
        <v>#REF!</v>
      </c>
      <c r="G250" s="28" t="e">
        <f t="shared" ca="1" si="18"/>
        <v>#REF!</v>
      </c>
      <c r="H250" s="30" t="str">
        <f t="shared" ca="1" si="19"/>
        <v/>
      </c>
    </row>
    <row r="251" spans="3:8">
      <c r="C251" s="20"/>
      <c r="D251" s="28" t="e">
        <f t="shared" ca="1" si="15"/>
        <v>#REF!</v>
      </c>
      <c r="E251" s="28" t="e">
        <f t="shared" ca="1" si="16"/>
        <v>#REF!</v>
      </c>
      <c r="F251" s="29" t="e">
        <f t="shared" ca="1" si="17"/>
        <v>#REF!</v>
      </c>
      <c r="G251" s="28" t="e">
        <f t="shared" ca="1" si="18"/>
        <v>#REF!</v>
      </c>
      <c r="H251" s="30" t="str">
        <f t="shared" ca="1" si="19"/>
        <v/>
      </c>
    </row>
    <row r="252" spans="3:8">
      <c r="C252" s="20"/>
      <c r="D252" s="28" t="e">
        <f t="shared" ca="1" si="15"/>
        <v>#REF!</v>
      </c>
      <c r="E252" s="28" t="e">
        <f t="shared" ca="1" si="16"/>
        <v>#REF!</v>
      </c>
      <c r="F252" s="29" t="e">
        <f t="shared" ca="1" si="17"/>
        <v>#REF!</v>
      </c>
      <c r="G252" s="28" t="e">
        <f t="shared" ca="1" si="18"/>
        <v>#REF!</v>
      </c>
      <c r="H252" s="30" t="str">
        <f t="shared" ca="1" si="19"/>
        <v/>
      </c>
    </row>
    <row r="253" spans="3:8">
      <c r="C253" s="20"/>
      <c r="D253" s="28" t="e">
        <f t="shared" ca="1" si="15"/>
        <v>#REF!</v>
      </c>
      <c r="E253" s="28" t="e">
        <f t="shared" ca="1" si="16"/>
        <v>#REF!</v>
      </c>
      <c r="F253" s="29" t="e">
        <f t="shared" ca="1" si="17"/>
        <v>#REF!</v>
      </c>
      <c r="G253" s="28" t="e">
        <f t="shared" ca="1" si="18"/>
        <v>#REF!</v>
      </c>
      <c r="H253" s="30" t="str">
        <f t="shared" ca="1" si="19"/>
        <v/>
      </c>
    </row>
    <row r="254" spans="3:8">
      <c r="C254" s="20"/>
      <c r="D254" s="28" t="e">
        <f t="shared" ca="1" si="15"/>
        <v>#REF!</v>
      </c>
      <c r="E254" s="28" t="e">
        <f t="shared" ca="1" si="16"/>
        <v>#REF!</v>
      </c>
      <c r="F254" s="29" t="e">
        <f t="shared" ca="1" si="17"/>
        <v>#REF!</v>
      </c>
      <c r="G254" s="28" t="e">
        <f t="shared" ca="1" si="18"/>
        <v>#REF!</v>
      </c>
      <c r="H254" s="30" t="str">
        <f t="shared" ca="1" si="19"/>
        <v/>
      </c>
    </row>
    <row r="255" spans="3:8">
      <c r="C255" s="20"/>
      <c r="D255" s="28" t="e">
        <f t="shared" ca="1" si="15"/>
        <v>#REF!</v>
      </c>
      <c r="E255" s="28" t="e">
        <f t="shared" ca="1" si="16"/>
        <v>#REF!</v>
      </c>
      <c r="F255" s="29" t="e">
        <f t="shared" ca="1" si="17"/>
        <v>#REF!</v>
      </c>
      <c r="G255" s="28" t="e">
        <f t="shared" ca="1" si="18"/>
        <v>#REF!</v>
      </c>
      <c r="H255" s="30" t="str">
        <f t="shared" ca="1" si="19"/>
        <v/>
      </c>
    </row>
    <row r="256" spans="3:8">
      <c r="C256" s="20"/>
      <c r="D256" s="28" t="e">
        <f t="shared" ca="1" si="15"/>
        <v>#REF!</v>
      </c>
      <c r="E256" s="28" t="e">
        <f t="shared" ca="1" si="16"/>
        <v>#REF!</v>
      </c>
      <c r="F256" s="29" t="e">
        <f t="shared" ca="1" si="17"/>
        <v>#REF!</v>
      </c>
      <c r="G256" s="28" t="e">
        <f t="shared" ca="1" si="18"/>
        <v>#REF!</v>
      </c>
      <c r="H256" s="30" t="str">
        <f t="shared" ca="1" si="19"/>
        <v/>
      </c>
    </row>
    <row r="257" spans="3:8">
      <c r="C257" s="20"/>
      <c r="D257" s="28" t="e">
        <f t="shared" ca="1" si="15"/>
        <v>#REF!</v>
      </c>
      <c r="E257" s="28" t="e">
        <f t="shared" ca="1" si="16"/>
        <v>#REF!</v>
      </c>
      <c r="F257" s="29" t="e">
        <f t="shared" ca="1" si="17"/>
        <v>#REF!</v>
      </c>
      <c r="G257" s="28" t="e">
        <f t="shared" ca="1" si="18"/>
        <v>#REF!</v>
      </c>
      <c r="H257" s="30" t="str">
        <f t="shared" ca="1" si="19"/>
        <v/>
      </c>
    </row>
    <row r="258" spans="3:8">
      <c r="C258" s="20"/>
      <c r="D258" s="28" t="e">
        <f t="shared" ca="1" si="15"/>
        <v>#REF!</v>
      </c>
      <c r="E258" s="28" t="e">
        <f t="shared" ca="1" si="16"/>
        <v>#REF!</v>
      </c>
      <c r="F258" s="29" t="e">
        <f t="shared" ca="1" si="17"/>
        <v>#REF!</v>
      </c>
      <c r="G258" s="28" t="e">
        <f t="shared" ca="1" si="18"/>
        <v>#REF!</v>
      </c>
      <c r="H258" s="30" t="str">
        <f t="shared" ca="1" si="19"/>
        <v/>
      </c>
    </row>
    <row r="259" spans="3:8">
      <c r="C259" s="20"/>
      <c r="D259" s="28" t="e">
        <f t="shared" ca="1" si="15"/>
        <v>#REF!</v>
      </c>
      <c r="E259" s="28" t="e">
        <f t="shared" ca="1" si="16"/>
        <v>#REF!</v>
      </c>
      <c r="F259" s="29" t="e">
        <f t="shared" ca="1" si="17"/>
        <v>#REF!</v>
      </c>
      <c r="G259" s="28" t="e">
        <f t="shared" ca="1" si="18"/>
        <v>#REF!</v>
      </c>
      <c r="H259" s="30" t="str">
        <f t="shared" ca="1" si="19"/>
        <v/>
      </c>
    </row>
    <row r="260" spans="3:8">
      <c r="C260" s="20"/>
      <c r="D260" s="28" t="e">
        <f t="shared" ca="1" si="15"/>
        <v>#REF!</v>
      </c>
      <c r="E260" s="28" t="e">
        <f t="shared" ca="1" si="16"/>
        <v>#REF!</v>
      </c>
      <c r="F260" s="29" t="e">
        <f t="shared" ca="1" si="17"/>
        <v>#REF!</v>
      </c>
      <c r="G260" s="28" t="e">
        <f t="shared" ca="1" si="18"/>
        <v>#REF!</v>
      </c>
      <c r="H260" s="30" t="str">
        <f t="shared" ca="1" si="19"/>
        <v/>
      </c>
    </row>
    <row r="261" spans="3:8">
      <c r="C261" s="20"/>
      <c r="D261" s="28" t="e">
        <f t="shared" ca="1" si="15"/>
        <v>#REF!</v>
      </c>
      <c r="E261" s="28" t="e">
        <f t="shared" ca="1" si="16"/>
        <v>#REF!</v>
      </c>
      <c r="F261" s="29" t="e">
        <f t="shared" ca="1" si="17"/>
        <v>#REF!</v>
      </c>
      <c r="G261" s="28" t="e">
        <f t="shared" ca="1" si="18"/>
        <v>#REF!</v>
      </c>
      <c r="H261" s="30" t="str">
        <f t="shared" ca="1" si="19"/>
        <v/>
      </c>
    </row>
    <row r="262" spans="3:8">
      <c r="C262" s="20"/>
      <c r="D262" s="28" t="e">
        <f t="shared" ca="1" si="15"/>
        <v>#REF!</v>
      </c>
      <c r="E262" s="28" t="e">
        <f t="shared" ca="1" si="16"/>
        <v>#REF!</v>
      </c>
      <c r="F262" s="29" t="e">
        <f t="shared" ca="1" si="17"/>
        <v>#REF!</v>
      </c>
      <c r="G262" s="28" t="e">
        <f t="shared" ca="1" si="18"/>
        <v>#REF!</v>
      </c>
      <c r="H262" s="30" t="str">
        <f t="shared" ca="1" si="19"/>
        <v/>
      </c>
    </row>
    <row r="263" spans="3:8">
      <c r="C263" s="20"/>
      <c r="D263" s="28" t="e">
        <f t="shared" ca="1" si="15"/>
        <v>#REF!</v>
      </c>
      <c r="E263" s="28" t="e">
        <f t="shared" ca="1" si="16"/>
        <v>#REF!</v>
      </c>
      <c r="F263" s="29" t="e">
        <f t="shared" ca="1" si="17"/>
        <v>#REF!</v>
      </c>
      <c r="G263" s="28" t="e">
        <f t="shared" ca="1" si="18"/>
        <v>#REF!</v>
      </c>
      <c r="H263" s="30" t="str">
        <f t="shared" ca="1" si="19"/>
        <v/>
      </c>
    </row>
    <row r="264" spans="3:8">
      <c r="C264" s="20"/>
      <c r="D264" s="28" t="e">
        <f t="shared" ca="1" si="15"/>
        <v>#REF!</v>
      </c>
      <c r="E264" s="28" t="e">
        <f t="shared" ca="1" si="16"/>
        <v>#REF!</v>
      </c>
      <c r="F264" s="29" t="e">
        <f t="shared" ca="1" si="17"/>
        <v>#REF!</v>
      </c>
      <c r="G264" s="28" t="e">
        <f t="shared" ca="1" si="18"/>
        <v>#REF!</v>
      </c>
      <c r="H264" s="30" t="str">
        <f t="shared" ca="1" si="19"/>
        <v/>
      </c>
    </row>
    <row r="265" spans="3:8">
      <c r="C265" s="20"/>
      <c r="D265" s="28" t="e">
        <f t="shared" ca="1" si="15"/>
        <v>#REF!</v>
      </c>
      <c r="E265" s="28" t="e">
        <f t="shared" ca="1" si="16"/>
        <v>#REF!</v>
      </c>
      <c r="F265" s="29" t="e">
        <f t="shared" ca="1" si="17"/>
        <v>#REF!</v>
      </c>
      <c r="G265" s="28" t="e">
        <f t="shared" ca="1" si="18"/>
        <v>#REF!</v>
      </c>
      <c r="H265" s="30" t="str">
        <f t="shared" ca="1" si="19"/>
        <v/>
      </c>
    </row>
    <row r="266" spans="3:8">
      <c r="C266" s="20"/>
      <c r="D266" s="28" t="e">
        <f t="shared" ca="1" si="15"/>
        <v>#REF!</v>
      </c>
      <c r="E266" s="28" t="e">
        <f t="shared" ca="1" si="16"/>
        <v>#REF!</v>
      </c>
      <c r="F266" s="29" t="e">
        <f t="shared" ca="1" si="17"/>
        <v>#REF!</v>
      </c>
      <c r="G266" s="28" t="e">
        <f t="shared" ca="1" si="18"/>
        <v>#REF!</v>
      </c>
      <c r="H266" s="30" t="str">
        <f t="shared" ca="1" si="19"/>
        <v/>
      </c>
    </row>
    <row r="267" spans="3:8">
      <c r="C267" s="20"/>
      <c r="D267" s="28" t="e">
        <f t="shared" ca="1" si="15"/>
        <v>#REF!</v>
      </c>
      <c r="E267" s="28" t="e">
        <f t="shared" ca="1" si="16"/>
        <v>#REF!</v>
      </c>
      <c r="F267" s="29" t="e">
        <f t="shared" ca="1" si="17"/>
        <v>#REF!</v>
      </c>
      <c r="G267" s="28" t="e">
        <f t="shared" ca="1" si="18"/>
        <v>#REF!</v>
      </c>
      <c r="H267" s="30" t="str">
        <f t="shared" ca="1" si="19"/>
        <v/>
      </c>
    </row>
    <row r="268" spans="3:8">
      <c r="C268" s="20"/>
      <c r="D268" s="28" t="e">
        <f t="shared" ca="1" si="15"/>
        <v>#REF!</v>
      </c>
      <c r="E268" s="28" t="e">
        <f t="shared" ca="1" si="16"/>
        <v>#REF!</v>
      </c>
      <c r="F268" s="29" t="e">
        <f t="shared" ca="1" si="17"/>
        <v>#REF!</v>
      </c>
      <c r="G268" s="28" t="e">
        <f t="shared" ca="1" si="18"/>
        <v>#REF!</v>
      </c>
      <c r="H268" s="30" t="str">
        <f t="shared" ca="1" si="19"/>
        <v/>
      </c>
    </row>
    <row r="269" spans="3:8">
      <c r="C269" s="20"/>
      <c r="D269" s="28" t="e">
        <f t="shared" ca="1" si="15"/>
        <v>#REF!</v>
      </c>
      <c r="E269" s="28" t="e">
        <f t="shared" ca="1" si="16"/>
        <v>#REF!</v>
      </c>
      <c r="F269" s="29" t="e">
        <f t="shared" ca="1" si="17"/>
        <v>#REF!</v>
      </c>
      <c r="G269" s="28" t="e">
        <f t="shared" ca="1" si="18"/>
        <v>#REF!</v>
      </c>
      <c r="H269" s="30" t="str">
        <f t="shared" ca="1" si="19"/>
        <v/>
      </c>
    </row>
    <row r="270" spans="3:8">
      <c r="C270" s="20"/>
      <c r="D270" s="28" t="e">
        <f t="shared" ca="1" si="15"/>
        <v>#REF!</v>
      </c>
      <c r="E270" s="28" t="e">
        <f t="shared" ca="1" si="16"/>
        <v>#REF!</v>
      </c>
      <c r="F270" s="29" t="e">
        <f t="shared" ca="1" si="17"/>
        <v>#REF!</v>
      </c>
      <c r="G270" s="28" t="e">
        <f t="shared" ca="1" si="18"/>
        <v>#REF!</v>
      </c>
      <c r="H270" s="30" t="str">
        <f t="shared" ca="1" si="19"/>
        <v/>
      </c>
    </row>
    <row r="271" spans="3:8">
      <c r="C271" s="20"/>
      <c r="D271" s="28" t="e">
        <f t="shared" ca="1" si="15"/>
        <v>#REF!</v>
      </c>
      <c r="E271" s="28" t="e">
        <f t="shared" ca="1" si="16"/>
        <v>#REF!</v>
      </c>
      <c r="F271" s="29" t="e">
        <f t="shared" ca="1" si="17"/>
        <v>#REF!</v>
      </c>
      <c r="G271" s="28" t="e">
        <f t="shared" ca="1" si="18"/>
        <v>#REF!</v>
      </c>
      <c r="H271" s="30" t="str">
        <f t="shared" ca="1" si="19"/>
        <v/>
      </c>
    </row>
    <row r="272" spans="3:8">
      <c r="C272" s="20"/>
      <c r="D272" s="28" t="e">
        <f t="shared" ca="1" si="15"/>
        <v>#REF!</v>
      </c>
      <c r="E272" s="28" t="e">
        <f t="shared" ca="1" si="16"/>
        <v>#REF!</v>
      </c>
      <c r="F272" s="29" t="e">
        <f t="shared" ca="1" si="17"/>
        <v>#REF!</v>
      </c>
      <c r="G272" s="28" t="e">
        <f t="shared" ca="1" si="18"/>
        <v>#REF!</v>
      </c>
      <c r="H272" s="30" t="str">
        <f t="shared" ca="1" si="19"/>
        <v/>
      </c>
    </row>
    <row r="273" spans="3:8">
      <c r="C273" s="20"/>
      <c r="D273" s="28" t="e">
        <f t="shared" ca="1" si="15"/>
        <v>#REF!</v>
      </c>
      <c r="E273" s="28" t="e">
        <f t="shared" ca="1" si="16"/>
        <v>#REF!</v>
      </c>
      <c r="F273" s="29" t="e">
        <f t="shared" ca="1" si="17"/>
        <v>#REF!</v>
      </c>
      <c r="G273" s="28" t="e">
        <f t="shared" ca="1" si="18"/>
        <v>#REF!</v>
      </c>
      <c r="H273" s="30" t="str">
        <f t="shared" ca="1" si="19"/>
        <v/>
      </c>
    </row>
    <row r="274" spans="3:8">
      <c r="C274" s="20"/>
      <c r="D274" s="28" t="e">
        <f t="shared" ca="1" si="15"/>
        <v>#REF!</v>
      </c>
      <c r="E274" s="28" t="e">
        <f t="shared" ca="1" si="16"/>
        <v>#REF!</v>
      </c>
      <c r="F274" s="29" t="e">
        <f t="shared" ca="1" si="17"/>
        <v>#REF!</v>
      </c>
      <c r="G274" s="28" t="e">
        <f t="shared" ca="1" si="18"/>
        <v>#REF!</v>
      </c>
      <c r="H274" s="30" t="str">
        <f t="shared" ca="1" si="19"/>
        <v/>
      </c>
    </row>
    <row r="275" spans="3:8">
      <c r="C275" s="20"/>
      <c r="D275" s="28" t="e">
        <f t="shared" ca="1" si="15"/>
        <v>#REF!</v>
      </c>
      <c r="E275" s="28" t="e">
        <f t="shared" ca="1" si="16"/>
        <v>#REF!</v>
      </c>
      <c r="F275" s="29" t="e">
        <f t="shared" ca="1" si="17"/>
        <v>#REF!</v>
      </c>
      <c r="G275" s="28" t="e">
        <f t="shared" ca="1" si="18"/>
        <v>#REF!</v>
      </c>
      <c r="H275" s="30" t="str">
        <f t="shared" ca="1" si="19"/>
        <v/>
      </c>
    </row>
    <row r="276" spans="3:8">
      <c r="C276" s="20"/>
      <c r="D276" s="28" t="e">
        <f t="shared" ref="D276:D339" ca="1" si="20">SUMPRODUCT((SpendList),--(CampaignList=C276),--(DateList&gt;=$J$2),--(DateList&lt;=$L$2))</f>
        <v>#REF!</v>
      </c>
      <c r="E276" s="28" t="e">
        <f t="shared" ref="E276:E339" ca="1" si="21">SUMPRODUCT((BudgetList),--(CampaignList=C276),--(DateList&gt;=$J$2),--(DateList&lt;=$L$2))</f>
        <v>#REF!</v>
      </c>
      <c r="F276" s="29" t="e">
        <f t="shared" ref="F276:F339" ca="1" si="22">SUMPRODUCT((ClickList),--(CampaignList=C276),--(DateList&gt;=$J$2),--(DateList&lt;=$L$2))</f>
        <v>#REF!</v>
      </c>
      <c r="G276" s="28" t="e">
        <f t="shared" ref="G276:G339" ca="1" si="23">SUMPRODUCT((ImpressionList),--(CampaignList=C276),--(DateList&gt;=$J$2),--(DateList&lt;=$L$2))</f>
        <v>#REF!</v>
      </c>
      <c r="H276" s="30" t="str">
        <f t="shared" ca="1" si="19"/>
        <v/>
      </c>
    </row>
    <row r="277" spans="3:8">
      <c r="C277" s="20"/>
      <c r="D277" s="28" t="e">
        <f t="shared" ca="1" si="20"/>
        <v>#REF!</v>
      </c>
      <c r="E277" s="28" t="e">
        <f t="shared" ca="1" si="21"/>
        <v>#REF!</v>
      </c>
      <c r="F277" s="29" t="e">
        <f t="shared" ca="1" si="22"/>
        <v>#REF!</v>
      </c>
      <c r="G277" s="28" t="e">
        <f t="shared" ca="1" si="23"/>
        <v>#REF!</v>
      </c>
      <c r="H277" s="30" t="str">
        <f t="shared" ref="H277:H340" ca="1" si="24">IFERROR(F277/G277,"")</f>
        <v/>
      </c>
    </row>
    <row r="278" spans="3:8">
      <c r="C278" s="20"/>
      <c r="D278" s="28" t="e">
        <f t="shared" ca="1" si="20"/>
        <v>#REF!</v>
      </c>
      <c r="E278" s="28" t="e">
        <f t="shared" ca="1" si="21"/>
        <v>#REF!</v>
      </c>
      <c r="F278" s="29" t="e">
        <f t="shared" ca="1" si="22"/>
        <v>#REF!</v>
      </c>
      <c r="G278" s="28" t="e">
        <f t="shared" ca="1" si="23"/>
        <v>#REF!</v>
      </c>
      <c r="H278" s="30" t="str">
        <f t="shared" ca="1" si="24"/>
        <v/>
      </c>
    </row>
    <row r="279" spans="3:8">
      <c r="C279" s="20"/>
      <c r="D279" s="28" t="e">
        <f t="shared" ca="1" si="20"/>
        <v>#REF!</v>
      </c>
      <c r="E279" s="28" t="e">
        <f t="shared" ca="1" si="21"/>
        <v>#REF!</v>
      </c>
      <c r="F279" s="29" t="e">
        <f t="shared" ca="1" si="22"/>
        <v>#REF!</v>
      </c>
      <c r="G279" s="28" t="e">
        <f t="shared" ca="1" si="23"/>
        <v>#REF!</v>
      </c>
      <c r="H279" s="30" t="str">
        <f t="shared" ca="1" si="24"/>
        <v/>
      </c>
    </row>
    <row r="280" spans="3:8">
      <c r="C280" s="20"/>
      <c r="D280" s="28" t="e">
        <f t="shared" ca="1" si="20"/>
        <v>#REF!</v>
      </c>
      <c r="E280" s="28" t="e">
        <f t="shared" ca="1" si="21"/>
        <v>#REF!</v>
      </c>
      <c r="F280" s="29" t="e">
        <f t="shared" ca="1" si="22"/>
        <v>#REF!</v>
      </c>
      <c r="G280" s="28" t="e">
        <f t="shared" ca="1" si="23"/>
        <v>#REF!</v>
      </c>
      <c r="H280" s="30" t="str">
        <f t="shared" ca="1" si="24"/>
        <v/>
      </c>
    </row>
    <row r="281" spans="3:8">
      <c r="C281" s="20"/>
      <c r="D281" s="28" t="e">
        <f t="shared" ca="1" si="20"/>
        <v>#REF!</v>
      </c>
      <c r="E281" s="28" t="e">
        <f t="shared" ca="1" si="21"/>
        <v>#REF!</v>
      </c>
      <c r="F281" s="29" t="e">
        <f t="shared" ca="1" si="22"/>
        <v>#REF!</v>
      </c>
      <c r="G281" s="28" t="e">
        <f t="shared" ca="1" si="23"/>
        <v>#REF!</v>
      </c>
      <c r="H281" s="30" t="str">
        <f t="shared" ca="1" si="24"/>
        <v/>
      </c>
    </row>
    <row r="282" spans="3:8">
      <c r="C282" s="20"/>
      <c r="D282" s="28" t="e">
        <f t="shared" ca="1" si="20"/>
        <v>#REF!</v>
      </c>
      <c r="E282" s="28" t="e">
        <f t="shared" ca="1" si="21"/>
        <v>#REF!</v>
      </c>
      <c r="F282" s="29" t="e">
        <f t="shared" ca="1" si="22"/>
        <v>#REF!</v>
      </c>
      <c r="G282" s="28" t="e">
        <f t="shared" ca="1" si="23"/>
        <v>#REF!</v>
      </c>
      <c r="H282" s="30" t="str">
        <f t="shared" ca="1" si="24"/>
        <v/>
      </c>
    </row>
    <row r="283" spans="3:8">
      <c r="C283" s="20"/>
      <c r="D283" s="28" t="e">
        <f t="shared" ca="1" si="20"/>
        <v>#REF!</v>
      </c>
      <c r="E283" s="28" t="e">
        <f t="shared" ca="1" si="21"/>
        <v>#REF!</v>
      </c>
      <c r="F283" s="29" t="e">
        <f t="shared" ca="1" si="22"/>
        <v>#REF!</v>
      </c>
      <c r="G283" s="28" t="e">
        <f t="shared" ca="1" si="23"/>
        <v>#REF!</v>
      </c>
      <c r="H283" s="30" t="str">
        <f t="shared" ca="1" si="24"/>
        <v/>
      </c>
    </row>
    <row r="284" spans="3:8">
      <c r="C284" s="20"/>
      <c r="D284" s="28" t="e">
        <f t="shared" ca="1" si="20"/>
        <v>#REF!</v>
      </c>
      <c r="E284" s="28" t="e">
        <f t="shared" ca="1" si="21"/>
        <v>#REF!</v>
      </c>
      <c r="F284" s="29" t="e">
        <f t="shared" ca="1" si="22"/>
        <v>#REF!</v>
      </c>
      <c r="G284" s="28" t="e">
        <f t="shared" ca="1" si="23"/>
        <v>#REF!</v>
      </c>
      <c r="H284" s="30" t="str">
        <f t="shared" ca="1" si="24"/>
        <v/>
      </c>
    </row>
    <row r="285" spans="3:8">
      <c r="C285" s="20"/>
      <c r="D285" s="28" t="e">
        <f t="shared" ca="1" si="20"/>
        <v>#REF!</v>
      </c>
      <c r="E285" s="28" t="e">
        <f t="shared" ca="1" si="21"/>
        <v>#REF!</v>
      </c>
      <c r="F285" s="29" t="e">
        <f t="shared" ca="1" si="22"/>
        <v>#REF!</v>
      </c>
      <c r="G285" s="28" t="e">
        <f t="shared" ca="1" si="23"/>
        <v>#REF!</v>
      </c>
      <c r="H285" s="30" t="str">
        <f t="shared" ca="1" si="24"/>
        <v/>
      </c>
    </row>
    <row r="286" spans="3:8">
      <c r="C286" s="20"/>
      <c r="D286" s="28" t="e">
        <f t="shared" ca="1" si="20"/>
        <v>#REF!</v>
      </c>
      <c r="E286" s="28" t="e">
        <f t="shared" ca="1" si="21"/>
        <v>#REF!</v>
      </c>
      <c r="F286" s="29" t="e">
        <f t="shared" ca="1" si="22"/>
        <v>#REF!</v>
      </c>
      <c r="G286" s="28" t="e">
        <f t="shared" ca="1" si="23"/>
        <v>#REF!</v>
      </c>
      <c r="H286" s="30" t="str">
        <f t="shared" ca="1" si="24"/>
        <v/>
      </c>
    </row>
    <row r="287" spans="3:8">
      <c r="C287" s="20"/>
      <c r="D287" s="28" t="e">
        <f t="shared" ca="1" si="20"/>
        <v>#REF!</v>
      </c>
      <c r="E287" s="28" t="e">
        <f t="shared" ca="1" si="21"/>
        <v>#REF!</v>
      </c>
      <c r="F287" s="29" t="e">
        <f t="shared" ca="1" si="22"/>
        <v>#REF!</v>
      </c>
      <c r="G287" s="28" t="e">
        <f t="shared" ca="1" si="23"/>
        <v>#REF!</v>
      </c>
      <c r="H287" s="30" t="str">
        <f t="shared" ca="1" si="24"/>
        <v/>
      </c>
    </row>
    <row r="288" spans="3:8">
      <c r="C288" s="20"/>
      <c r="D288" s="28" t="e">
        <f t="shared" ca="1" si="20"/>
        <v>#REF!</v>
      </c>
      <c r="E288" s="28" t="e">
        <f t="shared" ca="1" si="21"/>
        <v>#REF!</v>
      </c>
      <c r="F288" s="29" t="e">
        <f t="shared" ca="1" si="22"/>
        <v>#REF!</v>
      </c>
      <c r="G288" s="28" t="e">
        <f t="shared" ca="1" si="23"/>
        <v>#REF!</v>
      </c>
      <c r="H288" s="30" t="str">
        <f t="shared" ca="1" si="24"/>
        <v/>
      </c>
    </row>
    <row r="289" spans="3:8">
      <c r="C289" s="20"/>
      <c r="D289" s="28" t="e">
        <f t="shared" ca="1" si="20"/>
        <v>#REF!</v>
      </c>
      <c r="E289" s="28" t="e">
        <f t="shared" ca="1" si="21"/>
        <v>#REF!</v>
      </c>
      <c r="F289" s="29" t="e">
        <f t="shared" ca="1" si="22"/>
        <v>#REF!</v>
      </c>
      <c r="G289" s="28" t="e">
        <f t="shared" ca="1" si="23"/>
        <v>#REF!</v>
      </c>
      <c r="H289" s="30" t="str">
        <f t="shared" ca="1" si="24"/>
        <v/>
      </c>
    </row>
    <row r="290" spans="3:8">
      <c r="C290" s="20"/>
      <c r="D290" s="28" t="e">
        <f t="shared" ca="1" si="20"/>
        <v>#REF!</v>
      </c>
      <c r="E290" s="28" t="e">
        <f t="shared" ca="1" si="21"/>
        <v>#REF!</v>
      </c>
      <c r="F290" s="29" t="e">
        <f t="shared" ca="1" si="22"/>
        <v>#REF!</v>
      </c>
      <c r="G290" s="28" t="e">
        <f t="shared" ca="1" si="23"/>
        <v>#REF!</v>
      </c>
      <c r="H290" s="30" t="str">
        <f t="shared" ca="1" si="24"/>
        <v/>
      </c>
    </row>
    <row r="291" spans="3:8">
      <c r="C291" s="20"/>
      <c r="D291" s="28" t="e">
        <f t="shared" ca="1" si="20"/>
        <v>#REF!</v>
      </c>
      <c r="E291" s="28" t="e">
        <f t="shared" ca="1" si="21"/>
        <v>#REF!</v>
      </c>
      <c r="F291" s="29" t="e">
        <f t="shared" ca="1" si="22"/>
        <v>#REF!</v>
      </c>
      <c r="G291" s="28" t="e">
        <f t="shared" ca="1" si="23"/>
        <v>#REF!</v>
      </c>
      <c r="H291" s="30" t="str">
        <f t="shared" ca="1" si="24"/>
        <v/>
      </c>
    </row>
    <row r="292" spans="3:8">
      <c r="C292" s="20"/>
      <c r="D292" s="28" t="e">
        <f t="shared" ca="1" si="20"/>
        <v>#REF!</v>
      </c>
      <c r="E292" s="28" t="e">
        <f t="shared" ca="1" si="21"/>
        <v>#REF!</v>
      </c>
      <c r="F292" s="29" t="e">
        <f t="shared" ca="1" si="22"/>
        <v>#REF!</v>
      </c>
      <c r="G292" s="28" t="e">
        <f t="shared" ca="1" si="23"/>
        <v>#REF!</v>
      </c>
      <c r="H292" s="30" t="str">
        <f t="shared" ca="1" si="24"/>
        <v/>
      </c>
    </row>
    <row r="293" spans="3:8">
      <c r="C293" s="20"/>
      <c r="D293" s="28" t="e">
        <f t="shared" ca="1" si="20"/>
        <v>#REF!</v>
      </c>
      <c r="E293" s="28" t="e">
        <f t="shared" ca="1" si="21"/>
        <v>#REF!</v>
      </c>
      <c r="F293" s="29" t="e">
        <f t="shared" ca="1" si="22"/>
        <v>#REF!</v>
      </c>
      <c r="G293" s="28" t="e">
        <f t="shared" ca="1" si="23"/>
        <v>#REF!</v>
      </c>
      <c r="H293" s="30" t="str">
        <f t="shared" ca="1" si="24"/>
        <v/>
      </c>
    </row>
    <row r="294" spans="3:8">
      <c r="C294" s="20"/>
      <c r="D294" s="28" t="e">
        <f t="shared" ca="1" si="20"/>
        <v>#REF!</v>
      </c>
      <c r="E294" s="28" t="e">
        <f t="shared" ca="1" si="21"/>
        <v>#REF!</v>
      </c>
      <c r="F294" s="29" t="e">
        <f t="shared" ca="1" si="22"/>
        <v>#REF!</v>
      </c>
      <c r="G294" s="28" t="e">
        <f t="shared" ca="1" si="23"/>
        <v>#REF!</v>
      </c>
      <c r="H294" s="30" t="str">
        <f t="shared" ca="1" si="24"/>
        <v/>
      </c>
    </row>
    <row r="295" spans="3:8">
      <c r="C295" s="20"/>
      <c r="D295" s="28" t="e">
        <f t="shared" ca="1" si="20"/>
        <v>#REF!</v>
      </c>
      <c r="E295" s="28" t="e">
        <f t="shared" ca="1" si="21"/>
        <v>#REF!</v>
      </c>
      <c r="F295" s="29" t="e">
        <f t="shared" ca="1" si="22"/>
        <v>#REF!</v>
      </c>
      <c r="G295" s="28" t="e">
        <f t="shared" ca="1" si="23"/>
        <v>#REF!</v>
      </c>
      <c r="H295" s="30" t="str">
        <f t="shared" ca="1" si="24"/>
        <v/>
      </c>
    </row>
    <row r="296" spans="3:8">
      <c r="C296" s="20"/>
      <c r="D296" s="28" t="e">
        <f t="shared" ca="1" si="20"/>
        <v>#REF!</v>
      </c>
      <c r="E296" s="28" t="e">
        <f t="shared" ca="1" si="21"/>
        <v>#REF!</v>
      </c>
      <c r="F296" s="29" t="e">
        <f t="shared" ca="1" si="22"/>
        <v>#REF!</v>
      </c>
      <c r="G296" s="28" t="e">
        <f t="shared" ca="1" si="23"/>
        <v>#REF!</v>
      </c>
      <c r="H296" s="30" t="str">
        <f t="shared" ca="1" si="24"/>
        <v/>
      </c>
    </row>
    <row r="297" spans="3:8">
      <c r="C297" s="20"/>
      <c r="D297" s="28" t="e">
        <f t="shared" ca="1" si="20"/>
        <v>#REF!</v>
      </c>
      <c r="E297" s="28" t="e">
        <f t="shared" ca="1" si="21"/>
        <v>#REF!</v>
      </c>
      <c r="F297" s="29" t="e">
        <f t="shared" ca="1" si="22"/>
        <v>#REF!</v>
      </c>
      <c r="G297" s="28" t="e">
        <f t="shared" ca="1" si="23"/>
        <v>#REF!</v>
      </c>
      <c r="H297" s="30" t="str">
        <f t="shared" ca="1" si="24"/>
        <v/>
      </c>
    </row>
    <row r="298" spans="3:8">
      <c r="C298" s="20"/>
      <c r="D298" s="28" t="e">
        <f t="shared" ca="1" si="20"/>
        <v>#REF!</v>
      </c>
      <c r="E298" s="28" t="e">
        <f t="shared" ca="1" si="21"/>
        <v>#REF!</v>
      </c>
      <c r="F298" s="29" t="e">
        <f t="shared" ca="1" si="22"/>
        <v>#REF!</v>
      </c>
      <c r="G298" s="28" t="e">
        <f t="shared" ca="1" si="23"/>
        <v>#REF!</v>
      </c>
      <c r="H298" s="30" t="str">
        <f t="shared" ca="1" si="24"/>
        <v/>
      </c>
    </row>
    <row r="299" spans="3:8">
      <c r="C299" s="20"/>
      <c r="D299" s="28" t="e">
        <f t="shared" ca="1" si="20"/>
        <v>#REF!</v>
      </c>
      <c r="E299" s="28" t="e">
        <f t="shared" ca="1" si="21"/>
        <v>#REF!</v>
      </c>
      <c r="F299" s="29" t="e">
        <f t="shared" ca="1" si="22"/>
        <v>#REF!</v>
      </c>
      <c r="G299" s="28" t="e">
        <f t="shared" ca="1" si="23"/>
        <v>#REF!</v>
      </c>
      <c r="H299" s="30" t="str">
        <f t="shared" ca="1" si="24"/>
        <v/>
      </c>
    </row>
    <row r="300" spans="3:8">
      <c r="C300" s="20"/>
      <c r="D300" s="28" t="e">
        <f t="shared" ca="1" si="20"/>
        <v>#REF!</v>
      </c>
      <c r="E300" s="28" t="e">
        <f t="shared" ca="1" si="21"/>
        <v>#REF!</v>
      </c>
      <c r="F300" s="29" t="e">
        <f t="shared" ca="1" si="22"/>
        <v>#REF!</v>
      </c>
      <c r="G300" s="28" t="e">
        <f t="shared" ca="1" si="23"/>
        <v>#REF!</v>
      </c>
      <c r="H300" s="30" t="str">
        <f t="shared" ca="1" si="24"/>
        <v/>
      </c>
    </row>
    <row r="301" spans="3:8">
      <c r="C301" s="20"/>
      <c r="D301" s="28" t="e">
        <f t="shared" ca="1" si="20"/>
        <v>#REF!</v>
      </c>
      <c r="E301" s="28" t="e">
        <f t="shared" ca="1" si="21"/>
        <v>#REF!</v>
      </c>
      <c r="F301" s="29" t="e">
        <f t="shared" ca="1" si="22"/>
        <v>#REF!</v>
      </c>
      <c r="G301" s="28" t="e">
        <f t="shared" ca="1" si="23"/>
        <v>#REF!</v>
      </c>
      <c r="H301" s="30" t="str">
        <f t="shared" ca="1" si="24"/>
        <v/>
      </c>
    </row>
    <row r="302" spans="3:8">
      <c r="C302" s="20"/>
      <c r="D302" s="28" t="e">
        <f t="shared" ca="1" si="20"/>
        <v>#REF!</v>
      </c>
      <c r="E302" s="28" t="e">
        <f t="shared" ca="1" si="21"/>
        <v>#REF!</v>
      </c>
      <c r="F302" s="29" t="e">
        <f t="shared" ca="1" si="22"/>
        <v>#REF!</v>
      </c>
      <c r="G302" s="28" t="e">
        <f t="shared" ca="1" si="23"/>
        <v>#REF!</v>
      </c>
      <c r="H302" s="30" t="str">
        <f t="shared" ca="1" si="24"/>
        <v/>
      </c>
    </row>
    <row r="303" spans="3:8">
      <c r="C303" s="20"/>
      <c r="D303" s="28" t="e">
        <f t="shared" ca="1" si="20"/>
        <v>#REF!</v>
      </c>
      <c r="E303" s="28" t="e">
        <f t="shared" ca="1" si="21"/>
        <v>#REF!</v>
      </c>
      <c r="F303" s="29" t="e">
        <f t="shared" ca="1" si="22"/>
        <v>#REF!</v>
      </c>
      <c r="G303" s="28" t="e">
        <f t="shared" ca="1" si="23"/>
        <v>#REF!</v>
      </c>
      <c r="H303" s="30" t="str">
        <f t="shared" ca="1" si="24"/>
        <v/>
      </c>
    </row>
    <row r="304" spans="3:8">
      <c r="C304" s="20"/>
      <c r="D304" s="28" t="e">
        <f t="shared" ca="1" si="20"/>
        <v>#REF!</v>
      </c>
      <c r="E304" s="28" t="e">
        <f t="shared" ca="1" si="21"/>
        <v>#REF!</v>
      </c>
      <c r="F304" s="29" t="e">
        <f t="shared" ca="1" si="22"/>
        <v>#REF!</v>
      </c>
      <c r="G304" s="28" t="e">
        <f t="shared" ca="1" si="23"/>
        <v>#REF!</v>
      </c>
      <c r="H304" s="30" t="str">
        <f t="shared" ca="1" si="24"/>
        <v/>
      </c>
    </row>
    <row r="305" spans="3:8">
      <c r="C305" s="20"/>
      <c r="D305" s="28" t="e">
        <f t="shared" ca="1" si="20"/>
        <v>#REF!</v>
      </c>
      <c r="E305" s="28" t="e">
        <f t="shared" ca="1" si="21"/>
        <v>#REF!</v>
      </c>
      <c r="F305" s="29" t="e">
        <f t="shared" ca="1" si="22"/>
        <v>#REF!</v>
      </c>
      <c r="G305" s="28" t="e">
        <f t="shared" ca="1" si="23"/>
        <v>#REF!</v>
      </c>
      <c r="H305" s="30" t="str">
        <f t="shared" ca="1" si="24"/>
        <v/>
      </c>
    </row>
    <row r="306" spans="3:8">
      <c r="C306" s="20"/>
      <c r="D306" s="28" t="e">
        <f t="shared" ca="1" si="20"/>
        <v>#REF!</v>
      </c>
      <c r="E306" s="28" t="e">
        <f t="shared" ca="1" si="21"/>
        <v>#REF!</v>
      </c>
      <c r="F306" s="29" t="e">
        <f t="shared" ca="1" si="22"/>
        <v>#REF!</v>
      </c>
      <c r="G306" s="28" t="e">
        <f t="shared" ca="1" si="23"/>
        <v>#REF!</v>
      </c>
      <c r="H306" s="30" t="str">
        <f t="shared" ca="1" si="24"/>
        <v/>
      </c>
    </row>
    <row r="307" spans="3:8">
      <c r="C307" s="20"/>
      <c r="D307" s="28" t="e">
        <f t="shared" ca="1" si="20"/>
        <v>#REF!</v>
      </c>
      <c r="E307" s="28" t="e">
        <f t="shared" ca="1" si="21"/>
        <v>#REF!</v>
      </c>
      <c r="F307" s="29" t="e">
        <f t="shared" ca="1" si="22"/>
        <v>#REF!</v>
      </c>
      <c r="G307" s="28" t="e">
        <f t="shared" ca="1" si="23"/>
        <v>#REF!</v>
      </c>
      <c r="H307" s="30" t="str">
        <f t="shared" ca="1" si="24"/>
        <v/>
      </c>
    </row>
    <row r="308" spans="3:8">
      <c r="C308" s="20"/>
      <c r="D308" s="28" t="e">
        <f t="shared" ca="1" si="20"/>
        <v>#REF!</v>
      </c>
      <c r="E308" s="28" t="e">
        <f t="shared" ca="1" si="21"/>
        <v>#REF!</v>
      </c>
      <c r="F308" s="29" t="e">
        <f t="shared" ca="1" si="22"/>
        <v>#REF!</v>
      </c>
      <c r="G308" s="28" t="e">
        <f t="shared" ca="1" si="23"/>
        <v>#REF!</v>
      </c>
      <c r="H308" s="30" t="str">
        <f t="shared" ca="1" si="24"/>
        <v/>
      </c>
    </row>
    <row r="309" spans="3:8">
      <c r="C309" s="20"/>
      <c r="D309" s="28" t="e">
        <f t="shared" ca="1" si="20"/>
        <v>#REF!</v>
      </c>
      <c r="E309" s="28" t="e">
        <f t="shared" ca="1" si="21"/>
        <v>#REF!</v>
      </c>
      <c r="F309" s="29" t="e">
        <f t="shared" ca="1" si="22"/>
        <v>#REF!</v>
      </c>
      <c r="G309" s="28" t="e">
        <f t="shared" ca="1" si="23"/>
        <v>#REF!</v>
      </c>
      <c r="H309" s="30" t="str">
        <f t="shared" ca="1" si="24"/>
        <v/>
      </c>
    </row>
    <row r="310" spans="3:8">
      <c r="C310" s="20"/>
      <c r="D310" s="28" t="e">
        <f t="shared" ca="1" si="20"/>
        <v>#REF!</v>
      </c>
      <c r="E310" s="28" t="e">
        <f t="shared" ca="1" si="21"/>
        <v>#REF!</v>
      </c>
      <c r="F310" s="29" t="e">
        <f t="shared" ca="1" si="22"/>
        <v>#REF!</v>
      </c>
      <c r="G310" s="28" t="e">
        <f t="shared" ca="1" si="23"/>
        <v>#REF!</v>
      </c>
      <c r="H310" s="30" t="str">
        <f t="shared" ca="1" si="24"/>
        <v/>
      </c>
    </row>
    <row r="311" spans="3:8">
      <c r="C311" s="20"/>
      <c r="D311" s="28" t="e">
        <f t="shared" ca="1" si="20"/>
        <v>#REF!</v>
      </c>
      <c r="E311" s="28" t="e">
        <f t="shared" ca="1" si="21"/>
        <v>#REF!</v>
      </c>
      <c r="F311" s="29" t="e">
        <f t="shared" ca="1" si="22"/>
        <v>#REF!</v>
      </c>
      <c r="G311" s="28" t="e">
        <f t="shared" ca="1" si="23"/>
        <v>#REF!</v>
      </c>
      <c r="H311" s="30" t="str">
        <f t="shared" ca="1" si="24"/>
        <v/>
      </c>
    </row>
    <row r="312" spans="3:8">
      <c r="C312" s="20"/>
      <c r="D312" s="28" t="e">
        <f t="shared" ca="1" si="20"/>
        <v>#REF!</v>
      </c>
      <c r="E312" s="28" t="e">
        <f t="shared" ca="1" si="21"/>
        <v>#REF!</v>
      </c>
      <c r="F312" s="29" t="e">
        <f t="shared" ca="1" si="22"/>
        <v>#REF!</v>
      </c>
      <c r="G312" s="28" t="e">
        <f t="shared" ca="1" si="23"/>
        <v>#REF!</v>
      </c>
      <c r="H312" s="30" t="str">
        <f t="shared" ca="1" si="24"/>
        <v/>
      </c>
    </row>
    <row r="313" spans="3:8">
      <c r="C313" s="20"/>
      <c r="D313" s="28" t="e">
        <f t="shared" ca="1" si="20"/>
        <v>#REF!</v>
      </c>
      <c r="E313" s="28" t="e">
        <f t="shared" ca="1" si="21"/>
        <v>#REF!</v>
      </c>
      <c r="F313" s="29" t="e">
        <f t="shared" ca="1" si="22"/>
        <v>#REF!</v>
      </c>
      <c r="G313" s="28" t="e">
        <f t="shared" ca="1" si="23"/>
        <v>#REF!</v>
      </c>
      <c r="H313" s="30" t="str">
        <f t="shared" ca="1" si="24"/>
        <v/>
      </c>
    </row>
    <row r="314" spans="3:8">
      <c r="C314" s="20"/>
      <c r="D314" s="28" t="e">
        <f t="shared" ca="1" si="20"/>
        <v>#REF!</v>
      </c>
      <c r="E314" s="28" t="e">
        <f t="shared" ca="1" si="21"/>
        <v>#REF!</v>
      </c>
      <c r="F314" s="29" t="e">
        <f t="shared" ca="1" si="22"/>
        <v>#REF!</v>
      </c>
      <c r="G314" s="28" t="e">
        <f t="shared" ca="1" si="23"/>
        <v>#REF!</v>
      </c>
      <c r="H314" s="30" t="str">
        <f t="shared" ca="1" si="24"/>
        <v/>
      </c>
    </row>
    <row r="315" spans="3:8">
      <c r="C315" s="20"/>
      <c r="D315" s="28" t="e">
        <f t="shared" ca="1" si="20"/>
        <v>#REF!</v>
      </c>
      <c r="E315" s="28" t="e">
        <f t="shared" ca="1" si="21"/>
        <v>#REF!</v>
      </c>
      <c r="F315" s="29" t="e">
        <f t="shared" ca="1" si="22"/>
        <v>#REF!</v>
      </c>
      <c r="G315" s="28" t="e">
        <f t="shared" ca="1" si="23"/>
        <v>#REF!</v>
      </c>
      <c r="H315" s="30" t="str">
        <f t="shared" ca="1" si="24"/>
        <v/>
      </c>
    </row>
    <row r="316" spans="3:8">
      <c r="C316" s="20"/>
      <c r="D316" s="28" t="e">
        <f t="shared" ca="1" si="20"/>
        <v>#REF!</v>
      </c>
      <c r="E316" s="28" t="e">
        <f t="shared" ca="1" si="21"/>
        <v>#REF!</v>
      </c>
      <c r="F316" s="29" t="e">
        <f t="shared" ca="1" si="22"/>
        <v>#REF!</v>
      </c>
      <c r="G316" s="28" t="e">
        <f t="shared" ca="1" si="23"/>
        <v>#REF!</v>
      </c>
      <c r="H316" s="30" t="str">
        <f t="shared" ca="1" si="24"/>
        <v/>
      </c>
    </row>
    <row r="317" spans="3:8">
      <c r="C317" s="20"/>
      <c r="D317" s="28" t="e">
        <f t="shared" ca="1" si="20"/>
        <v>#REF!</v>
      </c>
      <c r="E317" s="28" t="e">
        <f t="shared" ca="1" si="21"/>
        <v>#REF!</v>
      </c>
      <c r="F317" s="29" t="e">
        <f t="shared" ca="1" si="22"/>
        <v>#REF!</v>
      </c>
      <c r="G317" s="28" t="e">
        <f t="shared" ca="1" si="23"/>
        <v>#REF!</v>
      </c>
      <c r="H317" s="30" t="str">
        <f t="shared" ca="1" si="24"/>
        <v/>
      </c>
    </row>
    <row r="318" spans="3:8">
      <c r="C318" s="20"/>
      <c r="D318" s="28" t="e">
        <f t="shared" ca="1" si="20"/>
        <v>#REF!</v>
      </c>
      <c r="E318" s="28" t="e">
        <f t="shared" ca="1" si="21"/>
        <v>#REF!</v>
      </c>
      <c r="F318" s="29" t="e">
        <f t="shared" ca="1" si="22"/>
        <v>#REF!</v>
      </c>
      <c r="G318" s="28" t="e">
        <f t="shared" ca="1" si="23"/>
        <v>#REF!</v>
      </c>
      <c r="H318" s="30" t="str">
        <f t="shared" ca="1" si="24"/>
        <v/>
      </c>
    </row>
    <row r="319" spans="3:8">
      <c r="C319" s="20"/>
      <c r="D319" s="28" t="e">
        <f t="shared" ca="1" si="20"/>
        <v>#REF!</v>
      </c>
      <c r="E319" s="28" t="e">
        <f t="shared" ca="1" si="21"/>
        <v>#REF!</v>
      </c>
      <c r="F319" s="29" t="e">
        <f t="shared" ca="1" si="22"/>
        <v>#REF!</v>
      </c>
      <c r="G319" s="28" t="e">
        <f t="shared" ca="1" si="23"/>
        <v>#REF!</v>
      </c>
      <c r="H319" s="30" t="str">
        <f t="shared" ca="1" si="24"/>
        <v/>
      </c>
    </row>
    <row r="320" spans="3:8">
      <c r="C320" s="20"/>
      <c r="D320" s="28" t="e">
        <f t="shared" ca="1" si="20"/>
        <v>#REF!</v>
      </c>
      <c r="E320" s="28" t="e">
        <f t="shared" ca="1" si="21"/>
        <v>#REF!</v>
      </c>
      <c r="F320" s="29" t="e">
        <f t="shared" ca="1" si="22"/>
        <v>#REF!</v>
      </c>
      <c r="G320" s="28" t="e">
        <f t="shared" ca="1" si="23"/>
        <v>#REF!</v>
      </c>
      <c r="H320" s="30" t="str">
        <f t="shared" ca="1" si="24"/>
        <v/>
      </c>
    </row>
    <row r="321" spans="3:8">
      <c r="C321" s="20"/>
      <c r="D321" s="28" t="e">
        <f t="shared" ca="1" si="20"/>
        <v>#REF!</v>
      </c>
      <c r="E321" s="28" t="e">
        <f t="shared" ca="1" si="21"/>
        <v>#REF!</v>
      </c>
      <c r="F321" s="29" t="e">
        <f t="shared" ca="1" si="22"/>
        <v>#REF!</v>
      </c>
      <c r="G321" s="28" t="e">
        <f t="shared" ca="1" si="23"/>
        <v>#REF!</v>
      </c>
      <c r="H321" s="30" t="str">
        <f t="shared" ca="1" si="24"/>
        <v/>
      </c>
    </row>
    <row r="322" spans="3:8">
      <c r="C322" s="20"/>
      <c r="D322" s="28" t="e">
        <f t="shared" ca="1" si="20"/>
        <v>#REF!</v>
      </c>
      <c r="E322" s="28" t="e">
        <f t="shared" ca="1" si="21"/>
        <v>#REF!</v>
      </c>
      <c r="F322" s="29" t="e">
        <f t="shared" ca="1" si="22"/>
        <v>#REF!</v>
      </c>
      <c r="G322" s="28" t="e">
        <f t="shared" ca="1" si="23"/>
        <v>#REF!</v>
      </c>
      <c r="H322" s="30" t="str">
        <f t="shared" ca="1" si="24"/>
        <v/>
      </c>
    </row>
    <row r="323" spans="3:8">
      <c r="C323" s="20"/>
      <c r="D323" s="28" t="e">
        <f t="shared" ca="1" si="20"/>
        <v>#REF!</v>
      </c>
      <c r="E323" s="28" t="e">
        <f t="shared" ca="1" si="21"/>
        <v>#REF!</v>
      </c>
      <c r="F323" s="29" t="e">
        <f t="shared" ca="1" si="22"/>
        <v>#REF!</v>
      </c>
      <c r="G323" s="28" t="e">
        <f t="shared" ca="1" si="23"/>
        <v>#REF!</v>
      </c>
      <c r="H323" s="30" t="str">
        <f t="shared" ca="1" si="24"/>
        <v/>
      </c>
    </row>
    <row r="324" spans="3:8">
      <c r="C324" s="20"/>
      <c r="D324" s="28" t="e">
        <f t="shared" ca="1" si="20"/>
        <v>#REF!</v>
      </c>
      <c r="E324" s="28" t="e">
        <f t="shared" ca="1" si="21"/>
        <v>#REF!</v>
      </c>
      <c r="F324" s="29" t="e">
        <f t="shared" ca="1" si="22"/>
        <v>#REF!</v>
      </c>
      <c r="G324" s="28" t="e">
        <f t="shared" ca="1" si="23"/>
        <v>#REF!</v>
      </c>
      <c r="H324" s="30" t="str">
        <f t="shared" ca="1" si="24"/>
        <v/>
      </c>
    </row>
    <row r="325" spans="3:8">
      <c r="C325" s="20"/>
      <c r="D325" s="28" t="e">
        <f t="shared" ca="1" si="20"/>
        <v>#REF!</v>
      </c>
      <c r="E325" s="28" t="e">
        <f t="shared" ca="1" si="21"/>
        <v>#REF!</v>
      </c>
      <c r="F325" s="29" t="e">
        <f t="shared" ca="1" si="22"/>
        <v>#REF!</v>
      </c>
      <c r="G325" s="28" t="e">
        <f t="shared" ca="1" si="23"/>
        <v>#REF!</v>
      </c>
      <c r="H325" s="30" t="str">
        <f t="shared" ca="1" si="24"/>
        <v/>
      </c>
    </row>
    <row r="326" spans="3:8">
      <c r="C326" s="20"/>
      <c r="D326" s="28" t="e">
        <f t="shared" ca="1" si="20"/>
        <v>#REF!</v>
      </c>
      <c r="E326" s="28" t="e">
        <f t="shared" ca="1" si="21"/>
        <v>#REF!</v>
      </c>
      <c r="F326" s="29" t="e">
        <f t="shared" ca="1" si="22"/>
        <v>#REF!</v>
      </c>
      <c r="G326" s="28" t="e">
        <f t="shared" ca="1" si="23"/>
        <v>#REF!</v>
      </c>
      <c r="H326" s="30" t="str">
        <f t="shared" ca="1" si="24"/>
        <v/>
      </c>
    </row>
    <row r="327" spans="3:8">
      <c r="C327" s="20"/>
      <c r="D327" s="28" t="e">
        <f t="shared" ca="1" si="20"/>
        <v>#REF!</v>
      </c>
      <c r="E327" s="28" t="e">
        <f t="shared" ca="1" si="21"/>
        <v>#REF!</v>
      </c>
      <c r="F327" s="29" t="e">
        <f t="shared" ca="1" si="22"/>
        <v>#REF!</v>
      </c>
      <c r="G327" s="28" t="e">
        <f t="shared" ca="1" si="23"/>
        <v>#REF!</v>
      </c>
      <c r="H327" s="30" t="str">
        <f t="shared" ca="1" si="24"/>
        <v/>
      </c>
    </row>
    <row r="328" spans="3:8">
      <c r="C328" s="20"/>
      <c r="D328" s="28" t="e">
        <f t="shared" ca="1" si="20"/>
        <v>#REF!</v>
      </c>
      <c r="E328" s="28" t="e">
        <f t="shared" ca="1" si="21"/>
        <v>#REF!</v>
      </c>
      <c r="F328" s="29" t="e">
        <f t="shared" ca="1" si="22"/>
        <v>#REF!</v>
      </c>
      <c r="G328" s="28" t="e">
        <f t="shared" ca="1" si="23"/>
        <v>#REF!</v>
      </c>
      <c r="H328" s="30" t="str">
        <f t="shared" ca="1" si="24"/>
        <v/>
      </c>
    </row>
    <row r="329" spans="3:8">
      <c r="C329" s="20"/>
      <c r="D329" s="28" t="e">
        <f t="shared" ca="1" si="20"/>
        <v>#REF!</v>
      </c>
      <c r="E329" s="28" t="e">
        <f t="shared" ca="1" si="21"/>
        <v>#REF!</v>
      </c>
      <c r="F329" s="29" t="e">
        <f t="shared" ca="1" si="22"/>
        <v>#REF!</v>
      </c>
      <c r="G329" s="28" t="e">
        <f t="shared" ca="1" si="23"/>
        <v>#REF!</v>
      </c>
      <c r="H329" s="30" t="str">
        <f t="shared" ca="1" si="24"/>
        <v/>
      </c>
    </row>
    <row r="330" spans="3:8">
      <c r="C330" s="20"/>
      <c r="D330" s="28" t="e">
        <f t="shared" ca="1" si="20"/>
        <v>#REF!</v>
      </c>
      <c r="E330" s="28" t="e">
        <f t="shared" ca="1" si="21"/>
        <v>#REF!</v>
      </c>
      <c r="F330" s="29" t="e">
        <f t="shared" ca="1" si="22"/>
        <v>#REF!</v>
      </c>
      <c r="G330" s="28" t="e">
        <f t="shared" ca="1" si="23"/>
        <v>#REF!</v>
      </c>
      <c r="H330" s="30" t="str">
        <f t="shared" ca="1" si="24"/>
        <v/>
      </c>
    </row>
    <row r="331" spans="3:8">
      <c r="C331" s="20"/>
      <c r="D331" s="28" t="e">
        <f t="shared" ca="1" si="20"/>
        <v>#REF!</v>
      </c>
      <c r="E331" s="28" t="e">
        <f t="shared" ca="1" si="21"/>
        <v>#REF!</v>
      </c>
      <c r="F331" s="29" t="e">
        <f t="shared" ca="1" si="22"/>
        <v>#REF!</v>
      </c>
      <c r="G331" s="28" t="e">
        <f t="shared" ca="1" si="23"/>
        <v>#REF!</v>
      </c>
      <c r="H331" s="30" t="str">
        <f t="shared" ca="1" si="24"/>
        <v/>
      </c>
    </row>
    <row r="332" spans="3:8">
      <c r="C332" s="20"/>
      <c r="D332" s="28" t="e">
        <f t="shared" ca="1" si="20"/>
        <v>#REF!</v>
      </c>
      <c r="E332" s="28" t="e">
        <f t="shared" ca="1" si="21"/>
        <v>#REF!</v>
      </c>
      <c r="F332" s="29" t="e">
        <f t="shared" ca="1" si="22"/>
        <v>#REF!</v>
      </c>
      <c r="G332" s="28" t="e">
        <f t="shared" ca="1" si="23"/>
        <v>#REF!</v>
      </c>
      <c r="H332" s="30" t="str">
        <f t="shared" ca="1" si="24"/>
        <v/>
      </c>
    </row>
    <row r="333" spans="3:8">
      <c r="C333" s="20"/>
      <c r="D333" s="28" t="e">
        <f t="shared" ca="1" si="20"/>
        <v>#REF!</v>
      </c>
      <c r="E333" s="28" t="e">
        <f t="shared" ca="1" si="21"/>
        <v>#REF!</v>
      </c>
      <c r="F333" s="29" t="e">
        <f t="shared" ca="1" si="22"/>
        <v>#REF!</v>
      </c>
      <c r="G333" s="28" t="e">
        <f t="shared" ca="1" si="23"/>
        <v>#REF!</v>
      </c>
      <c r="H333" s="30" t="str">
        <f t="shared" ca="1" si="24"/>
        <v/>
      </c>
    </row>
    <row r="334" spans="3:8">
      <c r="C334" s="20"/>
      <c r="D334" s="28" t="e">
        <f t="shared" ca="1" si="20"/>
        <v>#REF!</v>
      </c>
      <c r="E334" s="28" t="e">
        <f t="shared" ca="1" si="21"/>
        <v>#REF!</v>
      </c>
      <c r="F334" s="29" t="e">
        <f t="shared" ca="1" si="22"/>
        <v>#REF!</v>
      </c>
      <c r="G334" s="28" t="e">
        <f t="shared" ca="1" si="23"/>
        <v>#REF!</v>
      </c>
      <c r="H334" s="30" t="str">
        <f t="shared" ca="1" si="24"/>
        <v/>
      </c>
    </row>
    <row r="335" spans="3:8">
      <c r="C335" s="20"/>
      <c r="D335" s="28" t="e">
        <f t="shared" ca="1" si="20"/>
        <v>#REF!</v>
      </c>
      <c r="E335" s="28" t="e">
        <f t="shared" ca="1" si="21"/>
        <v>#REF!</v>
      </c>
      <c r="F335" s="29" t="e">
        <f t="shared" ca="1" si="22"/>
        <v>#REF!</v>
      </c>
      <c r="G335" s="28" t="e">
        <f t="shared" ca="1" si="23"/>
        <v>#REF!</v>
      </c>
      <c r="H335" s="30" t="str">
        <f t="shared" ca="1" si="24"/>
        <v/>
      </c>
    </row>
    <row r="336" spans="3:8">
      <c r="C336" s="20"/>
      <c r="D336" s="28" t="e">
        <f t="shared" ca="1" si="20"/>
        <v>#REF!</v>
      </c>
      <c r="E336" s="28" t="e">
        <f t="shared" ca="1" si="21"/>
        <v>#REF!</v>
      </c>
      <c r="F336" s="29" t="e">
        <f t="shared" ca="1" si="22"/>
        <v>#REF!</v>
      </c>
      <c r="G336" s="28" t="e">
        <f t="shared" ca="1" si="23"/>
        <v>#REF!</v>
      </c>
      <c r="H336" s="30" t="str">
        <f t="shared" ca="1" si="24"/>
        <v/>
      </c>
    </row>
    <row r="337" spans="3:8">
      <c r="C337" s="20"/>
      <c r="D337" s="28" t="e">
        <f t="shared" ca="1" si="20"/>
        <v>#REF!</v>
      </c>
      <c r="E337" s="28" t="e">
        <f t="shared" ca="1" si="21"/>
        <v>#REF!</v>
      </c>
      <c r="F337" s="29" t="e">
        <f t="shared" ca="1" si="22"/>
        <v>#REF!</v>
      </c>
      <c r="G337" s="28" t="e">
        <f t="shared" ca="1" si="23"/>
        <v>#REF!</v>
      </c>
      <c r="H337" s="30" t="str">
        <f t="shared" ca="1" si="24"/>
        <v/>
      </c>
    </row>
    <row r="338" spans="3:8">
      <c r="C338" s="20"/>
      <c r="D338" s="28" t="e">
        <f t="shared" ca="1" si="20"/>
        <v>#REF!</v>
      </c>
      <c r="E338" s="28" t="e">
        <f t="shared" ca="1" si="21"/>
        <v>#REF!</v>
      </c>
      <c r="F338" s="29" t="e">
        <f t="shared" ca="1" si="22"/>
        <v>#REF!</v>
      </c>
      <c r="G338" s="28" t="e">
        <f t="shared" ca="1" si="23"/>
        <v>#REF!</v>
      </c>
      <c r="H338" s="30" t="str">
        <f t="shared" ca="1" si="24"/>
        <v/>
      </c>
    </row>
    <row r="339" spans="3:8">
      <c r="C339" s="20"/>
      <c r="D339" s="28" t="e">
        <f t="shared" ca="1" si="20"/>
        <v>#REF!</v>
      </c>
      <c r="E339" s="28" t="e">
        <f t="shared" ca="1" si="21"/>
        <v>#REF!</v>
      </c>
      <c r="F339" s="29" t="e">
        <f t="shared" ca="1" si="22"/>
        <v>#REF!</v>
      </c>
      <c r="G339" s="28" t="e">
        <f t="shared" ca="1" si="23"/>
        <v>#REF!</v>
      </c>
      <c r="H339" s="30" t="str">
        <f t="shared" ca="1" si="24"/>
        <v/>
      </c>
    </row>
    <row r="340" spans="3:8">
      <c r="C340" s="20"/>
      <c r="D340" s="28" t="e">
        <f t="shared" ref="D340:D403" ca="1" si="25">SUMPRODUCT((SpendList),--(CampaignList=C340),--(DateList&gt;=$J$2),--(DateList&lt;=$L$2))</f>
        <v>#REF!</v>
      </c>
      <c r="E340" s="28" t="e">
        <f t="shared" ref="E340:E403" ca="1" si="26">SUMPRODUCT((BudgetList),--(CampaignList=C340),--(DateList&gt;=$J$2),--(DateList&lt;=$L$2))</f>
        <v>#REF!</v>
      </c>
      <c r="F340" s="29" t="e">
        <f t="shared" ref="F340:F403" ca="1" si="27">SUMPRODUCT((ClickList),--(CampaignList=C340),--(DateList&gt;=$J$2),--(DateList&lt;=$L$2))</f>
        <v>#REF!</v>
      </c>
      <c r="G340" s="28" t="e">
        <f t="shared" ref="G340:G403" ca="1" si="28">SUMPRODUCT((ImpressionList),--(CampaignList=C340),--(DateList&gt;=$J$2),--(DateList&lt;=$L$2))</f>
        <v>#REF!</v>
      </c>
      <c r="H340" s="30" t="str">
        <f t="shared" ca="1" si="24"/>
        <v/>
      </c>
    </row>
    <row r="341" spans="3:8">
      <c r="C341" s="20"/>
      <c r="D341" s="28" t="e">
        <f t="shared" ca="1" si="25"/>
        <v>#REF!</v>
      </c>
      <c r="E341" s="28" t="e">
        <f t="shared" ca="1" si="26"/>
        <v>#REF!</v>
      </c>
      <c r="F341" s="29" t="e">
        <f t="shared" ca="1" si="27"/>
        <v>#REF!</v>
      </c>
      <c r="G341" s="28" t="e">
        <f t="shared" ca="1" si="28"/>
        <v>#REF!</v>
      </c>
      <c r="H341" s="30" t="str">
        <f t="shared" ref="H341:H404" ca="1" si="29">IFERROR(F341/G341,"")</f>
        <v/>
      </c>
    </row>
    <row r="342" spans="3:8">
      <c r="C342" s="20"/>
      <c r="D342" s="28" t="e">
        <f t="shared" ca="1" si="25"/>
        <v>#REF!</v>
      </c>
      <c r="E342" s="28" t="e">
        <f t="shared" ca="1" si="26"/>
        <v>#REF!</v>
      </c>
      <c r="F342" s="29" t="e">
        <f t="shared" ca="1" si="27"/>
        <v>#REF!</v>
      </c>
      <c r="G342" s="28" t="e">
        <f t="shared" ca="1" si="28"/>
        <v>#REF!</v>
      </c>
      <c r="H342" s="30" t="str">
        <f t="shared" ca="1" si="29"/>
        <v/>
      </c>
    </row>
    <row r="343" spans="3:8">
      <c r="C343" s="20"/>
      <c r="D343" s="28" t="e">
        <f t="shared" ca="1" si="25"/>
        <v>#REF!</v>
      </c>
      <c r="E343" s="28" t="e">
        <f t="shared" ca="1" si="26"/>
        <v>#REF!</v>
      </c>
      <c r="F343" s="29" t="e">
        <f t="shared" ca="1" si="27"/>
        <v>#REF!</v>
      </c>
      <c r="G343" s="28" t="e">
        <f t="shared" ca="1" si="28"/>
        <v>#REF!</v>
      </c>
      <c r="H343" s="30" t="str">
        <f t="shared" ca="1" si="29"/>
        <v/>
      </c>
    </row>
    <row r="344" spans="3:8">
      <c r="C344" s="20"/>
      <c r="D344" s="28" t="e">
        <f t="shared" ca="1" si="25"/>
        <v>#REF!</v>
      </c>
      <c r="E344" s="28" t="e">
        <f t="shared" ca="1" si="26"/>
        <v>#REF!</v>
      </c>
      <c r="F344" s="29" t="e">
        <f t="shared" ca="1" si="27"/>
        <v>#REF!</v>
      </c>
      <c r="G344" s="28" t="e">
        <f t="shared" ca="1" si="28"/>
        <v>#REF!</v>
      </c>
      <c r="H344" s="30" t="str">
        <f t="shared" ca="1" si="29"/>
        <v/>
      </c>
    </row>
    <row r="345" spans="3:8">
      <c r="C345" s="20"/>
      <c r="D345" s="28" t="e">
        <f t="shared" ca="1" si="25"/>
        <v>#REF!</v>
      </c>
      <c r="E345" s="28" t="e">
        <f t="shared" ca="1" si="26"/>
        <v>#REF!</v>
      </c>
      <c r="F345" s="29" t="e">
        <f t="shared" ca="1" si="27"/>
        <v>#REF!</v>
      </c>
      <c r="G345" s="28" t="e">
        <f t="shared" ca="1" si="28"/>
        <v>#REF!</v>
      </c>
      <c r="H345" s="30" t="str">
        <f t="shared" ca="1" si="29"/>
        <v/>
      </c>
    </row>
    <row r="346" spans="3:8">
      <c r="C346" s="20"/>
      <c r="D346" s="28" t="e">
        <f t="shared" ca="1" si="25"/>
        <v>#REF!</v>
      </c>
      <c r="E346" s="28" t="e">
        <f t="shared" ca="1" si="26"/>
        <v>#REF!</v>
      </c>
      <c r="F346" s="29" t="e">
        <f t="shared" ca="1" si="27"/>
        <v>#REF!</v>
      </c>
      <c r="G346" s="28" t="e">
        <f t="shared" ca="1" si="28"/>
        <v>#REF!</v>
      </c>
      <c r="H346" s="30" t="str">
        <f t="shared" ca="1" si="29"/>
        <v/>
      </c>
    </row>
    <row r="347" spans="3:8">
      <c r="C347" s="20"/>
      <c r="D347" s="28" t="e">
        <f t="shared" ca="1" si="25"/>
        <v>#REF!</v>
      </c>
      <c r="E347" s="28" t="e">
        <f t="shared" ca="1" si="26"/>
        <v>#REF!</v>
      </c>
      <c r="F347" s="29" t="e">
        <f t="shared" ca="1" si="27"/>
        <v>#REF!</v>
      </c>
      <c r="G347" s="28" t="e">
        <f t="shared" ca="1" si="28"/>
        <v>#REF!</v>
      </c>
      <c r="H347" s="30" t="str">
        <f t="shared" ca="1" si="29"/>
        <v/>
      </c>
    </row>
    <row r="348" spans="3:8">
      <c r="C348" s="20"/>
      <c r="D348" s="28" t="e">
        <f t="shared" ca="1" si="25"/>
        <v>#REF!</v>
      </c>
      <c r="E348" s="28" t="e">
        <f t="shared" ca="1" si="26"/>
        <v>#REF!</v>
      </c>
      <c r="F348" s="29" t="e">
        <f t="shared" ca="1" si="27"/>
        <v>#REF!</v>
      </c>
      <c r="G348" s="28" t="e">
        <f t="shared" ca="1" si="28"/>
        <v>#REF!</v>
      </c>
      <c r="H348" s="30" t="str">
        <f t="shared" ca="1" si="29"/>
        <v/>
      </c>
    </row>
    <row r="349" spans="3:8">
      <c r="C349" s="20"/>
      <c r="D349" s="28" t="e">
        <f t="shared" ca="1" si="25"/>
        <v>#REF!</v>
      </c>
      <c r="E349" s="28" t="e">
        <f t="shared" ca="1" si="26"/>
        <v>#REF!</v>
      </c>
      <c r="F349" s="29" t="e">
        <f t="shared" ca="1" si="27"/>
        <v>#REF!</v>
      </c>
      <c r="G349" s="28" t="e">
        <f t="shared" ca="1" si="28"/>
        <v>#REF!</v>
      </c>
      <c r="H349" s="30" t="str">
        <f t="shared" ca="1" si="29"/>
        <v/>
      </c>
    </row>
    <row r="350" spans="3:8">
      <c r="C350" s="20"/>
      <c r="D350" s="28" t="e">
        <f t="shared" ca="1" si="25"/>
        <v>#REF!</v>
      </c>
      <c r="E350" s="28" t="e">
        <f t="shared" ca="1" si="26"/>
        <v>#REF!</v>
      </c>
      <c r="F350" s="29" t="e">
        <f t="shared" ca="1" si="27"/>
        <v>#REF!</v>
      </c>
      <c r="G350" s="28" t="e">
        <f t="shared" ca="1" si="28"/>
        <v>#REF!</v>
      </c>
      <c r="H350" s="30" t="str">
        <f t="shared" ca="1" si="29"/>
        <v/>
      </c>
    </row>
    <row r="351" spans="3:8">
      <c r="C351" s="20"/>
      <c r="D351" s="28" t="e">
        <f t="shared" ca="1" si="25"/>
        <v>#REF!</v>
      </c>
      <c r="E351" s="28" t="e">
        <f t="shared" ca="1" si="26"/>
        <v>#REF!</v>
      </c>
      <c r="F351" s="29" t="e">
        <f t="shared" ca="1" si="27"/>
        <v>#REF!</v>
      </c>
      <c r="G351" s="28" t="e">
        <f t="shared" ca="1" si="28"/>
        <v>#REF!</v>
      </c>
      <c r="H351" s="30" t="str">
        <f t="shared" ca="1" si="29"/>
        <v/>
      </c>
    </row>
    <row r="352" spans="3:8">
      <c r="C352" s="20"/>
      <c r="D352" s="28" t="e">
        <f t="shared" ca="1" si="25"/>
        <v>#REF!</v>
      </c>
      <c r="E352" s="28" t="e">
        <f t="shared" ca="1" si="26"/>
        <v>#REF!</v>
      </c>
      <c r="F352" s="29" t="e">
        <f t="shared" ca="1" si="27"/>
        <v>#REF!</v>
      </c>
      <c r="G352" s="28" t="e">
        <f t="shared" ca="1" si="28"/>
        <v>#REF!</v>
      </c>
      <c r="H352" s="30" t="str">
        <f t="shared" ca="1" si="29"/>
        <v/>
      </c>
    </row>
    <row r="353" spans="3:8">
      <c r="C353" s="20"/>
      <c r="D353" s="28" t="e">
        <f t="shared" ca="1" si="25"/>
        <v>#REF!</v>
      </c>
      <c r="E353" s="28" t="e">
        <f t="shared" ca="1" si="26"/>
        <v>#REF!</v>
      </c>
      <c r="F353" s="29" t="e">
        <f t="shared" ca="1" si="27"/>
        <v>#REF!</v>
      </c>
      <c r="G353" s="28" t="e">
        <f t="shared" ca="1" si="28"/>
        <v>#REF!</v>
      </c>
      <c r="H353" s="30" t="str">
        <f t="shared" ca="1" si="29"/>
        <v/>
      </c>
    </row>
    <row r="354" spans="3:8">
      <c r="C354" s="20"/>
      <c r="D354" s="28" t="e">
        <f t="shared" ca="1" si="25"/>
        <v>#REF!</v>
      </c>
      <c r="E354" s="28" t="e">
        <f t="shared" ca="1" si="26"/>
        <v>#REF!</v>
      </c>
      <c r="F354" s="29" t="e">
        <f t="shared" ca="1" si="27"/>
        <v>#REF!</v>
      </c>
      <c r="G354" s="28" t="e">
        <f t="shared" ca="1" si="28"/>
        <v>#REF!</v>
      </c>
      <c r="H354" s="30" t="str">
        <f t="shared" ca="1" si="29"/>
        <v/>
      </c>
    </row>
    <row r="355" spans="3:8">
      <c r="C355" s="20"/>
      <c r="D355" s="28" t="e">
        <f t="shared" ca="1" si="25"/>
        <v>#REF!</v>
      </c>
      <c r="E355" s="28" t="e">
        <f t="shared" ca="1" si="26"/>
        <v>#REF!</v>
      </c>
      <c r="F355" s="29" t="e">
        <f t="shared" ca="1" si="27"/>
        <v>#REF!</v>
      </c>
      <c r="G355" s="28" t="e">
        <f t="shared" ca="1" si="28"/>
        <v>#REF!</v>
      </c>
      <c r="H355" s="30" t="str">
        <f t="shared" ca="1" si="29"/>
        <v/>
      </c>
    </row>
    <row r="356" spans="3:8">
      <c r="C356" s="20"/>
      <c r="D356" s="28" t="e">
        <f t="shared" ca="1" si="25"/>
        <v>#REF!</v>
      </c>
      <c r="E356" s="28" t="e">
        <f t="shared" ca="1" si="26"/>
        <v>#REF!</v>
      </c>
      <c r="F356" s="29" t="e">
        <f t="shared" ca="1" si="27"/>
        <v>#REF!</v>
      </c>
      <c r="G356" s="28" t="e">
        <f t="shared" ca="1" si="28"/>
        <v>#REF!</v>
      </c>
      <c r="H356" s="30" t="str">
        <f t="shared" ca="1" si="29"/>
        <v/>
      </c>
    </row>
    <row r="357" spans="3:8">
      <c r="C357" s="20"/>
      <c r="D357" s="28" t="e">
        <f t="shared" ca="1" si="25"/>
        <v>#REF!</v>
      </c>
      <c r="E357" s="28" t="e">
        <f t="shared" ca="1" si="26"/>
        <v>#REF!</v>
      </c>
      <c r="F357" s="29" t="e">
        <f t="shared" ca="1" si="27"/>
        <v>#REF!</v>
      </c>
      <c r="G357" s="28" t="e">
        <f t="shared" ca="1" si="28"/>
        <v>#REF!</v>
      </c>
      <c r="H357" s="30" t="str">
        <f t="shared" ca="1" si="29"/>
        <v/>
      </c>
    </row>
    <row r="358" spans="3:8">
      <c r="C358" s="20"/>
      <c r="D358" s="28" t="e">
        <f t="shared" ca="1" si="25"/>
        <v>#REF!</v>
      </c>
      <c r="E358" s="28" t="e">
        <f t="shared" ca="1" si="26"/>
        <v>#REF!</v>
      </c>
      <c r="F358" s="29" t="e">
        <f t="shared" ca="1" si="27"/>
        <v>#REF!</v>
      </c>
      <c r="G358" s="28" t="e">
        <f t="shared" ca="1" si="28"/>
        <v>#REF!</v>
      </c>
      <c r="H358" s="30" t="str">
        <f t="shared" ca="1" si="29"/>
        <v/>
      </c>
    </row>
    <row r="359" spans="3:8">
      <c r="C359" s="20"/>
      <c r="D359" s="28" t="e">
        <f t="shared" ca="1" si="25"/>
        <v>#REF!</v>
      </c>
      <c r="E359" s="28" t="e">
        <f t="shared" ca="1" si="26"/>
        <v>#REF!</v>
      </c>
      <c r="F359" s="29" t="e">
        <f t="shared" ca="1" si="27"/>
        <v>#REF!</v>
      </c>
      <c r="G359" s="28" t="e">
        <f t="shared" ca="1" si="28"/>
        <v>#REF!</v>
      </c>
      <c r="H359" s="30" t="str">
        <f t="shared" ca="1" si="29"/>
        <v/>
      </c>
    </row>
    <row r="360" spans="3:8">
      <c r="C360" s="20"/>
      <c r="D360" s="28" t="e">
        <f t="shared" ca="1" si="25"/>
        <v>#REF!</v>
      </c>
      <c r="E360" s="28" t="e">
        <f t="shared" ca="1" si="26"/>
        <v>#REF!</v>
      </c>
      <c r="F360" s="29" t="e">
        <f t="shared" ca="1" si="27"/>
        <v>#REF!</v>
      </c>
      <c r="G360" s="28" t="e">
        <f t="shared" ca="1" si="28"/>
        <v>#REF!</v>
      </c>
      <c r="H360" s="30" t="str">
        <f t="shared" ca="1" si="29"/>
        <v/>
      </c>
    </row>
    <row r="361" spans="3:8">
      <c r="C361" s="20"/>
      <c r="D361" s="28" t="e">
        <f t="shared" ca="1" si="25"/>
        <v>#REF!</v>
      </c>
      <c r="E361" s="28" t="e">
        <f t="shared" ca="1" si="26"/>
        <v>#REF!</v>
      </c>
      <c r="F361" s="29" t="e">
        <f t="shared" ca="1" si="27"/>
        <v>#REF!</v>
      </c>
      <c r="G361" s="28" t="e">
        <f t="shared" ca="1" si="28"/>
        <v>#REF!</v>
      </c>
      <c r="H361" s="30" t="str">
        <f t="shared" ca="1" si="29"/>
        <v/>
      </c>
    </row>
    <row r="362" spans="3:8">
      <c r="C362" s="20"/>
      <c r="D362" s="28" t="e">
        <f t="shared" ca="1" si="25"/>
        <v>#REF!</v>
      </c>
      <c r="E362" s="28" t="e">
        <f t="shared" ca="1" si="26"/>
        <v>#REF!</v>
      </c>
      <c r="F362" s="29" t="e">
        <f t="shared" ca="1" si="27"/>
        <v>#REF!</v>
      </c>
      <c r="G362" s="28" t="e">
        <f t="shared" ca="1" si="28"/>
        <v>#REF!</v>
      </c>
      <c r="H362" s="30" t="str">
        <f t="shared" ca="1" si="29"/>
        <v/>
      </c>
    </row>
    <row r="363" spans="3:8">
      <c r="C363" s="20"/>
      <c r="D363" s="28" t="e">
        <f t="shared" ca="1" si="25"/>
        <v>#REF!</v>
      </c>
      <c r="E363" s="28" t="e">
        <f t="shared" ca="1" si="26"/>
        <v>#REF!</v>
      </c>
      <c r="F363" s="29" t="e">
        <f t="shared" ca="1" si="27"/>
        <v>#REF!</v>
      </c>
      <c r="G363" s="28" t="e">
        <f t="shared" ca="1" si="28"/>
        <v>#REF!</v>
      </c>
      <c r="H363" s="30" t="str">
        <f t="shared" ca="1" si="29"/>
        <v/>
      </c>
    </row>
    <row r="364" spans="3:8">
      <c r="C364" s="20"/>
      <c r="D364" s="28" t="e">
        <f t="shared" ca="1" si="25"/>
        <v>#REF!</v>
      </c>
      <c r="E364" s="28" t="e">
        <f t="shared" ca="1" si="26"/>
        <v>#REF!</v>
      </c>
      <c r="F364" s="29" t="e">
        <f t="shared" ca="1" si="27"/>
        <v>#REF!</v>
      </c>
      <c r="G364" s="28" t="e">
        <f t="shared" ca="1" si="28"/>
        <v>#REF!</v>
      </c>
      <c r="H364" s="30" t="str">
        <f t="shared" ca="1" si="29"/>
        <v/>
      </c>
    </row>
    <row r="365" spans="3:8">
      <c r="C365" s="20"/>
      <c r="D365" s="28" t="e">
        <f t="shared" ca="1" si="25"/>
        <v>#REF!</v>
      </c>
      <c r="E365" s="28" t="e">
        <f t="shared" ca="1" si="26"/>
        <v>#REF!</v>
      </c>
      <c r="F365" s="29" t="e">
        <f t="shared" ca="1" si="27"/>
        <v>#REF!</v>
      </c>
      <c r="G365" s="28" t="e">
        <f t="shared" ca="1" si="28"/>
        <v>#REF!</v>
      </c>
      <c r="H365" s="30" t="str">
        <f t="shared" ca="1" si="29"/>
        <v/>
      </c>
    </row>
    <row r="366" spans="3:8">
      <c r="C366" s="20"/>
      <c r="D366" s="28" t="e">
        <f t="shared" ca="1" si="25"/>
        <v>#REF!</v>
      </c>
      <c r="E366" s="28" t="e">
        <f t="shared" ca="1" si="26"/>
        <v>#REF!</v>
      </c>
      <c r="F366" s="29" t="e">
        <f t="shared" ca="1" si="27"/>
        <v>#REF!</v>
      </c>
      <c r="G366" s="28" t="e">
        <f t="shared" ca="1" si="28"/>
        <v>#REF!</v>
      </c>
      <c r="H366" s="30" t="str">
        <f t="shared" ca="1" si="29"/>
        <v/>
      </c>
    </row>
    <row r="367" spans="3:8">
      <c r="C367" s="20"/>
      <c r="D367" s="28" t="e">
        <f t="shared" ca="1" si="25"/>
        <v>#REF!</v>
      </c>
      <c r="E367" s="28" t="e">
        <f t="shared" ca="1" si="26"/>
        <v>#REF!</v>
      </c>
      <c r="F367" s="29" t="e">
        <f t="shared" ca="1" si="27"/>
        <v>#REF!</v>
      </c>
      <c r="G367" s="28" t="e">
        <f t="shared" ca="1" si="28"/>
        <v>#REF!</v>
      </c>
      <c r="H367" s="30" t="str">
        <f t="shared" ca="1" si="29"/>
        <v/>
      </c>
    </row>
    <row r="368" spans="3:8">
      <c r="C368" s="20"/>
      <c r="D368" s="28" t="e">
        <f t="shared" ca="1" si="25"/>
        <v>#REF!</v>
      </c>
      <c r="E368" s="28" t="e">
        <f t="shared" ca="1" si="26"/>
        <v>#REF!</v>
      </c>
      <c r="F368" s="29" t="e">
        <f t="shared" ca="1" si="27"/>
        <v>#REF!</v>
      </c>
      <c r="G368" s="28" t="e">
        <f t="shared" ca="1" si="28"/>
        <v>#REF!</v>
      </c>
      <c r="H368" s="30" t="str">
        <f t="shared" ca="1" si="29"/>
        <v/>
      </c>
    </row>
    <row r="369" spans="3:8">
      <c r="C369" s="20"/>
      <c r="D369" s="28" t="e">
        <f t="shared" ca="1" si="25"/>
        <v>#REF!</v>
      </c>
      <c r="E369" s="28" t="e">
        <f t="shared" ca="1" si="26"/>
        <v>#REF!</v>
      </c>
      <c r="F369" s="29" t="e">
        <f t="shared" ca="1" si="27"/>
        <v>#REF!</v>
      </c>
      <c r="G369" s="28" t="e">
        <f t="shared" ca="1" si="28"/>
        <v>#REF!</v>
      </c>
      <c r="H369" s="30" t="str">
        <f t="shared" ca="1" si="29"/>
        <v/>
      </c>
    </row>
    <row r="370" spans="3:8">
      <c r="C370" s="20"/>
      <c r="D370" s="28" t="e">
        <f t="shared" ca="1" si="25"/>
        <v>#REF!</v>
      </c>
      <c r="E370" s="28" t="e">
        <f t="shared" ca="1" si="26"/>
        <v>#REF!</v>
      </c>
      <c r="F370" s="29" t="e">
        <f t="shared" ca="1" si="27"/>
        <v>#REF!</v>
      </c>
      <c r="G370" s="28" t="e">
        <f t="shared" ca="1" si="28"/>
        <v>#REF!</v>
      </c>
      <c r="H370" s="30" t="str">
        <f t="shared" ca="1" si="29"/>
        <v/>
      </c>
    </row>
    <row r="371" spans="3:8">
      <c r="C371" s="20"/>
      <c r="D371" s="28" t="e">
        <f t="shared" ca="1" si="25"/>
        <v>#REF!</v>
      </c>
      <c r="E371" s="28" t="e">
        <f t="shared" ca="1" si="26"/>
        <v>#REF!</v>
      </c>
      <c r="F371" s="29" t="e">
        <f t="shared" ca="1" si="27"/>
        <v>#REF!</v>
      </c>
      <c r="G371" s="28" t="e">
        <f t="shared" ca="1" si="28"/>
        <v>#REF!</v>
      </c>
      <c r="H371" s="30" t="str">
        <f t="shared" ca="1" si="29"/>
        <v/>
      </c>
    </row>
    <row r="372" spans="3:8">
      <c r="C372" s="20"/>
      <c r="D372" s="28" t="e">
        <f t="shared" ca="1" si="25"/>
        <v>#REF!</v>
      </c>
      <c r="E372" s="28" t="e">
        <f t="shared" ca="1" si="26"/>
        <v>#REF!</v>
      </c>
      <c r="F372" s="29" t="e">
        <f t="shared" ca="1" si="27"/>
        <v>#REF!</v>
      </c>
      <c r="G372" s="28" t="e">
        <f t="shared" ca="1" si="28"/>
        <v>#REF!</v>
      </c>
      <c r="H372" s="30" t="str">
        <f t="shared" ca="1" si="29"/>
        <v/>
      </c>
    </row>
    <row r="373" spans="3:8">
      <c r="C373" s="20"/>
      <c r="D373" s="28" t="e">
        <f t="shared" ca="1" si="25"/>
        <v>#REF!</v>
      </c>
      <c r="E373" s="28" t="e">
        <f t="shared" ca="1" si="26"/>
        <v>#REF!</v>
      </c>
      <c r="F373" s="29" t="e">
        <f t="shared" ca="1" si="27"/>
        <v>#REF!</v>
      </c>
      <c r="G373" s="28" t="e">
        <f t="shared" ca="1" si="28"/>
        <v>#REF!</v>
      </c>
      <c r="H373" s="30" t="str">
        <f t="shared" ca="1" si="29"/>
        <v/>
      </c>
    </row>
    <row r="374" spans="3:8">
      <c r="C374" s="20"/>
      <c r="D374" s="28" t="e">
        <f t="shared" ca="1" si="25"/>
        <v>#REF!</v>
      </c>
      <c r="E374" s="28" t="e">
        <f t="shared" ca="1" si="26"/>
        <v>#REF!</v>
      </c>
      <c r="F374" s="29" t="e">
        <f t="shared" ca="1" si="27"/>
        <v>#REF!</v>
      </c>
      <c r="G374" s="28" t="e">
        <f t="shared" ca="1" si="28"/>
        <v>#REF!</v>
      </c>
      <c r="H374" s="30" t="str">
        <f t="shared" ca="1" si="29"/>
        <v/>
      </c>
    </row>
    <row r="375" spans="3:8">
      <c r="C375" s="20"/>
      <c r="D375" s="28" t="e">
        <f t="shared" ca="1" si="25"/>
        <v>#REF!</v>
      </c>
      <c r="E375" s="28" t="e">
        <f t="shared" ca="1" si="26"/>
        <v>#REF!</v>
      </c>
      <c r="F375" s="29" t="e">
        <f t="shared" ca="1" si="27"/>
        <v>#REF!</v>
      </c>
      <c r="G375" s="28" t="e">
        <f t="shared" ca="1" si="28"/>
        <v>#REF!</v>
      </c>
      <c r="H375" s="30" t="str">
        <f t="shared" ca="1" si="29"/>
        <v/>
      </c>
    </row>
    <row r="376" spans="3:8">
      <c r="C376" s="20"/>
      <c r="D376" s="28" t="e">
        <f t="shared" ca="1" si="25"/>
        <v>#REF!</v>
      </c>
      <c r="E376" s="28" t="e">
        <f t="shared" ca="1" si="26"/>
        <v>#REF!</v>
      </c>
      <c r="F376" s="29" t="e">
        <f t="shared" ca="1" si="27"/>
        <v>#REF!</v>
      </c>
      <c r="G376" s="28" t="e">
        <f t="shared" ca="1" si="28"/>
        <v>#REF!</v>
      </c>
      <c r="H376" s="30" t="str">
        <f t="shared" ca="1" si="29"/>
        <v/>
      </c>
    </row>
    <row r="377" spans="3:8">
      <c r="C377" s="20"/>
      <c r="D377" s="28" t="e">
        <f t="shared" ca="1" si="25"/>
        <v>#REF!</v>
      </c>
      <c r="E377" s="28" t="e">
        <f t="shared" ca="1" si="26"/>
        <v>#REF!</v>
      </c>
      <c r="F377" s="29" t="e">
        <f t="shared" ca="1" si="27"/>
        <v>#REF!</v>
      </c>
      <c r="G377" s="28" t="e">
        <f t="shared" ca="1" si="28"/>
        <v>#REF!</v>
      </c>
      <c r="H377" s="30" t="str">
        <f t="shared" ca="1" si="29"/>
        <v/>
      </c>
    </row>
    <row r="378" spans="3:8">
      <c r="C378" s="20"/>
      <c r="D378" s="28" t="e">
        <f t="shared" ca="1" si="25"/>
        <v>#REF!</v>
      </c>
      <c r="E378" s="28" t="e">
        <f t="shared" ca="1" si="26"/>
        <v>#REF!</v>
      </c>
      <c r="F378" s="29" t="e">
        <f t="shared" ca="1" si="27"/>
        <v>#REF!</v>
      </c>
      <c r="G378" s="28" t="e">
        <f t="shared" ca="1" si="28"/>
        <v>#REF!</v>
      </c>
      <c r="H378" s="30" t="str">
        <f t="shared" ca="1" si="29"/>
        <v/>
      </c>
    </row>
    <row r="379" spans="3:8">
      <c r="C379" s="20"/>
      <c r="D379" s="28" t="e">
        <f t="shared" ca="1" si="25"/>
        <v>#REF!</v>
      </c>
      <c r="E379" s="28" t="e">
        <f t="shared" ca="1" si="26"/>
        <v>#REF!</v>
      </c>
      <c r="F379" s="29" t="e">
        <f t="shared" ca="1" si="27"/>
        <v>#REF!</v>
      </c>
      <c r="G379" s="28" t="e">
        <f t="shared" ca="1" si="28"/>
        <v>#REF!</v>
      </c>
      <c r="H379" s="30" t="str">
        <f t="shared" ca="1" si="29"/>
        <v/>
      </c>
    </row>
    <row r="380" spans="3:8">
      <c r="C380" s="20"/>
      <c r="D380" s="28" t="e">
        <f t="shared" ca="1" si="25"/>
        <v>#REF!</v>
      </c>
      <c r="E380" s="28" t="e">
        <f t="shared" ca="1" si="26"/>
        <v>#REF!</v>
      </c>
      <c r="F380" s="29" t="e">
        <f t="shared" ca="1" si="27"/>
        <v>#REF!</v>
      </c>
      <c r="G380" s="28" t="e">
        <f t="shared" ca="1" si="28"/>
        <v>#REF!</v>
      </c>
      <c r="H380" s="30" t="str">
        <f t="shared" ca="1" si="29"/>
        <v/>
      </c>
    </row>
    <row r="381" spans="3:8">
      <c r="C381" s="20"/>
      <c r="D381" s="28" t="e">
        <f t="shared" ca="1" si="25"/>
        <v>#REF!</v>
      </c>
      <c r="E381" s="28" t="e">
        <f t="shared" ca="1" si="26"/>
        <v>#REF!</v>
      </c>
      <c r="F381" s="29" t="e">
        <f t="shared" ca="1" si="27"/>
        <v>#REF!</v>
      </c>
      <c r="G381" s="28" t="e">
        <f t="shared" ca="1" si="28"/>
        <v>#REF!</v>
      </c>
      <c r="H381" s="30" t="str">
        <f t="shared" ca="1" si="29"/>
        <v/>
      </c>
    </row>
    <row r="382" spans="3:8">
      <c r="C382" s="20"/>
      <c r="D382" s="28" t="e">
        <f t="shared" ca="1" si="25"/>
        <v>#REF!</v>
      </c>
      <c r="E382" s="28" t="e">
        <f t="shared" ca="1" si="26"/>
        <v>#REF!</v>
      </c>
      <c r="F382" s="29" t="e">
        <f t="shared" ca="1" si="27"/>
        <v>#REF!</v>
      </c>
      <c r="G382" s="28" t="e">
        <f t="shared" ca="1" si="28"/>
        <v>#REF!</v>
      </c>
      <c r="H382" s="30" t="str">
        <f t="shared" ca="1" si="29"/>
        <v/>
      </c>
    </row>
    <row r="383" spans="3:8">
      <c r="C383" s="20"/>
      <c r="D383" s="28" t="e">
        <f t="shared" ca="1" si="25"/>
        <v>#REF!</v>
      </c>
      <c r="E383" s="28" t="e">
        <f t="shared" ca="1" si="26"/>
        <v>#REF!</v>
      </c>
      <c r="F383" s="29" t="e">
        <f t="shared" ca="1" si="27"/>
        <v>#REF!</v>
      </c>
      <c r="G383" s="28" t="e">
        <f t="shared" ca="1" si="28"/>
        <v>#REF!</v>
      </c>
      <c r="H383" s="30" t="str">
        <f t="shared" ca="1" si="29"/>
        <v/>
      </c>
    </row>
    <row r="384" spans="3:8">
      <c r="C384" s="20"/>
      <c r="D384" s="28" t="e">
        <f t="shared" ca="1" si="25"/>
        <v>#REF!</v>
      </c>
      <c r="E384" s="28" t="e">
        <f t="shared" ca="1" si="26"/>
        <v>#REF!</v>
      </c>
      <c r="F384" s="29" t="e">
        <f t="shared" ca="1" si="27"/>
        <v>#REF!</v>
      </c>
      <c r="G384" s="28" t="e">
        <f t="shared" ca="1" si="28"/>
        <v>#REF!</v>
      </c>
      <c r="H384" s="30" t="str">
        <f t="shared" ca="1" si="29"/>
        <v/>
      </c>
    </row>
    <row r="385" spans="3:8">
      <c r="C385" s="20"/>
      <c r="D385" s="28" t="e">
        <f t="shared" ca="1" si="25"/>
        <v>#REF!</v>
      </c>
      <c r="E385" s="28" t="e">
        <f t="shared" ca="1" si="26"/>
        <v>#REF!</v>
      </c>
      <c r="F385" s="29" t="e">
        <f t="shared" ca="1" si="27"/>
        <v>#REF!</v>
      </c>
      <c r="G385" s="28" t="e">
        <f t="shared" ca="1" si="28"/>
        <v>#REF!</v>
      </c>
      <c r="H385" s="30" t="str">
        <f t="shared" ca="1" si="29"/>
        <v/>
      </c>
    </row>
    <row r="386" spans="3:8">
      <c r="C386" s="20"/>
      <c r="D386" s="28" t="e">
        <f t="shared" ca="1" si="25"/>
        <v>#REF!</v>
      </c>
      <c r="E386" s="28" t="e">
        <f t="shared" ca="1" si="26"/>
        <v>#REF!</v>
      </c>
      <c r="F386" s="29" t="e">
        <f t="shared" ca="1" si="27"/>
        <v>#REF!</v>
      </c>
      <c r="G386" s="28" t="e">
        <f t="shared" ca="1" si="28"/>
        <v>#REF!</v>
      </c>
      <c r="H386" s="30" t="str">
        <f t="shared" ca="1" si="29"/>
        <v/>
      </c>
    </row>
    <row r="387" spans="3:8">
      <c r="C387" s="20"/>
      <c r="D387" s="28" t="e">
        <f t="shared" ca="1" si="25"/>
        <v>#REF!</v>
      </c>
      <c r="E387" s="28" t="e">
        <f t="shared" ca="1" si="26"/>
        <v>#REF!</v>
      </c>
      <c r="F387" s="29" t="e">
        <f t="shared" ca="1" si="27"/>
        <v>#REF!</v>
      </c>
      <c r="G387" s="28" t="e">
        <f t="shared" ca="1" si="28"/>
        <v>#REF!</v>
      </c>
      <c r="H387" s="30" t="str">
        <f t="shared" ca="1" si="29"/>
        <v/>
      </c>
    </row>
    <row r="388" spans="3:8">
      <c r="C388" s="20"/>
      <c r="D388" s="28" t="e">
        <f t="shared" ca="1" si="25"/>
        <v>#REF!</v>
      </c>
      <c r="E388" s="28" t="e">
        <f t="shared" ca="1" si="26"/>
        <v>#REF!</v>
      </c>
      <c r="F388" s="29" t="e">
        <f t="shared" ca="1" si="27"/>
        <v>#REF!</v>
      </c>
      <c r="G388" s="28" t="e">
        <f t="shared" ca="1" si="28"/>
        <v>#REF!</v>
      </c>
      <c r="H388" s="30" t="str">
        <f t="shared" ca="1" si="29"/>
        <v/>
      </c>
    </row>
    <row r="389" spans="3:8">
      <c r="C389" s="20"/>
      <c r="D389" s="28" t="e">
        <f t="shared" ca="1" si="25"/>
        <v>#REF!</v>
      </c>
      <c r="E389" s="28" t="e">
        <f t="shared" ca="1" si="26"/>
        <v>#REF!</v>
      </c>
      <c r="F389" s="29" t="e">
        <f t="shared" ca="1" si="27"/>
        <v>#REF!</v>
      </c>
      <c r="G389" s="28" t="e">
        <f t="shared" ca="1" si="28"/>
        <v>#REF!</v>
      </c>
      <c r="H389" s="30" t="str">
        <f t="shared" ca="1" si="29"/>
        <v/>
      </c>
    </row>
    <row r="390" spans="3:8">
      <c r="C390" s="20"/>
      <c r="D390" s="28" t="e">
        <f t="shared" ca="1" si="25"/>
        <v>#REF!</v>
      </c>
      <c r="E390" s="28" t="e">
        <f t="shared" ca="1" si="26"/>
        <v>#REF!</v>
      </c>
      <c r="F390" s="29" t="e">
        <f t="shared" ca="1" si="27"/>
        <v>#REF!</v>
      </c>
      <c r="G390" s="28" t="e">
        <f t="shared" ca="1" si="28"/>
        <v>#REF!</v>
      </c>
      <c r="H390" s="30" t="str">
        <f t="shared" ca="1" si="29"/>
        <v/>
      </c>
    </row>
    <row r="391" spans="3:8">
      <c r="C391" s="20"/>
      <c r="D391" s="28" t="e">
        <f t="shared" ca="1" si="25"/>
        <v>#REF!</v>
      </c>
      <c r="E391" s="28" t="e">
        <f t="shared" ca="1" si="26"/>
        <v>#REF!</v>
      </c>
      <c r="F391" s="29" t="e">
        <f t="shared" ca="1" si="27"/>
        <v>#REF!</v>
      </c>
      <c r="G391" s="28" t="e">
        <f t="shared" ca="1" si="28"/>
        <v>#REF!</v>
      </c>
      <c r="H391" s="30" t="str">
        <f t="shared" ca="1" si="29"/>
        <v/>
      </c>
    </row>
    <row r="392" spans="3:8">
      <c r="C392" s="20"/>
      <c r="D392" s="28" t="e">
        <f t="shared" ca="1" si="25"/>
        <v>#REF!</v>
      </c>
      <c r="E392" s="28" t="e">
        <f t="shared" ca="1" si="26"/>
        <v>#REF!</v>
      </c>
      <c r="F392" s="29" t="e">
        <f t="shared" ca="1" si="27"/>
        <v>#REF!</v>
      </c>
      <c r="G392" s="28" t="e">
        <f t="shared" ca="1" si="28"/>
        <v>#REF!</v>
      </c>
      <c r="H392" s="30" t="str">
        <f t="shared" ca="1" si="29"/>
        <v/>
      </c>
    </row>
    <row r="393" spans="3:8">
      <c r="C393" s="20"/>
      <c r="D393" s="28" t="e">
        <f t="shared" ca="1" si="25"/>
        <v>#REF!</v>
      </c>
      <c r="E393" s="28" t="e">
        <f t="shared" ca="1" si="26"/>
        <v>#REF!</v>
      </c>
      <c r="F393" s="29" t="e">
        <f t="shared" ca="1" si="27"/>
        <v>#REF!</v>
      </c>
      <c r="G393" s="28" t="e">
        <f t="shared" ca="1" si="28"/>
        <v>#REF!</v>
      </c>
      <c r="H393" s="30" t="str">
        <f t="shared" ca="1" si="29"/>
        <v/>
      </c>
    </row>
    <row r="394" spans="3:8">
      <c r="C394" s="20"/>
      <c r="D394" s="28" t="e">
        <f t="shared" ca="1" si="25"/>
        <v>#REF!</v>
      </c>
      <c r="E394" s="28" t="e">
        <f t="shared" ca="1" si="26"/>
        <v>#REF!</v>
      </c>
      <c r="F394" s="29" t="e">
        <f t="shared" ca="1" si="27"/>
        <v>#REF!</v>
      </c>
      <c r="G394" s="28" t="e">
        <f t="shared" ca="1" si="28"/>
        <v>#REF!</v>
      </c>
      <c r="H394" s="30" t="str">
        <f t="shared" ca="1" si="29"/>
        <v/>
      </c>
    </row>
    <row r="395" spans="3:8">
      <c r="C395" s="20"/>
      <c r="D395" s="28" t="e">
        <f t="shared" ca="1" si="25"/>
        <v>#REF!</v>
      </c>
      <c r="E395" s="28" t="e">
        <f t="shared" ca="1" si="26"/>
        <v>#REF!</v>
      </c>
      <c r="F395" s="29" t="e">
        <f t="shared" ca="1" si="27"/>
        <v>#REF!</v>
      </c>
      <c r="G395" s="28" t="e">
        <f t="shared" ca="1" si="28"/>
        <v>#REF!</v>
      </c>
      <c r="H395" s="30" t="str">
        <f t="shared" ca="1" si="29"/>
        <v/>
      </c>
    </row>
    <row r="396" spans="3:8">
      <c r="C396" s="20"/>
      <c r="D396" s="28" t="e">
        <f t="shared" ca="1" si="25"/>
        <v>#REF!</v>
      </c>
      <c r="E396" s="28" t="e">
        <f t="shared" ca="1" si="26"/>
        <v>#REF!</v>
      </c>
      <c r="F396" s="29" t="e">
        <f t="shared" ca="1" si="27"/>
        <v>#REF!</v>
      </c>
      <c r="G396" s="28" t="e">
        <f t="shared" ca="1" si="28"/>
        <v>#REF!</v>
      </c>
      <c r="H396" s="30" t="str">
        <f t="shared" ca="1" si="29"/>
        <v/>
      </c>
    </row>
    <row r="397" spans="3:8">
      <c r="C397" s="20"/>
      <c r="D397" s="28" t="e">
        <f t="shared" ca="1" si="25"/>
        <v>#REF!</v>
      </c>
      <c r="E397" s="28" t="e">
        <f t="shared" ca="1" si="26"/>
        <v>#REF!</v>
      </c>
      <c r="F397" s="29" t="e">
        <f t="shared" ca="1" si="27"/>
        <v>#REF!</v>
      </c>
      <c r="G397" s="28" t="e">
        <f t="shared" ca="1" si="28"/>
        <v>#REF!</v>
      </c>
      <c r="H397" s="30" t="str">
        <f t="shared" ca="1" si="29"/>
        <v/>
      </c>
    </row>
    <row r="398" spans="3:8">
      <c r="C398" s="20"/>
      <c r="D398" s="28" t="e">
        <f t="shared" ca="1" si="25"/>
        <v>#REF!</v>
      </c>
      <c r="E398" s="28" t="e">
        <f t="shared" ca="1" si="26"/>
        <v>#REF!</v>
      </c>
      <c r="F398" s="29" t="e">
        <f t="shared" ca="1" si="27"/>
        <v>#REF!</v>
      </c>
      <c r="G398" s="28" t="e">
        <f t="shared" ca="1" si="28"/>
        <v>#REF!</v>
      </c>
      <c r="H398" s="30" t="str">
        <f t="shared" ca="1" si="29"/>
        <v/>
      </c>
    </row>
    <row r="399" spans="3:8">
      <c r="C399" s="20"/>
      <c r="D399" s="28" t="e">
        <f t="shared" ca="1" si="25"/>
        <v>#REF!</v>
      </c>
      <c r="E399" s="28" t="e">
        <f t="shared" ca="1" si="26"/>
        <v>#REF!</v>
      </c>
      <c r="F399" s="29" t="e">
        <f t="shared" ca="1" si="27"/>
        <v>#REF!</v>
      </c>
      <c r="G399" s="28" t="e">
        <f t="shared" ca="1" si="28"/>
        <v>#REF!</v>
      </c>
      <c r="H399" s="30" t="str">
        <f t="shared" ca="1" si="29"/>
        <v/>
      </c>
    </row>
    <row r="400" spans="3:8">
      <c r="C400" s="20"/>
      <c r="D400" s="28" t="e">
        <f t="shared" ca="1" si="25"/>
        <v>#REF!</v>
      </c>
      <c r="E400" s="28" t="e">
        <f t="shared" ca="1" si="26"/>
        <v>#REF!</v>
      </c>
      <c r="F400" s="29" t="e">
        <f t="shared" ca="1" si="27"/>
        <v>#REF!</v>
      </c>
      <c r="G400" s="28" t="e">
        <f t="shared" ca="1" si="28"/>
        <v>#REF!</v>
      </c>
      <c r="H400" s="30" t="str">
        <f t="shared" ca="1" si="29"/>
        <v/>
      </c>
    </row>
    <row r="401" spans="3:8">
      <c r="C401" s="20"/>
      <c r="D401" s="28" t="e">
        <f t="shared" ca="1" si="25"/>
        <v>#REF!</v>
      </c>
      <c r="E401" s="28" t="e">
        <f t="shared" ca="1" si="26"/>
        <v>#REF!</v>
      </c>
      <c r="F401" s="29" t="e">
        <f t="shared" ca="1" si="27"/>
        <v>#REF!</v>
      </c>
      <c r="G401" s="28" t="e">
        <f t="shared" ca="1" si="28"/>
        <v>#REF!</v>
      </c>
      <c r="H401" s="30" t="str">
        <f t="shared" ca="1" si="29"/>
        <v/>
      </c>
    </row>
    <row r="402" spans="3:8">
      <c r="C402" s="20"/>
      <c r="D402" s="28" t="e">
        <f t="shared" ca="1" si="25"/>
        <v>#REF!</v>
      </c>
      <c r="E402" s="28" t="e">
        <f t="shared" ca="1" si="26"/>
        <v>#REF!</v>
      </c>
      <c r="F402" s="29" t="e">
        <f t="shared" ca="1" si="27"/>
        <v>#REF!</v>
      </c>
      <c r="G402" s="28" t="e">
        <f t="shared" ca="1" si="28"/>
        <v>#REF!</v>
      </c>
      <c r="H402" s="30" t="str">
        <f t="shared" ca="1" si="29"/>
        <v/>
      </c>
    </row>
    <row r="403" spans="3:8">
      <c r="C403" s="20"/>
      <c r="D403" s="28" t="e">
        <f t="shared" ca="1" si="25"/>
        <v>#REF!</v>
      </c>
      <c r="E403" s="28" t="e">
        <f t="shared" ca="1" si="26"/>
        <v>#REF!</v>
      </c>
      <c r="F403" s="29" t="e">
        <f t="shared" ca="1" si="27"/>
        <v>#REF!</v>
      </c>
      <c r="G403" s="28" t="e">
        <f t="shared" ca="1" si="28"/>
        <v>#REF!</v>
      </c>
      <c r="H403" s="30" t="str">
        <f t="shared" ca="1" si="29"/>
        <v/>
      </c>
    </row>
    <row r="404" spans="3:8">
      <c r="C404" s="20"/>
      <c r="D404" s="28" t="e">
        <f t="shared" ref="D404:D467" ca="1" si="30">SUMPRODUCT((SpendList),--(CampaignList=C404),--(DateList&gt;=$J$2),--(DateList&lt;=$L$2))</f>
        <v>#REF!</v>
      </c>
      <c r="E404" s="28" t="e">
        <f t="shared" ref="E404:E467" ca="1" si="31">SUMPRODUCT((BudgetList),--(CampaignList=C404),--(DateList&gt;=$J$2),--(DateList&lt;=$L$2))</f>
        <v>#REF!</v>
      </c>
      <c r="F404" s="29" t="e">
        <f t="shared" ref="F404:F467" ca="1" si="32">SUMPRODUCT((ClickList),--(CampaignList=C404),--(DateList&gt;=$J$2),--(DateList&lt;=$L$2))</f>
        <v>#REF!</v>
      </c>
      <c r="G404" s="28" t="e">
        <f t="shared" ref="G404:G467" ca="1" si="33">SUMPRODUCT((ImpressionList),--(CampaignList=C404),--(DateList&gt;=$J$2),--(DateList&lt;=$L$2))</f>
        <v>#REF!</v>
      </c>
      <c r="H404" s="30" t="str">
        <f t="shared" ca="1" si="29"/>
        <v/>
      </c>
    </row>
    <row r="405" spans="3:8">
      <c r="C405" s="20"/>
      <c r="D405" s="28" t="e">
        <f t="shared" ca="1" si="30"/>
        <v>#REF!</v>
      </c>
      <c r="E405" s="28" t="e">
        <f t="shared" ca="1" si="31"/>
        <v>#REF!</v>
      </c>
      <c r="F405" s="29" t="e">
        <f t="shared" ca="1" si="32"/>
        <v>#REF!</v>
      </c>
      <c r="G405" s="28" t="e">
        <f t="shared" ca="1" si="33"/>
        <v>#REF!</v>
      </c>
      <c r="H405" s="30" t="str">
        <f t="shared" ref="H405:H468" ca="1" si="34">IFERROR(F405/G405,"")</f>
        <v/>
      </c>
    </row>
    <row r="406" spans="3:8">
      <c r="C406" s="20"/>
      <c r="D406" s="28" t="e">
        <f t="shared" ca="1" si="30"/>
        <v>#REF!</v>
      </c>
      <c r="E406" s="28" t="e">
        <f t="shared" ca="1" si="31"/>
        <v>#REF!</v>
      </c>
      <c r="F406" s="29" t="e">
        <f t="shared" ca="1" si="32"/>
        <v>#REF!</v>
      </c>
      <c r="G406" s="28" t="e">
        <f t="shared" ca="1" si="33"/>
        <v>#REF!</v>
      </c>
      <c r="H406" s="30" t="str">
        <f t="shared" ca="1" si="34"/>
        <v/>
      </c>
    </row>
    <row r="407" spans="3:8">
      <c r="C407" s="20"/>
      <c r="D407" s="28" t="e">
        <f t="shared" ca="1" si="30"/>
        <v>#REF!</v>
      </c>
      <c r="E407" s="28" t="e">
        <f t="shared" ca="1" si="31"/>
        <v>#REF!</v>
      </c>
      <c r="F407" s="29" t="e">
        <f t="shared" ca="1" si="32"/>
        <v>#REF!</v>
      </c>
      <c r="G407" s="28" t="e">
        <f t="shared" ca="1" si="33"/>
        <v>#REF!</v>
      </c>
      <c r="H407" s="30" t="str">
        <f t="shared" ca="1" si="34"/>
        <v/>
      </c>
    </row>
    <row r="408" spans="3:8">
      <c r="C408" s="20"/>
      <c r="D408" s="28" t="e">
        <f t="shared" ca="1" si="30"/>
        <v>#REF!</v>
      </c>
      <c r="E408" s="28" t="e">
        <f t="shared" ca="1" si="31"/>
        <v>#REF!</v>
      </c>
      <c r="F408" s="29" t="e">
        <f t="shared" ca="1" si="32"/>
        <v>#REF!</v>
      </c>
      <c r="G408" s="28" t="e">
        <f t="shared" ca="1" si="33"/>
        <v>#REF!</v>
      </c>
      <c r="H408" s="30" t="str">
        <f t="shared" ca="1" si="34"/>
        <v/>
      </c>
    </row>
    <row r="409" spans="3:8">
      <c r="C409" s="20"/>
      <c r="D409" s="28" t="e">
        <f t="shared" ca="1" si="30"/>
        <v>#REF!</v>
      </c>
      <c r="E409" s="28" t="e">
        <f t="shared" ca="1" si="31"/>
        <v>#REF!</v>
      </c>
      <c r="F409" s="29" t="e">
        <f t="shared" ca="1" si="32"/>
        <v>#REF!</v>
      </c>
      <c r="G409" s="28" t="e">
        <f t="shared" ca="1" si="33"/>
        <v>#REF!</v>
      </c>
      <c r="H409" s="30" t="str">
        <f t="shared" ca="1" si="34"/>
        <v/>
      </c>
    </row>
    <row r="410" spans="3:8">
      <c r="C410" s="20"/>
      <c r="D410" s="28" t="e">
        <f t="shared" ca="1" si="30"/>
        <v>#REF!</v>
      </c>
      <c r="E410" s="28" t="e">
        <f t="shared" ca="1" si="31"/>
        <v>#REF!</v>
      </c>
      <c r="F410" s="29" t="e">
        <f t="shared" ca="1" si="32"/>
        <v>#REF!</v>
      </c>
      <c r="G410" s="28" t="e">
        <f t="shared" ca="1" si="33"/>
        <v>#REF!</v>
      </c>
      <c r="H410" s="30" t="str">
        <f t="shared" ca="1" si="34"/>
        <v/>
      </c>
    </row>
    <row r="411" spans="3:8">
      <c r="C411" s="20"/>
      <c r="D411" s="28" t="e">
        <f t="shared" ca="1" si="30"/>
        <v>#REF!</v>
      </c>
      <c r="E411" s="28" t="e">
        <f t="shared" ca="1" si="31"/>
        <v>#REF!</v>
      </c>
      <c r="F411" s="29" t="e">
        <f t="shared" ca="1" si="32"/>
        <v>#REF!</v>
      </c>
      <c r="G411" s="28" t="e">
        <f t="shared" ca="1" si="33"/>
        <v>#REF!</v>
      </c>
      <c r="H411" s="30" t="str">
        <f t="shared" ca="1" si="34"/>
        <v/>
      </c>
    </row>
    <row r="412" spans="3:8">
      <c r="C412" s="20"/>
      <c r="D412" s="28" t="e">
        <f t="shared" ca="1" si="30"/>
        <v>#REF!</v>
      </c>
      <c r="E412" s="28" t="e">
        <f t="shared" ca="1" si="31"/>
        <v>#REF!</v>
      </c>
      <c r="F412" s="29" t="e">
        <f t="shared" ca="1" si="32"/>
        <v>#REF!</v>
      </c>
      <c r="G412" s="28" t="e">
        <f t="shared" ca="1" si="33"/>
        <v>#REF!</v>
      </c>
      <c r="H412" s="30" t="str">
        <f t="shared" ca="1" si="34"/>
        <v/>
      </c>
    </row>
    <row r="413" spans="3:8">
      <c r="C413" s="20"/>
      <c r="D413" s="28" t="e">
        <f t="shared" ca="1" si="30"/>
        <v>#REF!</v>
      </c>
      <c r="E413" s="28" t="e">
        <f t="shared" ca="1" si="31"/>
        <v>#REF!</v>
      </c>
      <c r="F413" s="29" t="e">
        <f t="shared" ca="1" si="32"/>
        <v>#REF!</v>
      </c>
      <c r="G413" s="28" t="e">
        <f t="shared" ca="1" si="33"/>
        <v>#REF!</v>
      </c>
      <c r="H413" s="30" t="str">
        <f t="shared" ca="1" si="34"/>
        <v/>
      </c>
    </row>
    <row r="414" spans="3:8">
      <c r="C414" s="20"/>
      <c r="D414" s="28" t="e">
        <f t="shared" ca="1" si="30"/>
        <v>#REF!</v>
      </c>
      <c r="E414" s="28" t="e">
        <f t="shared" ca="1" si="31"/>
        <v>#REF!</v>
      </c>
      <c r="F414" s="29" t="e">
        <f t="shared" ca="1" si="32"/>
        <v>#REF!</v>
      </c>
      <c r="G414" s="28" t="e">
        <f t="shared" ca="1" si="33"/>
        <v>#REF!</v>
      </c>
      <c r="H414" s="30" t="str">
        <f t="shared" ca="1" si="34"/>
        <v/>
      </c>
    </row>
    <row r="415" spans="3:8">
      <c r="C415" s="20"/>
      <c r="D415" s="28" t="e">
        <f t="shared" ca="1" si="30"/>
        <v>#REF!</v>
      </c>
      <c r="E415" s="28" t="e">
        <f t="shared" ca="1" si="31"/>
        <v>#REF!</v>
      </c>
      <c r="F415" s="29" t="e">
        <f t="shared" ca="1" si="32"/>
        <v>#REF!</v>
      </c>
      <c r="G415" s="28" t="e">
        <f t="shared" ca="1" si="33"/>
        <v>#REF!</v>
      </c>
      <c r="H415" s="30" t="str">
        <f t="shared" ca="1" si="34"/>
        <v/>
      </c>
    </row>
    <row r="416" spans="3:8">
      <c r="C416" s="20"/>
      <c r="D416" s="28" t="e">
        <f t="shared" ca="1" si="30"/>
        <v>#REF!</v>
      </c>
      <c r="E416" s="28" t="e">
        <f t="shared" ca="1" si="31"/>
        <v>#REF!</v>
      </c>
      <c r="F416" s="29" t="e">
        <f t="shared" ca="1" si="32"/>
        <v>#REF!</v>
      </c>
      <c r="G416" s="28" t="e">
        <f t="shared" ca="1" si="33"/>
        <v>#REF!</v>
      </c>
      <c r="H416" s="30" t="str">
        <f t="shared" ca="1" si="34"/>
        <v/>
      </c>
    </row>
    <row r="417" spans="3:8">
      <c r="C417" s="20"/>
      <c r="D417" s="28" t="e">
        <f t="shared" ca="1" si="30"/>
        <v>#REF!</v>
      </c>
      <c r="E417" s="28" t="e">
        <f t="shared" ca="1" si="31"/>
        <v>#REF!</v>
      </c>
      <c r="F417" s="29" t="e">
        <f t="shared" ca="1" si="32"/>
        <v>#REF!</v>
      </c>
      <c r="G417" s="28" t="e">
        <f t="shared" ca="1" si="33"/>
        <v>#REF!</v>
      </c>
      <c r="H417" s="30" t="str">
        <f t="shared" ca="1" si="34"/>
        <v/>
      </c>
    </row>
    <row r="418" spans="3:8">
      <c r="C418" s="20"/>
      <c r="D418" s="28" t="e">
        <f t="shared" ca="1" si="30"/>
        <v>#REF!</v>
      </c>
      <c r="E418" s="28" t="e">
        <f t="shared" ca="1" si="31"/>
        <v>#REF!</v>
      </c>
      <c r="F418" s="29" t="e">
        <f t="shared" ca="1" si="32"/>
        <v>#REF!</v>
      </c>
      <c r="G418" s="28" t="e">
        <f t="shared" ca="1" si="33"/>
        <v>#REF!</v>
      </c>
      <c r="H418" s="30" t="str">
        <f t="shared" ca="1" si="34"/>
        <v/>
      </c>
    </row>
    <row r="419" spans="3:8">
      <c r="C419" s="20"/>
      <c r="D419" s="28" t="e">
        <f t="shared" ca="1" si="30"/>
        <v>#REF!</v>
      </c>
      <c r="E419" s="28" t="e">
        <f t="shared" ca="1" si="31"/>
        <v>#REF!</v>
      </c>
      <c r="F419" s="29" t="e">
        <f t="shared" ca="1" si="32"/>
        <v>#REF!</v>
      </c>
      <c r="G419" s="28" t="e">
        <f t="shared" ca="1" si="33"/>
        <v>#REF!</v>
      </c>
      <c r="H419" s="30" t="str">
        <f t="shared" ca="1" si="34"/>
        <v/>
      </c>
    </row>
    <row r="420" spans="3:8">
      <c r="C420" s="20"/>
      <c r="D420" s="28" t="e">
        <f t="shared" ca="1" si="30"/>
        <v>#REF!</v>
      </c>
      <c r="E420" s="28" t="e">
        <f t="shared" ca="1" si="31"/>
        <v>#REF!</v>
      </c>
      <c r="F420" s="29" t="e">
        <f t="shared" ca="1" si="32"/>
        <v>#REF!</v>
      </c>
      <c r="G420" s="28" t="e">
        <f t="shared" ca="1" si="33"/>
        <v>#REF!</v>
      </c>
      <c r="H420" s="30" t="str">
        <f t="shared" ca="1" si="34"/>
        <v/>
      </c>
    </row>
    <row r="421" spans="3:8">
      <c r="C421" s="20"/>
      <c r="D421" s="28" t="e">
        <f t="shared" ca="1" si="30"/>
        <v>#REF!</v>
      </c>
      <c r="E421" s="28" t="e">
        <f t="shared" ca="1" si="31"/>
        <v>#REF!</v>
      </c>
      <c r="F421" s="29" t="e">
        <f t="shared" ca="1" si="32"/>
        <v>#REF!</v>
      </c>
      <c r="G421" s="28" t="e">
        <f t="shared" ca="1" si="33"/>
        <v>#REF!</v>
      </c>
      <c r="H421" s="30" t="str">
        <f t="shared" ca="1" si="34"/>
        <v/>
      </c>
    </row>
    <row r="422" spans="3:8">
      <c r="C422" s="20"/>
      <c r="D422" s="28" t="e">
        <f t="shared" ca="1" si="30"/>
        <v>#REF!</v>
      </c>
      <c r="E422" s="28" t="e">
        <f t="shared" ca="1" si="31"/>
        <v>#REF!</v>
      </c>
      <c r="F422" s="29" t="e">
        <f t="shared" ca="1" si="32"/>
        <v>#REF!</v>
      </c>
      <c r="G422" s="28" t="e">
        <f t="shared" ca="1" si="33"/>
        <v>#REF!</v>
      </c>
      <c r="H422" s="30" t="str">
        <f t="shared" ca="1" si="34"/>
        <v/>
      </c>
    </row>
    <row r="423" spans="3:8">
      <c r="C423" s="20"/>
      <c r="D423" s="28" t="e">
        <f t="shared" ca="1" si="30"/>
        <v>#REF!</v>
      </c>
      <c r="E423" s="28" t="e">
        <f t="shared" ca="1" si="31"/>
        <v>#REF!</v>
      </c>
      <c r="F423" s="29" t="e">
        <f t="shared" ca="1" si="32"/>
        <v>#REF!</v>
      </c>
      <c r="G423" s="28" t="e">
        <f t="shared" ca="1" si="33"/>
        <v>#REF!</v>
      </c>
      <c r="H423" s="30" t="str">
        <f t="shared" ca="1" si="34"/>
        <v/>
      </c>
    </row>
    <row r="424" spans="3:8">
      <c r="C424" s="20"/>
      <c r="D424" s="28" t="e">
        <f t="shared" ca="1" si="30"/>
        <v>#REF!</v>
      </c>
      <c r="E424" s="28" t="e">
        <f t="shared" ca="1" si="31"/>
        <v>#REF!</v>
      </c>
      <c r="F424" s="29" t="e">
        <f t="shared" ca="1" si="32"/>
        <v>#REF!</v>
      </c>
      <c r="G424" s="28" t="e">
        <f t="shared" ca="1" si="33"/>
        <v>#REF!</v>
      </c>
      <c r="H424" s="30" t="str">
        <f t="shared" ca="1" si="34"/>
        <v/>
      </c>
    </row>
    <row r="425" spans="3:8">
      <c r="C425" s="20"/>
      <c r="D425" s="28" t="e">
        <f t="shared" ca="1" si="30"/>
        <v>#REF!</v>
      </c>
      <c r="E425" s="28" t="e">
        <f t="shared" ca="1" si="31"/>
        <v>#REF!</v>
      </c>
      <c r="F425" s="29" t="e">
        <f t="shared" ca="1" si="32"/>
        <v>#REF!</v>
      </c>
      <c r="G425" s="28" t="e">
        <f t="shared" ca="1" si="33"/>
        <v>#REF!</v>
      </c>
      <c r="H425" s="30" t="str">
        <f t="shared" ca="1" si="34"/>
        <v/>
      </c>
    </row>
    <row r="426" spans="3:8">
      <c r="C426" s="20"/>
      <c r="D426" s="28" t="e">
        <f t="shared" ca="1" si="30"/>
        <v>#REF!</v>
      </c>
      <c r="E426" s="28" t="e">
        <f t="shared" ca="1" si="31"/>
        <v>#REF!</v>
      </c>
      <c r="F426" s="29" t="e">
        <f t="shared" ca="1" si="32"/>
        <v>#REF!</v>
      </c>
      <c r="G426" s="28" t="e">
        <f t="shared" ca="1" si="33"/>
        <v>#REF!</v>
      </c>
      <c r="H426" s="30" t="str">
        <f t="shared" ca="1" si="34"/>
        <v/>
      </c>
    </row>
    <row r="427" spans="3:8">
      <c r="C427" s="20"/>
      <c r="D427" s="28" t="e">
        <f t="shared" ca="1" si="30"/>
        <v>#REF!</v>
      </c>
      <c r="E427" s="28" t="e">
        <f t="shared" ca="1" si="31"/>
        <v>#REF!</v>
      </c>
      <c r="F427" s="29" t="e">
        <f t="shared" ca="1" si="32"/>
        <v>#REF!</v>
      </c>
      <c r="G427" s="28" t="e">
        <f t="shared" ca="1" si="33"/>
        <v>#REF!</v>
      </c>
      <c r="H427" s="30" t="str">
        <f t="shared" ca="1" si="34"/>
        <v/>
      </c>
    </row>
    <row r="428" spans="3:8">
      <c r="C428" s="20"/>
      <c r="D428" s="28" t="e">
        <f t="shared" ca="1" si="30"/>
        <v>#REF!</v>
      </c>
      <c r="E428" s="28" t="e">
        <f t="shared" ca="1" si="31"/>
        <v>#REF!</v>
      </c>
      <c r="F428" s="29" t="e">
        <f t="shared" ca="1" si="32"/>
        <v>#REF!</v>
      </c>
      <c r="G428" s="28" t="e">
        <f t="shared" ca="1" si="33"/>
        <v>#REF!</v>
      </c>
      <c r="H428" s="30" t="str">
        <f t="shared" ca="1" si="34"/>
        <v/>
      </c>
    </row>
    <row r="429" spans="3:8">
      <c r="C429" s="20"/>
      <c r="D429" s="28" t="e">
        <f t="shared" ca="1" si="30"/>
        <v>#REF!</v>
      </c>
      <c r="E429" s="28" t="e">
        <f t="shared" ca="1" si="31"/>
        <v>#REF!</v>
      </c>
      <c r="F429" s="29" t="e">
        <f t="shared" ca="1" si="32"/>
        <v>#REF!</v>
      </c>
      <c r="G429" s="28" t="e">
        <f t="shared" ca="1" si="33"/>
        <v>#REF!</v>
      </c>
      <c r="H429" s="30" t="str">
        <f t="shared" ca="1" si="34"/>
        <v/>
      </c>
    </row>
    <row r="430" spans="3:8">
      <c r="C430" s="20"/>
      <c r="D430" s="28" t="e">
        <f t="shared" ca="1" si="30"/>
        <v>#REF!</v>
      </c>
      <c r="E430" s="28" t="e">
        <f t="shared" ca="1" si="31"/>
        <v>#REF!</v>
      </c>
      <c r="F430" s="29" t="e">
        <f t="shared" ca="1" si="32"/>
        <v>#REF!</v>
      </c>
      <c r="G430" s="28" t="e">
        <f t="shared" ca="1" si="33"/>
        <v>#REF!</v>
      </c>
      <c r="H430" s="30" t="str">
        <f t="shared" ca="1" si="34"/>
        <v/>
      </c>
    </row>
    <row r="431" spans="3:8">
      <c r="C431" s="20"/>
      <c r="D431" s="28" t="e">
        <f t="shared" ca="1" si="30"/>
        <v>#REF!</v>
      </c>
      <c r="E431" s="28" t="e">
        <f t="shared" ca="1" si="31"/>
        <v>#REF!</v>
      </c>
      <c r="F431" s="29" t="e">
        <f t="shared" ca="1" si="32"/>
        <v>#REF!</v>
      </c>
      <c r="G431" s="28" t="e">
        <f t="shared" ca="1" si="33"/>
        <v>#REF!</v>
      </c>
      <c r="H431" s="30" t="str">
        <f t="shared" ca="1" si="34"/>
        <v/>
      </c>
    </row>
    <row r="432" spans="3:8">
      <c r="C432" s="20"/>
      <c r="D432" s="28" t="e">
        <f t="shared" ca="1" si="30"/>
        <v>#REF!</v>
      </c>
      <c r="E432" s="28" t="e">
        <f t="shared" ca="1" si="31"/>
        <v>#REF!</v>
      </c>
      <c r="F432" s="29" t="e">
        <f t="shared" ca="1" si="32"/>
        <v>#REF!</v>
      </c>
      <c r="G432" s="28" t="e">
        <f t="shared" ca="1" si="33"/>
        <v>#REF!</v>
      </c>
      <c r="H432" s="30" t="str">
        <f t="shared" ca="1" si="34"/>
        <v/>
      </c>
    </row>
    <row r="433" spans="3:8">
      <c r="C433" s="20"/>
      <c r="D433" s="28" t="e">
        <f t="shared" ca="1" si="30"/>
        <v>#REF!</v>
      </c>
      <c r="E433" s="28" t="e">
        <f t="shared" ca="1" si="31"/>
        <v>#REF!</v>
      </c>
      <c r="F433" s="29" t="e">
        <f t="shared" ca="1" si="32"/>
        <v>#REF!</v>
      </c>
      <c r="G433" s="28" t="e">
        <f t="shared" ca="1" si="33"/>
        <v>#REF!</v>
      </c>
      <c r="H433" s="30" t="str">
        <f t="shared" ca="1" si="34"/>
        <v/>
      </c>
    </row>
    <row r="434" spans="3:8">
      <c r="C434" s="20"/>
      <c r="D434" s="28" t="e">
        <f t="shared" ca="1" si="30"/>
        <v>#REF!</v>
      </c>
      <c r="E434" s="28" t="e">
        <f t="shared" ca="1" si="31"/>
        <v>#REF!</v>
      </c>
      <c r="F434" s="29" t="e">
        <f t="shared" ca="1" si="32"/>
        <v>#REF!</v>
      </c>
      <c r="G434" s="28" t="e">
        <f t="shared" ca="1" si="33"/>
        <v>#REF!</v>
      </c>
      <c r="H434" s="30" t="str">
        <f t="shared" ca="1" si="34"/>
        <v/>
      </c>
    </row>
    <row r="435" spans="3:8">
      <c r="C435" s="20"/>
      <c r="D435" s="28" t="e">
        <f t="shared" ca="1" si="30"/>
        <v>#REF!</v>
      </c>
      <c r="E435" s="28" t="e">
        <f t="shared" ca="1" si="31"/>
        <v>#REF!</v>
      </c>
      <c r="F435" s="29" t="e">
        <f t="shared" ca="1" si="32"/>
        <v>#REF!</v>
      </c>
      <c r="G435" s="28" t="e">
        <f t="shared" ca="1" si="33"/>
        <v>#REF!</v>
      </c>
      <c r="H435" s="30" t="str">
        <f t="shared" ca="1" si="34"/>
        <v/>
      </c>
    </row>
    <row r="436" spans="3:8">
      <c r="C436" s="20"/>
      <c r="D436" s="28" t="e">
        <f t="shared" ca="1" si="30"/>
        <v>#REF!</v>
      </c>
      <c r="E436" s="28" t="e">
        <f t="shared" ca="1" si="31"/>
        <v>#REF!</v>
      </c>
      <c r="F436" s="29" t="e">
        <f t="shared" ca="1" si="32"/>
        <v>#REF!</v>
      </c>
      <c r="G436" s="28" t="e">
        <f t="shared" ca="1" si="33"/>
        <v>#REF!</v>
      </c>
      <c r="H436" s="30" t="str">
        <f t="shared" ca="1" si="34"/>
        <v/>
      </c>
    </row>
    <row r="437" spans="3:8">
      <c r="C437" s="20"/>
      <c r="D437" s="28" t="e">
        <f t="shared" ca="1" si="30"/>
        <v>#REF!</v>
      </c>
      <c r="E437" s="28" t="e">
        <f t="shared" ca="1" si="31"/>
        <v>#REF!</v>
      </c>
      <c r="F437" s="29" t="e">
        <f t="shared" ca="1" si="32"/>
        <v>#REF!</v>
      </c>
      <c r="G437" s="28" t="e">
        <f t="shared" ca="1" si="33"/>
        <v>#REF!</v>
      </c>
      <c r="H437" s="30" t="str">
        <f t="shared" ca="1" si="34"/>
        <v/>
      </c>
    </row>
    <row r="438" spans="3:8">
      <c r="C438" s="20"/>
      <c r="D438" s="28" t="e">
        <f t="shared" ca="1" si="30"/>
        <v>#REF!</v>
      </c>
      <c r="E438" s="28" t="e">
        <f t="shared" ca="1" si="31"/>
        <v>#REF!</v>
      </c>
      <c r="F438" s="29" t="e">
        <f t="shared" ca="1" si="32"/>
        <v>#REF!</v>
      </c>
      <c r="G438" s="28" t="e">
        <f t="shared" ca="1" si="33"/>
        <v>#REF!</v>
      </c>
      <c r="H438" s="30" t="str">
        <f t="shared" ca="1" si="34"/>
        <v/>
      </c>
    </row>
    <row r="439" spans="3:8">
      <c r="C439" s="20"/>
      <c r="D439" s="28" t="e">
        <f t="shared" ca="1" si="30"/>
        <v>#REF!</v>
      </c>
      <c r="E439" s="28" t="e">
        <f t="shared" ca="1" si="31"/>
        <v>#REF!</v>
      </c>
      <c r="F439" s="29" t="e">
        <f t="shared" ca="1" si="32"/>
        <v>#REF!</v>
      </c>
      <c r="G439" s="28" t="e">
        <f t="shared" ca="1" si="33"/>
        <v>#REF!</v>
      </c>
      <c r="H439" s="30" t="str">
        <f t="shared" ca="1" si="34"/>
        <v/>
      </c>
    </row>
    <row r="440" spans="3:8">
      <c r="C440" s="20"/>
      <c r="D440" s="28" t="e">
        <f t="shared" ca="1" si="30"/>
        <v>#REF!</v>
      </c>
      <c r="E440" s="28" t="e">
        <f t="shared" ca="1" si="31"/>
        <v>#REF!</v>
      </c>
      <c r="F440" s="29" t="e">
        <f t="shared" ca="1" si="32"/>
        <v>#REF!</v>
      </c>
      <c r="G440" s="28" t="e">
        <f t="shared" ca="1" si="33"/>
        <v>#REF!</v>
      </c>
      <c r="H440" s="30" t="str">
        <f t="shared" ca="1" si="34"/>
        <v/>
      </c>
    </row>
    <row r="441" spans="3:8">
      <c r="C441" s="20"/>
      <c r="D441" s="28" t="e">
        <f t="shared" ca="1" si="30"/>
        <v>#REF!</v>
      </c>
      <c r="E441" s="28" t="e">
        <f t="shared" ca="1" si="31"/>
        <v>#REF!</v>
      </c>
      <c r="F441" s="29" t="e">
        <f t="shared" ca="1" si="32"/>
        <v>#REF!</v>
      </c>
      <c r="G441" s="28" t="e">
        <f t="shared" ca="1" si="33"/>
        <v>#REF!</v>
      </c>
      <c r="H441" s="30" t="str">
        <f t="shared" ca="1" si="34"/>
        <v/>
      </c>
    </row>
    <row r="442" spans="3:8">
      <c r="C442" s="20"/>
      <c r="D442" s="28" t="e">
        <f t="shared" ca="1" si="30"/>
        <v>#REF!</v>
      </c>
      <c r="E442" s="28" t="e">
        <f t="shared" ca="1" si="31"/>
        <v>#REF!</v>
      </c>
      <c r="F442" s="29" t="e">
        <f t="shared" ca="1" si="32"/>
        <v>#REF!</v>
      </c>
      <c r="G442" s="28" t="e">
        <f t="shared" ca="1" si="33"/>
        <v>#REF!</v>
      </c>
      <c r="H442" s="30" t="str">
        <f t="shared" ca="1" si="34"/>
        <v/>
      </c>
    </row>
    <row r="443" spans="3:8">
      <c r="C443" s="20"/>
      <c r="D443" s="28" t="e">
        <f t="shared" ca="1" si="30"/>
        <v>#REF!</v>
      </c>
      <c r="E443" s="28" t="e">
        <f t="shared" ca="1" si="31"/>
        <v>#REF!</v>
      </c>
      <c r="F443" s="29" t="e">
        <f t="shared" ca="1" si="32"/>
        <v>#REF!</v>
      </c>
      <c r="G443" s="28" t="e">
        <f t="shared" ca="1" si="33"/>
        <v>#REF!</v>
      </c>
      <c r="H443" s="30" t="str">
        <f t="shared" ca="1" si="34"/>
        <v/>
      </c>
    </row>
    <row r="444" spans="3:8">
      <c r="C444" s="20"/>
      <c r="D444" s="28" t="e">
        <f t="shared" ca="1" si="30"/>
        <v>#REF!</v>
      </c>
      <c r="E444" s="28" t="e">
        <f t="shared" ca="1" si="31"/>
        <v>#REF!</v>
      </c>
      <c r="F444" s="29" t="e">
        <f t="shared" ca="1" si="32"/>
        <v>#REF!</v>
      </c>
      <c r="G444" s="28" t="e">
        <f t="shared" ca="1" si="33"/>
        <v>#REF!</v>
      </c>
      <c r="H444" s="30" t="str">
        <f t="shared" ca="1" si="34"/>
        <v/>
      </c>
    </row>
    <row r="445" spans="3:8">
      <c r="C445" s="20"/>
      <c r="D445" s="28" t="e">
        <f t="shared" ca="1" si="30"/>
        <v>#REF!</v>
      </c>
      <c r="E445" s="28" t="e">
        <f t="shared" ca="1" si="31"/>
        <v>#REF!</v>
      </c>
      <c r="F445" s="29" t="e">
        <f t="shared" ca="1" si="32"/>
        <v>#REF!</v>
      </c>
      <c r="G445" s="28" t="e">
        <f t="shared" ca="1" si="33"/>
        <v>#REF!</v>
      </c>
      <c r="H445" s="30" t="str">
        <f t="shared" ca="1" si="34"/>
        <v/>
      </c>
    </row>
    <row r="446" spans="3:8">
      <c r="C446" s="20"/>
      <c r="D446" s="28" t="e">
        <f t="shared" ca="1" si="30"/>
        <v>#REF!</v>
      </c>
      <c r="E446" s="28" t="e">
        <f t="shared" ca="1" si="31"/>
        <v>#REF!</v>
      </c>
      <c r="F446" s="29" t="e">
        <f t="shared" ca="1" si="32"/>
        <v>#REF!</v>
      </c>
      <c r="G446" s="28" t="e">
        <f t="shared" ca="1" si="33"/>
        <v>#REF!</v>
      </c>
      <c r="H446" s="30" t="str">
        <f t="shared" ca="1" si="34"/>
        <v/>
      </c>
    </row>
    <row r="447" spans="3:8">
      <c r="C447" s="20"/>
      <c r="D447" s="28" t="e">
        <f t="shared" ca="1" si="30"/>
        <v>#REF!</v>
      </c>
      <c r="E447" s="28" t="e">
        <f t="shared" ca="1" si="31"/>
        <v>#REF!</v>
      </c>
      <c r="F447" s="29" t="e">
        <f t="shared" ca="1" si="32"/>
        <v>#REF!</v>
      </c>
      <c r="G447" s="28" t="e">
        <f t="shared" ca="1" si="33"/>
        <v>#REF!</v>
      </c>
      <c r="H447" s="30" t="str">
        <f t="shared" ca="1" si="34"/>
        <v/>
      </c>
    </row>
    <row r="448" spans="3:8">
      <c r="C448" s="20"/>
      <c r="D448" s="28" t="e">
        <f t="shared" ca="1" si="30"/>
        <v>#REF!</v>
      </c>
      <c r="E448" s="28" t="e">
        <f t="shared" ca="1" si="31"/>
        <v>#REF!</v>
      </c>
      <c r="F448" s="29" t="e">
        <f t="shared" ca="1" si="32"/>
        <v>#REF!</v>
      </c>
      <c r="G448" s="28" t="e">
        <f t="shared" ca="1" si="33"/>
        <v>#REF!</v>
      </c>
      <c r="H448" s="30" t="str">
        <f t="shared" ca="1" si="34"/>
        <v/>
      </c>
    </row>
    <row r="449" spans="3:8">
      <c r="C449" s="20"/>
      <c r="D449" s="28" t="e">
        <f t="shared" ca="1" si="30"/>
        <v>#REF!</v>
      </c>
      <c r="E449" s="28" t="e">
        <f t="shared" ca="1" si="31"/>
        <v>#REF!</v>
      </c>
      <c r="F449" s="29" t="e">
        <f t="shared" ca="1" si="32"/>
        <v>#REF!</v>
      </c>
      <c r="G449" s="28" t="e">
        <f t="shared" ca="1" si="33"/>
        <v>#REF!</v>
      </c>
      <c r="H449" s="30" t="str">
        <f t="shared" ca="1" si="34"/>
        <v/>
      </c>
    </row>
    <row r="450" spans="3:8">
      <c r="C450" s="20"/>
      <c r="D450" s="28" t="e">
        <f t="shared" ca="1" si="30"/>
        <v>#REF!</v>
      </c>
      <c r="E450" s="28" t="e">
        <f t="shared" ca="1" si="31"/>
        <v>#REF!</v>
      </c>
      <c r="F450" s="29" t="e">
        <f t="shared" ca="1" si="32"/>
        <v>#REF!</v>
      </c>
      <c r="G450" s="28" t="e">
        <f t="shared" ca="1" si="33"/>
        <v>#REF!</v>
      </c>
      <c r="H450" s="30" t="str">
        <f t="shared" ca="1" si="34"/>
        <v/>
      </c>
    </row>
    <row r="451" spans="3:8">
      <c r="C451" s="20"/>
      <c r="D451" s="28" t="e">
        <f t="shared" ca="1" si="30"/>
        <v>#REF!</v>
      </c>
      <c r="E451" s="28" t="e">
        <f t="shared" ca="1" si="31"/>
        <v>#REF!</v>
      </c>
      <c r="F451" s="29" t="e">
        <f t="shared" ca="1" si="32"/>
        <v>#REF!</v>
      </c>
      <c r="G451" s="28" t="e">
        <f t="shared" ca="1" si="33"/>
        <v>#REF!</v>
      </c>
      <c r="H451" s="30" t="str">
        <f t="shared" ca="1" si="34"/>
        <v/>
      </c>
    </row>
    <row r="452" spans="3:8">
      <c r="C452" s="20"/>
      <c r="D452" s="28" t="e">
        <f t="shared" ca="1" si="30"/>
        <v>#REF!</v>
      </c>
      <c r="E452" s="28" t="e">
        <f t="shared" ca="1" si="31"/>
        <v>#REF!</v>
      </c>
      <c r="F452" s="29" t="e">
        <f t="shared" ca="1" si="32"/>
        <v>#REF!</v>
      </c>
      <c r="G452" s="28" t="e">
        <f t="shared" ca="1" si="33"/>
        <v>#REF!</v>
      </c>
      <c r="H452" s="30" t="str">
        <f t="shared" ca="1" si="34"/>
        <v/>
      </c>
    </row>
    <row r="453" spans="3:8">
      <c r="C453" s="20"/>
      <c r="D453" s="28" t="e">
        <f t="shared" ca="1" si="30"/>
        <v>#REF!</v>
      </c>
      <c r="E453" s="28" t="e">
        <f t="shared" ca="1" si="31"/>
        <v>#REF!</v>
      </c>
      <c r="F453" s="29" t="e">
        <f t="shared" ca="1" si="32"/>
        <v>#REF!</v>
      </c>
      <c r="G453" s="28" t="e">
        <f t="shared" ca="1" si="33"/>
        <v>#REF!</v>
      </c>
      <c r="H453" s="30" t="str">
        <f t="shared" ca="1" si="34"/>
        <v/>
      </c>
    </row>
    <row r="454" spans="3:8">
      <c r="C454" s="20"/>
      <c r="D454" s="28" t="e">
        <f t="shared" ca="1" si="30"/>
        <v>#REF!</v>
      </c>
      <c r="E454" s="28" t="e">
        <f t="shared" ca="1" si="31"/>
        <v>#REF!</v>
      </c>
      <c r="F454" s="29" t="e">
        <f t="shared" ca="1" si="32"/>
        <v>#REF!</v>
      </c>
      <c r="G454" s="28" t="e">
        <f t="shared" ca="1" si="33"/>
        <v>#REF!</v>
      </c>
      <c r="H454" s="30" t="str">
        <f t="shared" ca="1" si="34"/>
        <v/>
      </c>
    </row>
    <row r="455" spans="3:8">
      <c r="C455" s="20"/>
      <c r="D455" s="28" t="e">
        <f t="shared" ca="1" si="30"/>
        <v>#REF!</v>
      </c>
      <c r="E455" s="28" t="e">
        <f t="shared" ca="1" si="31"/>
        <v>#REF!</v>
      </c>
      <c r="F455" s="29" t="e">
        <f t="shared" ca="1" si="32"/>
        <v>#REF!</v>
      </c>
      <c r="G455" s="28" t="e">
        <f t="shared" ca="1" si="33"/>
        <v>#REF!</v>
      </c>
      <c r="H455" s="30" t="str">
        <f t="shared" ca="1" si="34"/>
        <v/>
      </c>
    </row>
    <row r="456" spans="3:8">
      <c r="C456" s="20"/>
      <c r="D456" s="28" t="e">
        <f t="shared" ca="1" si="30"/>
        <v>#REF!</v>
      </c>
      <c r="E456" s="28" t="e">
        <f t="shared" ca="1" si="31"/>
        <v>#REF!</v>
      </c>
      <c r="F456" s="29" t="e">
        <f t="shared" ca="1" si="32"/>
        <v>#REF!</v>
      </c>
      <c r="G456" s="28" t="e">
        <f t="shared" ca="1" si="33"/>
        <v>#REF!</v>
      </c>
      <c r="H456" s="30" t="str">
        <f t="shared" ca="1" si="34"/>
        <v/>
      </c>
    </row>
    <row r="457" spans="3:8">
      <c r="C457" s="20"/>
      <c r="D457" s="28" t="e">
        <f t="shared" ca="1" si="30"/>
        <v>#REF!</v>
      </c>
      <c r="E457" s="28" t="e">
        <f t="shared" ca="1" si="31"/>
        <v>#REF!</v>
      </c>
      <c r="F457" s="29" t="e">
        <f t="shared" ca="1" si="32"/>
        <v>#REF!</v>
      </c>
      <c r="G457" s="28" t="e">
        <f t="shared" ca="1" si="33"/>
        <v>#REF!</v>
      </c>
      <c r="H457" s="30" t="str">
        <f t="shared" ca="1" si="34"/>
        <v/>
      </c>
    </row>
    <row r="458" spans="3:8">
      <c r="C458" s="20"/>
      <c r="D458" s="28" t="e">
        <f t="shared" ca="1" si="30"/>
        <v>#REF!</v>
      </c>
      <c r="E458" s="28" t="e">
        <f t="shared" ca="1" si="31"/>
        <v>#REF!</v>
      </c>
      <c r="F458" s="29" t="e">
        <f t="shared" ca="1" si="32"/>
        <v>#REF!</v>
      </c>
      <c r="G458" s="28" t="e">
        <f t="shared" ca="1" si="33"/>
        <v>#REF!</v>
      </c>
      <c r="H458" s="30" t="str">
        <f t="shared" ca="1" si="34"/>
        <v/>
      </c>
    </row>
    <row r="459" spans="3:8">
      <c r="C459" s="20"/>
      <c r="D459" s="28" t="e">
        <f t="shared" ca="1" si="30"/>
        <v>#REF!</v>
      </c>
      <c r="E459" s="28" t="e">
        <f t="shared" ca="1" si="31"/>
        <v>#REF!</v>
      </c>
      <c r="F459" s="29" t="e">
        <f t="shared" ca="1" si="32"/>
        <v>#REF!</v>
      </c>
      <c r="G459" s="28" t="e">
        <f t="shared" ca="1" si="33"/>
        <v>#REF!</v>
      </c>
      <c r="H459" s="30" t="str">
        <f t="shared" ca="1" si="34"/>
        <v/>
      </c>
    </row>
    <row r="460" spans="3:8">
      <c r="C460" s="20"/>
      <c r="D460" s="28" t="e">
        <f t="shared" ca="1" si="30"/>
        <v>#REF!</v>
      </c>
      <c r="E460" s="28" t="e">
        <f t="shared" ca="1" si="31"/>
        <v>#REF!</v>
      </c>
      <c r="F460" s="29" t="e">
        <f t="shared" ca="1" si="32"/>
        <v>#REF!</v>
      </c>
      <c r="G460" s="28" t="e">
        <f t="shared" ca="1" si="33"/>
        <v>#REF!</v>
      </c>
      <c r="H460" s="30" t="str">
        <f t="shared" ca="1" si="34"/>
        <v/>
      </c>
    </row>
    <row r="461" spans="3:8">
      <c r="C461" s="20"/>
      <c r="D461" s="28" t="e">
        <f t="shared" ca="1" si="30"/>
        <v>#REF!</v>
      </c>
      <c r="E461" s="28" t="e">
        <f t="shared" ca="1" si="31"/>
        <v>#REF!</v>
      </c>
      <c r="F461" s="29" t="e">
        <f t="shared" ca="1" si="32"/>
        <v>#REF!</v>
      </c>
      <c r="G461" s="28" t="e">
        <f t="shared" ca="1" si="33"/>
        <v>#REF!</v>
      </c>
      <c r="H461" s="30" t="str">
        <f t="shared" ca="1" si="34"/>
        <v/>
      </c>
    </row>
    <row r="462" spans="3:8">
      <c r="C462" s="20"/>
      <c r="D462" s="28" t="e">
        <f t="shared" ca="1" si="30"/>
        <v>#REF!</v>
      </c>
      <c r="E462" s="28" t="e">
        <f t="shared" ca="1" si="31"/>
        <v>#REF!</v>
      </c>
      <c r="F462" s="29" t="e">
        <f t="shared" ca="1" si="32"/>
        <v>#REF!</v>
      </c>
      <c r="G462" s="28" t="e">
        <f t="shared" ca="1" si="33"/>
        <v>#REF!</v>
      </c>
      <c r="H462" s="30" t="str">
        <f t="shared" ca="1" si="34"/>
        <v/>
      </c>
    </row>
    <row r="463" spans="3:8">
      <c r="C463" s="20"/>
      <c r="D463" s="28" t="e">
        <f t="shared" ca="1" si="30"/>
        <v>#REF!</v>
      </c>
      <c r="E463" s="28" t="e">
        <f t="shared" ca="1" si="31"/>
        <v>#REF!</v>
      </c>
      <c r="F463" s="29" t="e">
        <f t="shared" ca="1" si="32"/>
        <v>#REF!</v>
      </c>
      <c r="G463" s="28" t="e">
        <f t="shared" ca="1" si="33"/>
        <v>#REF!</v>
      </c>
      <c r="H463" s="30" t="str">
        <f t="shared" ca="1" si="34"/>
        <v/>
      </c>
    </row>
    <row r="464" spans="3:8">
      <c r="C464" s="20"/>
      <c r="D464" s="28" t="e">
        <f t="shared" ca="1" si="30"/>
        <v>#REF!</v>
      </c>
      <c r="E464" s="28" t="e">
        <f t="shared" ca="1" si="31"/>
        <v>#REF!</v>
      </c>
      <c r="F464" s="29" t="e">
        <f t="shared" ca="1" si="32"/>
        <v>#REF!</v>
      </c>
      <c r="G464" s="28" t="e">
        <f t="shared" ca="1" si="33"/>
        <v>#REF!</v>
      </c>
      <c r="H464" s="30" t="str">
        <f t="shared" ca="1" si="34"/>
        <v/>
      </c>
    </row>
    <row r="465" spans="3:8">
      <c r="C465" s="20"/>
      <c r="D465" s="28" t="e">
        <f t="shared" ca="1" si="30"/>
        <v>#REF!</v>
      </c>
      <c r="E465" s="28" t="e">
        <f t="shared" ca="1" si="31"/>
        <v>#REF!</v>
      </c>
      <c r="F465" s="29" t="e">
        <f t="shared" ca="1" si="32"/>
        <v>#REF!</v>
      </c>
      <c r="G465" s="28" t="e">
        <f t="shared" ca="1" si="33"/>
        <v>#REF!</v>
      </c>
      <c r="H465" s="30" t="str">
        <f t="shared" ca="1" si="34"/>
        <v/>
      </c>
    </row>
    <row r="466" spans="3:8">
      <c r="C466" s="20"/>
      <c r="D466" s="28" t="e">
        <f t="shared" ca="1" si="30"/>
        <v>#REF!</v>
      </c>
      <c r="E466" s="28" t="e">
        <f t="shared" ca="1" si="31"/>
        <v>#REF!</v>
      </c>
      <c r="F466" s="29" t="e">
        <f t="shared" ca="1" si="32"/>
        <v>#REF!</v>
      </c>
      <c r="G466" s="28" t="e">
        <f t="shared" ca="1" si="33"/>
        <v>#REF!</v>
      </c>
      <c r="H466" s="30" t="str">
        <f t="shared" ca="1" si="34"/>
        <v/>
      </c>
    </row>
    <row r="467" spans="3:8">
      <c r="C467" s="20"/>
      <c r="D467" s="28" t="e">
        <f t="shared" ca="1" si="30"/>
        <v>#REF!</v>
      </c>
      <c r="E467" s="28" t="e">
        <f t="shared" ca="1" si="31"/>
        <v>#REF!</v>
      </c>
      <c r="F467" s="29" t="e">
        <f t="shared" ca="1" si="32"/>
        <v>#REF!</v>
      </c>
      <c r="G467" s="28" t="e">
        <f t="shared" ca="1" si="33"/>
        <v>#REF!</v>
      </c>
      <c r="H467" s="30" t="str">
        <f t="shared" ca="1" si="34"/>
        <v/>
      </c>
    </row>
    <row r="468" spans="3:8">
      <c r="C468" s="20"/>
      <c r="D468" s="28" t="e">
        <f t="shared" ref="D468:D500" ca="1" si="35">SUMPRODUCT((SpendList),--(CampaignList=C468),--(DateList&gt;=$J$2),--(DateList&lt;=$L$2))</f>
        <v>#REF!</v>
      </c>
      <c r="E468" s="28" t="e">
        <f t="shared" ref="E468:E500" ca="1" si="36">SUMPRODUCT((BudgetList),--(CampaignList=C468),--(DateList&gt;=$J$2),--(DateList&lt;=$L$2))</f>
        <v>#REF!</v>
      </c>
      <c r="F468" s="29" t="e">
        <f t="shared" ref="F468:F500" ca="1" si="37">SUMPRODUCT((ClickList),--(CampaignList=C468),--(DateList&gt;=$J$2),--(DateList&lt;=$L$2))</f>
        <v>#REF!</v>
      </c>
      <c r="G468" s="28" t="e">
        <f t="shared" ref="G468:G500" ca="1" si="38">SUMPRODUCT((ImpressionList),--(CampaignList=C468),--(DateList&gt;=$J$2),--(DateList&lt;=$L$2))</f>
        <v>#REF!</v>
      </c>
      <c r="H468" s="30" t="str">
        <f t="shared" ca="1" si="34"/>
        <v/>
      </c>
    </row>
    <row r="469" spans="3:8">
      <c r="C469" s="20"/>
      <c r="D469" s="28" t="e">
        <f t="shared" ca="1" si="35"/>
        <v>#REF!</v>
      </c>
      <c r="E469" s="28" t="e">
        <f t="shared" ca="1" si="36"/>
        <v>#REF!</v>
      </c>
      <c r="F469" s="29" t="e">
        <f t="shared" ca="1" si="37"/>
        <v>#REF!</v>
      </c>
      <c r="G469" s="28" t="e">
        <f t="shared" ca="1" si="38"/>
        <v>#REF!</v>
      </c>
      <c r="H469" s="30" t="str">
        <f t="shared" ref="H469:H500" ca="1" si="39">IFERROR(F469/G469,"")</f>
        <v/>
      </c>
    </row>
    <row r="470" spans="3:8">
      <c r="C470" s="20"/>
      <c r="D470" s="28" t="e">
        <f t="shared" ca="1" si="35"/>
        <v>#REF!</v>
      </c>
      <c r="E470" s="28" t="e">
        <f t="shared" ca="1" si="36"/>
        <v>#REF!</v>
      </c>
      <c r="F470" s="29" t="e">
        <f t="shared" ca="1" si="37"/>
        <v>#REF!</v>
      </c>
      <c r="G470" s="28" t="e">
        <f t="shared" ca="1" si="38"/>
        <v>#REF!</v>
      </c>
      <c r="H470" s="30" t="str">
        <f t="shared" ca="1" si="39"/>
        <v/>
      </c>
    </row>
    <row r="471" spans="3:8">
      <c r="C471" s="20"/>
      <c r="D471" s="28" t="e">
        <f t="shared" ca="1" si="35"/>
        <v>#REF!</v>
      </c>
      <c r="E471" s="28" t="e">
        <f t="shared" ca="1" si="36"/>
        <v>#REF!</v>
      </c>
      <c r="F471" s="29" t="e">
        <f t="shared" ca="1" si="37"/>
        <v>#REF!</v>
      </c>
      <c r="G471" s="28" t="e">
        <f t="shared" ca="1" si="38"/>
        <v>#REF!</v>
      </c>
      <c r="H471" s="30" t="str">
        <f t="shared" ca="1" si="39"/>
        <v/>
      </c>
    </row>
    <row r="472" spans="3:8">
      <c r="C472" s="20"/>
      <c r="D472" s="28" t="e">
        <f t="shared" ca="1" si="35"/>
        <v>#REF!</v>
      </c>
      <c r="E472" s="28" t="e">
        <f t="shared" ca="1" si="36"/>
        <v>#REF!</v>
      </c>
      <c r="F472" s="29" t="e">
        <f t="shared" ca="1" si="37"/>
        <v>#REF!</v>
      </c>
      <c r="G472" s="28" t="e">
        <f t="shared" ca="1" si="38"/>
        <v>#REF!</v>
      </c>
      <c r="H472" s="30" t="str">
        <f t="shared" ca="1" si="39"/>
        <v/>
      </c>
    </row>
    <row r="473" spans="3:8">
      <c r="C473" s="20"/>
      <c r="D473" s="28" t="e">
        <f t="shared" ca="1" si="35"/>
        <v>#REF!</v>
      </c>
      <c r="E473" s="28" t="e">
        <f t="shared" ca="1" si="36"/>
        <v>#REF!</v>
      </c>
      <c r="F473" s="29" t="e">
        <f t="shared" ca="1" si="37"/>
        <v>#REF!</v>
      </c>
      <c r="G473" s="28" t="e">
        <f t="shared" ca="1" si="38"/>
        <v>#REF!</v>
      </c>
      <c r="H473" s="30" t="str">
        <f t="shared" ca="1" si="39"/>
        <v/>
      </c>
    </row>
    <row r="474" spans="3:8">
      <c r="C474" s="20"/>
      <c r="D474" s="28" t="e">
        <f t="shared" ca="1" si="35"/>
        <v>#REF!</v>
      </c>
      <c r="E474" s="28" t="e">
        <f t="shared" ca="1" si="36"/>
        <v>#REF!</v>
      </c>
      <c r="F474" s="29" t="e">
        <f t="shared" ca="1" si="37"/>
        <v>#REF!</v>
      </c>
      <c r="G474" s="28" t="e">
        <f t="shared" ca="1" si="38"/>
        <v>#REF!</v>
      </c>
      <c r="H474" s="30" t="str">
        <f t="shared" ca="1" si="39"/>
        <v/>
      </c>
    </row>
    <row r="475" spans="3:8">
      <c r="C475" s="20"/>
      <c r="D475" s="28" t="e">
        <f t="shared" ca="1" si="35"/>
        <v>#REF!</v>
      </c>
      <c r="E475" s="28" t="e">
        <f t="shared" ca="1" si="36"/>
        <v>#REF!</v>
      </c>
      <c r="F475" s="29" t="e">
        <f t="shared" ca="1" si="37"/>
        <v>#REF!</v>
      </c>
      <c r="G475" s="28" t="e">
        <f t="shared" ca="1" si="38"/>
        <v>#REF!</v>
      </c>
      <c r="H475" s="30" t="str">
        <f t="shared" ca="1" si="39"/>
        <v/>
      </c>
    </row>
    <row r="476" spans="3:8">
      <c r="C476" s="20"/>
      <c r="D476" s="28" t="e">
        <f t="shared" ca="1" si="35"/>
        <v>#REF!</v>
      </c>
      <c r="E476" s="28" t="e">
        <f t="shared" ca="1" si="36"/>
        <v>#REF!</v>
      </c>
      <c r="F476" s="29" t="e">
        <f t="shared" ca="1" si="37"/>
        <v>#REF!</v>
      </c>
      <c r="G476" s="28" t="e">
        <f t="shared" ca="1" si="38"/>
        <v>#REF!</v>
      </c>
      <c r="H476" s="30" t="str">
        <f t="shared" ca="1" si="39"/>
        <v/>
      </c>
    </row>
    <row r="477" spans="3:8">
      <c r="C477" s="20"/>
      <c r="D477" s="28" t="e">
        <f t="shared" ca="1" si="35"/>
        <v>#REF!</v>
      </c>
      <c r="E477" s="28" t="e">
        <f t="shared" ca="1" si="36"/>
        <v>#REF!</v>
      </c>
      <c r="F477" s="29" t="e">
        <f t="shared" ca="1" si="37"/>
        <v>#REF!</v>
      </c>
      <c r="G477" s="28" t="e">
        <f t="shared" ca="1" si="38"/>
        <v>#REF!</v>
      </c>
      <c r="H477" s="30" t="str">
        <f t="shared" ca="1" si="39"/>
        <v/>
      </c>
    </row>
    <row r="478" spans="3:8">
      <c r="C478" s="20"/>
      <c r="D478" s="28" t="e">
        <f t="shared" ca="1" si="35"/>
        <v>#REF!</v>
      </c>
      <c r="E478" s="28" t="e">
        <f t="shared" ca="1" si="36"/>
        <v>#REF!</v>
      </c>
      <c r="F478" s="29" t="e">
        <f t="shared" ca="1" si="37"/>
        <v>#REF!</v>
      </c>
      <c r="G478" s="28" t="e">
        <f t="shared" ca="1" si="38"/>
        <v>#REF!</v>
      </c>
      <c r="H478" s="30" t="str">
        <f t="shared" ca="1" si="39"/>
        <v/>
      </c>
    </row>
    <row r="479" spans="3:8">
      <c r="C479" s="20"/>
      <c r="D479" s="28" t="e">
        <f t="shared" ca="1" si="35"/>
        <v>#REF!</v>
      </c>
      <c r="E479" s="28" t="e">
        <f t="shared" ca="1" si="36"/>
        <v>#REF!</v>
      </c>
      <c r="F479" s="29" t="e">
        <f t="shared" ca="1" si="37"/>
        <v>#REF!</v>
      </c>
      <c r="G479" s="28" t="e">
        <f t="shared" ca="1" si="38"/>
        <v>#REF!</v>
      </c>
      <c r="H479" s="30" t="str">
        <f t="shared" ca="1" si="39"/>
        <v/>
      </c>
    </row>
    <row r="480" spans="3:8">
      <c r="C480" s="20"/>
      <c r="D480" s="28" t="e">
        <f t="shared" ca="1" si="35"/>
        <v>#REF!</v>
      </c>
      <c r="E480" s="28" t="e">
        <f t="shared" ca="1" si="36"/>
        <v>#REF!</v>
      </c>
      <c r="F480" s="29" t="e">
        <f t="shared" ca="1" si="37"/>
        <v>#REF!</v>
      </c>
      <c r="G480" s="28" t="e">
        <f t="shared" ca="1" si="38"/>
        <v>#REF!</v>
      </c>
      <c r="H480" s="30" t="str">
        <f t="shared" ca="1" si="39"/>
        <v/>
      </c>
    </row>
    <row r="481" spans="3:8">
      <c r="C481" s="20"/>
      <c r="D481" s="28" t="e">
        <f t="shared" ca="1" si="35"/>
        <v>#REF!</v>
      </c>
      <c r="E481" s="28" t="e">
        <f t="shared" ca="1" si="36"/>
        <v>#REF!</v>
      </c>
      <c r="F481" s="29" t="e">
        <f t="shared" ca="1" si="37"/>
        <v>#REF!</v>
      </c>
      <c r="G481" s="28" t="e">
        <f t="shared" ca="1" si="38"/>
        <v>#REF!</v>
      </c>
      <c r="H481" s="30" t="str">
        <f t="shared" ca="1" si="39"/>
        <v/>
      </c>
    </row>
    <row r="482" spans="3:8">
      <c r="C482" s="20"/>
      <c r="D482" s="28" t="e">
        <f t="shared" ca="1" si="35"/>
        <v>#REF!</v>
      </c>
      <c r="E482" s="28" t="e">
        <f t="shared" ca="1" si="36"/>
        <v>#REF!</v>
      </c>
      <c r="F482" s="29" t="e">
        <f t="shared" ca="1" si="37"/>
        <v>#REF!</v>
      </c>
      <c r="G482" s="28" t="e">
        <f t="shared" ca="1" si="38"/>
        <v>#REF!</v>
      </c>
      <c r="H482" s="30" t="str">
        <f t="shared" ca="1" si="39"/>
        <v/>
      </c>
    </row>
    <row r="483" spans="3:8">
      <c r="C483" s="20"/>
      <c r="D483" s="28" t="e">
        <f t="shared" ca="1" si="35"/>
        <v>#REF!</v>
      </c>
      <c r="E483" s="28" t="e">
        <f t="shared" ca="1" si="36"/>
        <v>#REF!</v>
      </c>
      <c r="F483" s="29" t="e">
        <f t="shared" ca="1" si="37"/>
        <v>#REF!</v>
      </c>
      <c r="G483" s="28" t="e">
        <f t="shared" ca="1" si="38"/>
        <v>#REF!</v>
      </c>
      <c r="H483" s="30" t="str">
        <f t="shared" ca="1" si="39"/>
        <v/>
      </c>
    </row>
    <row r="484" spans="3:8">
      <c r="C484" s="20"/>
      <c r="D484" s="28" t="e">
        <f t="shared" ca="1" si="35"/>
        <v>#REF!</v>
      </c>
      <c r="E484" s="28" t="e">
        <f t="shared" ca="1" si="36"/>
        <v>#REF!</v>
      </c>
      <c r="F484" s="29" t="e">
        <f t="shared" ca="1" si="37"/>
        <v>#REF!</v>
      </c>
      <c r="G484" s="28" t="e">
        <f t="shared" ca="1" si="38"/>
        <v>#REF!</v>
      </c>
      <c r="H484" s="30" t="str">
        <f t="shared" ca="1" si="39"/>
        <v/>
      </c>
    </row>
    <row r="485" spans="3:8">
      <c r="C485" s="20"/>
      <c r="D485" s="28" t="e">
        <f t="shared" ca="1" si="35"/>
        <v>#REF!</v>
      </c>
      <c r="E485" s="28" t="e">
        <f t="shared" ca="1" si="36"/>
        <v>#REF!</v>
      </c>
      <c r="F485" s="29" t="e">
        <f t="shared" ca="1" si="37"/>
        <v>#REF!</v>
      </c>
      <c r="G485" s="28" t="e">
        <f t="shared" ca="1" si="38"/>
        <v>#REF!</v>
      </c>
      <c r="H485" s="30" t="str">
        <f t="shared" ca="1" si="39"/>
        <v/>
      </c>
    </row>
    <row r="486" spans="3:8">
      <c r="C486" s="20"/>
      <c r="D486" s="28" t="e">
        <f t="shared" ca="1" si="35"/>
        <v>#REF!</v>
      </c>
      <c r="E486" s="28" t="e">
        <f t="shared" ca="1" si="36"/>
        <v>#REF!</v>
      </c>
      <c r="F486" s="29" t="e">
        <f t="shared" ca="1" si="37"/>
        <v>#REF!</v>
      </c>
      <c r="G486" s="28" t="e">
        <f t="shared" ca="1" si="38"/>
        <v>#REF!</v>
      </c>
      <c r="H486" s="30" t="str">
        <f t="shared" ca="1" si="39"/>
        <v/>
      </c>
    </row>
    <row r="487" spans="3:8">
      <c r="C487" s="20"/>
      <c r="D487" s="28" t="e">
        <f t="shared" ca="1" si="35"/>
        <v>#REF!</v>
      </c>
      <c r="E487" s="28" t="e">
        <f t="shared" ca="1" si="36"/>
        <v>#REF!</v>
      </c>
      <c r="F487" s="29" t="e">
        <f t="shared" ca="1" si="37"/>
        <v>#REF!</v>
      </c>
      <c r="G487" s="28" t="e">
        <f t="shared" ca="1" si="38"/>
        <v>#REF!</v>
      </c>
      <c r="H487" s="30" t="str">
        <f t="shared" ca="1" si="39"/>
        <v/>
      </c>
    </row>
    <row r="488" spans="3:8">
      <c r="C488" s="20"/>
      <c r="D488" s="28" t="e">
        <f t="shared" ca="1" si="35"/>
        <v>#REF!</v>
      </c>
      <c r="E488" s="28" t="e">
        <f t="shared" ca="1" si="36"/>
        <v>#REF!</v>
      </c>
      <c r="F488" s="29" t="e">
        <f t="shared" ca="1" si="37"/>
        <v>#REF!</v>
      </c>
      <c r="G488" s="28" t="e">
        <f t="shared" ca="1" si="38"/>
        <v>#REF!</v>
      </c>
      <c r="H488" s="30" t="str">
        <f t="shared" ca="1" si="39"/>
        <v/>
      </c>
    </row>
    <row r="489" spans="3:8">
      <c r="C489" s="20"/>
      <c r="D489" s="28" t="e">
        <f t="shared" ca="1" si="35"/>
        <v>#REF!</v>
      </c>
      <c r="E489" s="28" t="e">
        <f t="shared" ca="1" si="36"/>
        <v>#REF!</v>
      </c>
      <c r="F489" s="29" t="e">
        <f t="shared" ca="1" si="37"/>
        <v>#REF!</v>
      </c>
      <c r="G489" s="28" t="e">
        <f t="shared" ca="1" si="38"/>
        <v>#REF!</v>
      </c>
      <c r="H489" s="30" t="str">
        <f t="shared" ca="1" si="39"/>
        <v/>
      </c>
    </row>
    <row r="490" spans="3:8">
      <c r="C490" s="20"/>
      <c r="D490" s="28" t="e">
        <f t="shared" ca="1" si="35"/>
        <v>#REF!</v>
      </c>
      <c r="E490" s="28" t="e">
        <f t="shared" ca="1" si="36"/>
        <v>#REF!</v>
      </c>
      <c r="F490" s="29" t="e">
        <f t="shared" ca="1" si="37"/>
        <v>#REF!</v>
      </c>
      <c r="G490" s="28" t="e">
        <f t="shared" ca="1" si="38"/>
        <v>#REF!</v>
      </c>
      <c r="H490" s="30" t="str">
        <f t="shared" ca="1" si="39"/>
        <v/>
      </c>
    </row>
    <row r="491" spans="3:8">
      <c r="C491" s="20"/>
      <c r="D491" s="28" t="e">
        <f t="shared" ca="1" si="35"/>
        <v>#REF!</v>
      </c>
      <c r="E491" s="28" t="e">
        <f t="shared" ca="1" si="36"/>
        <v>#REF!</v>
      </c>
      <c r="F491" s="29" t="e">
        <f t="shared" ca="1" si="37"/>
        <v>#REF!</v>
      </c>
      <c r="G491" s="28" t="e">
        <f t="shared" ca="1" si="38"/>
        <v>#REF!</v>
      </c>
      <c r="H491" s="30" t="str">
        <f t="shared" ca="1" si="39"/>
        <v/>
      </c>
    </row>
    <row r="492" spans="3:8">
      <c r="C492" s="20"/>
      <c r="D492" s="28" t="e">
        <f t="shared" ca="1" si="35"/>
        <v>#REF!</v>
      </c>
      <c r="E492" s="28" t="e">
        <f t="shared" ca="1" si="36"/>
        <v>#REF!</v>
      </c>
      <c r="F492" s="29" t="e">
        <f t="shared" ca="1" si="37"/>
        <v>#REF!</v>
      </c>
      <c r="G492" s="28" t="e">
        <f t="shared" ca="1" si="38"/>
        <v>#REF!</v>
      </c>
      <c r="H492" s="30" t="str">
        <f t="shared" ca="1" si="39"/>
        <v/>
      </c>
    </row>
    <row r="493" spans="3:8">
      <c r="C493" s="20"/>
      <c r="D493" s="28" t="e">
        <f t="shared" ca="1" si="35"/>
        <v>#REF!</v>
      </c>
      <c r="E493" s="28" t="e">
        <f t="shared" ca="1" si="36"/>
        <v>#REF!</v>
      </c>
      <c r="F493" s="29" t="e">
        <f t="shared" ca="1" si="37"/>
        <v>#REF!</v>
      </c>
      <c r="G493" s="28" t="e">
        <f t="shared" ca="1" si="38"/>
        <v>#REF!</v>
      </c>
      <c r="H493" s="30" t="str">
        <f t="shared" ca="1" si="39"/>
        <v/>
      </c>
    </row>
    <row r="494" spans="3:8">
      <c r="C494" s="20"/>
      <c r="D494" s="28" t="e">
        <f t="shared" ca="1" si="35"/>
        <v>#REF!</v>
      </c>
      <c r="E494" s="28" t="e">
        <f t="shared" ca="1" si="36"/>
        <v>#REF!</v>
      </c>
      <c r="F494" s="29" t="e">
        <f t="shared" ca="1" si="37"/>
        <v>#REF!</v>
      </c>
      <c r="G494" s="28" t="e">
        <f t="shared" ca="1" si="38"/>
        <v>#REF!</v>
      </c>
      <c r="H494" s="30" t="str">
        <f t="shared" ca="1" si="39"/>
        <v/>
      </c>
    </row>
    <row r="495" spans="3:8">
      <c r="C495" s="20"/>
      <c r="D495" s="28" t="e">
        <f t="shared" ca="1" si="35"/>
        <v>#REF!</v>
      </c>
      <c r="E495" s="28" t="e">
        <f t="shared" ca="1" si="36"/>
        <v>#REF!</v>
      </c>
      <c r="F495" s="29" t="e">
        <f t="shared" ca="1" si="37"/>
        <v>#REF!</v>
      </c>
      <c r="G495" s="28" t="e">
        <f t="shared" ca="1" si="38"/>
        <v>#REF!</v>
      </c>
      <c r="H495" s="30" t="str">
        <f t="shared" ca="1" si="39"/>
        <v/>
      </c>
    </row>
    <row r="496" spans="3:8">
      <c r="C496" s="20"/>
      <c r="D496" s="28" t="e">
        <f t="shared" ca="1" si="35"/>
        <v>#REF!</v>
      </c>
      <c r="E496" s="28" t="e">
        <f t="shared" ca="1" si="36"/>
        <v>#REF!</v>
      </c>
      <c r="F496" s="29" t="e">
        <f t="shared" ca="1" si="37"/>
        <v>#REF!</v>
      </c>
      <c r="G496" s="28" t="e">
        <f t="shared" ca="1" si="38"/>
        <v>#REF!</v>
      </c>
      <c r="H496" s="30" t="str">
        <f t="shared" ca="1" si="39"/>
        <v/>
      </c>
    </row>
    <row r="497" spans="3:8">
      <c r="C497" s="20"/>
      <c r="D497" s="28" t="e">
        <f t="shared" ca="1" si="35"/>
        <v>#REF!</v>
      </c>
      <c r="E497" s="28" t="e">
        <f t="shared" ca="1" si="36"/>
        <v>#REF!</v>
      </c>
      <c r="F497" s="29" t="e">
        <f t="shared" ca="1" si="37"/>
        <v>#REF!</v>
      </c>
      <c r="G497" s="28" t="e">
        <f t="shared" ca="1" si="38"/>
        <v>#REF!</v>
      </c>
      <c r="H497" s="30" t="str">
        <f t="shared" ca="1" si="39"/>
        <v/>
      </c>
    </row>
    <row r="498" spans="3:8">
      <c r="C498" s="20"/>
      <c r="D498" s="28" t="e">
        <f t="shared" ca="1" si="35"/>
        <v>#REF!</v>
      </c>
      <c r="E498" s="28" t="e">
        <f t="shared" ca="1" si="36"/>
        <v>#REF!</v>
      </c>
      <c r="F498" s="29" t="e">
        <f t="shared" ca="1" si="37"/>
        <v>#REF!</v>
      </c>
      <c r="G498" s="28" t="e">
        <f t="shared" ca="1" si="38"/>
        <v>#REF!</v>
      </c>
      <c r="H498" s="30" t="str">
        <f t="shared" ca="1" si="39"/>
        <v/>
      </c>
    </row>
    <row r="499" spans="3:8">
      <c r="C499" s="20"/>
      <c r="D499" s="28" t="e">
        <f t="shared" ca="1" si="35"/>
        <v>#REF!</v>
      </c>
      <c r="E499" s="28" t="e">
        <f t="shared" ca="1" si="36"/>
        <v>#REF!</v>
      </c>
      <c r="F499" s="29" t="e">
        <f t="shared" ca="1" si="37"/>
        <v>#REF!</v>
      </c>
      <c r="G499" s="28" t="e">
        <f t="shared" ca="1" si="38"/>
        <v>#REF!</v>
      </c>
      <c r="H499" s="30" t="str">
        <f t="shared" ca="1" si="39"/>
        <v/>
      </c>
    </row>
    <row r="500" spans="3:8">
      <c r="C500" s="20"/>
      <c r="D500" s="28" t="e">
        <f t="shared" ca="1" si="35"/>
        <v>#REF!</v>
      </c>
      <c r="E500" s="28" t="e">
        <f t="shared" ca="1" si="36"/>
        <v>#REF!</v>
      </c>
      <c r="F500" s="29" t="e">
        <f t="shared" ca="1" si="37"/>
        <v>#REF!</v>
      </c>
      <c r="G500" s="28" t="e">
        <f t="shared" ca="1" si="38"/>
        <v>#REF!</v>
      </c>
      <c r="H500" s="30" t="str">
        <f t="shared" ca="1" si="39"/>
        <v/>
      </c>
    </row>
  </sheetData>
  <mergeCells count="1">
    <mergeCell ref="H7:J7"/>
  </mergeCells>
  <pageMargins left="0.7" right="0.7" top="0.75" bottom="0.75" header="0.3" footer="0.3"/>
  <pageSetup paperSize="0" orientation="portrait" r:id="rId2"/>
  <ignoredErrors>
    <ignoredError sqref="G21 G22:G500" formula="1"/>
  </ignoredErrors>
  <drawing r:id="rId3"/>
  <extLst>
    <ext xmlns:x14="http://schemas.microsoft.com/office/spreadsheetml/2009/9/main" uri="{CCE6A557-97BC-4b89-ADB6-D9C93CAAB3DF}">
      <x14:dataValidations xmlns:xm="http://schemas.microsoft.com/office/excel/2006/main" count="1">
        <x14:dataValidation type="list" allowBlank="1" showInputMessage="1" xr:uid="{6FDB3857-A403-43DB-8798-EA652924BF6C}">
          <x14:formula1>
            <xm:f>Data1!$I$3:$I$32</xm:f>
          </x14:formula1>
          <xm:sqref>L2 J2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13F53-9C49-456F-8BF1-CE44BCAB48C8}">
  <dimension ref="A2:E29"/>
  <sheetViews>
    <sheetView workbookViewId="0">
      <selection activeCell="P26" sqref="P26"/>
    </sheetView>
  </sheetViews>
  <sheetFormatPr defaultColWidth="8.85546875" defaultRowHeight="15"/>
  <cols>
    <col min="1" max="1" width="14.85546875" customWidth="1"/>
    <col min="2" max="2" width="23" customWidth="1"/>
  </cols>
  <sheetData>
    <row r="2" spans="2:5" ht="18">
      <c r="B2" s="46" t="s">
        <v>18</v>
      </c>
    </row>
    <row r="3" spans="2:5">
      <c r="B3" s="47"/>
    </row>
    <row r="4" spans="2:5" ht="18.95">
      <c r="B4" s="48" t="s">
        <v>19</v>
      </c>
    </row>
    <row r="5" spans="2:5">
      <c r="B5" s="49" t="s">
        <v>20</v>
      </c>
    </row>
    <row r="6" spans="2:5">
      <c r="B6" s="49" t="s">
        <v>21</v>
      </c>
    </row>
    <row r="7" spans="2:5">
      <c r="B7" s="49" t="s">
        <v>22</v>
      </c>
    </row>
    <row r="8" spans="2:5">
      <c r="B8" s="51" t="s">
        <v>23</v>
      </c>
    </row>
    <row r="9" spans="2:5">
      <c r="B9" s="49" t="s">
        <v>24</v>
      </c>
    </row>
    <row r="10" spans="2:5">
      <c r="B10" s="49" t="s">
        <v>25</v>
      </c>
      <c r="C10" s="47"/>
      <c r="D10" s="47"/>
      <c r="E10" s="47"/>
    </row>
    <row r="11" spans="2:5">
      <c r="B11" s="49" t="s">
        <v>26</v>
      </c>
      <c r="C11" s="47"/>
      <c r="D11" s="47"/>
      <c r="E11" s="47"/>
    </row>
    <row r="12" spans="2:5">
      <c r="B12" s="49"/>
      <c r="C12" s="47"/>
      <c r="D12" s="47"/>
      <c r="E12" s="47"/>
    </row>
    <row r="13" spans="2:5">
      <c r="B13" s="47"/>
      <c r="C13" s="47"/>
      <c r="D13" s="47"/>
      <c r="E13" s="47"/>
    </row>
    <row r="14" spans="2:5" ht="18.95">
      <c r="B14" s="48" t="s">
        <v>27</v>
      </c>
      <c r="C14" s="47"/>
      <c r="D14" s="47"/>
      <c r="E14" s="47"/>
    </row>
    <row r="15" spans="2:5">
      <c r="B15" s="49" t="s">
        <v>28</v>
      </c>
      <c r="C15" s="47"/>
      <c r="D15" s="47"/>
      <c r="E15" s="47"/>
    </row>
    <row r="16" spans="2:5">
      <c r="B16" s="47"/>
      <c r="C16" s="47"/>
      <c r="D16" s="47"/>
      <c r="E16" s="47"/>
    </row>
    <row r="17" spans="1:5">
      <c r="B17" s="47"/>
      <c r="C17" s="47"/>
      <c r="D17" s="47"/>
      <c r="E17" s="47"/>
    </row>
    <row r="18" spans="1:5" ht="20.25" customHeight="1">
      <c r="B18" s="48" t="s">
        <v>29</v>
      </c>
      <c r="C18" s="47"/>
      <c r="D18" s="47"/>
      <c r="E18" s="47"/>
    </row>
    <row r="19" spans="1:5">
      <c r="C19" s="47"/>
      <c r="D19" s="47"/>
      <c r="E19" s="47"/>
    </row>
    <row r="20" spans="1:5">
      <c r="B20" s="50" t="s">
        <v>30</v>
      </c>
      <c r="C20" s="47"/>
      <c r="D20" s="47"/>
      <c r="E20" s="47"/>
    </row>
    <row r="21" spans="1:5">
      <c r="B21" s="47"/>
      <c r="C21" s="47"/>
      <c r="D21" s="47"/>
      <c r="E21" s="47"/>
    </row>
    <row r="22" spans="1:5">
      <c r="B22" s="47"/>
      <c r="C22" s="47"/>
      <c r="D22" s="47"/>
      <c r="E22" s="47"/>
    </row>
    <row r="23" spans="1:5">
      <c r="B23" s="47"/>
      <c r="C23" s="47"/>
      <c r="D23" s="47"/>
      <c r="E23" s="47"/>
    </row>
    <row r="24" spans="1:5">
      <c r="B24" s="47"/>
      <c r="C24" s="47"/>
      <c r="D24" s="47"/>
      <c r="E24" s="47"/>
    </row>
    <row r="25" spans="1:5">
      <c r="B25" s="47"/>
      <c r="C25" s="47"/>
      <c r="D25" s="47"/>
      <c r="E25" s="47"/>
    </row>
    <row r="26" spans="1:5" ht="21" customHeight="1">
      <c r="B26" s="47"/>
      <c r="C26" s="47"/>
      <c r="D26" s="47"/>
      <c r="E26" s="47"/>
    </row>
    <row r="27" spans="1:5">
      <c r="B27" s="47"/>
      <c r="C27" s="47"/>
      <c r="D27" s="47"/>
      <c r="E27" s="47"/>
    </row>
    <row r="28" spans="1:5">
      <c r="B28" s="47"/>
      <c r="C28" s="47"/>
      <c r="D28" s="47"/>
      <c r="E28" s="47"/>
    </row>
    <row r="29" spans="1:5">
      <c r="A29" s="47"/>
      <c r="B29" s="47"/>
      <c r="C29" s="47"/>
      <c r="D29" s="47"/>
      <c r="E29" s="47"/>
    </row>
  </sheetData>
  <hyperlinks>
    <hyperlink ref="B20" r:id="rId1" xr:uid="{9D746751-F014-4363-9A8E-3C51669DB77C}"/>
  </hyperlinks>
  <pageMargins left="0.7" right="0.7" top="0.75" bottom="0.75" header="0.3" footer="0.3"/>
  <pageSetup paperSize="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19C6B-F8E9-43FD-B7D6-BF7E968F74F9}">
  <dimension ref="A2:I1297"/>
  <sheetViews>
    <sheetView workbookViewId="0">
      <selection activeCell="B2" sqref="B2"/>
    </sheetView>
  </sheetViews>
  <sheetFormatPr defaultColWidth="8.85546875" defaultRowHeight="15"/>
  <cols>
    <col min="1" max="1" width="11" style="26" customWidth="1"/>
    <col min="2" max="7" width="9" style="26"/>
    <col min="9" max="9" width="12.140625" style="41" bestFit="1" customWidth="1"/>
    <col min="12" max="12" width="12" bestFit="1" customWidth="1"/>
    <col min="13" max="13" width="11.28515625" bestFit="1" customWidth="1"/>
    <col min="14" max="15" width="17" bestFit="1" customWidth="1"/>
    <col min="16" max="16" width="12" bestFit="1" customWidth="1"/>
    <col min="17" max="17" width="17" bestFit="1" customWidth="1"/>
    <col min="18" max="18" width="11.7109375" bestFit="1" customWidth="1"/>
    <col min="20" max="20" width="12" bestFit="1" customWidth="1"/>
    <col min="21" max="21" width="8.7109375" bestFit="1" customWidth="1"/>
    <col min="22" max="22" width="11.7109375" bestFit="1" customWidth="1"/>
  </cols>
  <sheetData>
    <row r="2" spans="1:9">
      <c r="A2" s="27"/>
      <c r="I2" s="41" t="s">
        <v>31</v>
      </c>
    </row>
    <row r="3" spans="1:9">
      <c r="A3" s="27"/>
      <c r="I3" s="42" t="s">
        <v>17</v>
      </c>
    </row>
    <row r="4" spans="1:9">
      <c r="A4" s="27"/>
      <c r="I4" s="42" t="s">
        <v>32</v>
      </c>
    </row>
    <row r="5" spans="1:9">
      <c r="A5" s="27"/>
      <c r="I5"/>
    </row>
    <row r="6" spans="1:9">
      <c r="A6" s="27"/>
      <c r="I6"/>
    </row>
    <row r="7" spans="1:9">
      <c r="A7" s="27"/>
      <c r="I7"/>
    </row>
    <row r="8" spans="1:9">
      <c r="A8" s="27"/>
      <c r="I8"/>
    </row>
    <row r="9" spans="1:9">
      <c r="A9" s="27"/>
      <c r="I9"/>
    </row>
    <row r="10" spans="1:9">
      <c r="A10" s="27"/>
      <c r="I10"/>
    </row>
    <row r="11" spans="1:9">
      <c r="A11" s="27"/>
      <c r="I11"/>
    </row>
    <row r="12" spans="1:9">
      <c r="A12" s="27"/>
      <c r="I12"/>
    </row>
    <row r="13" spans="1:9">
      <c r="A13" s="27"/>
      <c r="I13"/>
    </row>
    <row r="14" spans="1:9">
      <c r="A14" s="27"/>
      <c r="I14"/>
    </row>
    <row r="15" spans="1:9">
      <c r="A15" s="27"/>
      <c r="I15"/>
    </row>
    <row r="16" spans="1:9">
      <c r="A16" s="27"/>
      <c r="I16"/>
    </row>
    <row r="17" spans="1:9">
      <c r="A17" s="27"/>
      <c r="I17"/>
    </row>
    <row r="18" spans="1:9">
      <c r="A18" s="27"/>
      <c r="I18"/>
    </row>
    <row r="19" spans="1:9">
      <c r="A19" s="27"/>
      <c r="I19"/>
    </row>
    <row r="20" spans="1:9">
      <c r="A20" s="27"/>
      <c r="I20"/>
    </row>
    <row r="21" spans="1:9">
      <c r="A21" s="27"/>
      <c r="I21"/>
    </row>
    <row r="22" spans="1:9">
      <c r="A22" s="27"/>
      <c r="I22"/>
    </row>
    <row r="23" spans="1:9">
      <c r="A23" s="27"/>
      <c r="I23"/>
    </row>
    <row r="24" spans="1:9">
      <c r="A24" s="27"/>
      <c r="I24"/>
    </row>
    <row r="25" spans="1:9">
      <c r="A25" s="27"/>
      <c r="I25"/>
    </row>
    <row r="26" spans="1:9">
      <c r="A26" s="27"/>
      <c r="I26"/>
    </row>
    <row r="27" spans="1:9">
      <c r="A27" s="27"/>
      <c r="I27"/>
    </row>
    <row r="28" spans="1:9">
      <c r="A28" s="27"/>
      <c r="I28"/>
    </row>
    <row r="29" spans="1:9">
      <c r="A29" s="27"/>
      <c r="I29"/>
    </row>
    <row r="30" spans="1:9">
      <c r="A30" s="27"/>
      <c r="I30"/>
    </row>
    <row r="31" spans="1:9">
      <c r="A31" s="27"/>
      <c r="I31"/>
    </row>
    <row r="32" spans="1:9">
      <c r="A32" s="27"/>
      <c r="I32"/>
    </row>
    <row r="33" spans="1:9">
      <c r="A33" s="27"/>
      <c r="I33"/>
    </row>
    <row r="34" spans="1:9">
      <c r="A34" s="27"/>
    </row>
    <row r="35" spans="1:9">
      <c r="A35" s="27"/>
    </row>
    <row r="36" spans="1:9">
      <c r="A36" s="27"/>
    </row>
    <row r="37" spans="1:9">
      <c r="A37" s="27"/>
    </row>
    <row r="38" spans="1:9">
      <c r="A38" s="27"/>
    </row>
    <row r="39" spans="1:9">
      <c r="A39" s="27"/>
    </row>
    <row r="40" spans="1:9">
      <c r="A40" s="27"/>
    </row>
    <row r="41" spans="1:9">
      <c r="A41" s="27"/>
    </row>
    <row r="42" spans="1:9">
      <c r="A42" s="27"/>
    </row>
    <row r="43" spans="1:9">
      <c r="A43" s="27"/>
    </row>
    <row r="44" spans="1:9">
      <c r="A44" s="27"/>
    </row>
    <row r="45" spans="1:9">
      <c r="A45" s="27"/>
    </row>
    <row r="46" spans="1:9">
      <c r="A46" s="27"/>
    </row>
    <row r="47" spans="1:9">
      <c r="A47" s="27"/>
    </row>
    <row r="48" spans="1:9">
      <c r="A48" s="27"/>
    </row>
    <row r="49" spans="1:1">
      <c r="A49" s="27"/>
    </row>
    <row r="50" spans="1:1">
      <c r="A50" s="27"/>
    </row>
    <row r="51" spans="1:1">
      <c r="A51" s="27"/>
    </row>
    <row r="52" spans="1:1">
      <c r="A52" s="27"/>
    </row>
    <row r="53" spans="1:1">
      <c r="A53" s="27"/>
    </row>
    <row r="54" spans="1:1">
      <c r="A54" s="27"/>
    </row>
    <row r="55" spans="1:1">
      <c r="A55" s="27"/>
    </row>
    <row r="56" spans="1:1">
      <c r="A56" s="27"/>
    </row>
    <row r="57" spans="1:1">
      <c r="A57" s="27"/>
    </row>
    <row r="58" spans="1:1">
      <c r="A58" s="27"/>
    </row>
    <row r="59" spans="1:1">
      <c r="A59" s="27"/>
    </row>
    <row r="60" spans="1:1">
      <c r="A60" s="27"/>
    </row>
    <row r="61" spans="1:1">
      <c r="A61" s="27"/>
    </row>
    <row r="62" spans="1:1">
      <c r="A62" s="27"/>
    </row>
    <row r="63" spans="1:1">
      <c r="A63" s="27"/>
    </row>
    <row r="64" spans="1:1">
      <c r="A64" s="27"/>
    </row>
    <row r="65" spans="1:1">
      <c r="A65" s="27"/>
    </row>
    <row r="66" spans="1:1">
      <c r="A66" s="27"/>
    </row>
    <row r="67" spans="1:1">
      <c r="A67" s="27"/>
    </row>
    <row r="68" spans="1:1">
      <c r="A68" s="27"/>
    </row>
    <row r="69" spans="1:1">
      <c r="A69" s="27"/>
    </row>
    <row r="70" spans="1:1">
      <c r="A70" s="27"/>
    </row>
    <row r="71" spans="1:1">
      <c r="A71" s="27"/>
    </row>
    <row r="72" spans="1:1">
      <c r="A72" s="27"/>
    </row>
    <row r="73" spans="1:1">
      <c r="A73" s="27"/>
    </row>
    <row r="74" spans="1:1">
      <c r="A74" s="27"/>
    </row>
    <row r="75" spans="1:1">
      <c r="A75" s="27"/>
    </row>
    <row r="76" spans="1:1">
      <c r="A76" s="27"/>
    </row>
    <row r="77" spans="1:1">
      <c r="A77" s="27"/>
    </row>
    <row r="78" spans="1:1">
      <c r="A78" s="27"/>
    </row>
    <row r="79" spans="1:1">
      <c r="A79" s="27"/>
    </row>
    <row r="80" spans="1:1">
      <c r="A80" s="27"/>
    </row>
    <row r="81" spans="1:1">
      <c r="A81" s="27"/>
    </row>
    <row r="82" spans="1:1">
      <c r="A82" s="27"/>
    </row>
    <row r="83" spans="1:1">
      <c r="A83" s="27"/>
    </row>
    <row r="84" spans="1:1">
      <c r="A84" s="27"/>
    </row>
    <row r="85" spans="1:1">
      <c r="A85" s="27"/>
    </row>
    <row r="86" spans="1:1">
      <c r="A86" s="27"/>
    </row>
    <row r="87" spans="1:1">
      <c r="A87" s="27"/>
    </row>
    <row r="88" spans="1:1">
      <c r="A88" s="27"/>
    </row>
    <row r="89" spans="1:1">
      <c r="A89" s="27"/>
    </row>
    <row r="90" spans="1:1">
      <c r="A90" s="27"/>
    </row>
    <row r="91" spans="1:1">
      <c r="A91" s="27"/>
    </row>
    <row r="92" spans="1:1">
      <c r="A92" s="27"/>
    </row>
    <row r="93" spans="1:1">
      <c r="A93" s="27"/>
    </row>
    <row r="94" spans="1:1">
      <c r="A94" s="27"/>
    </row>
    <row r="95" spans="1:1">
      <c r="A95" s="27"/>
    </row>
    <row r="96" spans="1:1">
      <c r="A96" s="27"/>
    </row>
    <row r="97" spans="1:1">
      <c r="A97" s="27"/>
    </row>
    <row r="98" spans="1:1">
      <c r="A98" s="27"/>
    </row>
    <row r="99" spans="1:1">
      <c r="A99" s="27"/>
    </row>
    <row r="100" spans="1:1">
      <c r="A100" s="27"/>
    </row>
    <row r="101" spans="1:1">
      <c r="A101" s="27"/>
    </row>
    <row r="102" spans="1:1">
      <c r="A102" s="27"/>
    </row>
    <row r="103" spans="1:1">
      <c r="A103" s="27"/>
    </row>
    <row r="104" spans="1:1">
      <c r="A104" s="27"/>
    </row>
    <row r="105" spans="1:1">
      <c r="A105" s="27"/>
    </row>
    <row r="106" spans="1:1">
      <c r="A106" s="27"/>
    </row>
    <row r="107" spans="1:1">
      <c r="A107" s="27"/>
    </row>
    <row r="108" spans="1:1">
      <c r="A108" s="27"/>
    </row>
    <row r="109" spans="1:1">
      <c r="A109" s="27"/>
    </row>
    <row r="110" spans="1:1">
      <c r="A110" s="27"/>
    </row>
    <row r="111" spans="1:1">
      <c r="A111" s="27"/>
    </row>
    <row r="112" spans="1:1">
      <c r="A112" s="27"/>
    </row>
    <row r="113" spans="1:1">
      <c r="A113" s="27"/>
    </row>
    <row r="114" spans="1:1">
      <c r="A114" s="27"/>
    </row>
    <row r="115" spans="1:1">
      <c r="A115" s="27"/>
    </row>
    <row r="116" spans="1:1">
      <c r="A116" s="27"/>
    </row>
    <row r="117" spans="1:1">
      <c r="A117" s="27"/>
    </row>
    <row r="118" spans="1:1">
      <c r="A118" s="27"/>
    </row>
    <row r="119" spans="1:1">
      <c r="A119" s="27"/>
    </row>
    <row r="120" spans="1:1">
      <c r="A120" s="27"/>
    </row>
    <row r="121" spans="1:1">
      <c r="A121" s="27"/>
    </row>
    <row r="122" spans="1:1">
      <c r="A122" s="27"/>
    </row>
    <row r="123" spans="1:1">
      <c r="A123" s="27"/>
    </row>
    <row r="124" spans="1:1">
      <c r="A124" s="27"/>
    </row>
    <row r="125" spans="1:1">
      <c r="A125" s="27"/>
    </row>
    <row r="126" spans="1:1">
      <c r="A126" s="27"/>
    </row>
    <row r="127" spans="1:1">
      <c r="A127" s="27"/>
    </row>
    <row r="128" spans="1:1">
      <c r="A128" s="27"/>
    </row>
    <row r="129" spans="1:1">
      <c r="A129" s="27"/>
    </row>
    <row r="130" spans="1:1">
      <c r="A130" s="27"/>
    </row>
    <row r="131" spans="1:1">
      <c r="A131" s="27"/>
    </row>
    <row r="132" spans="1:1">
      <c r="A132" s="27"/>
    </row>
    <row r="133" spans="1:1">
      <c r="A133" s="27"/>
    </row>
    <row r="134" spans="1:1">
      <c r="A134" s="27"/>
    </row>
    <row r="135" spans="1:1">
      <c r="A135" s="27"/>
    </row>
    <row r="136" spans="1:1">
      <c r="A136" s="27"/>
    </row>
    <row r="137" spans="1:1">
      <c r="A137" s="27"/>
    </row>
    <row r="138" spans="1:1">
      <c r="A138" s="27"/>
    </row>
    <row r="139" spans="1:1">
      <c r="A139" s="27"/>
    </row>
    <row r="140" spans="1:1">
      <c r="A140" s="27"/>
    </row>
    <row r="141" spans="1:1">
      <c r="A141" s="27"/>
    </row>
    <row r="142" spans="1:1">
      <c r="A142" s="27"/>
    </row>
    <row r="143" spans="1:1">
      <c r="A143" s="27"/>
    </row>
    <row r="144" spans="1:1">
      <c r="A144" s="27"/>
    </row>
    <row r="145" spans="1:1">
      <c r="A145" s="27"/>
    </row>
    <row r="146" spans="1:1">
      <c r="A146" s="27"/>
    </row>
    <row r="147" spans="1:1">
      <c r="A147" s="27"/>
    </row>
    <row r="148" spans="1:1">
      <c r="A148" s="27"/>
    </row>
    <row r="149" spans="1:1">
      <c r="A149" s="27"/>
    </row>
    <row r="150" spans="1:1">
      <c r="A150" s="27"/>
    </row>
    <row r="151" spans="1:1">
      <c r="A151" s="27"/>
    </row>
    <row r="152" spans="1:1">
      <c r="A152" s="27"/>
    </row>
    <row r="153" spans="1:1">
      <c r="A153" s="27"/>
    </row>
    <row r="154" spans="1:1">
      <c r="A154" s="27"/>
    </row>
    <row r="155" spans="1:1">
      <c r="A155" s="27"/>
    </row>
    <row r="156" spans="1:1">
      <c r="A156" s="27"/>
    </row>
    <row r="157" spans="1:1">
      <c r="A157" s="27"/>
    </row>
    <row r="158" spans="1:1">
      <c r="A158" s="27"/>
    </row>
    <row r="159" spans="1:1">
      <c r="A159" s="27"/>
    </row>
    <row r="160" spans="1:1">
      <c r="A160" s="27"/>
    </row>
    <row r="161" spans="1:1">
      <c r="A161" s="27"/>
    </row>
    <row r="162" spans="1:1">
      <c r="A162" s="27"/>
    </row>
    <row r="163" spans="1:1">
      <c r="A163" s="27"/>
    </row>
    <row r="164" spans="1:1">
      <c r="A164" s="27"/>
    </row>
    <row r="165" spans="1:1">
      <c r="A165" s="27"/>
    </row>
    <row r="166" spans="1:1">
      <c r="A166" s="27"/>
    </row>
    <row r="167" spans="1:1">
      <c r="A167" s="27"/>
    </row>
    <row r="168" spans="1:1">
      <c r="A168" s="27"/>
    </row>
    <row r="169" spans="1:1">
      <c r="A169" s="27"/>
    </row>
    <row r="170" spans="1:1">
      <c r="A170" s="27"/>
    </row>
    <row r="171" spans="1:1">
      <c r="A171" s="27"/>
    </row>
    <row r="172" spans="1:1">
      <c r="A172" s="27"/>
    </row>
    <row r="173" spans="1:1">
      <c r="A173" s="27"/>
    </row>
    <row r="174" spans="1:1">
      <c r="A174" s="27"/>
    </row>
    <row r="175" spans="1:1">
      <c r="A175" s="27"/>
    </row>
    <row r="176" spans="1:1">
      <c r="A176" s="27"/>
    </row>
    <row r="177" spans="1:1">
      <c r="A177" s="27"/>
    </row>
    <row r="178" spans="1:1">
      <c r="A178" s="27"/>
    </row>
    <row r="179" spans="1:1">
      <c r="A179" s="27"/>
    </row>
    <row r="180" spans="1:1">
      <c r="A180" s="27"/>
    </row>
    <row r="181" spans="1:1">
      <c r="A181" s="27"/>
    </row>
    <row r="182" spans="1:1">
      <c r="A182" s="27"/>
    </row>
    <row r="183" spans="1:1">
      <c r="A183" s="27"/>
    </row>
    <row r="184" spans="1:1">
      <c r="A184" s="27"/>
    </row>
    <row r="185" spans="1:1">
      <c r="A185" s="27"/>
    </row>
    <row r="186" spans="1:1">
      <c r="A186" s="27"/>
    </row>
    <row r="187" spans="1:1">
      <c r="A187" s="27"/>
    </row>
    <row r="188" spans="1:1">
      <c r="A188" s="27"/>
    </row>
    <row r="189" spans="1:1">
      <c r="A189" s="27"/>
    </row>
    <row r="190" spans="1:1">
      <c r="A190" s="27"/>
    </row>
    <row r="191" spans="1:1">
      <c r="A191" s="27"/>
    </row>
    <row r="192" spans="1:1">
      <c r="A192" s="27"/>
    </row>
    <row r="193" spans="1:1">
      <c r="A193" s="27"/>
    </row>
    <row r="194" spans="1:1">
      <c r="A194" s="27"/>
    </row>
    <row r="195" spans="1:1">
      <c r="A195" s="27"/>
    </row>
    <row r="196" spans="1:1">
      <c r="A196" s="27"/>
    </row>
    <row r="197" spans="1:1">
      <c r="A197" s="27"/>
    </row>
    <row r="198" spans="1:1">
      <c r="A198" s="27"/>
    </row>
    <row r="199" spans="1:1">
      <c r="A199" s="27"/>
    </row>
    <row r="200" spans="1:1">
      <c r="A200" s="27"/>
    </row>
    <row r="201" spans="1:1">
      <c r="A201" s="27"/>
    </row>
    <row r="202" spans="1:1">
      <c r="A202" s="27"/>
    </row>
    <row r="203" spans="1:1">
      <c r="A203" s="27"/>
    </row>
    <row r="204" spans="1:1">
      <c r="A204" s="27"/>
    </row>
    <row r="205" spans="1:1">
      <c r="A205" s="27"/>
    </row>
    <row r="206" spans="1:1">
      <c r="A206" s="27"/>
    </row>
    <row r="207" spans="1:1">
      <c r="A207" s="27"/>
    </row>
    <row r="208" spans="1:1">
      <c r="A208" s="27"/>
    </row>
    <row r="209" spans="1:1">
      <c r="A209" s="27"/>
    </row>
    <row r="210" spans="1:1">
      <c r="A210" s="27"/>
    </row>
    <row r="211" spans="1:1">
      <c r="A211" s="27"/>
    </row>
    <row r="212" spans="1:1">
      <c r="A212" s="27"/>
    </row>
    <row r="213" spans="1:1">
      <c r="A213" s="27"/>
    </row>
    <row r="214" spans="1:1">
      <c r="A214" s="27"/>
    </row>
    <row r="215" spans="1:1">
      <c r="A215" s="27"/>
    </row>
    <row r="216" spans="1:1">
      <c r="A216" s="27"/>
    </row>
    <row r="217" spans="1:1">
      <c r="A217" s="27"/>
    </row>
    <row r="218" spans="1:1">
      <c r="A218" s="27"/>
    </row>
    <row r="219" spans="1:1">
      <c r="A219" s="27"/>
    </row>
    <row r="220" spans="1:1">
      <c r="A220" s="27"/>
    </row>
    <row r="221" spans="1:1">
      <c r="A221" s="27"/>
    </row>
    <row r="222" spans="1:1">
      <c r="A222" s="27"/>
    </row>
    <row r="223" spans="1:1">
      <c r="A223" s="27"/>
    </row>
    <row r="224" spans="1:1">
      <c r="A224" s="27"/>
    </row>
    <row r="225" spans="1:1">
      <c r="A225" s="27"/>
    </row>
    <row r="226" spans="1:1">
      <c r="A226" s="27"/>
    </row>
    <row r="227" spans="1:1">
      <c r="A227" s="27"/>
    </row>
    <row r="228" spans="1:1">
      <c r="A228" s="27"/>
    </row>
    <row r="229" spans="1:1">
      <c r="A229" s="27"/>
    </row>
    <row r="230" spans="1:1">
      <c r="A230" s="27"/>
    </row>
    <row r="231" spans="1:1">
      <c r="A231" s="27"/>
    </row>
    <row r="232" spans="1:1">
      <c r="A232" s="27"/>
    </row>
    <row r="233" spans="1:1">
      <c r="A233" s="27"/>
    </row>
    <row r="234" spans="1:1">
      <c r="A234" s="27"/>
    </row>
    <row r="235" spans="1:1">
      <c r="A235" s="27"/>
    </row>
    <row r="236" spans="1:1">
      <c r="A236" s="27"/>
    </row>
    <row r="237" spans="1:1">
      <c r="A237" s="27"/>
    </row>
    <row r="238" spans="1:1">
      <c r="A238" s="27"/>
    </row>
    <row r="239" spans="1:1">
      <c r="A239" s="27"/>
    </row>
    <row r="240" spans="1:1">
      <c r="A240" s="27"/>
    </row>
    <row r="241" spans="1:1">
      <c r="A241" s="27"/>
    </row>
    <row r="242" spans="1:1">
      <c r="A242" s="27"/>
    </row>
    <row r="243" spans="1:1">
      <c r="A243" s="27"/>
    </row>
    <row r="244" spans="1:1">
      <c r="A244" s="27"/>
    </row>
    <row r="245" spans="1:1">
      <c r="A245" s="27"/>
    </row>
    <row r="246" spans="1:1">
      <c r="A246" s="27"/>
    </row>
    <row r="247" spans="1:1">
      <c r="A247" s="27"/>
    </row>
    <row r="248" spans="1:1">
      <c r="A248" s="27"/>
    </row>
    <row r="249" spans="1:1">
      <c r="A249" s="27"/>
    </row>
    <row r="250" spans="1:1">
      <c r="A250" s="27"/>
    </row>
    <row r="251" spans="1:1">
      <c r="A251" s="27"/>
    </row>
    <row r="252" spans="1:1">
      <c r="A252" s="27"/>
    </row>
    <row r="253" spans="1:1">
      <c r="A253" s="27"/>
    </row>
    <row r="254" spans="1:1">
      <c r="A254" s="27"/>
    </row>
    <row r="255" spans="1:1">
      <c r="A255" s="27"/>
    </row>
    <row r="256" spans="1:1">
      <c r="A256" s="27"/>
    </row>
    <row r="257" spans="1:1">
      <c r="A257" s="27"/>
    </row>
    <row r="258" spans="1:1">
      <c r="A258" s="27"/>
    </row>
    <row r="259" spans="1:1">
      <c r="A259" s="27"/>
    </row>
    <row r="260" spans="1:1">
      <c r="A260" s="27"/>
    </row>
    <row r="261" spans="1:1">
      <c r="A261" s="27"/>
    </row>
    <row r="262" spans="1:1">
      <c r="A262" s="27"/>
    </row>
    <row r="263" spans="1:1">
      <c r="A263" s="27"/>
    </row>
    <row r="264" spans="1:1">
      <c r="A264" s="27"/>
    </row>
    <row r="265" spans="1:1">
      <c r="A265" s="27"/>
    </row>
    <row r="266" spans="1:1">
      <c r="A266" s="27"/>
    </row>
    <row r="267" spans="1:1">
      <c r="A267" s="27"/>
    </row>
    <row r="268" spans="1:1">
      <c r="A268" s="27"/>
    </row>
    <row r="269" spans="1:1">
      <c r="A269" s="27"/>
    </row>
    <row r="270" spans="1:1">
      <c r="A270" s="27"/>
    </row>
    <row r="271" spans="1:1">
      <c r="A271" s="27"/>
    </row>
    <row r="272" spans="1:1">
      <c r="A272" s="27"/>
    </row>
    <row r="273" spans="1:1">
      <c r="A273" s="27"/>
    </row>
    <row r="274" spans="1:1">
      <c r="A274" s="27"/>
    </row>
    <row r="275" spans="1:1">
      <c r="A275" s="27"/>
    </row>
    <row r="276" spans="1:1">
      <c r="A276" s="27"/>
    </row>
    <row r="277" spans="1:1">
      <c r="A277" s="27"/>
    </row>
    <row r="278" spans="1:1">
      <c r="A278" s="27"/>
    </row>
    <row r="279" spans="1:1">
      <c r="A279" s="27"/>
    </row>
    <row r="280" spans="1:1">
      <c r="A280" s="27"/>
    </row>
    <row r="281" spans="1:1">
      <c r="A281" s="27"/>
    </row>
    <row r="282" spans="1:1">
      <c r="A282" s="27"/>
    </row>
    <row r="283" spans="1:1">
      <c r="A283" s="27"/>
    </row>
    <row r="284" spans="1:1">
      <c r="A284" s="27"/>
    </row>
    <row r="285" spans="1:1">
      <c r="A285" s="27"/>
    </row>
    <row r="286" spans="1:1">
      <c r="A286" s="27"/>
    </row>
    <row r="287" spans="1:1">
      <c r="A287" s="27"/>
    </row>
    <row r="288" spans="1:1">
      <c r="A288" s="27"/>
    </row>
    <row r="289" spans="1:1">
      <c r="A289" s="27"/>
    </row>
    <row r="290" spans="1:1">
      <c r="A290" s="27"/>
    </row>
    <row r="291" spans="1:1">
      <c r="A291" s="27"/>
    </row>
    <row r="292" spans="1:1">
      <c r="A292" s="27"/>
    </row>
    <row r="293" spans="1:1">
      <c r="A293" s="27"/>
    </row>
    <row r="294" spans="1:1">
      <c r="A294" s="27"/>
    </row>
    <row r="295" spans="1:1">
      <c r="A295" s="27"/>
    </row>
    <row r="296" spans="1:1">
      <c r="A296" s="27"/>
    </row>
    <row r="297" spans="1:1">
      <c r="A297" s="27"/>
    </row>
    <row r="298" spans="1:1">
      <c r="A298" s="27"/>
    </row>
    <row r="299" spans="1:1">
      <c r="A299" s="27"/>
    </row>
    <row r="300" spans="1:1">
      <c r="A300" s="27"/>
    </row>
    <row r="301" spans="1:1">
      <c r="A301" s="27"/>
    </row>
    <row r="302" spans="1:1">
      <c r="A302" s="27"/>
    </row>
    <row r="303" spans="1:1">
      <c r="A303" s="27"/>
    </row>
    <row r="304" spans="1:1">
      <c r="A304" s="27"/>
    </row>
    <row r="305" spans="1:1">
      <c r="A305" s="27"/>
    </row>
    <row r="306" spans="1:1">
      <c r="A306" s="27"/>
    </row>
    <row r="307" spans="1:1">
      <c r="A307" s="27"/>
    </row>
    <row r="308" spans="1:1">
      <c r="A308" s="27"/>
    </row>
    <row r="309" spans="1:1">
      <c r="A309" s="27"/>
    </row>
    <row r="310" spans="1:1">
      <c r="A310" s="27"/>
    </row>
    <row r="311" spans="1:1">
      <c r="A311" s="27"/>
    </row>
    <row r="312" spans="1:1">
      <c r="A312" s="27"/>
    </row>
    <row r="313" spans="1:1">
      <c r="A313" s="27"/>
    </row>
    <row r="314" spans="1:1">
      <c r="A314" s="27"/>
    </row>
    <row r="315" spans="1:1">
      <c r="A315" s="27"/>
    </row>
    <row r="316" spans="1:1">
      <c r="A316" s="27"/>
    </row>
    <row r="317" spans="1:1">
      <c r="A317" s="27"/>
    </row>
    <row r="318" spans="1:1">
      <c r="A318" s="27"/>
    </row>
    <row r="319" spans="1:1">
      <c r="A319" s="27"/>
    </row>
    <row r="320" spans="1:1">
      <c r="A320" s="27"/>
    </row>
    <row r="321" spans="1:1">
      <c r="A321" s="27"/>
    </row>
    <row r="322" spans="1:1">
      <c r="A322" s="27"/>
    </row>
    <row r="323" spans="1:1">
      <c r="A323" s="27"/>
    </row>
    <row r="324" spans="1:1">
      <c r="A324" s="27"/>
    </row>
    <row r="325" spans="1:1">
      <c r="A325" s="27"/>
    </row>
    <row r="326" spans="1:1">
      <c r="A326" s="27"/>
    </row>
    <row r="327" spans="1:1">
      <c r="A327" s="27"/>
    </row>
    <row r="328" spans="1:1">
      <c r="A328" s="27"/>
    </row>
    <row r="329" spans="1:1">
      <c r="A329" s="27"/>
    </row>
    <row r="330" spans="1:1">
      <c r="A330" s="27"/>
    </row>
    <row r="331" spans="1:1">
      <c r="A331" s="27"/>
    </row>
    <row r="332" spans="1:1">
      <c r="A332" s="27"/>
    </row>
    <row r="333" spans="1:1">
      <c r="A333" s="27"/>
    </row>
    <row r="334" spans="1:1">
      <c r="A334" s="27"/>
    </row>
    <row r="335" spans="1:1">
      <c r="A335" s="27"/>
    </row>
    <row r="336" spans="1:1">
      <c r="A336" s="27"/>
    </row>
    <row r="337" spans="1:1">
      <c r="A337" s="27"/>
    </row>
    <row r="338" spans="1:1">
      <c r="A338" s="27"/>
    </row>
    <row r="339" spans="1:1">
      <c r="A339" s="27"/>
    </row>
    <row r="340" spans="1:1">
      <c r="A340" s="27"/>
    </row>
    <row r="341" spans="1:1">
      <c r="A341" s="27"/>
    </row>
    <row r="342" spans="1:1">
      <c r="A342" s="27"/>
    </row>
    <row r="343" spans="1:1">
      <c r="A343" s="27"/>
    </row>
    <row r="344" spans="1:1">
      <c r="A344" s="27"/>
    </row>
    <row r="345" spans="1:1">
      <c r="A345" s="27"/>
    </row>
    <row r="346" spans="1:1">
      <c r="A346" s="27"/>
    </row>
    <row r="347" spans="1:1">
      <c r="A347" s="27"/>
    </row>
    <row r="348" spans="1:1">
      <c r="A348" s="27"/>
    </row>
    <row r="349" spans="1:1">
      <c r="A349" s="27"/>
    </row>
    <row r="350" spans="1:1">
      <c r="A350" s="27"/>
    </row>
    <row r="351" spans="1:1">
      <c r="A351" s="27"/>
    </row>
    <row r="352" spans="1:1">
      <c r="A352" s="27"/>
    </row>
    <row r="353" spans="1:1">
      <c r="A353" s="27"/>
    </row>
    <row r="354" spans="1:1">
      <c r="A354" s="27"/>
    </row>
    <row r="355" spans="1:1">
      <c r="A355" s="27"/>
    </row>
    <row r="356" spans="1:1">
      <c r="A356" s="27"/>
    </row>
    <row r="357" spans="1:1">
      <c r="A357" s="27"/>
    </row>
    <row r="358" spans="1:1">
      <c r="A358" s="27"/>
    </row>
    <row r="359" spans="1:1">
      <c r="A359" s="27"/>
    </row>
    <row r="360" spans="1:1">
      <c r="A360" s="27"/>
    </row>
    <row r="361" spans="1:1">
      <c r="A361" s="27"/>
    </row>
    <row r="362" spans="1:1">
      <c r="A362" s="27"/>
    </row>
    <row r="363" spans="1:1">
      <c r="A363" s="27"/>
    </row>
    <row r="364" spans="1:1">
      <c r="A364" s="27"/>
    </row>
    <row r="365" spans="1:1">
      <c r="A365" s="27"/>
    </row>
    <row r="366" spans="1:1">
      <c r="A366" s="27"/>
    </row>
    <row r="367" spans="1:1">
      <c r="A367" s="27"/>
    </row>
    <row r="368" spans="1:1">
      <c r="A368" s="27"/>
    </row>
    <row r="369" spans="1:1">
      <c r="A369" s="27"/>
    </row>
    <row r="370" spans="1:1">
      <c r="A370" s="27"/>
    </row>
    <row r="371" spans="1:1">
      <c r="A371" s="27"/>
    </row>
    <row r="372" spans="1:1">
      <c r="A372" s="27"/>
    </row>
    <row r="373" spans="1:1">
      <c r="A373" s="27"/>
    </row>
    <row r="374" spans="1:1">
      <c r="A374" s="27"/>
    </row>
    <row r="375" spans="1:1">
      <c r="A375" s="27"/>
    </row>
    <row r="376" spans="1:1">
      <c r="A376" s="27"/>
    </row>
    <row r="377" spans="1:1">
      <c r="A377" s="27"/>
    </row>
    <row r="378" spans="1:1">
      <c r="A378" s="27"/>
    </row>
    <row r="379" spans="1:1">
      <c r="A379" s="27"/>
    </row>
    <row r="380" spans="1:1">
      <c r="A380" s="27"/>
    </row>
    <row r="381" spans="1:1">
      <c r="A381" s="27"/>
    </row>
    <row r="382" spans="1:1">
      <c r="A382" s="27"/>
    </row>
    <row r="383" spans="1:1">
      <c r="A383" s="27"/>
    </row>
    <row r="384" spans="1:1">
      <c r="A384" s="27"/>
    </row>
    <row r="385" spans="1:1">
      <c r="A385" s="27"/>
    </row>
    <row r="386" spans="1:1">
      <c r="A386" s="27"/>
    </row>
    <row r="387" spans="1:1">
      <c r="A387" s="27"/>
    </row>
    <row r="388" spans="1:1">
      <c r="A388" s="27"/>
    </row>
    <row r="389" spans="1:1">
      <c r="A389" s="27"/>
    </row>
    <row r="390" spans="1:1">
      <c r="A390" s="27"/>
    </row>
    <row r="391" spans="1:1">
      <c r="A391" s="27"/>
    </row>
    <row r="392" spans="1:1">
      <c r="A392" s="27"/>
    </row>
    <row r="393" spans="1:1">
      <c r="A393" s="27"/>
    </row>
    <row r="394" spans="1:1">
      <c r="A394" s="27"/>
    </row>
    <row r="395" spans="1:1">
      <c r="A395" s="27"/>
    </row>
    <row r="396" spans="1:1">
      <c r="A396" s="27"/>
    </row>
    <row r="397" spans="1:1">
      <c r="A397" s="27"/>
    </row>
    <row r="398" spans="1:1">
      <c r="A398" s="27"/>
    </row>
    <row r="399" spans="1:1">
      <c r="A399" s="27"/>
    </row>
    <row r="400" spans="1:1">
      <c r="A400" s="27"/>
    </row>
    <row r="401" spans="1:1">
      <c r="A401" s="27"/>
    </row>
    <row r="402" spans="1:1">
      <c r="A402" s="27"/>
    </row>
    <row r="403" spans="1:1">
      <c r="A403" s="27"/>
    </row>
    <row r="404" spans="1:1">
      <c r="A404" s="27"/>
    </row>
    <row r="405" spans="1:1">
      <c r="A405" s="27"/>
    </row>
    <row r="406" spans="1:1">
      <c r="A406" s="27"/>
    </row>
    <row r="407" spans="1:1">
      <c r="A407" s="27"/>
    </row>
    <row r="408" spans="1:1">
      <c r="A408" s="27"/>
    </row>
    <row r="409" spans="1:1">
      <c r="A409" s="27"/>
    </row>
    <row r="410" spans="1:1">
      <c r="A410" s="27"/>
    </row>
    <row r="411" spans="1:1">
      <c r="A411" s="27"/>
    </row>
    <row r="412" spans="1:1">
      <c r="A412" s="27"/>
    </row>
    <row r="413" spans="1:1">
      <c r="A413" s="27"/>
    </row>
    <row r="414" spans="1:1">
      <c r="A414" s="27"/>
    </row>
    <row r="415" spans="1:1">
      <c r="A415" s="27"/>
    </row>
    <row r="416" spans="1:1">
      <c r="A416" s="27"/>
    </row>
    <row r="417" spans="1:1">
      <c r="A417" s="27"/>
    </row>
    <row r="418" spans="1:1">
      <c r="A418" s="27"/>
    </row>
    <row r="419" spans="1:1">
      <c r="A419" s="27"/>
    </row>
    <row r="420" spans="1:1">
      <c r="A420" s="27"/>
    </row>
    <row r="421" spans="1:1">
      <c r="A421" s="27"/>
    </row>
    <row r="422" spans="1:1">
      <c r="A422" s="27"/>
    </row>
    <row r="423" spans="1:1">
      <c r="A423" s="27"/>
    </row>
    <row r="424" spans="1:1">
      <c r="A424" s="27"/>
    </row>
    <row r="425" spans="1:1">
      <c r="A425" s="27"/>
    </row>
    <row r="426" spans="1:1">
      <c r="A426" s="27"/>
    </row>
    <row r="427" spans="1:1">
      <c r="A427" s="27"/>
    </row>
    <row r="428" spans="1:1">
      <c r="A428" s="27"/>
    </row>
    <row r="429" spans="1:1">
      <c r="A429" s="27"/>
    </row>
    <row r="430" spans="1:1">
      <c r="A430" s="27"/>
    </row>
    <row r="431" spans="1:1">
      <c r="A431" s="27"/>
    </row>
    <row r="432" spans="1:1">
      <c r="A432" s="27"/>
    </row>
    <row r="433" spans="1:1">
      <c r="A433" s="27"/>
    </row>
    <row r="434" spans="1:1">
      <c r="A434" s="27"/>
    </row>
    <row r="435" spans="1:1">
      <c r="A435" s="27"/>
    </row>
    <row r="436" spans="1:1">
      <c r="A436" s="27"/>
    </row>
    <row r="437" spans="1:1">
      <c r="A437" s="27"/>
    </row>
    <row r="438" spans="1:1">
      <c r="A438" s="27"/>
    </row>
    <row r="439" spans="1:1">
      <c r="A439" s="27"/>
    </row>
    <row r="440" spans="1:1">
      <c r="A440" s="27"/>
    </row>
    <row r="441" spans="1:1">
      <c r="A441" s="27"/>
    </row>
    <row r="442" spans="1:1">
      <c r="A442" s="27"/>
    </row>
    <row r="443" spans="1:1">
      <c r="A443" s="27"/>
    </row>
    <row r="444" spans="1:1">
      <c r="A444" s="27"/>
    </row>
    <row r="445" spans="1:1">
      <c r="A445" s="27"/>
    </row>
    <row r="446" spans="1:1">
      <c r="A446" s="27"/>
    </row>
    <row r="447" spans="1:1">
      <c r="A447" s="27"/>
    </row>
    <row r="448" spans="1:1">
      <c r="A448" s="27"/>
    </row>
    <row r="449" spans="1:1">
      <c r="A449" s="27"/>
    </row>
    <row r="450" spans="1:1">
      <c r="A450" s="27"/>
    </row>
    <row r="451" spans="1:1">
      <c r="A451" s="27"/>
    </row>
    <row r="452" spans="1:1">
      <c r="A452" s="27"/>
    </row>
    <row r="453" spans="1:1">
      <c r="A453" s="27"/>
    </row>
    <row r="454" spans="1:1">
      <c r="A454" s="27"/>
    </row>
    <row r="455" spans="1:1">
      <c r="A455" s="27"/>
    </row>
    <row r="456" spans="1:1">
      <c r="A456" s="27"/>
    </row>
    <row r="457" spans="1:1">
      <c r="A457" s="27"/>
    </row>
    <row r="458" spans="1:1">
      <c r="A458" s="27"/>
    </row>
    <row r="459" spans="1:1">
      <c r="A459" s="27"/>
    </row>
    <row r="460" spans="1:1">
      <c r="A460" s="27"/>
    </row>
    <row r="461" spans="1:1">
      <c r="A461" s="27"/>
    </row>
    <row r="462" spans="1:1">
      <c r="A462" s="27"/>
    </row>
    <row r="463" spans="1:1">
      <c r="A463" s="27"/>
    </row>
    <row r="464" spans="1:1">
      <c r="A464" s="27"/>
    </row>
    <row r="465" spans="1:1">
      <c r="A465" s="27"/>
    </row>
    <row r="466" spans="1:1">
      <c r="A466" s="27"/>
    </row>
    <row r="467" spans="1:1">
      <c r="A467" s="27"/>
    </row>
    <row r="468" spans="1:1">
      <c r="A468" s="27"/>
    </row>
    <row r="469" spans="1:1">
      <c r="A469" s="27"/>
    </row>
    <row r="470" spans="1:1">
      <c r="A470" s="27"/>
    </row>
    <row r="471" spans="1:1">
      <c r="A471" s="27"/>
    </row>
    <row r="472" spans="1:1">
      <c r="A472" s="27"/>
    </row>
    <row r="473" spans="1:1">
      <c r="A473" s="27"/>
    </row>
    <row r="474" spans="1:1">
      <c r="A474" s="27"/>
    </row>
    <row r="475" spans="1:1">
      <c r="A475" s="27"/>
    </row>
    <row r="476" spans="1:1">
      <c r="A476" s="27"/>
    </row>
    <row r="477" spans="1:1">
      <c r="A477" s="27"/>
    </row>
    <row r="478" spans="1:1">
      <c r="A478" s="27"/>
    </row>
    <row r="479" spans="1:1">
      <c r="A479" s="27"/>
    </row>
    <row r="480" spans="1:1">
      <c r="A480" s="27"/>
    </row>
    <row r="481" spans="1:1">
      <c r="A481" s="27"/>
    </row>
    <row r="482" spans="1:1">
      <c r="A482" s="27"/>
    </row>
    <row r="483" spans="1:1">
      <c r="A483" s="27"/>
    </row>
    <row r="484" spans="1:1">
      <c r="A484" s="27"/>
    </row>
    <row r="485" spans="1:1">
      <c r="A485" s="27"/>
    </row>
    <row r="486" spans="1:1">
      <c r="A486" s="27"/>
    </row>
    <row r="487" spans="1:1">
      <c r="A487" s="27"/>
    </row>
    <row r="488" spans="1:1">
      <c r="A488" s="27"/>
    </row>
    <row r="489" spans="1:1">
      <c r="A489" s="27"/>
    </row>
    <row r="490" spans="1:1">
      <c r="A490" s="27"/>
    </row>
    <row r="491" spans="1:1">
      <c r="A491" s="27"/>
    </row>
    <row r="492" spans="1:1">
      <c r="A492" s="27"/>
    </row>
    <row r="493" spans="1:1">
      <c r="A493" s="27"/>
    </row>
    <row r="494" spans="1:1">
      <c r="A494" s="27"/>
    </row>
    <row r="495" spans="1:1">
      <c r="A495" s="27"/>
    </row>
    <row r="496" spans="1:1">
      <c r="A496" s="27"/>
    </row>
    <row r="497" spans="1:1">
      <c r="A497" s="27"/>
    </row>
    <row r="498" spans="1:1">
      <c r="A498" s="27"/>
    </row>
    <row r="499" spans="1:1">
      <c r="A499" s="27"/>
    </row>
    <row r="500" spans="1:1">
      <c r="A500" s="27"/>
    </row>
    <row r="501" spans="1:1">
      <c r="A501" s="27"/>
    </row>
    <row r="502" spans="1:1">
      <c r="A502" s="27"/>
    </row>
    <row r="503" spans="1:1">
      <c r="A503" s="27"/>
    </row>
    <row r="504" spans="1:1">
      <c r="A504" s="27"/>
    </row>
    <row r="505" spans="1:1">
      <c r="A505" s="27"/>
    </row>
    <row r="506" spans="1:1">
      <c r="A506" s="27"/>
    </row>
    <row r="507" spans="1:1">
      <c r="A507" s="27"/>
    </row>
    <row r="508" spans="1:1">
      <c r="A508" s="27"/>
    </row>
    <row r="509" spans="1:1">
      <c r="A509" s="27"/>
    </row>
    <row r="510" spans="1:1">
      <c r="A510" s="27"/>
    </row>
    <row r="511" spans="1:1">
      <c r="A511" s="27"/>
    </row>
    <row r="512" spans="1:1">
      <c r="A512" s="27"/>
    </row>
    <row r="513" spans="1:1">
      <c r="A513" s="27"/>
    </row>
    <row r="514" spans="1:1">
      <c r="A514" s="27"/>
    </row>
    <row r="515" spans="1:1">
      <c r="A515" s="27"/>
    </row>
    <row r="516" spans="1:1">
      <c r="A516" s="27"/>
    </row>
    <row r="517" spans="1:1">
      <c r="A517" s="27"/>
    </row>
    <row r="518" spans="1:1">
      <c r="A518" s="27"/>
    </row>
    <row r="519" spans="1:1">
      <c r="A519" s="27"/>
    </row>
    <row r="520" spans="1:1">
      <c r="A520" s="27"/>
    </row>
    <row r="521" spans="1:1">
      <c r="A521" s="27"/>
    </row>
    <row r="522" spans="1:1">
      <c r="A522" s="27"/>
    </row>
    <row r="523" spans="1:1">
      <c r="A523" s="27"/>
    </row>
    <row r="524" spans="1:1">
      <c r="A524" s="27"/>
    </row>
    <row r="525" spans="1:1">
      <c r="A525" s="27"/>
    </row>
    <row r="526" spans="1:1">
      <c r="A526" s="27"/>
    </row>
    <row r="527" spans="1:1">
      <c r="A527" s="27"/>
    </row>
    <row r="528" spans="1:1">
      <c r="A528" s="27"/>
    </row>
    <row r="529" spans="1:1">
      <c r="A529" s="27"/>
    </row>
    <row r="530" spans="1:1">
      <c r="A530" s="27"/>
    </row>
    <row r="531" spans="1:1">
      <c r="A531" s="27"/>
    </row>
    <row r="532" spans="1:1">
      <c r="A532" s="27"/>
    </row>
    <row r="533" spans="1:1">
      <c r="A533" s="27"/>
    </row>
    <row r="534" spans="1:1">
      <c r="A534" s="27"/>
    </row>
    <row r="535" spans="1:1">
      <c r="A535" s="27"/>
    </row>
    <row r="536" spans="1:1">
      <c r="A536" s="27"/>
    </row>
    <row r="537" spans="1:1">
      <c r="A537" s="27"/>
    </row>
    <row r="538" spans="1:1">
      <c r="A538" s="27"/>
    </row>
    <row r="539" spans="1:1">
      <c r="A539" s="27"/>
    </row>
    <row r="540" spans="1:1">
      <c r="A540" s="27"/>
    </row>
    <row r="541" spans="1:1">
      <c r="A541" s="27"/>
    </row>
    <row r="542" spans="1:1">
      <c r="A542" s="27"/>
    </row>
    <row r="543" spans="1:1">
      <c r="A543" s="27"/>
    </row>
    <row r="544" spans="1:1">
      <c r="A544" s="27"/>
    </row>
    <row r="545" spans="1:1">
      <c r="A545" s="27"/>
    </row>
    <row r="546" spans="1:1">
      <c r="A546" s="27"/>
    </row>
    <row r="547" spans="1:1">
      <c r="A547" s="27"/>
    </row>
    <row r="548" spans="1:1">
      <c r="A548" s="27"/>
    </row>
    <row r="549" spans="1:1">
      <c r="A549" s="27"/>
    </row>
    <row r="550" spans="1:1">
      <c r="A550" s="27"/>
    </row>
    <row r="551" spans="1:1">
      <c r="A551" s="27"/>
    </row>
    <row r="552" spans="1:1">
      <c r="A552" s="27"/>
    </row>
    <row r="553" spans="1:1">
      <c r="A553" s="27"/>
    </row>
    <row r="554" spans="1:1">
      <c r="A554" s="27"/>
    </row>
    <row r="555" spans="1:1">
      <c r="A555" s="27"/>
    </row>
    <row r="556" spans="1:1">
      <c r="A556" s="27"/>
    </row>
    <row r="557" spans="1:1">
      <c r="A557" s="27"/>
    </row>
    <row r="558" spans="1:1">
      <c r="A558" s="27"/>
    </row>
    <row r="559" spans="1:1">
      <c r="A559" s="27"/>
    </row>
    <row r="560" spans="1:1">
      <c r="A560" s="27"/>
    </row>
    <row r="561" spans="1:1">
      <c r="A561" s="27"/>
    </row>
    <row r="562" spans="1:1">
      <c r="A562" s="27"/>
    </row>
    <row r="563" spans="1:1">
      <c r="A563" s="27"/>
    </row>
    <row r="564" spans="1:1">
      <c r="A564" s="27"/>
    </row>
    <row r="565" spans="1:1">
      <c r="A565" s="27"/>
    </row>
    <row r="566" spans="1:1">
      <c r="A566" s="27"/>
    </row>
    <row r="567" spans="1:1">
      <c r="A567" s="27"/>
    </row>
    <row r="568" spans="1:1">
      <c r="A568" s="27"/>
    </row>
    <row r="569" spans="1:1">
      <c r="A569" s="27"/>
    </row>
    <row r="570" spans="1:1">
      <c r="A570" s="27"/>
    </row>
    <row r="571" spans="1:1">
      <c r="A571" s="27"/>
    </row>
    <row r="572" spans="1:1">
      <c r="A572" s="27"/>
    </row>
    <row r="573" spans="1:1">
      <c r="A573" s="27"/>
    </row>
    <row r="574" spans="1:1">
      <c r="A574" s="27"/>
    </row>
    <row r="575" spans="1:1">
      <c r="A575" s="27"/>
    </row>
    <row r="576" spans="1:1">
      <c r="A576" s="27"/>
    </row>
    <row r="577" spans="1:1">
      <c r="A577" s="27"/>
    </row>
    <row r="578" spans="1:1">
      <c r="A578" s="27"/>
    </row>
    <row r="579" spans="1:1">
      <c r="A579" s="27"/>
    </row>
    <row r="580" spans="1:1">
      <c r="A580" s="27"/>
    </row>
    <row r="581" spans="1:1">
      <c r="A581" s="27"/>
    </row>
    <row r="582" spans="1:1">
      <c r="A582" s="27"/>
    </row>
    <row r="583" spans="1:1">
      <c r="A583" s="27"/>
    </row>
    <row r="584" spans="1:1">
      <c r="A584" s="27"/>
    </row>
    <row r="585" spans="1:1">
      <c r="A585" s="27"/>
    </row>
    <row r="586" spans="1:1">
      <c r="A586" s="27"/>
    </row>
    <row r="587" spans="1:1">
      <c r="A587" s="27"/>
    </row>
    <row r="588" spans="1:1">
      <c r="A588" s="27"/>
    </row>
    <row r="589" spans="1:1">
      <c r="A589" s="27"/>
    </row>
    <row r="590" spans="1:1">
      <c r="A590" s="27"/>
    </row>
    <row r="591" spans="1:1">
      <c r="A591" s="27"/>
    </row>
    <row r="592" spans="1:1">
      <c r="A592" s="27"/>
    </row>
    <row r="593" spans="1:1">
      <c r="A593" s="27"/>
    </row>
    <row r="594" spans="1:1">
      <c r="A594" s="27"/>
    </row>
    <row r="595" spans="1:1">
      <c r="A595" s="27"/>
    </row>
    <row r="596" spans="1:1">
      <c r="A596" s="27"/>
    </row>
    <row r="597" spans="1:1">
      <c r="A597" s="27"/>
    </row>
    <row r="598" spans="1:1">
      <c r="A598" s="27"/>
    </row>
    <row r="599" spans="1:1">
      <c r="A599" s="27"/>
    </row>
    <row r="600" spans="1:1">
      <c r="A600" s="27"/>
    </row>
    <row r="601" spans="1:1">
      <c r="A601" s="27"/>
    </row>
    <row r="602" spans="1:1">
      <c r="A602" s="27"/>
    </row>
    <row r="603" spans="1:1">
      <c r="A603" s="27"/>
    </row>
    <row r="604" spans="1:1">
      <c r="A604" s="27"/>
    </row>
    <row r="605" spans="1:1">
      <c r="A605" s="27"/>
    </row>
    <row r="606" spans="1:1">
      <c r="A606" s="27"/>
    </row>
    <row r="607" spans="1:1">
      <c r="A607" s="27"/>
    </row>
    <row r="608" spans="1:1">
      <c r="A608" s="27"/>
    </row>
    <row r="609" spans="1:1">
      <c r="A609" s="27"/>
    </row>
    <row r="610" spans="1:1">
      <c r="A610" s="27"/>
    </row>
    <row r="611" spans="1:1">
      <c r="A611" s="27"/>
    </row>
    <row r="612" spans="1:1">
      <c r="A612" s="27"/>
    </row>
    <row r="613" spans="1:1">
      <c r="A613" s="27"/>
    </row>
    <row r="614" spans="1:1">
      <c r="A614" s="27"/>
    </row>
    <row r="615" spans="1:1">
      <c r="A615" s="27"/>
    </row>
    <row r="616" spans="1:1">
      <c r="A616" s="27"/>
    </row>
    <row r="617" spans="1:1">
      <c r="A617" s="27"/>
    </row>
    <row r="618" spans="1:1">
      <c r="A618" s="27"/>
    </row>
    <row r="619" spans="1:1">
      <c r="A619" s="27"/>
    </row>
    <row r="620" spans="1:1">
      <c r="A620" s="27"/>
    </row>
    <row r="621" spans="1:1">
      <c r="A621" s="27"/>
    </row>
    <row r="622" spans="1:1">
      <c r="A622" s="27"/>
    </row>
    <row r="623" spans="1:1">
      <c r="A623" s="27"/>
    </row>
    <row r="624" spans="1:1">
      <c r="A624" s="27"/>
    </row>
    <row r="625" spans="1:1">
      <c r="A625" s="27"/>
    </row>
    <row r="626" spans="1:1">
      <c r="A626" s="27"/>
    </row>
    <row r="627" spans="1:1">
      <c r="A627" s="27"/>
    </row>
    <row r="628" spans="1:1">
      <c r="A628" s="27"/>
    </row>
    <row r="629" spans="1:1">
      <c r="A629" s="27"/>
    </row>
    <row r="630" spans="1:1">
      <c r="A630" s="27"/>
    </row>
    <row r="631" spans="1:1">
      <c r="A631" s="27"/>
    </row>
    <row r="632" spans="1:1">
      <c r="A632" s="27"/>
    </row>
    <row r="633" spans="1:1">
      <c r="A633" s="27"/>
    </row>
    <row r="634" spans="1:1">
      <c r="A634" s="27"/>
    </row>
    <row r="635" spans="1:1">
      <c r="A635" s="27"/>
    </row>
    <row r="636" spans="1:1">
      <c r="A636" s="27"/>
    </row>
    <row r="637" spans="1:1">
      <c r="A637" s="27"/>
    </row>
    <row r="638" spans="1:1">
      <c r="A638" s="27"/>
    </row>
    <row r="639" spans="1:1">
      <c r="A639" s="27"/>
    </row>
    <row r="640" spans="1:1">
      <c r="A640" s="27"/>
    </row>
    <row r="641" spans="1:1">
      <c r="A641" s="27"/>
    </row>
    <row r="642" spans="1:1">
      <c r="A642" s="27"/>
    </row>
    <row r="643" spans="1:1">
      <c r="A643" s="27"/>
    </row>
    <row r="644" spans="1:1">
      <c r="A644" s="27"/>
    </row>
    <row r="645" spans="1:1">
      <c r="A645" s="27"/>
    </row>
    <row r="646" spans="1:1">
      <c r="A646" s="27"/>
    </row>
    <row r="647" spans="1:1">
      <c r="A647" s="27"/>
    </row>
    <row r="648" spans="1:1">
      <c r="A648" s="27"/>
    </row>
    <row r="649" spans="1:1">
      <c r="A649" s="27"/>
    </row>
    <row r="650" spans="1:1">
      <c r="A650" s="27"/>
    </row>
    <row r="651" spans="1:1">
      <c r="A651" s="27"/>
    </row>
    <row r="652" spans="1:1">
      <c r="A652" s="27"/>
    </row>
    <row r="653" spans="1:1">
      <c r="A653" s="27"/>
    </row>
    <row r="654" spans="1:1">
      <c r="A654" s="27"/>
    </row>
    <row r="655" spans="1:1">
      <c r="A655" s="27"/>
    </row>
    <row r="656" spans="1:1">
      <c r="A656" s="27"/>
    </row>
    <row r="657" spans="1:1">
      <c r="A657" s="27"/>
    </row>
    <row r="658" spans="1:1">
      <c r="A658" s="27"/>
    </row>
    <row r="659" spans="1:1">
      <c r="A659" s="27"/>
    </row>
    <row r="660" spans="1:1">
      <c r="A660" s="27"/>
    </row>
    <row r="661" spans="1:1">
      <c r="A661" s="27"/>
    </row>
    <row r="662" spans="1:1">
      <c r="A662" s="27"/>
    </row>
    <row r="663" spans="1:1">
      <c r="A663" s="27"/>
    </row>
    <row r="664" spans="1:1">
      <c r="A664" s="27"/>
    </row>
    <row r="665" spans="1:1">
      <c r="A665" s="27"/>
    </row>
    <row r="666" spans="1:1">
      <c r="A666" s="27"/>
    </row>
    <row r="667" spans="1:1">
      <c r="A667" s="27"/>
    </row>
    <row r="668" spans="1:1">
      <c r="A668" s="27"/>
    </row>
    <row r="669" spans="1:1">
      <c r="A669" s="27"/>
    </row>
    <row r="670" spans="1:1">
      <c r="A670" s="27"/>
    </row>
    <row r="671" spans="1:1">
      <c r="A671" s="27"/>
    </row>
    <row r="672" spans="1:1">
      <c r="A672" s="27"/>
    </row>
    <row r="673" spans="1:1">
      <c r="A673" s="27"/>
    </row>
    <row r="674" spans="1:1">
      <c r="A674" s="27"/>
    </row>
    <row r="675" spans="1:1">
      <c r="A675" s="27"/>
    </row>
    <row r="676" spans="1:1">
      <c r="A676" s="27"/>
    </row>
    <row r="677" spans="1:1">
      <c r="A677" s="27"/>
    </row>
    <row r="678" spans="1:1">
      <c r="A678" s="27"/>
    </row>
    <row r="679" spans="1:1">
      <c r="A679" s="27"/>
    </row>
    <row r="680" spans="1:1">
      <c r="A680" s="27"/>
    </row>
    <row r="681" spans="1:1">
      <c r="A681" s="27"/>
    </row>
    <row r="682" spans="1:1">
      <c r="A682" s="27"/>
    </row>
    <row r="683" spans="1:1">
      <c r="A683" s="27"/>
    </row>
    <row r="684" spans="1:1">
      <c r="A684" s="27"/>
    </row>
    <row r="685" spans="1:1">
      <c r="A685" s="27"/>
    </row>
    <row r="686" spans="1:1">
      <c r="A686" s="27"/>
    </row>
    <row r="687" spans="1:1">
      <c r="A687" s="27"/>
    </row>
    <row r="688" spans="1:1">
      <c r="A688" s="27"/>
    </row>
    <row r="689" spans="1:1">
      <c r="A689" s="27"/>
    </row>
    <row r="690" spans="1:1">
      <c r="A690" s="27"/>
    </row>
    <row r="691" spans="1:1">
      <c r="A691" s="27"/>
    </row>
    <row r="692" spans="1:1">
      <c r="A692" s="27"/>
    </row>
    <row r="693" spans="1:1">
      <c r="A693" s="27"/>
    </row>
    <row r="694" spans="1:1">
      <c r="A694" s="27"/>
    </row>
    <row r="695" spans="1:1">
      <c r="A695" s="27"/>
    </row>
    <row r="696" spans="1:1">
      <c r="A696" s="27"/>
    </row>
    <row r="697" spans="1:1">
      <c r="A697" s="27"/>
    </row>
    <row r="698" spans="1:1">
      <c r="A698" s="27"/>
    </row>
    <row r="699" spans="1:1">
      <c r="A699" s="27"/>
    </row>
    <row r="700" spans="1:1">
      <c r="A700" s="27"/>
    </row>
    <row r="701" spans="1:1">
      <c r="A701" s="27"/>
    </row>
    <row r="702" spans="1:1">
      <c r="A702" s="27"/>
    </row>
    <row r="703" spans="1:1">
      <c r="A703" s="27"/>
    </row>
    <row r="704" spans="1:1">
      <c r="A704" s="27"/>
    </row>
    <row r="705" spans="1:1">
      <c r="A705" s="27"/>
    </row>
    <row r="706" spans="1:1">
      <c r="A706" s="27"/>
    </row>
    <row r="707" spans="1:1">
      <c r="A707" s="27"/>
    </row>
    <row r="708" spans="1:1">
      <c r="A708" s="27"/>
    </row>
    <row r="709" spans="1:1">
      <c r="A709" s="27"/>
    </row>
    <row r="710" spans="1:1">
      <c r="A710" s="27"/>
    </row>
    <row r="711" spans="1:1">
      <c r="A711" s="27"/>
    </row>
    <row r="712" spans="1:1">
      <c r="A712" s="27"/>
    </row>
    <row r="713" spans="1:1">
      <c r="A713" s="27"/>
    </row>
    <row r="714" spans="1:1">
      <c r="A714" s="27"/>
    </row>
    <row r="715" spans="1:1">
      <c r="A715" s="27"/>
    </row>
    <row r="716" spans="1:1">
      <c r="A716" s="27"/>
    </row>
    <row r="717" spans="1:1">
      <c r="A717" s="27"/>
    </row>
    <row r="718" spans="1:1">
      <c r="A718" s="27"/>
    </row>
    <row r="719" spans="1:1">
      <c r="A719" s="27"/>
    </row>
    <row r="720" spans="1:1">
      <c r="A720" s="27"/>
    </row>
    <row r="721" spans="1:1">
      <c r="A721" s="27"/>
    </row>
    <row r="722" spans="1:1">
      <c r="A722" s="27"/>
    </row>
    <row r="723" spans="1:1">
      <c r="A723" s="27"/>
    </row>
    <row r="724" spans="1:1">
      <c r="A724" s="27"/>
    </row>
    <row r="725" spans="1:1">
      <c r="A725" s="27"/>
    </row>
    <row r="726" spans="1:1">
      <c r="A726" s="27"/>
    </row>
    <row r="727" spans="1:1">
      <c r="A727" s="27"/>
    </row>
    <row r="728" spans="1:1">
      <c r="A728" s="27"/>
    </row>
    <row r="729" spans="1:1">
      <c r="A729" s="27"/>
    </row>
    <row r="730" spans="1:1">
      <c r="A730" s="27"/>
    </row>
    <row r="731" spans="1:1">
      <c r="A731" s="27"/>
    </row>
    <row r="732" spans="1:1">
      <c r="A732" s="27"/>
    </row>
    <row r="733" spans="1:1">
      <c r="A733" s="27"/>
    </row>
    <row r="734" spans="1:1">
      <c r="A734" s="27"/>
    </row>
    <row r="735" spans="1:1">
      <c r="A735" s="27"/>
    </row>
    <row r="736" spans="1:1">
      <c r="A736" s="27"/>
    </row>
    <row r="737" spans="1:1">
      <c r="A737" s="27"/>
    </row>
    <row r="738" spans="1:1">
      <c r="A738" s="27"/>
    </row>
    <row r="739" spans="1:1">
      <c r="A739" s="27"/>
    </row>
    <row r="740" spans="1:1">
      <c r="A740" s="27"/>
    </row>
    <row r="741" spans="1:1">
      <c r="A741" s="27"/>
    </row>
    <row r="742" spans="1:1">
      <c r="A742" s="27"/>
    </row>
    <row r="743" spans="1:1">
      <c r="A743" s="27"/>
    </row>
    <row r="744" spans="1:1">
      <c r="A744" s="27"/>
    </row>
    <row r="745" spans="1:1">
      <c r="A745" s="27"/>
    </row>
    <row r="746" spans="1:1">
      <c r="A746" s="27"/>
    </row>
    <row r="747" spans="1:1">
      <c r="A747" s="27"/>
    </row>
    <row r="748" spans="1:1">
      <c r="A748" s="27"/>
    </row>
    <row r="749" spans="1:1">
      <c r="A749" s="27"/>
    </row>
    <row r="750" spans="1:1">
      <c r="A750" s="27"/>
    </row>
    <row r="751" spans="1:1">
      <c r="A751" s="27"/>
    </row>
    <row r="752" spans="1:1">
      <c r="A752" s="27"/>
    </row>
    <row r="753" spans="1:1">
      <c r="A753" s="27"/>
    </row>
    <row r="754" spans="1:1">
      <c r="A754" s="27"/>
    </row>
    <row r="755" spans="1:1">
      <c r="A755" s="27"/>
    </row>
    <row r="756" spans="1:1">
      <c r="A756" s="27"/>
    </row>
    <row r="757" spans="1:1">
      <c r="A757" s="27"/>
    </row>
    <row r="758" spans="1:1">
      <c r="A758" s="27"/>
    </row>
    <row r="759" spans="1:1">
      <c r="A759" s="27"/>
    </row>
    <row r="760" spans="1:1">
      <c r="A760" s="27"/>
    </row>
    <row r="761" spans="1:1">
      <c r="A761" s="27"/>
    </row>
    <row r="762" spans="1:1">
      <c r="A762" s="27"/>
    </row>
    <row r="763" spans="1:1">
      <c r="A763" s="27"/>
    </row>
    <row r="764" spans="1:1">
      <c r="A764" s="27"/>
    </row>
    <row r="765" spans="1:1">
      <c r="A765" s="27"/>
    </row>
    <row r="766" spans="1:1">
      <c r="A766" s="27"/>
    </row>
    <row r="767" spans="1:1">
      <c r="A767" s="27"/>
    </row>
    <row r="768" spans="1:1">
      <c r="A768" s="27"/>
    </row>
    <row r="769" spans="1:1">
      <c r="A769" s="27"/>
    </row>
    <row r="770" spans="1:1">
      <c r="A770" s="27"/>
    </row>
    <row r="771" spans="1:1">
      <c r="A771" s="27"/>
    </row>
    <row r="772" spans="1:1">
      <c r="A772" s="27"/>
    </row>
    <row r="773" spans="1:1">
      <c r="A773" s="27"/>
    </row>
    <row r="774" spans="1:1">
      <c r="A774" s="27"/>
    </row>
    <row r="775" spans="1:1">
      <c r="A775" s="27"/>
    </row>
    <row r="776" spans="1:1">
      <c r="A776" s="27"/>
    </row>
    <row r="777" spans="1:1">
      <c r="A777" s="27"/>
    </row>
    <row r="778" spans="1:1">
      <c r="A778" s="27"/>
    </row>
    <row r="779" spans="1:1">
      <c r="A779" s="27"/>
    </row>
    <row r="780" spans="1:1">
      <c r="A780" s="27"/>
    </row>
    <row r="781" spans="1:1">
      <c r="A781" s="27"/>
    </row>
    <row r="782" spans="1:1">
      <c r="A782" s="27"/>
    </row>
    <row r="783" spans="1:1">
      <c r="A783" s="27"/>
    </row>
    <row r="784" spans="1:1">
      <c r="A784" s="27"/>
    </row>
    <row r="785" spans="1:1">
      <c r="A785" s="27"/>
    </row>
    <row r="786" spans="1:1">
      <c r="A786" s="27"/>
    </row>
    <row r="787" spans="1:1">
      <c r="A787" s="27"/>
    </row>
    <row r="788" spans="1:1">
      <c r="A788" s="27"/>
    </row>
    <row r="789" spans="1:1">
      <c r="A789" s="27"/>
    </row>
    <row r="790" spans="1:1">
      <c r="A790" s="27"/>
    </row>
    <row r="791" spans="1:1">
      <c r="A791" s="27"/>
    </row>
    <row r="792" spans="1:1">
      <c r="A792" s="27"/>
    </row>
    <row r="793" spans="1:1">
      <c r="A793" s="27"/>
    </row>
    <row r="794" spans="1:1">
      <c r="A794" s="27"/>
    </row>
    <row r="795" spans="1:1">
      <c r="A795" s="27"/>
    </row>
    <row r="796" spans="1:1">
      <c r="A796" s="27"/>
    </row>
    <row r="797" spans="1:1">
      <c r="A797" s="27"/>
    </row>
    <row r="798" spans="1:1">
      <c r="A798" s="27"/>
    </row>
    <row r="799" spans="1:1">
      <c r="A799" s="27"/>
    </row>
    <row r="800" spans="1:1">
      <c r="A800" s="27"/>
    </row>
    <row r="801" spans="1:1">
      <c r="A801" s="27"/>
    </row>
    <row r="802" spans="1:1">
      <c r="A802" s="27"/>
    </row>
    <row r="803" spans="1:1">
      <c r="A803" s="27"/>
    </row>
    <row r="804" spans="1:1">
      <c r="A804" s="27"/>
    </row>
    <row r="805" spans="1:1">
      <c r="A805" s="27"/>
    </row>
    <row r="806" spans="1:1">
      <c r="A806" s="27"/>
    </row>
    <row r="807" spans="1:1">
      <c r="A807" s="27"/>
    </row>
    <row r="808" spans="1:1">
      <c r="A808" s="27"/>
    </row>
    <row r="809" spans="1:1">
      <c r="A809" s="27"/>
    </row>
    <row r="810" spans="1:1">
      <c r="A810" s="27"/>
    </row>
    <row r="811" spans="1:1">
      <c r="A811" s="27"/>
    </row>
    <row r="812" spans="1:1">
      <c r="A812" s="27"/>
    </row>
    <row r="813" spans="1:1">
      <c r="A813" s="27"/>
    </row>
    <row r="814" spans="1:1">
      <c r="A814" s="27"/>
    </row>
    <row r="815" spans="1:1">
      <c r="A815" s="27"/>
    </row>
    <row r="816" spans="1:1">
      <c r="A816" s="27"/>
    </row>
    <row r="817" spans="1:1">
      <c r="A817" s="27"/>
    </row>
    <row r="818" spans="1:1">
      <c r="A818" s="27"/>
    </row>
    <row r="819" spans="1:1">
      <c r="A819" s="27"/>
    </row>
    <row r="820" spans="1:1">
      <c r="A820" s="27"/>
    </row>
    <row r="821" spans="1:1">
      <c r="A821" s="27"/>
    </row>
    <row r="822" spans="1:1">
      <c r="A822" s="27"/>
    </row>
    <row r="823" spans="1:1">
      <c r="A823" s="27"/>
    </row>
    <row r="824" spans="1:1">
      <c r="A824" s="27"/>
    </row>
    <row r="825" spans="1:1">
      <c r="A825" s="27"/>
    </row>
    <row r="826" spans="1:1">
      <c r="A826" s="27"/>
    </row>
    <row r="827" spans="1:1">
      <c r="A827" s="27"/>
    </row>
    <row r="828" spans="1:1">
      <c r="A828" s="27"/>
    </row>
    <row r="829" spans="1:1">
      <c r="A829" s="27"/>
    </row>
    <row r="830" spans="1:1">
      <c r="A830" s="27"/>
    </row>
    <row r="831" spans="1:1">
      <c r="A831" s="27"/>
    </row>
    <row r="832" spans="1:1">
      <c r="A832" s="27"/>
    </row>
    <row r="833" spans="1:1">
      <c r="A833" s="27"/>
    </row>
    <row r="834" spans="1:1">
      <c r="A834" s="27"/>
    </row>
    <row r="835" spans="1:1">
      <c r="A835" s="27"/>
    </row>
    <row r="836" spans="1:1">
      <c r="A836" s="27"/>
    </row>
    <row r="837" spans="1:1">
      <c r="A837" s="27"/>
    </row>
    <row r="838" spans="1:1">
      <c r="A838" s="27"/>
    </row>
    <row r="839" spans="1:1">
      <c r="A839" s="27"/>
    </row>
    <row r="840" spans="1:1">
      <c r="A840" s="27"/>
    </row>
    <row r="841" spans="1:1">
      <c r="A841" s="27"/>
    </row>
    <row r="842" spans="1:1">
      <c r="A842" s="27"/>
    </row>
    <row r="843" spans="1:1">
      <c r="A843" s="27"/>
    </row>
    <row r="844" spans="1:1">
      <c r="A844" s="27"/>
    </row>
    <row r="845" spans="1:1">
      <c r="A845" s="27"/>
    </row>
    <row r="846" spans="1:1">
      <c r="A846" s="27"/>
    </row>
    <row r="847" spans="1:1">
      <c r="A847" s="27"/>
    </row>
    <row r="848" spans="1:1">
      <c r="A848" s="27"/>
    </row>
    <row r="849" spans="1:1">
      <c r="A849" s="27"/>
    </row>
    <row r="850" spans="1:1">
      <c r="A850" s="27"/>
    </row>
    <row r="851" spans="1:1">
      <c r="A851" s="27"/>
    </row>
    <row r="852" spans="1:1">
      <c r="A852" s="27"/>
    </row>
    <row r="853" spans="1:1">
      <c r="A853" s="27"/>
    </row>
    <row r="854" spans="1:1">
      <c r="A854" s="27"/>
    </row>
    <row r="855" spans="1:1">
      <c r="A855" s="27"/>
    </row>
    <row r="856" spans="1:1">
      <c r="A856" s="27"/>
    </row>
    <row r="857" spans="1:1">
      <c r="A857" s="27"/>
    </row>
    <row r="858" spans="1:1">
      <c r="A858" s="27"/>
    </row>
    <row r="859" spans="1:1">
      <c r="A859" s="27"/>
    </row>
    <row r="860" spans="1:1">
      <c r="A860" s="27"/>
    </row>
    <row r="861" spans="1:1">
      <c r="A861" s="27"/>
    </row>
    <row r="862" spans="1:1">
      <c r="A862" s="27"/>
    </row>
    <row r="863" spans="1:1">
      <c r="A863" s="27"/>
    </row>
    <row r="864" spans="1:1">
      <c r="A864" s="27"/>
    </row>
    <row r="865" spans="1:1">
      <c r="A865" s="27"/>
    </row>
    <row r="866" spans="1:1">
      <c r="A866" s="27"/>
    </row>
    <row r="867" spans="1:1">
      <c r="A867" s="27"/>
    </row>
    <row r="868" spans="1:1">
      <c r="A868" s="27"/>
    </row>
    <row r="869" spans="1:1">
      <c r="A869" s="27"/>
    </row>
    <row r="870" spans="1:1">
      <c r="A870" s="27"/>
    </row>
    <row r="871" spans="1:1">
      <c r="A871" s="27"/>
    </row>
    <row r="872" spans="1:1">
      <c r="A872" s="27"/>
    </row>
    <row r="873" spans="1:1">
      <c r="A873" s="27"/>
    </row>
    <row r="874" spans="1:1">
      <c r="A874" s="27"/>
    </row>
    <row r="875" spans="1:1">
      <c r="A875" s="27"/>
    </row>
    <row r="876" spans="1:1">
      <c r="A876" s="27"/>
    </row>
    <row r="877" spans="1:1">
      <c r="A877" s="27"/>
    </row>
    <row r="878" spans="1:1">
      <c r="A878" s="27"/>
    </row>
    <row r="879" spans="1:1">
      <c r="A879" s="27"/>
    </row>
    <row r="880" spans="1:1">
      <c r="A880" s="27"/>
    </row>
    <row r="881" spans="1:1">
      <c r="A881" s="27"/>
    </row>
    <row r="882" spans="1:1">
      <c r="A882" s="27"/>
    </row>
    <row r="883" spans="1:1">
      <c r="A883" s="27"/>
    </row>
    <row r="884" spans="1:1">
      <c r="A884" s="27"/>
    </row>
    <row r="885" spans="1:1">
      <c r="A885" s="27"/>
    </row>
    <row r="886" spans="1:1">
      <c r="A886" s="27"/>
    </row>
    <row r="887" spans="1:1">
      <c r="A887" s="27"/>
    </row>
    <row r="888" spans="1:1">
      <c r="A888" s="27"/>
    </row>
    <row r="889" spans="1:1">
      <c r="A889" s="27"/>
    </row>
    <row r="890" spans="1:1">
      <c r="A890" s="27"/>
    </row>
    <row r="891" spans="1:1">
      <c r="A891" s="27"/>
    </row>
    <row r="892" spans="1:1">
      <c r="A892" s="27"/>
    </row>
    <row r="893" spans="1:1">
      <c r="A893" s="27"/>
    </row>
    <row r="894" spans="1:1">
      <c r="A894" s="27"/>
    </row>
    <row r="895" spans="1:1">
      <c r="A895" s="27"/>
    </row>
    <row r="896" spans="1:1">
      <c r="A896" s="27"/>
    </row>
    <row r="897" spans="1:1">
      <c r="A897" s="27"/>
    </row>
    <row r="898" spans="1:1">
      <c r="A898" s="27"/>
    </row>
    <row r="899" spans="1:1">
      <c r="A899" s="27"/>
    </row>
    <row r="900" spans="1:1">
      <c r="A900" s="27"/>
    </row>
    <row r="901" spans="1:1">
      <c r="A901" s="27"/>
    </row>
    <row r="902" spans="1:1">
      <c r="A902" s="27"/>
    </row>
    <row r="903" spans="1:1">
      <c r="A903" s="27"/>
    </row>
    <row r="904" spans="1:1">
      <c r="A904" s="27"/>
    </row>
    <row r="905" spans="1:1">
      <c r="A905" s="27"/>
    </row>
    <row r="906" spans="1:1">
      <c r="A906" s="27"/>
    </row>
    <row r="907" spans="1:1">
      <c r="A907" s="27"/>
    </row>
    <row r="908" spans="1:1">
      <c r="A908" s="27"/>
    </row>
    <row r="909" spans="1:1">
      <c r="A909" s="27"/>
    </row>
    <row r="910" spans="1:1">
      <c r="A910" s="27"/>
    </row>
    <row r="911" spans="1:1">
      <c r="A911" s="27"/>
    </row>
    <row r="912" spans="1:1">
      <c r="A912" s="27"/>
    </row>
    <row r="913" spans="1:1">
      <c r="A913" s="27"/>
    </row>
    <row r="914" spans="1:1">
      <c r="A914" s="27"/>
    </row>
    <row r="915" spans="1:1">
      <c r="A915" s="27"/>
    </row>
    <row r="916" spans="1:1">
      <c r="A916" s="27"/>
    </row>
    <row r="917" spans="1:1">
      <c r="A917" s="27"/>
    </row>
    <row r="918" spans="1:1">
      <c r="A918" s="27"/>
    </row>
    <row r="919" spans="1:1">
      <c r="A919" s="27"/>
    </row>
    <row r="920" spans="1:1">
      <c r="A920" s="27"/>
    </row>
    <row r="921" spans="1:1">
      <c r="A921" s="27"/>
    </row>
    <row r="922" spans="1:1">
      <c r="A922" s="27"/>
    </row>
    <row r="923" spans="1:1">
      <c r="A923" s="27"/>
    </row>
    <row r="924" spans="1:1">
      <c r="A924" s="27"/>
    </row>
    <row r="925" spans="1:1">
      <c r="A925" s="27"/>
    </row>
    <row r="926" spans="1:1">
      <c r="A926" s="27"/>
    </row>
    <row r="927" spans="1:1">
      <c r="A927" s="27"/>
    </row>
    <row r="928" spans="1:1">
      <c r="A928" s="27"/>
    </row>
    <row r="929" spans="1:1">
      <c r="A929" s="27"/>
    </row>
    <row r="930" spans="1:1">
      <c r="A930" s="27"/>
    </row>
    <row r="931" spans="1:1">
      <c r="A931" s="27"/>
    </row>
    <row r="932" spans="1:1">
      <c r="A932" s="27"/>
    </row>
    <row r="933" spans="1:1">
      <c r="A933" s="27"/>
    </row>
    <row r="934" spans="1:1">
      <c r="A934" s="27"/>
    </row>
    <row r="935" spans="1:1">
      <c r="A935" s="27"/>
    </row>
    <row r="936" spans="1:1">
      <c r="A936" s="27"/>
    </row>
    <row r="937" spans="1:1">
      <c r="A937" s="27"/>
    </row>
    <row r="938" spans="1:1">
      <c r="A938" s="27"/>
    </row>
    <row r="939" spans="1:1">
      <c r="A939" s="27"/>
    </row>
    <row r="940" spans="1:1">
      <c r="A940" s="27"/>
    </row>
    <row r="941" spans="1:1">
      <c r="A941" s="27"/>
    </row>
    <row r="942" spans="1:1">
      <c r="A942" s="27"/>
    </row>
    <row r="943" spans="1:1">
      <c r="A943" s="27"/>
    </row>
    <row r="944" spans="1:1">
      <c r="A944" s="27"/>
    </row>
    <row r="945" spans="1:1">
      <c r="A945" s="27"/>
    </row>
    <row r="946" spans="1:1">
      <c r="A946" s="27"/>
    </row>
    <row r="947" spans="1:1">
      <c r="A947" s="27"/>
    </row>
    <row r="948" spans="1:1">
      <c r="A948" s="27"/>
    </row>
    <row r="949" spans="1:1">
      <c r="A949" s="27"/>
    </row>
    <row r="950" spans="1:1">
      <c r="A950" s="27"/>
    </row>
    <row r="951" spans="1:1">
      <c r="A951" s="27"/>
    </row>
    <row r="952" spans="1:1">
      <c r="A952" s="27"/>
    </row>
    <row r="953" spans="1:1">
      <c r="A953" s="27"/>
    </row>
    <row r="954" spans="1:1">
      <c r="A954" s="27"/>
    </row>
    <row r="955" spans="1:1">
      <c r="A955" s="27"/>
    </row>
    <row r="956" spans="1:1">
      <c r="A956" s="27"/>
    </row>
    <row r="957" spans="1:1">
      <c r="A957" s="27"/>
    </row>
    <row r="958" spans="1:1">
      <c r="A958" s="27"/>
    </row>
    <row r="959" spans="1:1">
      <c r="A959" s="27"/>
    </row>
    <row r="960" spans="1:1">
      <c r="A960" s="27"/>
    </row>
    <row r="961" spans="1:1">
      <c r="A961" s="27"/>
    </row>
    <row r="962" spans="1:1">
      <c r="A962" s="27"/>
    </row>
    <row r="963" spans="1:1">
      <c r="A963" s="27"/>
    </row>
    <row r="964" spans="1:1">
      <c r="A964" s="27"/>
    </row>
    <row r="965" spans="1:1">
      <c r="A965" s="27"/>
    </row>
    <row r="966" spans="1:1">
      <c r="A966" s="27"/>
    </row>
    <row r="967" spans="1:1">
      <c r="A967" s="27"/>
    </row>
    <row r="968" spans="1:1">
      <c r="A968" s="27"/>
    </row>
    <row r="969" spans="1:1">
      <c r="A969" s="27"/>
    </row>
    <row r="970" spans="1:1">
      <c r="A970" s="27"/>
    </row>
    <row r="971" spans="1:1">
      <c r="A971" s="27"/>
    </row>
    <row r="972" spans="1:1">
      <c r="A972" s="27"/>
    </row>
    <row r="973" spans="1:1">
      <c r="A973" s="27"/>
    </row>
    <row r="974" spans="1:1">
      <c r="A974" s="27"/>
    </row>
    <row r="975" spans="1:1">
      <c r="A975" s="27"/>
    </row>
    <row r="976" spans="1:1">
      <c r="A976" s="27"/>
    </row>
    <row r="977" spans="1:1">
      <c r="A977" s="27"/>
    </row>
    <row r="978" spans="1:1">
      <c r="A978" s="27"/>
    </row>
    <row r="979" spans="1:1">
      <c r="A979" s="27"/>
    </row>
    <row r="980" spans="1:1">
      <c r="A980" s="27"/>
    </row>
    <row r="981" spans="1:1">
      <c r="A981" s="27"/>
    </row>
    <row r="982" spans="1:1">
      <c r="A982" s="27"/>
    </row>
    <row r="983" spans="1:1">
      <c r="A983" s="27"/>
    </row>
    <row r="984" spans="1:1">
      <c r="A984" s="27"/>
    </row>
    <row r="985" spans="1:1">
      <c r="A985" s="27"/>
    </row>
    <row r="986" spans="1:1">
      <c r="A986" s="27"/>
    </row>
    <row r="987" spans="1:1">
      <c r="A987" s="27"/>
    </row>
    <row r="988" spans="1:1">
      <c r="A988" s="27"/>
    </row>
    <row r="989" spans="1:1">
      <c r="A989" s="27"/>
    </row>
    <row r="990" spans="1:1">
      <c r="A990" s="27"/>
    </row>
    <row r="991" spans="1:1">
      <c r="A991" s="27"/>
    </row>
    <row r="992" spans="1:1">
      <c r="A992" s="27"/>
    </row>
    <row r="993" spans="1:1">
      <c r="A993" s="27"/>
    </row>
    <row r="994" spans="1:1">
      <c r="A994" s="27"/>
    </row>
    <row r="995" spans="1:1">
      <c r="A995" s="27"/>
    </row>
    <row r="996" spans="1:1">
      <c r="A996" s="27"/>
    </row>
    <row r="997" spans="1:1">
      <c r="A997" s="27"/>
    </row>
    <row r="998" spans="1:1">
      <c r="A998" s="27"/>
    </row>
    <row r="999" spans="1:1">
      <c r="A999" s="27"/>
    </row>
    <row r="1000" spans="1:1">
      <c r="A1000" s="27"/>
    </row>
    <row r="1001" spans="1:1">
      <c r="A1001" s="27"/>
    </row>
    <row r="1002" spans="1:1">
      <c r="A1002" s="27"/>
    </row>
    <row r="1003" spans="1:1">
      <c r="A1003" s="27"/>
    </row>
    <row r="1004" spans="1:1">
      <c r="A1004" s="27"/>
    </row>
    <row r="1005" spans="1:1">
      <c r="A1005" s="27"/>
    </row>
    <row r="1006" spans="1:1">
      <c r="A1006" s="27"/>
    </row>
    <row r="1007" spans="1:1">
      <c r="A1007" s="27"/>
    </row>
    <row r="1008" spans="1:1">
      <c r="A1008" s="27"/>
    </row>
    <row r="1009" spans="1:1">
      <c r="A1009" s="27"/>
    </row>
    <row r="1010" spans="1:1">
      <c r="A1010" s="27"/>
    </row>
    <row r="1011" spans="1:1">
      <c r="A1011" s="27"/>
    </row>
    <row r="1012" spans="1:1">
      <c r="A1012" s="27"/>
    </row>
    <row r="1013" spans="1:1">
      <c r="A1013" s="27"/>
    </row>
    <row r="1014" spans="1:1">
      <c r="A1014" s="27"/>
    </row>
    <row r="1015" spans="1:1">
      <c r="A1015" s="27"/>
    </row>
    <row r="1016" spans="1:1">
      <c r="A1016" s="27"/>
    </row>
    <row r="1017" spans="1:1">
      <c r="A1017" s="27"/>
    </row>
    <row r="1018" spans="1:1">
      <c r="A1018" s="27"/>
    </row>
    <row r="1019" spans="1:1">
      <c r="A1019" s="27"/>
    </row>
    <row r="1020" spans="1:1">
      <c r="A1020" s="27"/>
    </row>
    <row r="1021" spans="1:1">
      <c r="A1021" s="27"/>
    </row>
    <row r="1022" spans="1:1">
      <c r="A1022" s="27"/>
    </row>
    <row r="1023" spans="1:1">
      <c r="A1023" s="27"/>
    </row>
    <row r="1024" spans="1:1">
      <c r="A1024" s="27"/>
    </row>
    <row r="1025" spans="1:1">
      <c r="A1025" s="27"/>
    </row>
    <row r="1026" spans="1:1">
      <c r="A1026" s="27"/>
    </row>
    <row r="1027" spans="1:1">
      <c r="A1027" s="27"/>
    </row>
    <row r="1028" spans="1:1">
      <c r="A1028" s="27"/>
    </row>
    <row r="1029" spans="1:1">
      <c r="A1029" s="27"/>
    </row>
    <row r="1030" spans="1:1">
      <c r="A1030" s="27"/>
    </row>
    <row r="1031" spans="1:1">
      <c r="A1031" s="27"/>
    </row>
    <row r="1032" spans="1:1">
      <c r="A1032" s="27"/>
    </row>
    <row r="1033" spans="1:1">
      <c r="A1033" s="27"/>
    </row>
    <row r="1034" spans="1:1">
      <c r="A1034" s="27"/>
    </row>
    <row r="1035" spans="1:1">
      <c r="A1035" s="27"/>
    </row>
    <row r="1036" spans="1:1">
      <c r="A1036" s="27"/>
    </row>
    <row r="1037" spans="1:1">
      <c r="A1037" s="27"/>
    </row>
    <row r="1038" spans="1:1">
      <c r="A1038" s="27"/>
    </row>
    <row r="1039" spans="1:1">
      <c r="A1039" s="27"/>
    </row>
    <row r="1040" spans="1:1">
      <c r="A1040" s="27"/>
    </row>
    <row r="1041" spans="1:1">
      <c r="A1041" s="27"/>
    </row>
    <row r="1042" spans="1:1">
      <c r="A1042" s="27"/>
    </row>
    <row r="1043" spans="1:1">
      <c r="A1043" s="27"/>
    </row>
    <row r="1044" spans="1:1">
      <c r="A1044" s="27"/>
    </row>
    <row r="1045" spans="1:1">
      <c r="A1045" s="27"/>
    </row>
    <row r="1046" spans="1:1">
      <c r="A1046" s="27"/>
    </row>
    <row r="1047" spans="1:1">
      <c r="A1047" s="27"/>
    </row>
    <row r="1048" spans="1:1">
      <c r="A1048" s="27"/>
    </row>
    <row r="1049" spans="1:1">
      <c r="A1049" s="27"/>
    </row>
    <row r="1050" spans="1:1">
      <c r="A1050" s="27"/>
    </row>
    <row r="1051" spans="1:1">
      <c r="A1051" s="27"/>
    </row>
    <row r="1052" spans="1:1">
      <c r="A1052" s="27"/>
    </row>
    <row r="1053" spans="1:1">
      <c r="A1053" s="27"/>
    </row>
    <row r="1054" spans="1:1">
      <c r="A1054" s="27"/>
    </row>
    <row r="1055" spans="1:1">
      <c r="A1055" s="27"/>
    </row>
    <row r="1056" spans="1:1">
      <c r="A1056" s="27"/>
    </row>
    <row r="1057" spans="1:1">
      <c r="A1057" s="27"/>
    </row>
    <row r="1058" spans="1:1">
      <c r="A1058" s="27"/>
    </row>
    <row r="1059" spans="1:1">
      <c r="A1059" s="27"/>
    </row>
    <row r="1060" spans="1:1">
      <c r="A1060" s="27"/>
    </row>
    <row r="1061" spans="1:1">
      <c r="A1061" s="27"/>
    </row>
    <row r="1062" spans="1:1">
      <c r="A1062" s="27"/>
    </row>
    <row r="1063" spans="1:1">
      <c r="A1063" s="27"/>
    </row>
    <row r="1064" spans="1:1">
      <c r="A1064" s="27"/>
    </row>
    <row r="1065" spans="1:1">
      <c r="A1065" s="27"/>
    </row>
    <row r="1066" spans="1:1">
      <c r="A1066" s="27"/>
    </row>
    <row r="1067" spans="1:1">
      <c r="A1067" s="27"/>
    </row>
    <row r="1068" spans="1:1">
      <c r="A1068" s="27"/>
    </row>
    <row r="1069" spans="1:1">
      <c r="A1069" s="27"/>
    </row>
    <row r="1070" spans="1:1">
      <c r="A1070" s="27"/>
    </row>
    <row r="1071" spans="1:1">
      <c r="A1071" s="27"/>
    </row>
    <row r="1072" spans="1:1">
      <c r="A1072" s="27"/>
    </row>
    <row r="1073" spans="1:1">
      <c r="A1073" s="27"/>
    </row>
    <row r="1074" spans="1:1">
      <c r="A1074" s="27"/>
    </row>
    <row r="1075" spans="1:1">
      <c r="A1075" s="27"/>
    </row>
    <row r="1076" spans="1:1">
      <c r="A1076" s="27"/>
    </row>
    <row r="1077" spans="1:1">
      <c r="A1077" s="27"/>
    </row>
    <row r="1078" spans="1:1">
      <c r="A1078" s="27"/>
    </row>
    <row r="1079" spans="1:1">
      <c r="A1079" s="27"/>
    </row>
    <row r="1080" spans="1:1">
      <c r="A1080" s="27"/>
    </row>
    <row r="1081" spans="1:1">
      <c r="A1081" s="27"/>
    </row>
    <row r="1082" spans="1:1">
      <c r="A1082" s="27"/>
    </row>
    <row r="1083" spans="1:1">
      <c r="A1083" s="27"/>
    </row>
    <row r="1084" spans="1:1">
      <c r="A1084" s="27"/>
    </row>
    <row r="1085" spans="1:1">
      <c r="A1085" s="27"/>
    </row>
    <row r="1086" spans="1:1">
      <c r="A1086" s="27"/>
    </row>
    <row r="1087" spans="1:1">
      <c r="A1087" s="27"/>
    </row>
    <row r="1088" spans="1:1">
      <c r="A1088" s="27"/>
    </row>
    <row r="1089" spans="1:1">
      <c r="A1089" s="27"/>
    </row>
    <row r="1090" spans="1:1">
      <c r="A1090" s="27"/>
    </row>
    <row r="1091" spans="1:1">
      <c r="A1091" s="27"/>
    </row>
    <row r="1092" spans="1:1">
      <c r="A1092" s="27"/>
    </row>
    <row r="1093" spans="1:1">
      <c r="A1093" s="27"/>
    </row>
    <row r="1094" spans="1:1">
      <c r="A1094" s="27"/>
    </row>
    <row r="1095" spans="1:1">
      <c r="A1095" s="27"/>
    </row>
    <row r="1096" spans="1:1">
      <c r="A1096" s="27"/>
    </row>
    <row r="1097" spans="1:1">
      <c r="A1097" s="27"/>
    </row>
    <row r="1098" spans="1:1">
      <c r="A1098" s="27"/>
    </row>
    <row r="1099" spans="1:1">
      <c r="A1099" s="27"/>
    </row>
    <row r="1100" spans="1:1">
      <c r="A1100" s="27"/>
    </row>
    <row r="1101" spans="1:1">
      <c r="A1101" s="27"/>
    </row>
    <row r="1102" spans="1:1">
      <c r="A1102" s="27"/>
    </row>
    <row r="1103" spans="1:1">
      <c r="A1103" s="27"/>
    </row>
    <row r="1104" spans="1:1">
      <c r="A1104" s="27"/>
    </row>
    <row r="1105" spans="1:1">
      <c r="A1105" s="27"/>
    </row>
    <row r="1106" spans="1:1">
      <c r="A1106" s="27"/>
    </row>
    <row r="1107" spans="1:1">
      <c r="A1107" s="27"/>
    </row>
    <row r="1108" spans="1:1">
      <c r="A1108" s="27"/>
    </row>
    <row r="1109" spans="1:1">
      <c r="A1109" s="27"/>
    </row>
    <row r="1110" spans="1:1">
      <c r="A1110" s="27"/>
    </row>
    <row r="1111" spans="1:1">
      <c r="A1111" s="27"/>
    </row>
    <row r="1112" spans="1:1">
      <c r="A1112" s="27"/>
    </row>
    <row r="1113" spans="1:1">
      <c r="A1113" s="27"/>
    </row>
    <row r="1114" spans="1:1">
      <c r="A1114" s="27"/>
    </row>
    <row r="1115" spans="1:1">
      <c r="A1115" s="27"/>
    </row>
    <row r="1116" spans="1:1">
      <c r="A1116" s="27"/>
    </row>
    <row r="1117" spans="1:1">
      <c r="A1117" s="27"/>
    </row>
    <row r="1118" spans="1:1">
      <c r="A1118" s="27"/>
    </row>
    <row r="1119" spans="1:1">
      <c r="A1119" s="27"/>
    </row>
    <row r="1120" spans="1:1">
      <c r="A1120" s="27"/>
    </row>
    <row r="1121" spans="1:1">
      <c r="A1121" s="27"/>
    </row>
    <row r="1122" spans="1:1">
      <c r="A1122" s="27"/>
    </row>
    <row r="1123" spans="1:1">
      <c r="A1123" s="27"/>
    </row>
    <row r="1124" spans="1:1">
      <c r="A1124" s="27"/>
    </row>
    <row r="1125" spans="1:1">
      <c r="A1125" s="27"/>
    </row>
    <row r="1126" spans="1:1">
      <c r="A1126" s="27"/>
    </row>
    <row r="1127" spans="1:1">
      <c r="A1127" s="27"/>
    </row>
    <row r="1128" spans="1:1">
      <c r="A1128" s="27"/>
    </row>
    <row r="1129" spans="1:1">
      <c r="A1129" s="27"/>
    </row>
    <row r="1130" spans="1:1">
      <c r="A1130" s="27"/>
    </row>
    <row r="1131" spans="1:1">
      <c r="A1131" s="27"/>
    </row>
    <row r="1132" spans="1:1">
      <c r="A1132" s="27"/>
    </row>
    <row r="1133" spans="1:1">
      <c r="A1133" s="27"/>
    </row>
    <row r="1134" spans="1:1">
      <c r="A1134" s="27"/>
    </row>
    <row r="1135" spans="1:1">
      <c r="A1135" s="27"/>
    </row>
    <row r="1136" spans="1:1">
      <c r="A1136" s="27"/>
    </row>
    <row r="1137" spans="1:1">
      <c r="A1137" s="27"/>
    </row>
    <row r="1138" spans="1:1">
      <c r="A1138" s="27"/>
    </row>
    <row r="1139" spans="1:1">
      <c r="A1139" s="27"/>
    </row>
    <row r="1140" spans="1:1">
      <c r="A1140" s="27"/>
    </row>
    <row r="1141" spans="1:1">
      <c r="A1141" s="27"/>
    </row>
    <row r="1142" spans="1:1">
      <c r="A1142" s="27"/>
    </row>
    <row r="1143" spans="1:1">
      <c r="A1143" s="27"/>
    </row>
    <row r="1144" spans="1:1">
      <c r="A1144" s="27"/>
    </row>
    <row r="1145" spans="1:1">
      <c r="A1145" s="27"/>
    </row>
    <row r="1146" spans="1:1">
      <c r="A1146" s="27"/>
    </row>
    <row r="1147" spans="1:1">
      <c r="A1147" s="27"/>
    </row>
    <row r="1148" spans="1:1">
      <c r="A1148" s="27"/>
    </row>
    <row r="1149" spans="1:1">
      <c r="A1149" s="27"/>
    </row>
    <row r="1150" spans="1:1">
      <c r="A1150" s="27"/>
    </row>
    <row r="1151" spans="1:1">
      <c r="A1151" s="27"/>
    </row>
    <row r="1152" spans="1:1">
      <c r="A1152" s="27"/>
    </row>
    <row r="1153" spans="1:1">
      <c r="A1153" s="27"/>
    </row>
    <row r="1154" spans="1:1">
      <c r="A1154" s="27"/>
    </row>
    <row r="1155" spans="1:1">
      <c r="A1155" s="27"/>
    </row>
    <row r="1156" spans="1:1">
      <c r="A1156" s="27"/>
    </row>
    <row r="1157" spans="1:1">
      <c r="A1157" s="27"/>
    </row>
    <row r="1158" spans="1:1">
      <c r="A1158" s="27"/>
    </row>
    <row r="1159" spans="1:1">
      <c r="A1159" s="27"/>
    </row>
    <row r="1160" spans="1:1">
      <c r="A1160" s="27"/>
    </row>
    <row r="1161" spans="1:1">
      <c r="A1161" s="27"/>
    </row>
    <row r="1162" spans="1:1">
      <c r="A1162" s="27"/>
    </row>
    <row r="1163" spans="1:1">
      <c r="A1163" s="27"/>
    </row>
    <row r="1164" spans="1:1">
      <c r="A1164" s="27"/>
    </row>
    <row r="1165" spans="1:1">
      <c r="A1165" s="27"/>
    </row>
    <row r="1166" spans="1:1">
      <c r="A1166" s="27"/>
    </row>
    <row r="1167" spans="1:1">
      <c r="A1167" s="27"/>
    </row>
    <row r="1168" spans="1:1">
      <c r="A1168" s="27"/>
    </row>
    <row r="1169" spans="1:1">
      <c r="A1169" s="27"/>
    </row>
    <row r="1170" spans="1:1">
      <c r="A1170" s="27"/>
    </row>
    <row r="1171" spans="1:1">
      <c r="A1171" s="27"/>
    </row>
    <row r="1172" spans="1:1">
      <c r="A1172" s="27"/>
    </row>
    <row r="1173" spans="1:1">
      <c r="A1173" s="27"/>
    </row>
    <row r="1174" spans="1:1">
      <c r="A1174" s="27"/>
    </row>
    <row r="1175" spans="1:1">
      <c r="A1175" s="27"/>
    </row>
    <row r="1176" spans="1:1">
      <c r="A1176" s="27"/>
    </row>
    <row r="1177" spans="1:1">
      <c r="A1177" s="27"/>
    </row>
    <row r="1178" spans="1:1">
      <c r="A1178" s="27"/>
    </row>
    <row r="1179" spans="1:1">
      <c r="A1179" s="27"/>
    </row>
    <row r="1180" spans="1:1">
      <c r="A1180" s="27"/>
    </row>
    <row r="1181" spans="1:1">
      <c r="A1181" s="27"/>
    </row>
    <row r="1182" spans="1:1">
      <c r="A1182" s="27"/>
    </row>
    <row r="1183" spans="1:1">
      <c r="A1183" s="27"/>
    </row>
    <row r="1184" spans="1:1">
      <c r="A1184" s="27"/>
    </row>
    <row r="1185" spans="1:1">
      <c r="A1185" s="27"/>
    </row>
    <row r="1186" spans="1:1">
      <c r="A1186" s="27"/>
    </row>
    <row r="1187" spans="1:1">
      <c r="A1187" s="27"/>
    </row>
    <row r="1188" spans="1:1">
      <c r="A1188" s="27"/>
    </row>
    <row r="1189" spans="1:1">
      <c r="A1189" s="27"/>
    </row>
    <row r="1190" spans="1:1">
      <c r="A1190" s="27"/>
    </row>
    <row r="1191" spans="1:1">
      <c r="A1191" s="27"/>
    </row>
    <row r="1192" spans="1:1">
      <c r="A1192" s="27"/>
    </row>
    <row r="1193" spans="1:1">
      <c r="A1193" s="27"/>
    </row>
    <row r="1194" spans="1:1">
      <c r="A1194" s="27"/>
    </row>
    <row r="1195" spans="1:1">
      <c r="A1195" s="27"/>
    </row>
    <row r="1196" spans="1:1">
      <c r="A1196" s="27"/>
    </row>
    <row r="1197" spans="1:1">
      <c r="A1197" s="27"/>
    </row>
    <row r="1198" spans="1:1">
      <c r="A1198" s="27"/>
    </row>
    <row r="1199" spans="1:1">
      <c r="A1199" s="27"/>
    </row>
    <row r="1200" spans="1:1">
      <c r="A1200" s="27"/>
    </row>
    <row r="1201" spans="1:1">
      <c r="A1201" s="27"/>
    </row>
    <row r="1202" spans="1:1">
      <c r="A1202" s="27"/>
    </row>
    <row r="1203" spans="1:1">
      <c r="A1203" s="27"/>
    </row>
    <row r="1204" spans="1:1">
      <c r="A1204" s="27"/>
    </row>
    <row r="1205" spans="1:1">
      <c r="A1205" s="27"/>
    </row>
    <row r="1206" spans="1:1">
      <c r="A1206" s="27"/>
    </row>
    <row r="1207" spans="1:1">
      <c r="A1207" s="27"/>
    </row>
    <row r="1208" spans="1:1">
      <c r="A1208" s="27"/>
    </row>
    <row r="1209" spans="1:1">
      <c r="A1209" s="27"/>
    </row>
    <row r="1210" spans="1:1">
      <c r="A1210" s="27"/>
    </row>
    <row r="1211" spans="1:1">
      <c r="A1211" s="27"/>
    </row>
    <row r="1212" spans="1:1">
      <c r="A1212" s="27"/>
    </row>
    <row r="1213" spans="1:1">
      <c r="A1213" s="27"/>
    </row>
    <row r="1214" spans="1:1">
      <c r="A1214" s="27"/>
    </row>
    <row r="1215" spans="1:1">
      <c r="A1215" s="27"/>
    </row>
    <row r="1216" spans="1:1">
      <c r="A1216" s="27"/>
    </row>
    <row r="1217" spans="1:1">
      <c r="A1217" s="27"/>
    </row>
    <row r="1218" spans="1:1">
      <c r="A1218" s="27"/>
    </row>
    <row r="1219" spans="1:1">
      <c r="A1219" s="27"/>
    </row>
    <row r="1220" spans="1:1">
      <c r="A1220" s="27"/>
    </row>
    <row r="1221" spans="1:1">
      <c r="A1221" s="27"/>
    </row>
    <row r="1222" spans="1:1">
      <c r="A1222" s="27"/>
    </row>
    <row r="1223" spans="1:1">
      <c r="A1223" s="27"/>
    </row>
    <row r="1224" spans="1:1">
      <c r="A1224" s="27"/>
    </row>
    <row r="1225" spans="1:1">
      <c r="A1225" s="27"/>
    </row>
    <row r="1226" spans="1:1">
      <c r="A1226" s="27"/>
    </row>
    <row r="1227" spans="1:1">
      <c r="A1227" s="27"/>
    </row>
    <row r="1228" spans="1:1">
      <c r="A1228" s="27"/>
    </row>
    <row r="1229" spans="1:1">
      <c r="A1229" s="27"/>
    </row>
    <row r="1230" spans="1:1">
      <c r="A1230" s="27"/>
    </row>
    <row r="1231" spans="1:1">
      <c r="A1231" s="27"/>
    </row>
    <row r="1232" spans="1:1">
      <c r="A1232" s="27"/>
    </row>
    <row r="1233" spans="1:1">
      <c r="A1233" s="27"/>
    </row>
    <row r="1234" spans="1:1">
      <c r="A1234" s="27"/>
    </row>
    <row r="1235" spans="1:1">
      <c r="A1235" s="27"/>
    </row>
    <row r="1236" spans="1:1">
      <c r="A1236" s="27"/>
    </row>
    <row r="1237" spans="1:1">
      <c r="A1237" s="27"/>
    </row>
    <row r="1238" spans="1:1">
      <c r="A1238" s="27"/>
    </row>
    <row r="1239" spans="1:1">
      <c r="A1239" s="27"/>
    </row>
    <row r="1240" spans="1:1">
      <c r="A1240" s="27"/>
    </row>
    <row r="1241" spans="1:1">
      <c r="A1241" s="27"/>
    </row>
    <row r="1242" spans="1:1">
      <c r="A1242" s="27"/>
    </row>
    <row r="1243" spans="1:1">
      <c r="A1243" s="27"/>
    </row>
    <row r="1244" spans="1:1">
      <c r="A1244" s="27"/>
    </row>
    <row r="1245" spans="1:1">
      <c r="A1245" s="27"/>
    </row>
    <row r="1246" spans="1:1">
      <c r="A1246" s="27"/>
    </row>
    <row r="1247" spans="1:1">
      <c r="A1247" s="27"/>
    </row>
    <row r="1248" spans="1:1">
      <c r="A1248" s="27"/>
    </row>
    <row r="1249" spans="1:1">
      <c r="A1249" s="27"/>
    </row>
    <row r="1250" spans="1:1">
      <c r="A1250" s="27"/>
    </row>
    <row r="1251" spans="1:1">
      <c r="A1251" s="27"/>
    </row>
    <row r="1252" spans="1:1">
      <c r="A1252" s="27"/>
    </row>
    <row r="1253" spans="1:1">
      <c r="A1253" s="27"/>
    </row>
    <row r="1254" spans="1:1">
      <c r="A1254" s="27"/>
    </row>
    <row r="1255" spans="1:1">
      <c r="A1255" s="27"/>
    </row>
    <row r="1256" spans="1:1">
      <c r="A1256" s="27"/>
    </row>
    <row r="1257" spans="1:1">
      <c r="A1257" s="27"/>
    </row>
    <row r="1258" spans="1:1">
      <c r="A1258" s="27"/>
    </row>
    <row r="1259" spans="1:1">
      <c r="A1259" s="27"/>
    </row>
    <row r="1260" spans="1:1">
      <c r="A1260" s="27"/>
    </row>
    <row r="1261" spans="1:1">
      <c r="A1261" s="27"/>
    </row>
    <row r="1262" spans="1:1">
      <c r="A1262" s="27"/>
    </row>
    <row r="1263" spans="1:1">
      <c r="A1263" s="27"/>
    </row>
    <row r="1264" spans="1:1">
      <c r="A1264" s="27"/>
    </row>
    <row r="1265" spans="1:1">
      <c r="A1265" s="27"/>
    </row>
    <row r="1266" spans="1:1">
      <c r="A1266" s="27"/>
    </row>
    <row r="1267" spans="1:1">
      <c r="A1267" s="27"/>
    </row>
    <row r="1268" spans="1:1">
      <c r="A1268" s="27"/>
    </row>
    <row r="1269" spans="1:1">
      <c r="A1269" s="27"/>
    </row>
    <row r="1270" spans="1:1">
      <c r="A1270" s="27"/>
    </row>
    <row r="1271" spans="1:1">
      <c r="A1271" s="27"/>
    </row>
    <row r="1272" spans="1:1">
      <c r="A1272" s="27"/>
    </row>
    <row r="1273" spans="1:1">
      <c r="A1273" s="27"/>
    </row>
    <row r="1274" spans="1:1">
      <c r="A1274" s="27"/>
    </row>
    <row r="1275" spans="1:1">
      <c r="A1275" s="27"/>
    </row>
    <row r="1276" spans="1:1">
      <c r="A1276" s="27"/>
    </row>
    <row r="1277" spans="1:1">
      <c r="A1277" s="27"/>
    </row>
    <row r="1278" spans="1:1">
      <c r="A1278" s="27"/>
    </row>
    <row r="1279" spans="1:1">
      <c r="A1279" s="27"/>
    </row>
    <row r="1280" spans="1:1">
      <c r="A1280" s="27"/>
    </row>
    <row r="1281" spans="1:1">
      <c r="A1281" s="27"/>
    </row>
    <row r="1282" spans="1:1">
      <c r="A1282" s="27"/>
    </row>
    <row r="1283" spans="1:1">
      <c r="A1283" s="27"/>
    </row>
    <row r="1284" spans="1:1">
      <c r="A1284" s="27"/>
    </row>
    <row r="1285" spans="1:1">
      <c r="A1285" s="27"/>
    </row>
    <row r="1286" spans="1:1">
      <c r="A1286" s="27"/>
    </row>
    <row r="1287" spans="1:1">
      <c r="A1287" s="27"/>
    </row>
    <row r="1288" spans="1:1">
      <c r="A1288" s="27"/>
    </row>
    <row r="1289" spans="1:1">
      <c r="A1289" s="27"/>
    </row>
    <row r="1290" spans="1:1">
      <c r="A1290" s="27"/>
    </row>
    <row r="1291" spans="1:1">
      <c r="A1291" s="27"/>
    </row>
    <row r="1292" spans="1:1">
      <c r="A1292" s="27"/>
    </row>
    <row r="1293" spans="1:1">
      <c r="A1293" s="27"/>
    </row>
    <row r="1294" spans="1:1">
      <c r="A1294" s="27"/>
    </row>
    <row r="1295" spans="1:1">
      <c r="A1295" s="27"/>
    </row>
    <row r="1296" spans="1:1">
      <c r="A1296" s="27"/>
    </row>
    <row r="1297" spans="1:1">
      <c r="A1297" s="2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4D665-4801-4A14-9127-0F875AD06EA9}">
  <dimension ref="A1:T2418"/>
  <sheetViews>
    <sheetView topLeftCell="B1" workbookViewId="0">
      <selection activeCell="S2" sqref="S2"/>
    </sheetView>
  </sheetViews>
  <sheetFormatPr defaultColWidth="8.85546875" defaultRowHeight="15"/>
  <cols>
    <col min="1" max="1" width="10.85546875" style="26" customWidth="1"/>
    <col min="2" max="3" width="9" style="26"/>
    <col min="5" max="5" width="12.140625" style="41" bestFit="1" customWidth="1"/>
    <col min="6" max="8" width="9" style="41"/>
    <col min="9" max="9" width="12.140625" style="41" bestFit="1" customWidth="1"/>
    <col min="10" max="10" width="10.140625" style="41" bestFit="1" customWidth="1"/>
    <col min="11" max="11" width="10.140625" style="41" customWidth="1"/>
    <col min="12" max="15" width="9" style="41"/>
    <col min="16" max="16" width="11.7109375" style="41" bestFit="1" customWidth="1"/>
    <col min="17" max="17" width="9" style="41"/>
    <col min="19" max="19" width="9.140625" bestFit="1" customWidth="1"/>
  </cols>
  <sheetData>
    <row r="1" spans="1:20">
      <c r="E1" s="41" t="s">
        <v>31</v>
      </c>
      <c r="I1" s="41" t="s">
        <v>31</v>
      </c>
      <c r="K1" s="41" t="s">
        <v>33</v>
      </c>
      <c r="L1" s="41" t="s">
        <v>5</v>
      </c>
      <c r="M1" s="41" t="s">
        <v>9</v>
      </c>
      <c r="N1" s="41" t="s">
        <v>6</v>
      </c>
      <c r="O1" s="41" t="s">
        <v>7</v>
      </c>
      <c r="P1" s="41" t="s">
        <v>10</v>
      </c>
      <c r="Q1" s="41" t="s">
        <v>12</v>
      </c>
      <c r="S1" s="43">
        <f ca="1">TODAY()</f>
        <v>45005</v>
      </c>
      <c r="T1" s="43">
        <f ca="1">S1-29</f>
        <v>44976</v>
      </c>
    </row>
    <row r="2" spans="1:20">
      <c r="A2" s="27"/>
      <c r="E2" s="42" t="s">
        <v>17</v>
      </c>
      <c r="F2" s="41" t="str">
        <f>E2</f>
        <v>(blank)</v>
      </c>
      <c r="G2" s="41" t="e">
        <f ca="1">SUMPRODUCT((ClickList2),--(CountryList=F2),--(DateList2&gt;=Overview!$J$2),--(DateList2&lt;=Overview!$L$2))</f>
        <v>#REF!</v>
      </c>
      <c r="I2" s="42" t="s">
        <v>17</v>
      </c>
      <c r="J2" s="43" t="str">
        <f>I2</f>
        <v>(blank)</v>
      </c>
      <c r="K2" s="43" t="e">
        <f t="shared" ref="K2:K22" ca="1" si="0">IF(L2&gt;0,J2,"")</f>
        <v>#REF!</v>
      </c>
      <c r="L2" s="41" t="e">
        <f ca="1">IF(SUMPRODUCT((ClickList),--(DateList=$J2),--(DateList&gt;=Overview!$J$2),--(DateList&lt;=Overview!$L$2))&gt;0,SUMPRODUCT((ClickList),--(DateList=$J2),--(DateList&gt;=Overview!$J$2),--(DateList&lt;=Overview!$L$2)),NA())</f>
        <v>#REF!</v>
      </c>
      <c r="M2" s="41" t="e">
        <f ca="1">SUMPRODUCT((ImpressionList),--(DateList=$J2),--(DateList&gt;=Overview!$J$2),--(DateList&lt;=Overview!$L$2))</f>
        <v>#REF!</v>
      </c>
      <c r="N2" s="41" t="e">
        <f ca="1">SUMPRODUCT((ConversionList),--(DateList=$J2),--(DateList&gt;=Overview!$J$2),--(DateList&lt;=Overview!$L$2))</f>
        <v>#REF!</v>
      </c>
      <c r="O2" s="41" t="e">
        <f ca="1">SUMPRODUCT((SpendList),--(DateList=$J2),--(DateList&gt;=Overview!$J$2),--(DateList&lt;=Overview!$L$2))</f>
        <v>#REF!</v>
      </c>
      <c r="P2" s="44" t="e">
        <f ca="1">N2/M2</f>
        <v>#REF!</v>
      </c>
      <c r="Q2" s="45" t="e">
        <f ca="1">O2/L2</f>
        <v>#REF!</v>
      </c>
    </row>
    <row r="3" spans="1:20">
      <c r="A3" s="27"/>
      <c r="E3" s="42" t="s">
        <v>32</v>
      </c>
      <c r="F3" s="41" t="str">
        <f t="shared" ref="F3:F66" si="1">E3</f>
        <v>Grand Total</v>
      </c>
      <c r="G3" s="41" t="e">
        <f ca="1">SUMPRODUCT((ClickList2),--(CountryList=F3),--(DateList2&gt;=Overview!$J$2),--(DateList2&lt;=Overview!$L$2))</f>
        <v>#REF!</v>
      </c>
      <c r="I3" s="42" t="s">
        <v>32</v>
      </c>
      <c r="J3" s="43" t="str">
        <f t="shared" ref="J3:J31" si="2">I3</f>
        <v>Grand Total</v>
      </c>
      <c r="K3" s="43" t="e">
        <f t="shared" ca="1" si="0"/>
        <v>#REF!</v>
      </c>
      <c r="L3" s="41" t="e">
        <f ca="1">IF(SUMPRODUCT((ClickList),--(DateList=$J3),--(DateList&gt;=Overview!$J$2),--(DateList&lt;=Overview!$L$2))&gt;0,SUMPRODUCT((ClickList),--(DateList=$J3),--(DateList&gt;=Overview!$J$2),--(DateList&lt;=Overview!$L$2)),NA())</f>
        <v>#REF!</v>
      </c>
      <c r="M3" s="41" t="e">
        <f ca="1">SUMPRODUCT((ImpressionList),--(DateList=$J3),--(DateList&gt;=Overview!$J$2),--(DateList&lt;=Overview!$L$2))</f>
        <v>#REF!</v>
      </c>
      <c r="N3" s="41" t="e">
        <f ca="1">SUMPRODUCT((ConversionList),--(DateList=$J3),--(DateList&gt;=Overview!$J$2),--(DateList&lt;=Overview!$L$2))</f>
        <v>#REF!</v>
      </c>
      <c r="O3" s="41" t="e">
        <f ca="1">SUMPRODUCT((SpendList),--(DateList=$J3),--(DateList&gt;=Overview!$J$2),--(DateList&lt;=Overview!$L$2))</f>
        <v>#REF!</v>
      </c>
      <c r="P3" s="44" t="e">
        <f t="shared" ref="P3:P31" ca="1" si="3">N3/M3</f>
        <v>#REF!</v>
      </c>
      <c r="Q3" s="45" t="e">
        <f t="shared" ref="Q3:Q31" ca="1" si="4">O3/L3</f>
        <v>#REF!</v>
      </c>
    </row>
    <row r="4" spans="1:20">
      <c r="A4" s="27"/>
      <c r="E4"/>
      <c r="F4" s="41">
        <f t="shared" si="1"/>
        <v>0</v>
      </c>
      <c r="G4" s="41" t="e">
        <f ca="1">SUMPRODUCT((ClickList2),--(CountryList=F4),--(DateList2&gt;=Overview!$J$2),--(DateList2&lt;=Overview!$L$2))</f>
        <v>#REF!</v>
      </c>
      <c r="I4"/>
      <c r="J4" s="43">
        <f t="shared" si="2"/>
        <v>0</v>
      </c>
      <c r="K4" s="43" t="e">
        <f t="shared" ca="1" si="0"/>
        <v>#REF!</v>
      </c>
      <c r="L4" s="41" t="e">
        <f ca="1">IF(SUMPRODUCT((ClickList),--(DateList=$J4),--(DateList&gt;=Overview!$J$2),--(DateList&lt;=Overview!$L$2))&gt;0,SUMPRODUCT((ClickList),--(DateList=$J4),--(DateList&gt;=Overview!$J$2),--(DateList&lt;=Overview!$L$2)),NA())</f>
        <v>#REF!</v>
      </c>
      <c r="M4" s="41" t="e">
        <f ca="1">SUMPRODUCT((ImpressionList),--(DateList=$J4),--(DateList&gt;=Overview!$J$2),--(DateList&lt;=Overview!$L$2))</f>
        <v>#REF!</v>
      </c>
      <c r="N4" s="41" t="e">
        <f ca="1">SUMPRODUCT((ConversionList),--(DateList=$J4),--(DateList&gt;=Overview!$J$2),--(DateList&lt;=Overview!$L$2))</f>
        <v>#REF!</v>
      </c>
      <c r="O4" s="41" t="e">
        <f ca="1">SUMPRODUCT((SpendList),--(DateList=$J4),--(DateList&gt;=Overview!$J$2),--(DateList&lt;=Overview!$L$2))</f>
        <v>#REF!</v>
      </c>
      <c r="P4" s="44" t="e">
        <f t="shared" ca="1" si="3"/>
        <v>#REF!</v>
      </c>
      <c r="Q4" s="45" t="e">
        <f t="shared" ca="1" si="4"/>
        <v>#REF!</v>
      </c>
    </row>
    <row r="5" spans="1:20">
      <c r="A5" s="27"/>
      <c r="E5"/>
      <c r="F5" s="41">
        <f t="shared" si="1"/>
        <v>0</v>
      </c>
      <c r="G5" s="41" t="e">
        <f ca="1">SUMPRODUCT((ClickList2),--(CountryList=F5),--(DateList2&gt;=Overview!$J$2),--(DateList2&lt;=Overview!$L$2))</f>
        <v>#REF!</v>
      </c>
      <c r="I5"/>
      <c r="J5" s="43">
        <f t="shared" si="2"/>
        <v>0</v>
      </c>
      <c r="K5" s="43" t="e">
        <f t="shared" ca="1" si="0"/>
        <v>#REF!</v>
      </c>
      <c r="L5" s="41" t="e">
        <f ca="1">IF(SUMPRODUCT((ClickList),--(DateList=$J5),--(DateList&gt;=Overview!$J$2),--(DateList&lt;=Overview!$L$2))&gt;0,SUMPRODUCT((ClickList),--(DateList=$J5),--(DateList&gt;=Overview!$J$2),--(DateList&lt;=Overview!$L$2)),NA())</f>
        <v>#REF!</v>
      </c>
      <c r="M5" s="41" t="e">
        <f ca="1">SUMPRODUCT((ImpressionList),--(DateList=$J5),--(DateList&gt;=Overview!$J$2),--(DateList&lt;=Overview!$L$2))</f>
        <v>#REF!</v>
      </c>
      <c r="N5" s="41" t="e">
        <f ca="1">SUMPRODUCT((ConversionList),--(DateList=$J5),--(DateList&gt;=Overview!$J$2),--(DateList&lt;=Overview!$L$2))</f>
        <v>#REF!</v>
      </c>
      <c r="O5" s="41" t="e">
        <f ca="1">SUMPRODUCT((SpendList),--(DateList=$J5),--(DateList&gt;=Overview!$J$2),--(DateList&lt;=Overview!$L$2))</f>
        <v>#REF!</v>
      </c>
      <c r="P5" s="44" t="e">
        <f t="shared" ca="1" si="3"/>
        <v>#REF!</v>
      </c>
      <c r="Q5" s="45" t="e">
        <f t="shared" ca="1" si="4"/>
        <v>#REF!</v>
      </c>
    </row>
    <row r="6" spans="1:20">
      <c r="A6" s="27"/>
      <c r="E6"/>
      <c r="F6" s="41">
        <f t="shared" si="1"/>
        <v>0</v>
      </c>
      <c r="G6" s="41" t="e">
        <f ca="1">SUMPRODUCT((ClickList2),--(CountryList=F6),--(DateList2&gt;=Overview!$J$2),--(DateList2&lt;=Overview!$L$2))</f>
        <v>#REF!</v>
      </c>
      <c r="I6"/>
      <c r="J6" s="43">
        <f t="shared" si="2"/>
        <v>0</v>
      </c>
      <c r="K6" s="43" t="e">
        <f t="shared" ca="1" si="0"/>
        <v>#REF!</v>
      </c>
      <c r="L6" s="41" t="e">
        <f ca="1">IF(SUMPRODUCT((ClickList),--(DateList=$J6),--(DateList&gt;=Overview!$J$2),--(DateList&lt;=Overview!$L$2))&gt;0,SUMPRODUCT((ClickList),--(DateList=$J6),--(DateList&gt;=Overview!$J$2),--(DateList&lt;=Overview!$L$2)),NA())</f>
        <v>#REF!</v>
      </c>
      <c r="M6" s="41" t="e">
        <f ca="1">SUMPRODUCT((ImpressionList),--(DateList=$J6),--(DateList&gt;=Overview!$J$2),--(DateList&lt;=Overview!$L$2))</f>
        <v>#REF!</v>
      </c>
      <c r="N6" s="41" t="e">
        <f ca="1">SUMPRODUCT((ConversionList),--(DateList=$J6),--(DateList&gt;=Overview!$J$2),--(DateList&lt;=Overview!$L$2))</f>
        <v>#REF!</v>
      </c>
      <c r="O6" s="41" t="e">
        <f ca="1">SUMPRODUCT((SpendList),--(DateList=$J6),--(DateList&gt;=Overview!$J$2),--(DateList&lt;=Overview!$L$2))</f>
        <v>#REF!</v>
      </c>
      <c r="P6" s="44" t="e">
        <f t="shared" ca="1" si="3"/>
        <v>#REF!</v>
      </c>
      <c r="Q6" s="45" t="e">
        <f t="shared" ca="1" si="4"/>
        <v>#REF!</v>
      </c>
    </row>
    <row r="7" spans="1:20">
      <c r="A7" s="27"/>
      <c r="E7"/>
      <c r="F7" s="41">
        <f t="shared" si="1"/>
        <v>0</v>
      </c>
      <c r="G7" s="41" t="e">
        <f ca="1">SUMPRODUCT((ClickList2),--(CountryList=F7),--(DateList2&gt;=Overview!$J$2),--(DateList2&lt;=Overview!$L$2))</f>
        <v>#REF!</v>
      </c>
      <c r="I7"/>
      <c r="J7" s="43">
        <f t="shared" si="2"/>
        <v>0</v>
      </c>
      <c r="K7" s="43" t="e">
        <f t="shared" ca="1" si="0"/>
        <v>#REF!</v>
      </c>
      <c r="L7" s="41" t="e">
        <f ca="1">IF(SUMPRODUCT((ClickList),--(DateList=$J7),--(DateList&gt;=Overview!$J$2),--(DateList&lt;=Overview!$L$2))&gt;0,SUMPRODUCT((ClickList),--(DateList=$J7),--(DateList&gt;=Overview!$J$2),--(DateList&lt;=Overview!$L$2)),NA())</f>
        <v>#REF!</v>
      </c>
      <c r="M7" s="41" t="e">
        <f ca="1">SUMPRODUCT((ImpressionList),--(DateList=$J7),--(DateList&gt;=Overview!$J$2),--(DateList&lt;=Overview!$L$2))</f>
        <v>#REF!</v>
      </c>
      <c r="N7" s="41" t="e">
        <f ca="1">SUMPRODUCT((ConversionList),--(DateList=$J7),--(DateList&gt;=Overview!$J$2),--(DateList&lt;=Overview!$L$2))</f>
        <v>#REF!</v>
      </c>
      <c r="O7" s="41" t="e">
        <f ca="1">SUMPRODUCT((SpendList),--(DateList=$J7),--(DateList&gt;=Overview!$J$2),--(DateList&lt;=Overview!$L$2))</f>
        <v>#REF!</v>
      </c>
      <c r="P7" s="44" t="e">
        <f t="shared" ca="1" si="3"/>
        <v>#REF!</v>
      </c>
      <c r="Q7" s="45" t="e">
        <f t="shared" ca="1" si="4"/>
        <v>#REF!</v>
      </c>
    </row>
    <row r="8" spans="1:20">
      <c r="A8" s="27"/>
      <c r="E8"/>
      <c r="F8" s="41">
        <f t="shared" si="1"/>
        <v>0</v>
      </c>
      <c r="G8" s="41" t="e">
        <f ca="1">SUMPRODUCT((ClickList2),--(CountryList=F8),--(DateList2&gt;=Overview!$J$2),--(DateList2&lt;=Overview!$L$2))</f>
        <v>#REF!</v>
      </c>
      <c r="I8"/>
      <c r="J8" s="43">
        <f t="shared" si="2"/>
        <v>0</v>
      </c>
      <c r="K8" s="43" t="e">
        <f t="shared" ca="1" si="0"/>
        <v>#REF!</v>
      </c>
      <c r="L8" s="41" t="e">
        <f ca="1">IF(SUMPRODUCT((ClickList),--(DateList=$J8),--(DateList&gt;=Overview!$J$2),--(DateList&lt;=Overview!$L$2))&gt;0,SUMPRODUCT((ClickList),--(DateList=$J8),--(DateList&gt;=Overview!$J$2),--(DateList&lt;=Overview!$L$2)),NA())</f>
        <v>#REF!</v>
      </c>
      <c r="M8" s="41" t="e">
        <f ca="1">SUMPRODUCT((ImpressionList),--(DateList=$J8),--(DateList&gt;=Overview!$J$2),--(DateList&lt;=Overview!$L$2))</f>
        <v>#REF!</v>
      </c>
      <c r="N8" s="41" t="e">
        <f ca="1">SUMPRODUCT((ConversionList),--(DateList=$J8),--(DateList&gt;=Overview!$J$2),--(DateList&lt;=Overview!$L$2))</f>
        <v>#REF!</v>
      </c>
      <c r="O8" s="41" t="e">
        <f ca="1">SUMPRODUCT((SpendList),--(DateList=$J8),--(DateList&gt;=Overview!$J$2),--(DateList&lt;=Overview!$L$2))</f>
        <v>#REF!</v>
      </c>
      <c r="P8" s="44" t="e">
        <f t="shared" ca="1" si="3"/>
        <v>#REF!</v>
      </c>
      <c r="Q8" s="45" t="e">
        <f t="shared" ca="1" si="4"/>
        <v>#REF!</v>
      </c>
    </row>
    <row r="9" spans="1:20">
      <c r="A9" s="27"/>
      <c r="E9"/>
      <c r="F9" s="41">
        <f t="shared" si="1"/>
        <v>0</v>
      </c>
      <c r="G9" s="41" t="e">
        <f ca="1">SUMPRODUCT((ClickList2),--(CountryList=F9),--(DateList2&gt;=Overview!$J$2),--(DateList2&lt;=Overview!$L$2))</f>
        <v>#REF!</v>
      </c>
      <c r="I9"/>
      <c r="J9" s="43">
        <f t="shared" si="2"/>
        <v>0</v>
      </c>
      <c r="K9" s="43" t="e">
        <f t="shared" ca="1" si="0"/>
        <v>#REF!</v>
      </c>
      <c r="L9" s="41" t="e">
        <f ca="1">IF(SUMPRODUCT((ClickList),--(DateList=$J9),--(DateList&gt;=Overview!$J$2),--(DateList&lt;=Overview!$L$2))&gt;0,SUMPRODUCT((ClickList),--(DateList=$J9),--(DateList&gt;=Overview!$J$2),--(DateList&lt;=Overview!$L$2)),NA())</f>
        <v>#REF!</v>
      </c>
      <c r="M9" s="41" t="e">
        <f ca="1">SUMPRODUCT((ImpressionList),--(DateList=$J9),--(DateList&gt;=Overview!$J$2),--(DateList&lt;=Overview!$L$2))</f>
        <v>#REF!</v>
      </c>
      <c r="N9" s="41" t="e">
        <f ca="1">SUMPRODUCT((ConversionList),--(DateList=$J9),--(DateList&gt;=Overview!$J$2),--(DateList&lt;=Overview!$L$2))</f>
        <v>#REF!</v>
      </c>
      <c r="O9" s="41" t="e">
        <f ca="1">SUMPRODUCT((SpendList),--(DateList=$J9),--(DateList&gt;=Overview!$J$2),--(DateList&lt;=Overview!$L$2))</f>
        <v>#REF!</v>
      </c>
      <c r="P9" s="44" t="e">
        <f t="shared" ca="1" si="3"/>
        <v>#REF!</v>
      </c>
      <c r="Q9" s="45" t="e">
        <f t="shared" ca="1" si="4"/>
        <v>#REF!</v>
      </c>
    </row>
    <row r="10" spans="1:20">
      <c r="A10" s="27"/>
      <c r="E10"/>
      <c r="F10" s="41">
        <f t="shared" si="1"/>
        <v>0</v>
      </c>
      <c r="G10" s="41" t="e">
        <f ca="1">SUMPRODUCT((ClickList2),--(CountryList=F10),--(DateList2&gt;=Overview!$J$2),--(DateList2&lt;=Overview!$L$2))</f>
        <v>#REF!</v>
      </c>
      <c r="I10"/>
      <c r="J10" s="43">
        <f t="shared" si="2"/>
        <v>0</v>
      </c>
      <c r="K10" s="43" t="e">
        <f t="shared" ca="1" si="0"/>
        <v>#REF!</v>
      </c>
      <c r="L10" s="41" t="e">
        <f ca="1">IF(SUMPRODUCT((ClickList),--(DateList=$J10),--(DateList&gt;=Overview!$J$2),--(DateList&lt;=Overview!$L$2))&gt;0,SUMPRODUCT((ClickList),--(DateList=$J10),--(DateList&gt;=Overview!$J$2),--(DateList&lt;=Overview!$L$2)),NA())</f>
        <v>#REF!</v>
      </c>
      <c r="M10" s="41" t="e">
        <f ca="1">SUMPRODUCT((ImpressionList),--(DateList=$J10),--(DateList&gt;=Overview!$J$2),--(DateList&lt;=Overview!$L$2))</f>
        <v>#REF!</v>
      </c>
      <c r="N10" s="41" t="e">
        <f ca="1">SUMPRODUCT((ConversionList),--(DateList=$J10),--(DateList&gt;=Overview!$J$2),--(DateList&lt;=Overview!$L$2))</f>
        <v>#REF!</v>
      </c>
      <c r="O10" s="41" t="e">
        <f ca="1">SUMPRODUCT((SpendList),--(DateList=$J10),--(DateList&gt;=Overview!$J$2),--(DateList&lt;=Overview!$L$2))</f>
        <v>#REF!</v>
      </c>
      <c r="P10" s="44" t="e">
        <f t="shared" ca="1" si="3"/>
        <v>#REF!</v>
      </c>
      <c r="Q10" s="45" t="e">
        <f t="shared" ca="1" si="4"/>
        <v>#REF!</v>
      </c>
    </row>
    <row r="11" spans="1:20">
      <c r="A11" s="27"/>
      <c r="E11"/>
      <c r="F11" s="41">
        <f t="shared" si="1"/>
        <v>0</v>
      </c>
      <c r="G11" s="41" t="e">
        <f ca="1">SUMPRODUCT((ClickList2),--(CountryList=F11),--(DateList2&gt;=Overview!$J$2),--(DateList2&lt;=Overview!$L$2))</f>
        <v>#REF!</v>
      </c>
      <c r="I11"/>
      <c r="J11" s="43">
        <f t="shared" si="2"/>
        <v>0</v>
      </c>
      <c r="K11" s="43" t="e">
        <f t="shared" ca="1" si="0"/>
        <v>#REF!</v>
      </c>
      <c r="L11" s="41" t="e">
        <f ca="1">IF(SUMPRODUCT((ClickList),--(DateList=$J11),--(DateList&gt;=Overview!$J$2),--(DateList&lt;=Overview!$L$2))&gt;0,SUMPRODUCT((ClickList),--(DateList=$J11),--(DateList&gt;=Overview!$J$2),--(DateList&lt;=Overview!$L$2)),NA())</f>
        <v>#REF!</v>
      </c>
      <c r="M11" s="41" t="e">
        <f ca="1">SUMPRODUCT((ImpressionList),--(DateList=$J11),--(DateList&gt;=Overview!$J$2),--(DateList&lt;=Overview!$L$2))</f>
        <v>#REF!</v>
      </c>
      <c r="N11" s="41" t="e">
        <f ca="1">SUMPRODUCT((ConversionList),--(DateList=$J11),--(DateList&gt;=Overview!$J$2),--(DateList&lt;=Overview!$L$2))</f>
        <v>#REF!</v>
      </c>
      <c r="O11" s="41" t="e">
        <f ca="1">SUMPRODUCT((SpendList),--(DateList=$J11),--(DateList&gt;=Overview!$J$2),--(DateList&lt;=Overview!$L$2))</f>
        <v>#REF!</v>
      </c>
      <c r="P11" s="44" t="e">
        <f t="shared" ca="1" si="3"/>
        <v>#REF!</v>
      </c>
      <c r="Q11" s="45" t="e">
        <f t="shared" ca="1" si="4"/>
        <v>#REF!</v>
      </c>
    </row>
    <row r="12" spans="1:20">
      <c r="A12" s="27"/>
      <c r="E12"/>
      <c r="F12" s="41">
        <f t="shared" si="1"/>
        <v>0</v>
      </c>
      <c r="G12" s="41" t="e">
        <f ca="1">SUMPRODUCT((ClickList2),--(CountryList=F12),--(DateList2&gt;=Overview!$J$2),--(DateList2&lt;=Overview!$L$2))</f>
        <v>#REF!</v>
      </c>
      <c r="I12"/>
      <c r="J12" s="43">
        <f t="shared" si="2"/>
        <v>0</v>
      </c>
      <c r="K12" s="43" t="e">
        <f t="shared" ca="1" si="0"/>
        <v>#REF!</v>
      </c>
      <c r="L12" s="41" t="e">
        <f ca="1">IF(SUMPRODUCT((ClickList),--(DateList=$J12),--(DateList&gt;=Overview!$J$2),--(DateList&lt;=Overview!$L$2))&gt;0,SUMPRODUCT((ClickList),--(DateList=$J12),--(DateList&gt;=Overview!$J$2),--(DateList&lt;=Overview!$L$2)),NA())</f>
        <v>#REF!</v>
      </c>
      <c r="M12" s="41" t="e">
        <f ca="1">SUMPRODUCT((ImpressionList),--(DateList=$J12),--(DateList&gt;=Overview!$J$2),--(DateList&lt;=Overview!$L$2))</f>
        <v>#REF!</v>
      </c>
      <c r="N12" s="41" t="e">
        <f ca="1">SUMPRODUCT((ConversionList),--(DateList=$J12),--(DateList&gt;=Overview!$J$2),--(DateList&lt;=Overview!$L$2))</f>
        <v>#REF!</v>
      </c>
      <c r="O12" s="41" t="e">
        <f ca="1">SUMPRODUCT((SpendList),--(DateList=$J12),--(DateList&gt;=Overview!$J$2),--(DateList&lt;=Overview!$L$2))</f>
        <v>#REF!</v>
      </c>
      <c r="P12" s="44" t="e">
        <f t="shared" ca="1" si="3"/>
        <v>#REF!</v>
      </c>
      <c r="Q12" s="45" t="e">
        <f t="shared" ca="1" si="4"/>
        <v>#REF!</v>
      </c>
    </row>
    <row r="13" spans="1:20">
      <c r="A13" s="27"/>
      <c r="E13"/>
      <c r="F13" s="41">
        <f t="shared" si="1"/>
        <v>0</v>
      </c>
      <c r="G13" s="41" t="e">
        <f ca="1">SUMPRODUCT((ClickList2),--(CountryList=F13),--(DateList2&gt;=Overview!$J$2),--(DateList2&lt;=Overview!$L$2))</f>
        <v>#REF!</v>
      </c>
      <c r="I13"/>
      <c r="J13" s="43">
        <f t="shared" si="2"/>
        <v>0</v>
      </c>
      <c r="K13" s="43" t="e">
        <f t="shared" ca="1" si="0"/>
        <v>#REF!</v>
      </c>
      <c r="L13" s="41" t="e">
        <f ca="1">IF(SUMPRODUCT((ClickList),--(DateList=$J13),--(DateList&gt;=Overview!$J$2),--(DateList&lt;=Overview!$L$2))&gt;0,SUMPRODUCT((ClickList),--(DateList=$J13),--(DateList&gt;=Overview!$J$2),--(DateList&lt;=Overview!$L$2)),NA())</f>
        <v>#REF!</v>
      </c>
      <c r="M13" s="41" t="e">
        <f ca="1">SUMPRODUCT((ImpressionList),--(DateList=$J13),--(DateList&gt;=Overview!$J$2),--(DateList&lt;=Overview!$L$2))</f>
        <v>#REF!</v>
      </c>
      <c r="N13" s="41" t="e">
        <f ca="1">SUMPRODUCT((ConversionList),--(DateList=$J13),--(DateList&gt;=Overview!$J$2),--(DateList&lt;=Overview!$L$2))</f>
        <v>#REF!</v>
      </c>
      <c r="O13" s="41" t="e">
        <f ca="1">SUMPRODUCT((SpendList),--(DateList=$J13),--(DateList&gt;=Overview!$J$2),--(DateList&lt;=Overview!$L$2))</f>
        <v>#REF!</v>
      </c>
      <c r="P13" s="44" t="e">
        <f t="shared" ca="1" si="3"/>
        <v>#REF!</v>
      </c>
      <c r="Q13" s="45" t="e">
        <f t="shared" ca="1" si="4"/>
        <v>#REF!</v>
      </c>
    </row>
    <row r="14" spans="1:20">
      <c r="A14" s="27"/>
      <c r="E14"/>
      <c r="F14" s="41">
        <f t="shared" si="1"/>
        <v>0</v>
      </c>
      <c r="G14" s="41" t="e">
        <f ca="1">SUMPRODUCT((ClickList2),--(CountryList=F14),--(DateList2&gt;=Overview!$J$2),--(DateList2&lt;=Overview!$L$2))</f>
        <v>#REF!</v>
      </c>
      <c r="I14"/>
      <c r="J14" s="43">
        <f t="shared" si="2"/>
        <v>0</v>
      </c>
      <c r="K14" s="43" t="e">
        <f t="shared" ca="1" si="0"/>
        <v>#REF!</v>
      </c>
      <c r="L14" s="41" t="e">
        <f ca="1">IF(SUMPRODUCT((ClickList),--(DateList=$J14),--(DateList&gt;=Overview!$J$2),--(DateList&lt;=Overview!$L$2))&gt;0,SUMPRODUCT((ClickList),--(DateList=$J14),--(DateList&gt;=Overview!$J$2),--(DateList&lt;=Overview!$L$2)),NA())</f>
        <v>#REF!</v>
      </c>
      <c r="M14" s="41" t="e">
        <f ca="1">SUMPRODUCT((ImpressionList),--(DateList=$J14),--(DateList&gt;=Overview!$J$2),--(DateList&lt;=Overview!$L$2))</f>
        <v>#REF!</v>
      </c>
      <c r="N14" s="41" t="e">
        <f ca="1">SUMPRODUCT((ConversionList),--(DateList=$J14),--(DateList&gt;=Overview!$J$2),--(DateList&lt;=Overview!$L$2))</f>
        <v>#REF!</v>
      </c>
      <c r="O14" s="41" t="e">
        <f ca="1">SUMPRODUCT((SpendList),--(DateList=$J14),--(DateList&gt;=Overview!$J$2),--(DateList&lt;=Overview!$L$2))</f>
        <v>#REF!</v>
      </c>
      <c r="P14" s="44" t="e">
        <f t="shared" ca="1" si="3"/>
        <v>#REF!</v>
      </c>
      <c r="Q14" s="45" t="e">
        <f t="shared" ca="1" si="4"/>
        <v>#REF!</v>
      </c>
    </row>
    <row r="15" spans="1:20">
      <c r="A15" s="27"/>
      <c r="E15"/>
      <c r="F15" s="41">
        <f t="shared" si="1"/>
        <v>0</v>
      </c>
      <c r="G15" s="41" t="e">
        <f ca="1">SUMPRODUCT((ClickList2),--(CountryList=F15),--(DateList2&gt;=Overview!$J$2),--(DateList2&lt;=Overview!$L$2))</f>
        <v>#REF!</v>
      </c>
      <c r="I15"/>
      <c r="J15" s="43">
        <f t="shared" si="2"/>
        <v>0</v>
      </c>
      <c r="K15" s="43" t="e">
        <f t="shared" ca="1" si="0"/>
        <v>#REF!</v>
      </c>
      <c r="L15" s="41" t="e">
        <f ca="1">IF(SUMPRODUCT((ClickList),--(DateList=$J15),--(DateList&gt;=Overview!$J$2),--(DateList&lt;=Overview!$L$2))&gt;0,SUMPRODUCT((ClickList),--(DateList=$J15),--(DateList&gt;=Overview!$J$2),--(DateList&lt;=Overview!$L$2)),NA())</f>
        <v>#REF!</v>
      </c>
      <c r="M15" s="41" t="e">
        <f ca="1">SUMPRODUCT((ImpressionList),--(DateList=$J15),--(DateList&gt;=Overview!$J$2),--(DateList&lt;=Overview!$L$2))</f>
        <v>#REF!</v>
      </c>
      <c r="N15" s="41" t="e">
        <f ca="1">SUMPRODUCT((ConversionList),--(DateList=$J15),--(DateList&gt;=Overview!$J$2),--(DateList&lt;=Overview!$L$2))</f>
        <v>#REF!</v>
      </c>
      <c r="O15" s="41" t="e">
        <f ca="1">SUMPRODUCT((SpendList),--(DateList=$J15),--(DateList&gt;=Overview!$J$2),--(DateList&lt;=Overview!$L$2))</f>
        <v>#REF!</v>
      </c>
      <c r="P15" s="44" t="e">
        <f t="shared" ca="1" si="3"/>
        <v>#REF!</v>
      </c>
      <c r="Q15" s="45" t="e">
        <f t="shared" ca="1" si="4"/>
        <v>#REF!</v>
      </c>
    </row>
    <row r="16" spans="1:20">
      <c r="A16" s="27"/>
      <c r="E16"/>
      <c r="F16" s="41">
        <f t="shared" si="1"/>
        <v>0</v>
      </c>
      <c r="G16" s="41" t="e">
        <f ca="1">SUMPRODUCT((ClickList2),--(CountryList=F16),--(DateList2&gt;=Overview!$J$2),--(DateList2&lt;=Overview!$L$2))</f>
        <v>#REF!</v>
      </c>
      <c r="I16"/>
      <c r="J16" s="43">
        <f t="shared" si="2"/>
        <v>0</v>
      </c>
      <c r="K16" s="43" t="e">
        <f t="shared" ca="1" si="0"/>
        <v>#REF!</v>
      </c>
      <c r="L16" s="41" t="e">
        <f ca="1">IF(SUMPRODUCT((ClickList),--(DateList=$J16),--(DateList&gt;=Overview!$J$2),--(DateList&lt;=Overview!$L$2))&gt;0,SUMPRODUCT((ClickList),--(DateList=$J16),--(DateList&gt;=Overview!$J$2),--(DateList&lt;=Overview!$L$2)),NA())</f>
        <v>#REF!</v>
      </c>
      <c r="M16" s="41" t="e">
        <f ca="1">SUMPRODUCT((ImpressionList),--(DateList=$J16),--(DateList&gt;=Overview!$J$2),--(DateList&lt;=Overview!$L$2))</f>
        <v>#REF!</v>
      </c>
      <c r="N16" s="41" t="e">
        <f ca="1">SUMPRODUCT((ConversionList),--(DateList=$J16),--(DateList&gt;=Overview!$J$2),--(DateList&lt;=Overview!$L$2))</f>
        <v>#REF!</v>
      </c>
      <c r="O16" s="41" t="e">
        <f ca="1">SUMPRODUCT((SpendList),--(DateList=$J16),--(DateList&gt;=Overview!$J$2),--(DateList&lt;=Overview!$L$2))</f>
        <v>#REF!</v>
      </c>
      <c r="P16" s="44" t="e">
        <f t="shared" ca="1" si="3"/>
        <v>#REF!</v>
      </c>
      <c r="Q16" s="45" t="e">
        <f t="shared" ca="1" si="4"/>
        <v>#REF!</v>
      </c>
    </row>
    <row r="17" spans="1:17">
      <c r="A17" s="27"/>
      <c r="E17"/>
      <c r="F17" s="41">
        <f t="shared" si="1"/>
        <v>0</v>
      </c>
      <c r="G17" s="41" t="e">
        <f ca="1">SUMPRODUCT((ClickList2),--(CountryList=F17),--(DateList2&gt;=Overview!$J$2),--(DateList2&lt;=Overview!$L$2))</f>
        <v>#REF!</v>
      </c>
      <c r="I17"/>
      <c r="J17" s="43">
        <f t="shared" si="2"/>
        <v>0</v>
      </c>
      <c r="K17" s="43" t="e">
        <f t="shared" ca="1" si="0"/>
        <v>#REF!</v>
      </c>
      <c r="L17" s="41" t="e">
        <f ca="1">IF(SUMPRODUCT((ClickList),--(DateList=$J17),--(DateList&gt;=Overview!$J$2),--(DateList&lt;=Overview!$L$2))&gt;0,SUMPRODUCT((ClickList),--(DateList=$J17),--(DateList&gt;=Overview!$J$2),--(DateList&lt;=Overview!$L$2)),NA())</f>
        <v>#REF!</v>
      </c>
      <c r="M17" s="41" t="e">
        <f ca="1">SUMPRODUCT((ImpressionList),--(DateList=$J17),--(DateList&gt;=Overview!$J$2),--(DateList&lt;=Overview!$L$2))</f>
        <v>#REF!</v>
      </c>
      <c r="N17" s="41" t="e">
        <f ca="1">SUMPRODUCT((ConversionList),--(DateList=$J17),--(DateList&gt;=Overview!$J$2),--(DateList&lt;=Overview!$L$2))</f>
        <v>#REF!</v>
      </c>
      <c r="O17" s="41" t="e">
        <f ca="1">SUMPRODUCT((SpendList),--(DateList=$J17),--(DateList&gt;=Overview!$J$2),--(DateList&lt;=Overview!$L$2))</f>
        <v>#REF!</v>
      </c>
      <c r="P17" s="44" t="e">
        <f t="shared" ca="1" si="3"/>
        <v>#REF!</v>
      </c>
      <c r="Q17" s="45" t="e">
        <f t="shared" ca="1" si="4"/>
        <v>#REF!</v>
      </c>
    </row>
    <row r="18" spans="1:17">
      <c r="A18" s="27"/>
      <c r="E18"/>
      <c r="F18" s="41">
        <f t="shared" si="1"/>
        <v>0</v>
      </c>
      <c r="G18" s="41" t="e">
        <f ca="1">SUMPRODUCT((ClickList2),--(CountryList=F18),--(DateList2&gt;=Overview!$J$2),--(DateList2&lt;=Overview!$L$2))</f>
        <v>#REF!</v>
      </c>
      <c r="I18"/>
      <c r="J18" s="43">
        <f t="shared" si="2"/>
        <v>0</v>
      </c>
      <c r="K18" s="43" t="e">
        <f t="shared" ca="1" si="0"/>
        <v>#REF!</v>
      </c>
      <c r="L18" s="41" t="e">
        <f ca="1">IF(SUMPRODUCT((ClickList),--(DateList=$J18),--(DateList&gt;=Overview!$J$2),--(DateList&lt;=Overview!$L$2))&gt;0,SUMPRODUCT((ClickList),--(DateList=$J18),--(DateList&gt;=Overview!$J$2),--(DateList&lt;=Overview!$L$2)),NA())</f>
        <v>#REF!</v>
      </c>
      <c r="M18" s="41" t="e">
        <f ca="1">SUMPRODUCT((ImpressionList),--(DateList=$J18),--(DateList&gt;=Overview!$J$2),--(DateList&lt;=Overview!$L$2))</f>
        <v>#REF!</v>
      </c>
      <c r="N18" s="41" t="e">
        <f ca="1">SUMPRODUCT((ConversionList),--(DateList=$J18),--(DateList&gt;=Overview!$J$2),--(DateList&lt;=Overview!$L$2))</f>
        <v>#REF!</v>
      </c>
      <c r="O18" s="41" t="e">
        <f ca="1">SUMPRODUCT((SpendList),--(DateList=$J18),--(DateList&gt;=Overview!$J$2),--(DateList&lt;=Overview!$L$2))</f>
        <v>#REF!</v>
      </c>
      <c r="P18" s="44" t="e">
        <f t="shared" ca="1" si="3"/>
        <v>#REF!</v>
      </c>
      <c r="Q18" s="45" t="e">
        <f t="shared" ca="1" si="4"/>
        <v>#REF!</v>
      </c>
    </row>
    <row r="19" spans="1:17">
      <c r="A19" s="27"/>
      <c r="E19"/>
      <c r="F19" s="41">
        <f t="shared" si="1"/>
        <v>0</v>
      </c>
      <c r="G19" s="41" t="e">
        <f ca="1">SUMPRODUCT((ClickList2),--(CountryList=F19),--(DateList2&gt;=Overview!$J$2),--(DateList2&lt;=Overview!$L$2))</f>
        <v>#REF!</v>
      </c>
      <c r="I19"/>
      <c r="J19" s="43">
        <f t="shared" si="2"/>
        <v>0</v>
      </c>
      <c r="K19" s="43" t="e">
        <f t="shared" ca="1" si="0"/>
        <v>#REF!</v>
      </c>
      <c r="L19" s="41" t="e">
        <f ca="1">IF(SUMPRODUCT((ClickList),--(DateList=$J19),--(DateList&gt;=Overview!$J$2),--(DateList&lt;=Overview!$L$2))&gt;0,SUMPRODUCT((ClickList),--(DateList=$J19),--(DateList&gt;=Overview!$J$2),--(DateList&lt;=Overview!$L$2)),NA())</f>
        <v>#REF!</v>
      </c>
      <c r="M19" s="41" t="e">
        <f ca="1">SUMPRODUCT((ImpressionList),--(DateList=$J19),--(DateList&gt;=Overview!$J$2),--(DateList&lt;=Overview!$L$2))</f>
        <v>#REF!</v>
      </c>
      <c r="N19" s="41" t="e">
        <f ca="1">SUMPRODUCT((ConversionList),--(DateList=$J19),--(DateList&gt;=Overview!$J$2),--(DateList&lt;=Overview!$L$2))</f>
        <v>#REF!</v>
      </c>
      <c r="O19" s="41" t="e">
        <f ca="1">SUMPRODUCT((SpendList),--(DateList=$J19),--(DateList&gt;=Overview!$J$2),--(DateList&lt;=Overview!$L$2))</f>
        <v>#REF!</v>
      </c>
      <c r="P19" s="44" t="e">
        <f t="shared" ca="1" si="3"/>
        <v>#REF!</v>
      </c>
      <c r="Q19" s="45" t="e">
        <f t="shared" ca="1" si="4"/>
        <v>#REF!</v>
      </c>
    </row>
    <row r="20" spans="1:17">
      <c r="A20" s="27"/>
      <c r="E20"/>
      <c r="F20" s="41">
        <f t="shared" si="1"/>
        <v>0</v>
      </c>
      <c r="G20" s="41" t="e">
        <f ca="1">SUMPRODUCT((ClickList2),--(CountryList=F20),--(DateList2&gt;=Overview!$J$2),--(DateList2&lt;=Overview!$L$2))</f>
        <v>#REF!</v>
      </c>
      <c r="I20"/>
      <c r="J20" s="43">
        <f t="shared" si="2"/>
        <v>0</v>
      </c>
      <c r="K20" s="43" t="e">
        <f t="shared" ca="1" si="0"/>
        <v>#REF!</v>
      </c>
      <c r="L20" s="41" t="e">
        <f ca="1">IF(SUMPRODUCT((ClickList),--(DateList=$J20),--(DateList&gt;=Overview!$J$2),--(DateList&lt;=Overview!$L$2))&gt;0,SUMPRODUCT((ClickList),--(DateList=$J20),--(DateList&gt;=Overview!$J$2),--(DateList&lt;=Overview!$L$2)),NA())</f>
        <v>#REF!</v>
      </c>
      <c r="M20" s="41" t="e">
        <f ca="1">SUMPRODUCT((ImpressionList),--(DateList=$J20),--(DateList&gt;=Overview!$J$2),--(DateList&lt;=Overview!$L$2))</f>
        <v>#REF!</v>
      </c>
      <c r="N20" s="41" t="e">
        <f ca="1">SUMPRODUCT((ConversionList),--(DateList=$J20),--(DateList&gt;=Overview!$J$2),--(DateList&lt;=Overview!$L$2))</f>
        <v>#REF!</v>
      </c>
      <c r="O20" s="41" t="e">
        <f ca="1">SUMPRODUCT((SpendList),--(DateList=$J20),--(DateList&gt;=Overview!$J$2),--(DateList&lt;=Overview!$L$2))</f>
        <v>#REF!</v>
      </c>
      <c r="P20" s="44" t="e">
        <f t="shared" ca="1" si="3"/>
        <v>#REF!</v>
      </c>
      <c r="Q20" s="45" t="e">
        <f t="shared" ca="1" si="4"/>
        <v>#REF!</v>
      </c>
    </row>
    <row r="21" spans="1:17">
      <c r="A21" s="27"/>
      <c r="E21"/>
      <c r="F21" s="41">
        <f t="shared" si="1"/>
        <v>0</v>
      </c>
      <c r="G21" s="41" t="e">
        <f ca="1">SUMPRODUCT((ClickList2),--(CountryList=F21),--(DateList2&gt;=Overview!$J$2),--(DateList2&lt;=Overview!$L$2))</f>
        <v>#REF!</v>
      </c>
      <c r="I21"/>
      <c r="J21" s="43">
        <f t="shared" si="2"/>
        <v>0</v>
      </c>
      <c r="K21" s="43" t="e">
        <f t="shared" ca="1" si="0"/>
        <v>#REF!</v>
      </c>
      <c r="L21" s="41" t="e">
        <f ca="1">IF(SUMPRODUCT((ClickList),--(DateList=$J21),--(DateList&gt;=Overview!$J$2),--(DateList&lt;=Overview!$L$2))&gt;0,SUMPRODUCT((ClickList),--(DateList=$J21),--(DateList&gt;=Overview!$J$2),--(DateList&lt;=Overview!$L$2)),NA())</f>
        <v>#REF!</v>
      </c>
      <c r="M21" s="41" t="e">
        <f ca="1">SUMPRODUCT((ImpressionList),--(DateList=$J21),--(DateList&gt;=Overview!$J$2),--(DateList&lt;=Overview!$L$2))</f>
        <v>#REF!</v>
      </c>
      <c r="N21" s="41" t="e">
        <f ca="1">SUMPRODUCT((ConversionList),--(DateList=$J21),--(DateList&gt;=Overview!$J$2),--(DateList&lt;=Overview!$L$2))</f>
        <v>#REF!</v>
      </c>
      <c r="O21" s="41" t="e">
        <f ca="1">SUMPRODUCT((SpendList),--(DateList=$J21),--(DateList&gt;=Overview!$J$2),--(DateList&lt;=Overview!$L$2))</f>
        <v>#REF!</v>
      </c>
      <c r="P21" s="44" t="e">
        <f t="shared" ca="1" si="3"/>
        <v>#REF!</v>
      </c>
      <c r="Q21" s="45" t="e">
        <f t="shared" ca="1" si="4"/>
        <v>#REF!</v>
      </c>
    </row>
    <row r="22" spans="1:17">
      <c r="A22" s="27"/>
      <c r="E22"/>
      <c r="F22" s="41">
        <f t="shared" si="1"/>
        <v>0</v>
      </c>
      <c r="G22" s="41" t="e">
        <f ca="1">SUMPRODUCT((ClickList2),--(CountryList=F22),--(DateList2&gt;=Overview!$J$2),--(DateList2&lt;=Overview!$L$2))</f>
        <v>#REF!</v>
      </c>
      <c r="I22"/>
      <c r="J22" s="43">
        <f t="shared" si="2"/>
        <v>0</v>
      </c>
      <c r="K22" s="43" t="e">
        <f t="shared" ca="1" si="0"/>
        <v>#REF!</v>
      </c>
      <c r="L22" s="41" t="e">
        <f ca="1">IF(SUMPRODUCT((ClickList),--(DateList=$J22),--(DateList&gt;=Overview!$J$2),--(DateList&lt;=Overview!$L$2))&gt;0,SUMPRODUCT((ClickList),--(DateList=$J22),--(DateList&gt;=Overview!$J$2),--(DateList&lt;=Overview!$L$2)),NA())</f>
        <v>#REF!</v>
      </c>
      <c r="M22" s="41" t="e">
        <f ca="1">SUMPRODUCT((ImpressionList),--(DateList=$J22),--(DateList&gt;=Overview!$J$2),--(DateList&lt;=Overview!$L$2))</f>
        <v>#REF!</v>
      </c>
      <c r="N22" s="41" t="e">
        <f ca="1">SUMPRODUCT((ConversionList),--(DateList=$J22),--(DateList&gt;=Overview!$J$2),--(DateList&lt;=Overview!$L$2))</f>
        <v>#REF!</v>
      </c>
      <c r="O22" s="41" t="e">
        <f ca="1">SUMPRODUCT((SpendList),--(DateList=$J22),--(DateList&gt;=Overview!$J$2),--(DateList&lt;=Overview!$L$2))</f>
        <v>#REF!</v>
      </c>
      <c r="P22" s="44" t="e">
        <f t="shared" ca="1" si="3"/>
        <v>#REF!</v>
      </c>
      <c r="Q22" s="45" t="e">
        <f t="shared" ca="1" si="4"/>
        <v>#REF!</v>
      </c>
    </row>
    <row r="23" spans="1:17">
      <c r="A23" s="27"/>
      <c r="E23"/>
      <c r="F23" s="41">
        <f t="shared" si="1"/>
        <v>0</v>
      </c>
      <c r="G23" s="41" t="e">
        <f ca="1">SUMPRODUCT((ClickList2),--(CountryList=F23),--(DateList2&gt;=Overview!$J$2),--(DateList2&lt;=Overview!$L$2))</f>
        <v>#REF!</v>
      </c>
      <c r="I23"/>
      <c r="J23" s="43">
        <f t="shared" si="2"/>
        <v>0</v>
      </c>
      <c r="K23" s="43" t="e">
        <f t="shared" ref="K23" ca="1" si="5">IF(L23&gt;0,J23,"")</f>
        <v>#REF!</v>
      </c>
      <c r="L23" s="41" t="e">
        <f ca="1">IF(SUMPRODUCT((ClickList),--(DateList=$J23),--(DateList&gt;=Overview!$J$2),--(DateList&lt;=Overview!$L$2))&gt;0,SUMPRODUCT((ClickList),--(DateList=$J23),--(DateList&gt;=Overview!$J$2),--(DateList&lt;=Overview!$L$2)),NA())</f>
        <v>#REF!</v>
      </c>
      <c r="M23" s="41" t="e">
        <f ca="1">SUMPRODUCT((ImpressionList),--(DateList=$J23),--(DateList&gt;=Overview!$J$2),--(DateList&lt;=Overview!$L$2))</f>
        <v>#REF!</v>
      </c>
      <c r="N23" s="41" t="e">
        <f ca="1">SUMPRODUCT((ConversionList),--(DateList=$J23),--(DateList&gt;=Overview!$J$2),--(DateList&lt;=Overview!$L$2))</f>
        <v>#REF!</v>
      </c>
      <c r="O23" s="41" t="e">
        <f ca="1">SUMPRODUCT((SpendList),--(DateList=$J23),--(DateList&gt;=Overview!$J$2),--(DateList&lt;=Overview!$L$2))</f>
        <v>#REF!</v>
      </c>
      <c r="P23" s="44" t="e">
        <f t="shared" ca="1" si="3"/>
        <v>#REF!</v>
      </c>
      <c r="Q23" s="45" t="e">
        <f t="shared" ca="1" si="4"/>
        <v>#REF!</v>
      </c>
    </row>
    <row r="24" spans="1:17">
      <c r="A24" s="27"/>
      <c r="E24"/>
      <c r="F24" s="41">
        <f t="shared" si="1"/>
        <v>0</v>
      </c>
      <c r="G24" s="41" t="e">
        <f ca="1">SUMPRODUCT((ClickList2),--(CountryList=F24),--(DateList2&gt;=Overview!$J$2),--(DateList2&lt;=Overview!$L$2))</f>
        <v>#REF!</v>
      </c>
      <c r="I24"/>
      <c r="J24" s="43">
        <f t="shared" si="2"/>
        <v>0</v>
      </c>
      <c r="K24" s="43" t="e">
        <f t="shared" ref="K24:K31" ca="1" si="6">IF(L24&gt;0,J24,"")</f>
        <v>#REF!</v>
      </c>
      <c r="L24" s="41" t="e">
        <f ca="1">IF(SUMPRODUCT((ClickList),--(DateList=$J24),--(DateList&gt;=Overview!$J$2),--(DateList&lt;=Overview!$L$2))&gt;0,SUMPRODUCT((ClickList),--(DateList=$J24),--(DateList&gt;=Overview!$J$2),--(DateList&lt;=Overview!$L$2)),NA())</f>
        <v>#REF!</v>
      </c>
      <c r="M24" s="41" t="e">
        <f ca="1">SUMPRODUCT((ImpressionList),--(DateList=$J24),--(DateList&gt;=Overview!$J$2),--(DateList&lt;=Overview!$L$2))</f>
        <v>#REF!</v>
      </c>
      <c r="N24" s="41" t="e">
        <f ca="1">SUMPRODUCT((ConversionList),--(DateList=$J24),--(DateList&gt;=Overview!$J$2),--(DateList&lt;=Overview!$L$2))</f>
        <v>#REF!</v>
      </c>
      <c r="O24" s="41" t="e">
        <f ca="1">SUMPRODUCT((SpendList),--(DateList=$J24),--(DateList&gt;=Overview!$J$2),--(DateList&lt;=Overview!$L$2))</f>
        <v>#REF!</v>
      </c>
      <c r="P24" s="44" t="e">
        <f t="shared" ca="1" si="3"/>
        <v>#REF!</v>
      </c>
      <c r="Q24" s="45" t="e">
        <f t="shared" ca="1" si="4"/>
        <v>#REF!</v>
      </c>
    </row>
    <row r="25" spans="1:17">
      <c r="A25" s="27"/>
      <c r="E25"/>
      <c r="F25" s="41">
        <f t="shared" si="1"/>
        <v>0</v>
      </c>
      <c r="G25" s="41" t="e">
        <f ca="1">SUMPRODUCT((ClickList2),--(CountryList=F25),--(DateList2&gt;=Overview!$J$2),--(DateList2&lt;=Overview!$L$2))</f>
        <v>#REF!</v>
      </c>
      <c r="I25"/>
      <c r="J25" s="43">
        <f t="shared" si="2"/>
        <v>0</v>
      </c>
      <c r="K25" s="43" t="e">
        <f t="shared" ca="1" si="6"/>
        <v>#REF!</v>
      </c>
      <c r="L25" s="41" t="e">
        <f ca="1">IF(SUMPRODUCT((ClickList),--(DateList=$J25),--(DateList&gt;=Overview!$J$2),--(DateList&lt;=Overview!$L$2))&gt;0,SUMPRODUCT((ClickList),--(DateList=$J25),--(DateList&gt;=Overview!$J$2),--(DateList&lt;=Overview!$L$2)),NA())</f>
        <v>#REF!</v>
      </c>
      <c r="M25" s="41" t="e">
        <f ca="1">SUMPRODUCT((ImpressionList),--(DateList=$J25),--(DateList&gt;=Overview!$J$2),--(DateList&lt;=Overview!$L$2))</f>
        <v>#REF!</v>
      </c>
      <c r="N25" s="41" t="e">
        <f ca="1">SUMPRODUCT((ConversionList),--(DateList=$J25),--(DateList&gt;=Overview!$J$2),--(DateList&lt;=Overview!$L$2))</f>
        <v>#REF!</v>
      </c>
      <c r="O25" s="41" t="e">
        <f ca="1">SUMPRODUCT((SpendList),--(DateList=$J25),--(DateList&gt;=Overview!$J$2),--(DateList&lt;=Overview!$L$2))</f>
        <v>#REF!</v>
      </c>
      <c r="P25" s="44" t="e">
        <f t="shared" ca="1" si="3"/>
        <v>#REF!</v>
      </c>
      <c r="Q25" s="45" t="e">
        <f t="shared" ca="1" si="4"/>
        <v>#REF!</v>
      </c>
    </row>
    <row r="26" spans="1:17">
      <c r="A26" s="27"/>
      <c r="E26"/>
      <c r="F26" s="41">
        <f t="shared" si="1"/>
        <v>0</v>
      </c>
      <c r="G26" s="41" t="e">
        <f ca="1">SUMPRODUCT((ClickList2),--(CountryList=F26),--(DateList2&gt;=Overview!$J$2),--(DateList2&lt;=Overview!$L$2))</f>
        <v>#REF!</v>
      </c>
      <c r="I26"/>
      <c r="J26" s="43">
        <f t="shared" si="2"/>
        <v>0</v>
      </c>
      <c r="K26" s="43" t="e">
        <f t="shared" ca="1" si="6"/>
        <v>#REF!</v>
      </c>
      <c r="L26" s="41" t="e">
        <f ca="1">IF(SUMPRODUCT((ClickList),--(DateList=$J26),--(DateList&gt;=Overview!$J$2),--(DateList&lt;=Overview!$L$2))&gt;0,SUMPRODUCT((ClickList),--(DateList=$J26),--(DateList&gt;=Overview!$J$2),--(DateList&lt;=Overview!$L$2)),NA())</f>
        <v>#REF!</v>
      </c>
      <c r="M26" s="41" t="e">
        <f ca="1">SUMPRODUCT((ImpressionList),--(DateList=$J26),--(DateList&gt;=Overview!$J$2),--(DateList&lt;=Overview!$L$2))</f>
        <v>#REF!</v>
      </c>
      <c r="N26" s="41" t="e">
        <f ca="1">SUMPRODUCT((ConversionList),--(DateList=$J26),--(DateList&gt;=Overview!$J$2),--(DateList&lt;=Overview!$L$2))</f>
        <v>#REF!</v>
      </c>
      <c r="O26" s="41" t="e">
        <f ca="1">SUMPRODUCT((SpendList),--(DateList=$J26),--(DateList&gt;=Overview!$J$2),--(DateList&lt;=Overview!$L$2))</f>
        <v>#REF!</v>
      </c>
      <c r="P26" s="44" t="e">
        <f t="shared" ca="1" si="3"/>
        <v>#REF!</v>
      </c>
      <c r="Q26" s="45" t="e">
        <f t="shared" ca="1" si="4"/>
        <v>#REF!</v>
      </c>
    </row>
    <row r="27" spans="1:17">
      <c r="A27" s="27"/>
      <c r="E27"/>
      <c r="F27" s="41">
        <f t="shared" si="1"/>
        <v>0</v>
      </c>
      <c r="G27" s="41" t="e">
        <f ca="1">SUMPRODUCT((ClickList2),--(CountryList=F27),--(DateList2&gt;=Overview!$J$2),--(DateList2&lt;=Overview!$L$2))</f>
        <v>#REF!</v>
      </c>
      <c r="I27"/>
      <c r="J27" s="43">
        <f t="shared" si="2"/>
        <v>0</v>
      </c>
      <c r="K27" s="43" t="e">
        <f t="shared" ca="1" si="6"/>
        <v>#REF!</v>
      </c>
      <c r="L27" s="41" t="e">
        <f ca="1">IF(SUMPRODUCT((ClickList),--(DateList=$J27),--(DateList&gt;=Overview!$J$2),--(DateList&lt;=Overview!$L$2))&gt;0,SUMPRODUCT((ClickList),--(DateList=$J27),--(DateList&gt;=Overview!$J$2),--(DateList&lt;=Overview!$L$2)),NA())</f>
        <v>#REF!</v>
      </c>
      <c r="M27" s="41" t="e">
        <f ca="1">SUMPRODUCT((ImpressionList),--(DateList=$J27),--(DateList&gt;=Overview!$J$2),--(DateList&lt;=Overview!$L$2))</f>
        <v>#REF!</v>
      </c>
      <c r="N27" s="41" t="e">
        <f ca="1">SUMPRODUCT((ConversionList),--(DateList=$J27),--(DateList&gt;=Overview!$J$2),--(DateList&lt;=Overview!$L$2))</f>
        <v>#REF!</v>
      </c>
      <c r="O27" s="41" t="e">
        <f ca="1">SUMPRODUCT((SpendList),--(DateList=$J27),--(DateList&gt;=Overview!$J$2),--(DateList&lt;=Overview!$L$2))</f>
        <v>#REF!</v>
      </c>
      <c r="P27" s="44" t="e">
        <f t="shared" ca="1" si="3"/>
        <v>#REF!</v>
      </c>
      <c r="Q27" s="45" t="e">
        <f t="shared" ca="1" si="4"/>
        <v>#REF!</v>
      </c>
    </row>
    <row r="28" spans="1:17">
      <c r="A28" s="27"/>
      <c r="E28"/>
      <c r="F28" s="41">
        <f t="shared" si="1"/>
        <v>0</v>
      </c>
      <c r="G28" s="41" t="e">
        <f ca="1">SUMPRODUCT((ClickList2),--(CountryList=F28),--(DateList2&gt;=Overview!$J$2),--(DateList2&lt;=Overview!$L$2))</f>
        <v>#REF!</v>
      </c>
      <c r="I28"/>
      <c r="J28" s="43">
        <f t="shared" si="2"/>
        <v>0</v>
      </c>
      <c r="K28" s="43" t="e">
        <f t="shared" ca="1" si="6"/>
        <v>#REF!</v>
      </c>
      <c r="L28" s="41" t="e">
        <f ca="1">IF(SUMPRODUCT((ClickList),--(DateList=$J28),--(DateList&gt;=Overview!$J$2),--(DateList&lt;=Overview!$L$2))&gt;0,SUMPRODUCT((ClickList),--(DateList=$J28),--(DateList&gt;=Overview!$J$2),--(DateList&lt;=Overview!$L$2)),NA())</f>
        <v>#REF!</v>
      </c>
      <c r="M28" s="41" t="e">
        <f ca="1">SUMPRODUCT((ImpressionList),--(DateList=$J28),--(DateList&gt;=Overview!$J$2),--(DateList&lt;=Overview!$L$2))</f>
        <v>#REF!</v>
      </c>
      <c r="N28" s="41" t="e">
        <f ca="1">SUMPRODUCT((ConversionList),--(DateList=$J28),--(DateList&gt;=Overview!$J$2),--(DateList&lt;=Overview!$L$2))</f>
        <v>#REF!</v>
      </c>
      <c r="O28" s="41" t="e">
        <f ca="1">SUMPRODUCT((SpendList),--(DateList=$J28),--(DateList&gt;=Overview!$J$2),--(DateList&lt;=Overview!$L$2))</f>
        <v>#REF!</v>
      </c>
      <c r="P28" s="44" t="e">
        <f t="shared" ca="1" si="3"/>
        <v>#REF!</v>
      </c>
      <c r="Q28" s="45" t="e">
        <f t="shared" ca="1" si="4"/>
        <v>#REF!</v>
      </c>
    </row>
    <row r="29" spans="1:17">
      <c r="A29" s="27"/>
      <c r="E29"/>
      <c r="F29" s="41">
        <f t="shared" si="1"/>
        <v>0</v>
      </c>
      <c r="G29" s="41" t="e">
        <f ca="1">SUMPRODUCT((ClickList2),--(CountryList=F29),--(DateList2&gt;=Overview!$J$2),--(DateList2&lt;=Overview!$L$2))</f>
        <v>#REF!</v>
      </c>
      <c r="I29"/>
      <c r="J29" s="43">
        <f t="shared" si="2"/>
        <v>0</v>
      </c>
      <c r="K29" s="43" t="e">
        <f t="shared" ca="1" si="6"/>
        <v>#REF!</v>
      </c>
      <c r="L29" s="41" t="e">
        <f ca="1">IF(SUMPRODUCT((ClickList),--(DateList=$J29),--(DateList&gt;=Overview!$J$2),--(DateList&lt;=Overview!$L$2))&gt;0,SUMPRODUCT((ClickList),--(DateList=$J29),--(DateList&gt;=Overview!$J$2),--(DateList&lt;=Overview!$L$2)),NA())</f>
        <v>#REF!</v>
      </c>
      <c r="M29" s="41" t="e">
        <f ca="1">SUMPRODUCT((ImpressionList),--(DateList=$J29),--(DateList&gt;=Overview!$J$2),--(DateList&lt;=Overview!$L$2))</f>
        <v>#REF!</v>
      </c>
      <c r="N29" s="41" t="e">
        <f ca="1">SUMPRODUCT((ConversionList),--(DateList=$J29),--(DateList&gt;=Overview!$J$2),--(DateList&lt;=Overview!$L$2))</f>
        <v>#REF!</v>
      </c>
      <c r="O29" s="41" t="e">
        <f ca="1">SUMPRODUCT((SpendList),--(DateList=$J29),--(DateList&gt;=Overview!$J$2),--(DateList&lt;=Overview!$L$2))</f>
        <v>#REF!</v>
      </c>
      <c r="P29" s="44" t="e">
        <f t="shared" ca="1" si="3"/>
        <v>#REF!</v>
      </c>
      <c r="Q29" s="45" t="e">
        <f t="shared" ca="1" si="4"/>
        <v>#REF!</v>
      </c>
    </row>
    <row r="30" spans="1:17">
      <c r="A30" s="27"/>
      <c r="E30"/>
      <c r="F30" s="41">
        <f t="shared" si="1"/>
        <v>0</v>
      </c>
      <c r="G30" s="41" t="e">
        <f ca="1">SUMPRODUCT((ClickList2),--(CountryList=F30),--(DateList2&gt;=Overview!$J$2),--(DateList2&lt;=Overview!$L$2))</f>
        <v>#REF!</v>
      </c>
      <c r="I30"/>
      <c r="J30" s="43">
        <f t="shared" si="2"/>
        <v>0</v>
      </c>
      <c r="K30" s="43" t="e">
        <f t="shared" ca="1" si="6"/>
        <v>#REF!</v>
      </c>
      <c r="L30" s="41" t="e">
        <f ca="1">IF(SUMPRODUCT((ClickList),--(DateList=$J30),--(DateList&gt;=Overview!$J$2),--(DateList&lt;=Overview!$L$2))&gt;0,SUMPRODUCT((ClickList),--(DateList=$J30),--(DateList&gt;=Overview!$J$2),--(DateList&lt;=Overview!$L$2)),NA())</f>
        <v>#REF!</v>
      </c>
      <c r="M30" s="41" t="e">
        <f ca="1">SUMPRODUCT((ImpressionList),--(DateList=$J30),--(DateList&gt;=Overview!$J$2),--(DateList&lt;=Overview!$L$2))</f>
        <v>#REF!</v>
      </c>
      <c r="N30" s="41" t="e">
        <f ca="1">SUMPRODUCT((ConversionList),--(DateList=$J30),--(DateList&gt;=Overview!$J$2),--(DateList&lt;=Overview!$L$2))</f>
        <v>#REF!</v>
      </c>
      <c r="O30" s="41" t="e">
        <f ca="1">SUMPRODUCT((SpendList),--(DateList=$J30),--(DateList&gt;=Overview!$J$2),--(DateList&lt;=Overview!$L$2))</f>
        <v>#REF!</v>
      </c>
      <c r="P30" s="44" t="e">
        <f t="shared" ca="1" si="3"/>
        <v>#REF!</v>
      </c>
      <c r="Q30" s="45" t="e">
        <f t="shared" ca="1" si="4"/>
        <v>#REF!</v>
      </c>
    </row>
    <row r="31" spans="1:17">
      <c r="A31" s="27"/>
      <c r="E31"/>
      <c r="F31" s="41">
        <f t="shared" si="1"/>
        <v>0</v>
      </c>
      <c r="G31" s="41" t="e">
        <f ca="1">SUMPRODUCT((ClickList2),--(CountryList=F31),--(DateList2&gt;=Overview!$J$2),--(DateList2&lt;=Overview!$L$2))</f>
        <v>#REF!</v>
      </c>
      <c r="I31"/>
      <c r="J31" s="43">
        <f t="shared" si="2"/>
        <v>0</v>
      </c>
      <c r="K31" s="43" t="e">
        <f t="shared" ca="1" si="6"/>
        <v>#REF!</v>
      </c>
      <c r="L31" s="41" t="e">
        <f ca="1">IF(SUMPRODUCT((ClickList),--(DateList=$J31),--(DateList&gt;=Overview!$J$2),--(DateList&lt;=Overview!$L$2))&gt;0,SUMPRODUCT((ClickList),--(DateList=$J31),--(DateList&gt;=Overview!$J$2),--(DateList&lt;=Overview!$L$2)),NA())</f>
        <v>#REF!</v>
      </c>
      <c r="M31" s="41" t="e">
        <f ca="1">SUMPRODUCT((ImpressionList),--(DateList=$J31),--(DateList&gt;=Overview!$J$2),--(DateList&lt;=Overview!$L$2))</f>
        <v>#REF!</v>
      </c>
      <c r="N31" s="41" t="e">
        <f ca="1">SUMPRODUCT((ConversionList),--(DateList=$J31),--(DateList&gt;=Overview!$J$2),--(DateList&lt;=Overview!$L$2))</f>
        <v>#REF!</v>
      </c>
      <c r="O31" s="41" t="e">
        <f ca="1">SUMPRODUCT((SpendList),--(DateList=$J31),--(DateList&gt;=Overview!$J$2),--(DateList&lt;=Overview!$L$2))</f>
        <v>#REF!</v>
      </c>
      <c r="P31" s="44" t="e">
        <f t="shared" ca="1" si="3"/>
        <v>#REF!</v>
      </c>
      <c r="Q31" s="45" t="e">
        <f t="shared" ca="1" si="4"/>
        <v>#REF!</v>
      </c>
    </row>
    <row r="32" spans="1:17">
      <c r="A32" s="27"/>
      <c r="E32"/>
      <c r="F32" s="41">
        <f t="shared" si="1"/>
        <v>0</v>
      </c>
      <c r="G32" s="41" t="e">
        <f ca="1">SUMPRODUCT((ClickList2),--(CountryList=F32),--(DateList2&gt;=Overview!$J$2),--(DateList2&lt;=Overview!$L$2))</f>
        <v>#REF!</v>
      </c>
      <c r="I32"/>
    </row>
    <row r="33" spans="1:7">
      <c r="A33" s="27"/>
      <c r="E33"/>
      <c r="F33" s="41">
        <f t="shared" si="1"/>
        <v>0</v>
      </c>
      <c r="G33" s="41" t="e">
        <f ca="1">SUMPRODUCT((ClickList2),--(CountryList=F33),--(DateList2&gt;=Overview!$J$2),--(DateList2&lt;=Overview!$L$2))</f>
        <v>#REF!</v>
      </c>
    </row>
    <row r="34" spans="1:7">
      <c r="A34" s="27"/>
      <c r="E34"/>
      <c r="F34" s="41">
        <f t="shared" si="1"/>
        <v>0</v>
      </c>
      <c r="G34" s="41" t="e">
        <f ca="1">SUMPRODUCT((ClickList2),--(CountryList=F34),--(DateList2&gt;=Overview!$J$2),--(DateList2&lt;=Overview!$L$2))</f>
        <v>#REF!</v>
      </c>
    </row>
    <row r="35" spans="1:7">
      <c r="A35" s="27"/>
      <c r="E35"/>
      <c r="F35" s="41">
        <f t="shared" si="1"/>
        <v>0</v>
      </c>
      <c r="G35" s="41" t="e">
        <f ca="1">SUMPRODUCT((ClickList2),--(CountryList=F35),--(DateList2&gt;=Overview!$J$2),--(DateList2&lt;=Overview!$L$2))</f>
        <v>#REF!</v>
      </c>
    </row>
    <row r="36" spans="1:7">
      <c r="A36" s="27"/>
      <c r="E36"/>
      <c r="F36" s="41">
        <f t="shared" si="1"/>
        <v>0</v>
      </c>
      <c r="G36" s="41" t="e">
        <f ca="1">SUMPRODUCT((ClickList2),--(CountryList=F36),--(DateList2&gt;=Overview!$J$2),--(DateList2&lt;=Overview!$L$2))</f>
        <v>#REF!</v>
      </c>
    </row>
    <row r="37" spans="1:7">
      <c r="A37" s="27"/>
      <c r="E37"/>
      <c r="F37" s="41">
        <f t="shared" si="1"/>
        <v>0</v>
      </c>
      <c r="G37" s="41" t="e">
        <f ca="1">SUMPRODUCT((ClickList2),--(CountryList=F37),--(DateList2&gt;=Overview!$J$2),--(DateList2&lt;=Overview!$L$2))</f>
        <v>#REF!</v>
      </c>
    </row>
    <row r="38" spans="1:7">
      <c r="A38" s="27"/>
      <c r="E38"/>
      <c r="F38" s="41">
        <f t="shared" si="1"/>
        <v>0</v>
      </c>
      <c r="G38" s="41" t="e">
        <f ca="1">SUMPRODUCT((ClickList2),--(CountryList=F38),--(DateList2&gt;=Overview!$J$2),--(DateList2&lt;=Overview!$L$2))</f>
        <v>#REF!</v>
      </c>
    </row>
    <row r="39" spans="1:7">
      <c r="A39" s="27"/>
      <c r="E39"/>
      <c r="F39" s="41">
        <f t="shared" si="1"/>
        <v>0</v>
      </c>
      <c r="G39" s="41" t="e">
        <f ca="1">SUMPRODUCT((ClickList2),--(CountryList=F39),--(DateList2&gt;=Overview!$J$2),--(DateList2&lt;=Overview!$L$2))</f>
        <v>#REF!</v>
      </c>
    </row>
    <row r="40" spans="1:7">
      <c r="A40" s="27"/>
      <c r="E40"/>
      <c r="F40" s="41">
        <f t="shared" si="1"/>
        <v>0</v>
      </c>
      <c r="G40" s="41" t="e">
        <f ca="1">SUMPRODUCT((ClickList2),--(CountryList=F40),--(DateList2&gt;=Overview!$J$2),--(DateList2&lt;=Overview!$L$2))</f>
        <v>#REF!</v>
      </c>
    </row>
    <row r="41" spans="1:7">
      <c r="A41" s="27"/>
      <c r="E41"/>
      <c r="F41" s="41">
        <f t="shared" si="1"/>
        <v>0</v>
      </c>
      <c r="G41" s="41" t="e">
        <f ca="1">SUMPRODUCT((ClickList2),--(CountryList=F41),--(DateList2&gt;=Overview!$J$2),--(DateList2&lt;=Overview!$L$2))</f>
        <v>#REF!</v>
      </c>
    </row>
    <row r="42" spans="1:7">
      <c r="A42" s="27"/>
      <c r="E42"/>
      <c r="F42" s="41">
        <f t="shared" si="1"/>
        <v>0</v>
      </c>
      <c r="G42" s="41" t="e">
        <f ca="1">SUMPRODUCT((ClickList2),--(CountryList=F42),--(DateList2&gt;=Overview!$J$2),--(DateList2&lt;=Overview!$L$2))</f>
        <v>#REF!</v>
      </c>
    </row>
    <row r="43" spans="1:7">
      <c r="A43" s="27"/>
      <c r="E43"/>
      <c r="F43" s="41">
        <f t="shared" si="1"/>
        <v>0</v>
      </c>
      <c r="G43" s="41" t="e">
        <f ca="1">SUMPRODUCT((ClickList2),--(CountryList=F43),--(DateList2&gt;=Overview!$J$2),--(DateList2&lt;=Overview!$L$2))</f>
        <v>#REF!</v>
      </c>
    </row>
    <row r="44" spans="1:7">
      <c r="A44" s="27"/>
      <c r="E44"/>
      <c r="F44" s="41">
        <f t="shared" si="1"/>
        <v>0</v>
      </c>
      <c r="G44" s="41" t="e">
        <f ca="1">SUMPRODUCT((ClickList2),--(CountryList=F44),--(DateList2&gt;=Overview!$J$2),--(DateList2&lt;=Overview!$L$2))</f>
        <v>#REF!</v>
      </c>
    </row>
    <row r="45" spans="1:7">
      <c r="A45" s="27"/>
      <c r="E45"/>
      <c r="F45" s="41">
        <f t="shared" si="1"/>
        <v>0</v>
      </c>
      <c r="G45" s="41" t="e">
        <f ca="1">SUMPRODUCT((ClickList2),--(CountryList=F45),--(DateList2&gt;=Overview!$J$2),--(DateList2&lt;=Overview!$L$2))</f>
        <v>#REF!</v>
      </c>
    </row>
    <row r="46" spans="1:7">
      <c r="A46" s="27"/>
      <c r="E46"/>
      <c r="F46" s="41">
        <f t="shared" si="1"/>
        <v>0</v>
      </c>
      <c r="G46" s="41" t="e">
        <f ca="1">SUMPRODUCT((ClickList2),--(CountryList=F46),--(DateList2&gt;=Overview!$J$2),--(DateList2&lt;=Overview!$L$2))</f>
        <v>#REF!</v>
      </c>
    </row>
    <row r="47" spans="1:7">
      <c r="A47" s="27"/>
      <c r="E47"/>
      <c r="F47" s="41">
        <f t="shared" si="1"/>
        <v>0</v>
      </c>
      <c r="G47" s="41" t="e">
        <f ca="1">SUMPRODUCT((ClickList2),--(CountryList=F47),--(DateList2&gt;=Overview!$J$2),--(DateList2&lt;=Overview!$L$2))</f>
        <v>#REF!</v>
      </c>
    </row>
    <row r="48" spans="1:7">
      <c r="A48" s="27"/>
      <c r="E48"/>
      <c r="F48" s="41">
        <f t="shared" si="1"/>
        <v>0</v>
      </c>
      <c r="G48" s="41" t="e">
        <f ca="1">SUMPRODUCT((ClickList2),--(CountryList=F48),--(DateList2&gt;=Overview!$J$2),--(DateList2&lt;=Overview!$L$2))</f>
        <v>#REF!</v>
      </c>
    </row>
    <row r="49" spans="1:7">
      <c r="A49" s="27"/>
      <c r="E49"/>
      <c r="F49" s="41">
        <f t="shared" si="1"/>
        <v>0</v>
      </c>
      <c r="G49" s="41" t="e">
        <f ca="1">SUMPRODUCT((ClickList2),--(CountryList=F49),--(DateList2&gt;=Overview!$J$2),--(DateList2&lt;=Overview!$L$2))</f>
        <v>#REF!</v>
      </c>
    </row>
    <row r="50" spans="1:7">
      <c r="A50" s="27"/>
      <c r="E50"/>
      <c r="F50" s="41">
        <f t="shared" si="1"/>
        <v>0</v>
      </c>
      <c r="G50" s="41" t="e">
        <f ca="1">SUMPRODUCT((ClickList2),--(CountryList=F50),--(DateList2&gt;=Overview!$J$2),--(DateList2&lt;=Overview!$L$2))</f>
        <v>#REF!</v>
      </c>
    </row>
    <row r="51" spans="1:7">
      <c r="A51" s="27"/>
      <c r="E51"/>
      <c r="F51" s="41">
        <f t="shared" si="1"/>
        <v>0</v>
      </c>
      <c r="G51" s="41" t="e">
        <f ca="1">SUMPRODUCT((ClickList2),--(CountryList=F51),--(DateList2&gt;=Overview!$J$2),--(DateList2&lt;=Overview!$L$2))</f>
        <v>#REF!</v>
      </c>
    </row>
    <row r="52" spans="1:7">
      <c r="A52" s="27"/>
      <c r="E52"/>
      <c r="F52" s="41">
        <f t="shared" si="1"/>
        <v>0</v>
      </c>
      <c r="G52" s="41" t="e">
        <f ca="1">SUMPRODUCT((ClickList2),--(CountryList=F52),--(DateList2&gt;=Overview!$J$2),--(DateList2&lt;=Overview!$L$2))</f>
        <v>#REF!</v>
      </c>
    </row>
    <row r="53" spans="1:7">
      <c r="A53" s="27"/>
      <c r="E53"/>
      <c r="F53" s="41">
        <f t="shared" si="1"/>
        <v>0</v>
      </c>
      <c r="G53" s="41" t="e">
        <f ca="1">SUMPRODUCT((ClickList2),--(CountryList=F53),--(DateList2&gt;=Overview!$J$2),--(DateList2&lt;=Overview!$L$2))</f>
        <v>#REF!</v>
      </c>
    </row>
    <row r="54" spans="1:7">
      <c r="A54" s="27"/>
      <c r="E54"/>
      <c r="F54" s="41">
        <f t="shared" si="1"/>
        <v>0</v>
      </c>
      <c r="G54" s="41" t="e">
        <f ca="1">SUMPRODUCT((ClickList2),--(CountryList=F54),--(DateList2&gt;=Overview!$J$2),--(DateList2&lt;=Overview!$L$2))</f>
        <v>#REF!</v>
      </c>
    </row>
    <row r="55" spans="1:7">
      <c r="A55" s="27"/>
      <c r="E55"/>
      <c r="F55" s="41">
        <f t="shared" si="1"/>
        <v>0</v>
      </c>
      <c r="G55" s="41" t="e">
        <f ca="1">SUMPRODUCT((ClickList2),--(CountryList=F55),--(DateList2&gt;=Overview!$J$2),--(DateList2&lt;=Overview!$L$2))</f>
        <v>#REF!</v>
      </c>
    </row>
    <row r="56" spans="1:7">
      <c r="A56" s="27"/>
      <c r="E56"/>
      <c r="F56" s="41">
        <f t="shared" si="1"/>
        <v>0</v>
      </c>
      <c r="G56" s="41" t="e">
        <f ca="1">SUMPRODUCT((ClickList2),--(CountryList=F56),--(DateList2&gt;=Overview!$J$2),--(DateList2&lt;=Overview!$L$2))</f>
        <v>#REF!</v>
      </c>
    </row>
    <row r="57" spans="1:7">
      <c r="A57" s="27"/>
      <c r="E57"/>
      <c r="F57" s="41">
        <f t="shared" si="1"/>
        <v>0</v>
      </c>
      <c r="G57" s="41" t="e">
        <f ca="1">SUMPRODUCT((ClickList2),--(CountryList=F57),--(DateList2&gt;=Overview!$J$2),--(DateList2&lt;=Overview!$L$2))</f>
        <v>#REF!</v>
      </c>
    </row>
    <row r="58" spans="1:7">
      <c r="A58" s="27"/>
      <c r="E58"/>
      <c r="F58" s="41">
        <f t="shared" si="1"/>
        <v>0</v>
      </c>
      <c r="G58" s="41" t="e">
        <f ca="1">SUMPRODUCT((ClickList2),--(CountryList=F58),--(DateList2&gt;=Overview!$J$2),--(DateList2&lt;=Overview!$L$2))</f>
        <v>#REF!</v>
      </c>
    </row>
    <row r="59" spans="1:7">
      <c r="A59" s="27"/>
      <c r="E59"/>
      <c r="F59" s="41">
        <f t="shared" si="1"/>
        <v>0</v>
      </c>
      <c r="G59" s="41" t="e">
        <f ca="1">SUMPRODUCT((ClickList2),--(CountryList=F59),--(DateList2&gt;=Overview!$J$2),--(DateList2&lt;=Overview!$L$2))</f>
        <v>#REF!</v>
      </c>
    </row>
    <row r="60" spans="1:7">
      <c r="A60" s="27"/>
      <c r="E60"/>
      <c r="F60" s="41">
        <f t="shared" si="1"/>
        <v>0</v>
      </c>
      <c r="G60" s="41" t="e">
        <f ca="1">SUMPRODUCT((ClickList2),--(CountryList=F60),--(DateList2&gt;=Overview!$J$2),--(DateList2&lt;=Overview!$L$2))</f>
        <v>#REF!</v>
      </c>
    </row>
    <row r="61" spans="1:7">
      <c r="A61" s="27"/>
      <c r="E61"/>
      <c r="F61" s="41">
        <f t="shared" si="1"/>
        <v>0</v>
      </c>
      <c r="G61" s="41" t="e">
        <f ca="1">SUMPRODUCT((ClickList2),--(CountryList=F61),--(DateList2&gt;=Overview!$J$2),--(DateList2&lt;=Overview!$L$2))</f>
        <v>#REF!</v>
      </c>
    </row>
    <row r="62" spans="1:7">
      <c r="A62" s="27"/>
      <c r="E62"/>
      <c r="F62" s="41">
        <f t="shared" si="1"/>
        <v>0</v>
      </c>
      <c r="G62" s="41" t="e">
        <f ca="1">SUMPRODUCT((ClickList2),--(CountryList=F62),--(DateList2&gt;=Overview!$J$2),--(DateList2&lt;=Overview!$L$2))</f>
        <v>#REF!</v>
      </c>
    </row>
    <row r="63" spans="1:7">
      <c r="A63" s="27"/>
      <c r="E63"/>
      <c r="F63" s="41">
        <f t="shared" si="1"/>
        <v>0</v>
      </c>
      <c r="G63" s="41" t="e">
        <f ca="1">SUMPRODUCT((ClickList2),--(CountryList=F63),--(DateList2&gt;=Overview!$J$2),--(DateList2&lt;=Overview!$L$2))</f>
        <v>#REF!</v>
      </c>
    </row>
    <row r="64" spans="1:7">
      <c r="A64" s="27"/>
      <c r="E64"/>
      <c r="F64" s="41">
        <f t="shared" si="1"/>
        <v>0</v>
      </c>
      <c r="G64" s="41" t="e">
        <f ca="1">SUMPRODUCT((ClickList2),--(CountryList=F64),--(DateList2&gt;=Overview!$J$2),--(DateList2&lt;=Overview!$L$2))</f>
        <v>#REF!</v>
      </c>
    </row>
    <row r="65" spans="1:7">
      <c r="A65" s="27"/>
      <c r="E65"/>
      <c r="F65" s="41">
        <f t="shared" si="1"/>
        <v>0</v>
      </c>
      <c r="G65" s="41" t="e">
        <f ca="1">SUMPRODUCT((ClickList2),--(CountryList=F65),--(DateList2&gt;=Overview!$J$2),--(DateList2&lt;=Overview!$L$2))</f>
        <v>#REF!</v>
      </c>
    </row>
    <row r="66" spans="1:7">
      <c r="A66" s="27"/>
      <c r="E66"/>
      <c r="F66" s="41">
        <f t="shared" si="1"/>
        <v>0</v>
      </c>
      <c r="G66" s="41" t="e">
        <f ca="1">SUMPRODUCT((ClickList2),--(CountryList=F66),--(DateList2&gt;=Overview!$J$2),--(DateList2&lt;=Overview!$L$2))</f>
        <v>#REF!</v>
      </c>
    </row>
    <row r="67" spans="1:7">
      <c r="A67" s="27"/>
      <c r="E67"/>
      <c r="F67" s="41">
        <f t="shared" ref="F67:F130" si="7">E67</f>
        <v>0</v>
      </c>
      <c r="G67" s="41" t="e">
        <f ca="1">SUMPRODUCT((ClickList2),--(CountryList=F67),--(DateList2&gt;=Overview!$J$2),--(DateList2&lt;=Overview!$L$2))</f>
        <v>#REF!</v>
      </c>
    </row>
    <row r="68" spans="1:7">
      <c r="A68" s="27"/>
      <c r="E68"/>
      <c r="F68" s="41">
        <f t="shared" si="7"/>
        <v>0</v>
      </c>
      <c r="G68" s="41" t="e">
        <f ca="1">SUMPRODUCT((ClickList2),--(CountryList=F68),--(DateList2&gt;=Overview!$J$2),--(DateList2&lt;=Overview!$L$2))</f>
        <v>#REF!</v>
      </c>
    </row>
    <row r="69" spans="1:7">
      <c r="A69" s="27"/>
      <c r="E69"/>
      <c r="F69" s="41">
        <f t="shared" si="7"/>
        <v>0</v>
      </c>
      <c r="G69" s="41" t="e">
        <f ca="1">SUMPRODUCT((ClickList2),--(CountryList=F69),--(DateList2&gt;=Overview!$J$2),--(DateList2&lt;=Overview!$L$2))</f>
        <v>#REF!</v>
      </c>
    </row>
    <row r="70" spans="1:7">
      <c r="A70" s="27"/>
      <c r="E70"/>
      <c r="F70" s="41">
        <f t="shared" si="7"/>
        <v>0</v>
      </c>
      <c r="G70" s="41" t="e">
        <f ca="1">SUMPRODUCT((ClickList2),--(CountryList=F70),--(DateList2&gt;=Overview!$J$2),--(DateList2&lt;=Overview!$L$2))</f>
        <v>#REF!</v>
      </c>
    </row>
    <row r="71" spans="1:7">
      <c r="A71" s="27"/>
      <c r="E71"/>
      <c r="F71" s="41">
        <f t="shared" si="7"/>
        <v>0</v>
      </c>
      <c r="G71" s="41" t="e">
        <f ca="1">SUMPRODUCT((ClickList2),--(CountryList=F71),--(DateList2&gt;=Overview!$J$2),--(DateList2&lt;=Overview!$L$2))</f>
        <v>#REF!</v>
      </c>
    </row>
    <row r="72" spans="1:7">
      <c r="A72" s="27"/>
      <c r="E72"/>
      <c r="F72" s="41">
        <f t="shared" si="7"/>
        <v>0</v>
      </c>
      <c r="G72" s="41" t="e">
        <f ca="1">SUMPRODUCT((ClickList2),--(CountryList=F72),--(DateList2&gt;=Overview!$J$2),--(DateList2&lt;=Overview!$L$2))</f>
        <v>#REF!</v>
      </c>
    </row>
    <row r="73" spans="1:7">
      <c r="A73" s="27"/>
      <c r="E73"/>
      <c r="F73" s="41">
        <f t="shared" si="7"/>
        <v>0</v>
      </c>
      <c r="G73" s="41" t="e">
        <f ca="1">SUMPRODUCT((ClickList2),--(CountryList=F73),--(DateList2&gt;=Overview!$J$2),--(DateList2&lt;=Overview!$L$2))</f>
        <v>#REF!</v>
      </c>
    </row>
    <row r="74" spans="1:7">
      <c r="A74" s="27"/>
      <c r="E74"/>
      <c r="F74" s="41">
        <f t="shared" si="7"/>
        <v>0</v>
      </c>
      <c r="G74" s="41" t="e">
        <f ca="1">SUMPRODUCT((ClickList2),--(CountryList=F74),--(DateList2&gt;=Overview!$J$2),--(DateList2&lt;=Overview!$L$2))</f>
        <v>#REF!</v>
      </c>
    </row>
    <row r="75" spans="1:7">
      <c r="A75" s="27"/>
      <c r="E75"/>
      <c r="F75" s="41">
        <f t="shared" si="7"/>
        <v>0</v>
      </c>
      <c r="G75" s="41" t="e">
        <f ca="1">SUMPRODUCT((ClickList2),--(CountryList=F75),--(DateList2&gt;=Overview!$J$2),--(DateList2&lt;=Overview!$L$2))</f>
        <v>#REF!</v>
      </c>
    </row>
    <row r="76" spans="1:7">
      <c r="A76" s="27"/>
      <c r="E76"/>
      <c r="F76" s="41">
        <f t="shared" si="7"/>
        <v>0</v>
      </c>
      <c r="G76" s="41" t="e">
        <f ca="1">SUMPRODUCT((ClickList2),--(CountryList=F76),--(DateList2&gt;=Overview!$J$2),--(DateList2&lt;=Overview!$L$2))</f>
        <v>#REF!</v>
      </c>
    </row>
    <row r="77" spans="1:7">
      <c r="A77" s="27"/>
      <c r="E77"/>
      <c r="F77" s="41">
        <f t="shared" si="7"/>
        <v>0</v>
      </c>
      <c r="G77" s="41" t="e">
        <f ca="1">SUMPRODUCT((ClickList2),--(CountryList=F77),--(DateList2&gt;=Overview!$J$2),--(DateList2&lt;=Overview!$L$2))</f>
        <v>#REF!</v>
      </c>
    </row>
    <row r="78" spans="1:7">
      <c r="A78" s="27"/>
      <c r="E78"/>
      <c r="F78" s="41">
        <f t="shared" si="7"/>
        <v>0</v>
      </c>
      <c r="G78" s="41" t="e">
        <f ca="1">SUMPRODUCT((ClickList2),--(CountryList=F78),--(DateList2&gt;=Overview!$J$2),--(DateList2&lt;=Overview!$L$2))</f>
        <v>#REF!</v>
      </c>
    </row>
    <row r="79" spans="1:7">
      <c r="A79" s="27"/>
      <c r="E79"/>
      <c r="F79" s="41">
        <f t="shared" si="7"/>
        <v>0</v>
      </c>
      <c r="G79" s="41" t="e">
        <f ca="1">SUMPRODUCT((ClickList2),--(CountryList=F79),--(DateList2&gt;=Overview!$J$2),--(DateList2&lt;=Overview!$L$2))</f>
        <v>#REF!</v>
      </c>
    </row>
    <row r="80" spans="1:7">
      <c r="A80" s="27"/>
      <c r="E80"/>
      <c r="F80" s="41">
        <f t="shared" si="7"/>
        <v>0</v>
      </c>
      <c r="G80" s="41" t="e">
        <f ca="1">SUMPRODUCT((ClickList2),--(CountryList=F80),--(DateList2&gt;=Overview!$J$2),--(DateList2&lt;=Overview!$L$2))</f>
        <v>#REF!</v>
      </c>
    </row>
    <row r="81" spans="1:7">
      <c r="A81" s="27"/>
      <c r="E81"/>
      <c r="F81" s="41">
        <f t="shared" si="7"/>
        <v>0</v>
      </c>
      <c r="G81" s="41" t="e">
        <f ca="1">SUMPRODUCT((ClickList2),--(CountryList=F81),--(DateList2&gt;=Overview!$J$2),--(DateList2&lt;=Overview!$L$2))</f>
        <v>#REF!</v>
      </c>
    </row>
    <row r="82" spans="1:7">
      <c r="A82" s="27"/>
      <c r="E82"/>
      <c r="F82" s="41">
        <f t="shared" si="7"/>
        <v>0</v>
      </c>
      <c r="G82" s="41" t="e">
        <f ca="1">SUMPRODUCT((ClickList2),--(CountryList=F82),--(DateList2&gt;=Overview!$J$2),--(DateList2&lt;=Overview!$L$2))</f>
        <v>#REF!</v>
      </c>
    </row>
    <row r="83" spans="1:7">
      <c r="A83" s="27"/>
      <c r="E83"/>
      <c r="F83" s="41">
        <f t="shared" si="7"/>
        <v>0</v>
      </c>
      <c r="G83" s="41" t="e">
        <f ca="1">SUMPRODUCT((ClickList2),--(CountryList=F83),--(DateList2&gt;=Overview!$J$2),--(DateList2&lt;=Overview!$L$2))</f>
        <v>#REF!</v>
      </c>
    </row>
    <row r="84" spans="1:7">
      <c r="A84" s="27"/>
      <c r="E84"/>
      <c r="F84" s="41">
        <f t="shared" si="7"/>
        <v>0</v>
      </c>
      <c r="G84" s="41" t="e">
        <f ca="1">SUMPRODUCT((ClickList2),--(CountryList=F84),--(DateList2&gt;=Overview!$J$2),--(DateList2&lt;=Overview!$L$2))</f>
        <v>#REF!</v>
      </c>
    </row>
    <row r="85" spans="1:7">
      <c r="A85" s="27"/>
      <c r="E85"/>
      <c r="F85" s="41">
        <f t="shared" si="7"/>
        <v>0</v>
      </c>
      <c r="G85" s="41" t="e">
        <f ca="1">SUMPRODUCT((ClickList2),--(CountryList=F85),--(DateList2&gt;=Overview!$J$2),--(DateList2&lt;=Overview!$L$2))</f>
        <v>#REF!</v>
      </c>
    </row>
    <row r="86" spans="1:7">
      <c r="A86" s="27"/>
      <c r="E86"/>
      <c r="F86" s="41">
        <f t="shared" si="7"/>
        <v>0</v>
      </c>
      <c r="G86" s="41" t="e">
        <f ca="1">SUMPRODUCT((ClickList2),--(CountryList=F86),--(DateList2&gt;=Overview!$J$2),--(DateList2&lt;=Overview!$L$2))</f>
        <v>#REF!</v>
      </c>
    </row>
    <row r="87" spans="1:7">
      <c r="A87" s="27"/>
      <c r="E87"/>
      <c r="F87" s="41">
        <f t="shared" si="7"/>
        <v>0</v>
      </c>
      <c r="G87" s="41" t="e">
        <f ca="1">SUMPRODUCT((ClickList2),--(CountryList=F87),--(DateList2&gt;=Overview!$J$2),--(DateList2&lt;=Overview!$L$2))</f>
        <v>#REF!</v>
      </c>
    </row>
    <row r="88" spans="1:7">
      <c r="A88" s="27"/>
      <c r="E88"/>
      <c r="F88" s="41">
        <f t="shared" si="7"/>
        <v>0</v>
      </c>
      <c r="G88" s="41" t="e">
        <f ca="1">SUMPRODUCT((ClickList2),--(CountryList=F88),--(DateList2&gt;=Overview!$J$2),--(DateList2&lt;=Overview!$L$2))</f>
        <v>#REF!</v>
      </c>
    </row>
    <row r="89" spans="1:7">
      <c r="A89" s="27"/>
      <c r="E89"/>
      <c r="F89" s="41">
        <f t="shared" si="7"/>
        <v>0</v>
      </c>
      <c r="G89" s="41" t="e">
        <f ca="1">SUMPRODUCT((ClickList2),--(CountryList=F89),--(DateList2&gt;=Overview!$J$2),--(DateList2&lt;=Overview!$L$2))</f>
        <v>#REF!</v>
      </c>
    </row>
    <row r="90" spans="1:7">
      <c r="A90" s="27"/>
      <c r="E90"/>
      <c r="F90" s="41">
        <f t="shared" si="7"/>
        <v>0</v>
      </c>
      <c r="G90" s="41" t="e">
        <f ca="1">SUMPRODUCT((ClickList2),--(CountryList=F90),--(DateList2&gt;=Overview!$J$2),--(DateList2&lt;=Overview!$L$2))</f>
        <v>#REF!</v>
      </c>
    </row>
    <row r="91" spans="1:7">
      <c r="A91" s="27"/>
      <c r="E91"/>
      <c r="F91" s="41">
        <f t="shared" si="7"/>
        <v>0</v>
      </c>
      <c r="G91" s="41" t="e">
        <f ca="1">SUMPRODUCT((ClickList2),--(CountryList=F91),--(DateList2&gt;=Overview!$J$2),--(DateList2&lt;=Overview!$L$2))</f>
        <v>#REF!</v>
      </c>
    </row>
    <row r="92" spans="1:7">
      <c r="A92" s="27"/>
      <c r="E92"/>
      <c r="F92" s="41">
        <f t="shared" si="7"/>
        <v>0</v>
      </c>
      <c r="G92" s="41" t="e">
        <f ca="1">SUMPRODUCT((ClickList2),--(CountryList=F92),--(DateList2&gt;=Overview!$J$2),--(DateList2&lt;=Overview!$L$2))</f>
        <v>#REF!</v>
      </c>
    </row>
    <row r="93" spans="1:7">
      <c r="A93" s="27"/>
      <c r="E93"/>
      <c r="F93" s="41">
        <f t="shared" si="7"/>
        <v>0</v>
      </c>
      <c r="G93" s="41" t="e">
        <f ca="1">SUMPRODUCT((ClickList2),--(CountryList=F93),--(DateList2&gt;=Overview!$J$2),--(DateList2&lt;=Overview!$L$2))</f>
        <v>#REF!</v>
      </c>
    </row>
    <row r="94" spans="1:7">
      <c r="A94" s="27"/>
      <c r="E94"/>
      <c r="F94" s="41">
        <f t="shared" si="7"/>
        <v>0</v>
      </c>
      <c r="G94" s="41" t="e">
        <f ca="1">SUMPRODUCT((ClickList2),--(CountryList=F94),--(DateList2&gt;=Overview!$J$2),--(DateList2&lt;=Overview!$L$2))</f>
        <v>#REF!</v>
      </c>
    </row>
    <row r="95" spans="1:7">
      <c r="A95" s="27"/>
      <c r="E95"/>
      <c r="F95" s="41">
        <f t="shared" si="7"/>
        <v>0</v>
      </c>
      <c r="G95" s="41" t="e">
        <f ca="1">SUMPRODUCT((ClickList2),--(CountryList=F95),--(DateList2&gt;=Overview!$J$2),--(DateList2&lt;=Overview!$L$2))</f>
        <v>#REF!</v>
      </c>
    </row>
    <row r="96" spans="1:7">
      <c r="A96" s="27"/>
      <c r="E96"/>
      <c r="F96" s="41">
        <f t="shared" si="7"/>
        <v>0</v>
      </c>
      <c r="G96" s="41" t="e">
        <f ca="1">SUMPRODUCT((ClickList2),--(CountryList=F96),--(DateList2&gt;=Overview!$J$2),--(DateList2&lt;=Overview!$L$2))</f>
        <v>#REF!</v>
      </c>
    </row>
    <row r="97" spans="1:7">
      <c r="A97" s="27"/>
      <c r="E97"/>
      <c r="F97" s="41">
        <f t="shared" si="7"/>
        <v>0</v>
      </c>
      <c r="G97" s="41" t="e">
        <f ca="1">SUMPRODUCT((ClickList2),--(CountryList=F97),--(DateList2&gt;=Overview!$J$2),--(DateList2&lt;=Overview!$L$2))</f>
        <v>#REF!</v>
      </c>
    </row>
    <row r="98" spans="1:7">
      <c r="A98" s="27"/>
      <c r="E98"/>
      <c r="F98" s="41">
        <f t="shared" si="7"/>
        <v>0</v>
      </c>
      <c r="G98" s="41" t="e">
        <f ca="1">SUMPRODUCT((ClickList2),--(CountryList=F98),--(DateList2&gt;=Overview!$J$2),--(DateList2&lt;=Overview!$L$2))</f>
        <v>#REF!</v>
      </c>
    </row>
    <row r="99" spans="1:7">
      <c r="A99" s="27"/>
      <c r="E99"/>
      <c r="F99" s="41">
        <f t="shared" si="7"/>
        <v>0</v>
      </c>
      <c r="G99" s="41" t="e">
        <f ca="1">SUMPRODUCT((ClickList2),--(CountryList=F99),--(DateList2&gt;=Overview!$J$2),--(DateList2&lt;=Overview!$L$2))</f>
        <v>#REF!</v>
      </c>
    </row>
    <row r="100" spans="1:7">
      <c r="A100" s="27"/>
      <c r="E100"/>
      <c r="F100" s="41">
        <f t="shared" si="7"/>
        <v>0</v>
      </c>
      <c r="G100" s="41" t="e">
        <f ca="1">SUMPRODUCT((ClickList2),--(CountryList=F100),--(DateList2&gt;=Overview!$J$2),--(DateList2&lt;=Overview!$L$2))</f>
        <v>#REF!</v>
      </c>
    </row>
    <row r="101" spans="1:7">
      <c r="A101" s="27"/>
      <c r="E101"/>
      <c r="F101" s="41">
        <f t="shared" si="7"/>
        <v>0</v>
      </c>
      <c r="G101" s="41" t="e">
        <f ca="1">SUMPRODUCT((ClickList2),--(CountryList=F101),--(DateList2&gt;=Overview!$J$2),--(DateList2&lt;=Overview!$L$2))</f>
        <v>#REF!</v>
      </c>
    </row>
    <row r="102" spans="1:7">
      <c r="A102" s="27"/>
      <c r="E102"/>
      <c r="F102" s="41">
        <f t="shared" si="7"/>
        <v>0</v>
      </c>
      <c r="G102" s="41" t="e">
        <f ca="1">SUMPRODUCT((ClickList2),--(CountryList=F102),--(DateList2&gt;=Overview!$J$2),--(DateList2&lt;=Overview!$L$2))</f>
        <v>#REF!</v>
      </c>
    </row>
    <row r="103" spans="1:7">
      <c r="A103" s="27"/>
      <c r="E103"/>
      <c r="F103" s="41">
        <f t="shared" si="7"/>
        <v>0</v>
      </c>
      <c r="G103" s="41" t="e">
        <f ca="1">SUMPRODUCT((ClickList2),--(CountryList=F103),--(DateList2&gt;=Overview!$J$2),--(DateList2&lt;=Overview!$L$2))</f>
        <v>#REF!</v>
      </c>
    </row>
    <row r="104" spans="1:7">
      <c r="A104" s="27"/>
      <c r="E104"/>
      <c r="F104" s="41">
        <f t="shared" si="7"/>
        <v>0</v>
      </c>
      <c r="G104" s="41" t="e">
        <f ca="1">SUMPRODUCT((ClickList2),--(CountryList=F104),--(DateList2&gt;=Overview!$J$2),--(DateList2&lt;=Overview!$L$2))</f>
        <v>#REF!</v>
      </c>
    </row>
    <row r="105" spans="1:7">
      <c r="A105" s="27"/>
      <c r="E105"/>
      <c r="F105" s="41">
        <f t="shared" si="7"/>
        <v>0</v>
      </c>
      <c r="G105" s="41" t="e">
        <f ca="1">SUMPRODUCT((ClickList2),--(CountryList=F105),--(DateList2&gt;=Overview!$J$2),--(DateList2&lt;=Overview!$L$2))</f>
        <v>#REF!</v>
      </c>
    </row>
    <row r="106" spans="1:7">
      <c r="A106" s="27"/>
      <c r="E106"/>
      <c r="F106" s="41">
        <f t="shared" si="7"/>
        <v>0</v>
      </c>
      <c r="G106" s="41" t="e">
        <f ca="1">SUMPRODUCT((ClickList2),--(CountryList=F106),--(DateList2&gt;=Overview!$J$2),--(DateList2&lt;=Overview!$L$2))</f>
        <v>#REF!</v>
      </c>
    </row>
    <row r="107" spans="1:7">
      <c r="A107" s="27"/>
      <c r="E107"/>
      <c r="F107" s="41">
        <f t="shared" si="7"/>
        <v>0</v>
      </c>
      <c r="G107" s="41" t="e">
        <f ca="1">SUMPRODUCT((ClickList2),--(CountryList=F107),--(DateList2&gt;=Overview!$J$2),--(DateList2&lt;=Overview!$L$2))</f>
        <v>#REF!</v>
      </c>
    </row>
    <row r="108" spans="1:7">
      <c r="A108" s="27"/>
      <c r="E108"/>
      <c r="F108" s="41">
        <f t="shared" si="7"/>
        <v>0</v>
      </c>
      <c r="G108" s="41" t="e">
        <f ca="1">SUMPRODUCT((ClickList2),--(CountryList=F108),--(DateList2&gt;=Overview!$J$2),--(DateList2&lt;=Overview!$L$2))</f>
        <v>#REF!</v>
      </c>
    </row>
    <row r="109" spans="1:7">
      <c r="A109" s="27"/>
      <c r="E109"/>
      <c r="F109" s="41">
        <f t="shared" si="7"/>
        <v>0</v>
      </c>
      <c r="G109" s="41" t="e">
        <f ca="1">SUMPRODUCT((ClickList2),--(CountryList=F109),--(DateList2&gt;=Overview!$J$2),--(DateList2&lt;=Overview!$L$2))</f>
        <v>#REF!</v>
      </c>
    </row>
    <row r="110" spans="1:7">
      <c r="A110" s="27"/>
      <c r="E110"/>
      <c r="F110" s="41">
        <f t="shared" si="7"/>
        <v>0</v>
      </c>
      <c r="G110" s="41" t="e">
        <f ca="1">SUMPRODUCT((ClickList2),--(CountryList=F110),--(DateList2&gt;=Overview!$J$2),--(DateList2&lt;=Overview!$L$2))</f>
        <v>#REF!</v>
      </c>
    </row>
    <row r="111" spans="1:7">
      <c r="A111" s="27"/>
      <c r="E111"/>
      <c r="F111" s="41">
        <f t="shared" si="7"/>
        <v>0</v>
      </c>
      <c r="G111" s="41" t="e">
        <f ca="1">SUMPRODUCT((ClickList2),--(CountryList=F111),--(DateList2&gt;=Overview!$J$2),--(DateList2&lt;=Overview!$L$2))</f>
        <v>#REF!</v>
      </c>
    </row>
    <row r="112" spans="1:7">
      <c r="A112" s="27"/>
      <c r="E112"/>
      <c r="F112" s="41">
        <f t="shared" si="7"/>
        <v>0</v>
      </c>
      <c r="G112" s="41" t="e">
        <f ca="1">SUMPRODUCT((ClickList2),--(CountryList=F112),--(DateList2&gt;=Overview!$J$2),--(DateList2&lt;=Overview!$L$2))</f>
        <v>#REF!</v>
      </c>
    </row>
    <row r="113" spans="1:7">
      <c r="A113" s="27"/>
      <c r="E113"/>
      <c r="F113" s="41">
        <f t="shared" si="7"/>
        <v>0</v>
      </c>
      <c r="G113" s="41" t="e">
        <f ca="1">SUMPRODUCT((ClickList2),--(CountryList=F113),--(DateList2&gt;=Overview!$J$2),--(DateList2&lt;=Overview!$L$2))</f>
        <v>#REF!</v>
      </c>
    </row>
    <row r="114" spans="1:7">
      <c r="A114" s="27"/>
      <c r="E114"/>
      <c r="F114" s="41">
        <f t="shared" si="7"/>
        <v>0</v>
      </c>
      <c r="G114" s="41" t="e">
        <f ca="1">SUMPRODUCT((ClickList2),--(CountryList=F114),--(DateList2&gt;=Overview!$J$2),--(DateList2&lt;=Overview!$L$2))</f>
        <v>#REF!</v>
      </c>
    </row>
    <row r="115" spans="1:7">
      <c r="A115" s="27"/>
      <c r="E115"/>
      <c r="F115" s="41">
        <f t="shared" si="7"/>
        <v>0</v>
      </c>
      <c r="G115" s="41" t="e">
        <f ca="1">SUMPRODUCT((ClickList2),--(CountryList=F115),--(DateList2&gt;=Overview!$J$2),--(DateList2&lt;=Overview!$L$2))</f>
        <v>#REF!</v>
      </c>
    </row>
    <row r="116" spans="1:7">
      <c r="A116" s="27"/>
      <c r="E116"/>
      <c r="F116" s="41">
        <f t="shared" si="7"/>
        <v>0</v>
      </c>
      <c r="G116" s="41" t="e">
        <f ca="1">SUMPRODUCT((ClickList2),--(CountryList=F116),--(DateList2&gt;=Overview!$J$2),--(DateList2&lt;=Overview!$L$2))</f>
        <v>#REF!</v>
      </c>
    </row>
    <row r="117" spans="1:7">
      <c r="A117" s="27"/>
      <c r="E117"/>
      <c r="F117" s="41">
        <f t="shared" si="7"/>
        <v>0</v>
      </c>
      <c r="G117" s="41" t="e">
        <f ca="1">SUMPRODUCT((ClickList2),--(CountryList=F117),--(DateList2&gt;=Overview!$J$2),--(DateList2&lt;=Overview!$L$2))</f>
        <v>#REF!</v>
      </c>
    </row>
    <row r="118" spans="1:7">
      <c r="A118" s="27"/>
      <c r="E118"/>
      <c r="F118" s="41">
        <f t="shared" si="7"/>
        <v>0</v>
      </c>
      <c r="G118" s="41" t="e">
        <f ca="1">SUMPRODUCT((ClickList2),--(CountryList=F118),--(DateList2&gt;=Overview!$J$2),--(DateList2&lt;=Overview!$L$2))</f>
        <v>#REF!</v>
      </c>
    </row>
    <row r="119" spans="1:7">
      <c r="A119" s="27"/>
      <c r="E119"/>
      <c r="F119" s="41">
        <f t="shared" si="7"/>
        <v>0</v>
      </c>
      <c r="G119" s="41" t="e">
        <f ca="1">SUMPRODUCT((ClickList2),--(CountryList=F119),--(DateList2&gt;=Overview!$J$2),--(DateList2&lt;=Overview!$L$2))</f>
        <v>#REF!</v>
      </c>
    </row>
    <row r="120" spans="1:7">
      <c r="A120" s="27"/>
      <c r="E120"/>
      <c r="F120" s="41">
        <f t="shared" si="7"/>
        <v>0</v>
      </c>
      <c r="G120" s="41" t="e">
        <f ca="1">SUMPRODUCT((ClickList2),--(CountryList=F120),--(DateList2&gt;=Overview!$J$2),--(DateList2&lt;=Overview!$L$2))</f>
        <v>#REF!</v>
      </c>
    </row>
    <row r="121" spans="1:7">
      <c r="A121" s="27"/>
      <c r="E121"/>
      <c r="F121" s="41">
        <f t="shared" si="7"/>
        <v>0</v>
      </c>
      <c r="G121" s="41" t="e">
        <f ca="1">SUMPRODUCT((ClickList2),--(CountryList=F121),--(DateList2&gt;=Overview!$J$2),--(DateList2&lt;=Overview!$L$2))</f>
        <v>#REF!</v>
      </c>
    </row>
    <row r="122" spans="1:7">
      <c r="A122" s="27"/>
      <c r="E122"/>
      <c r="F122" s="41">
        <f t="shared" si="7"/>
        <v>0</v>
      </c>
      <c r="G122" s="41" t="e">
        <f ca="1">SUMPRODUCT((ClickList2),--(CountryList=F122),--(DateList2&gt;=Overview!$J$2),--(DateList2&lt;=Overview!$L$2))</f>
        <v>#REF!</v>
      </c>
    </row>
    <row r="123" spans="1:7">
      <c r="A123" s="27"/>
      <c r="E123"/>
      <c r="F123" s="41">
        <f t="shared" si="7"/>
        <v>0</v>
      </c>
      <c r="G123" s="41" t="e">
        <f ca="1">SUMPRODUCT((ClickList2),--(CountryList=F123),--(DateList2&gt;=Overview!$J$2),--(DateList2&lt;=Overview!$L$2))</f>
        <v>#REF!</v>
      </c>
    </row>
    <row r="124" spans="1:7">
      <c r="A124" s="27"/>
      <c r="E124"/>
      <c r="F124" s="41">
        <f t="shared" si="7"/>
        <v>0</v>
      </c>
      <c r="G124" s="41" t="e">
        <f ca="1">SUMPRODUCT((ClickList2),--(CountryList=F124),--(DateList2&gt;=Overview!$J$2),--(DateList2&lt;=Overview!$L$2))</f>
        <v>#REF!</v>
      </c>
    </row>
    <row r="125" spans="1:7">
      <c r="A125" s="27"/>
      <c r="E125"/>
      <c r="F125" s="41">
        <f t="shared" si="7"/>
        <v>0</v>
      </c>
      <c r="G125" s="41" t="e">
        <f ca="1">SUMPRODUCT((ClickList2),--(CountryList=F125),--(DateList2&gt;=Overview!$J$2),--(DateList2&lt;=Overview!$L$2))</f>
        <v>#REF!</v>
      </c>
    </row>
    <row r="126" spans="1:7">
      <c r="A126" s="27"/>
      <c r="E126"/>
      <c r="F126" s="41">
        <f t="shared" si="7"/>
        <v>0</v>
      </c>
      <c r="G126" s="41" t="e">
        <f ca="1">SUMPRODUCT((ClickList2),--(CountryList=F126),--(DateList2&gt;=Overview!$J$2),--(DateList2&lt;=Overview!$L$2))</f>
        <v>#REF!</v>
      </c>
    </row>
    <row r="127" spans="1:7">
      <c r="A127" s="27"/>
      <c r="E127"/>
      <c r="F127" s="41">
        <f t="shared" si="7"/>
        <v>0</v>
      </c>
      <c r="G127" s="41" t="e">
        <f ca="1">SUMPRODUCT((ClickList2),--(CountryList=F127),--(DateList2&gt;=Overview!$J$2),--(DateList2&lt;=Overview!$L$2))</f>
        <v>#REF!</v>
      </c>
    </row>
    <row r="128" spans="1:7">
      <c r="A128" s="27"/>
      <c r="E128"/>
      <c r="F128" s="41">
        <f t="shared" si="7"/>
        <v>0</v>
      </c>
      <c r="G128" s="41" t="e">
        <f ca="1">SUMPRODUCT((ClickList2),--(CountryList=F128),--(DateList2&gt;=Overview!$J$2),--(DateList2&lt;=Overview!$L$2))</f>
        <v>#REF!</v>
      </c>
    </row>
    <row r="129" spans="1:7">
      <c r="A129" s="27"/>
      <c r="E129"/>
      <c r="F129" s="41">
        <f t="shared" si="7"/>
        <v>0</v>
      </c>
      <c r="G129" s="41" t="e">
        <f ca="1">SUMPRODUCT((ClickList2),--(CountryList=F129),--(DateList2&gt;=Overview!$J$2),--(DateList2&lt;=Overview!$L$2))</f>
        <v>#REF!</v>
      </c>
    </row>
    <row r="130" spans="1:7">
      <c r="A130" s="27"/>
      <c r="E130"/>
      <c r="F130" s="41">
        <f t="shared" si="7"/>
        <v>0</v>
      </c>
      <c r="G130" s="41" t="e">
        <f ca="1">SUMPRODUCT((ClickList2),--(CountryList=F130),--(DateList2&gt;=Overview!$J$2),--(DateList2&lt;=Overview!$L$2))</f>
        <v>#REF!</v>
      </c>
    </row>
    <row r="131" spans="1:7">
      <c r="A131" s="27"/>
      <c r="E131"/>
      <c r="F131" s="41">
        <f t="shared" ref="F131:F175" si="8">E131</f>
        <v>0</v>
      </c>
      <c r="G131" s="41" t="e">
        <f ca="1">SUMPRODUCT((ClickList2),--(CountryList=F131),--(DateList2&gt;=Overview!$J$2),--(DateList2&lt;=Overview!$L$2))</f>
        <v>#REF!</v>
      </c>
    </row>
    <row r="132" spans="1:7">
      <c r="A132" s="27"/>
      <c r="E132"/>
      <c r="F132" s="41">
        <f t="shared" si="8"/>
        <v>0</v>
      </c>
      <c r="G132" s="41" t="e">
        <f ca="1">SUMPRODUCT((ClickList2),--(CountryList=F132),--(DateList2&gt;=Overview!$J$2),--(DateList2&lt;=Overview!$L$2))</f>
        <v>#REF!</v>
      </c>
    </row>
    <row r="133" spans="1:7">
      <c r="A133" s="27"/>
      <c r="E133"/>
      <c r="F133" s="41">
        <f t="shared" si="8"/>
        <v>0</v>
      </c>
      <c r="G133" s="41" t="e">
        <f ca="1">SUMPRODUCT((ClickList2),--(CountryList=F133),--(DateList2&gt;=Overview!$J$2),--(DateList2&lt;=Overview!$L$2))</f>
        <v>#REF!</v>
      </c>
    </row>
    <row r="134" spans="1:7">
      <c r="A134" s="27"/>
      <c r="E134"/>
      <c r="F134" s="41">
        <f t="shared" si="8"/>
        <v>0</v>
      </c>
      <c r="G134" s="41" t="e">
        <f ca="1">SUMPRODUCT((ClickList2),--(CountryList=F134),--(DateList2&gt;=Overview!$J$2),--(DateList2&lt;=Overview!$L$2))</f>
        <v>#REF!</v>
      </c>
    </row>
    <row r="135" spans="1:7">
      <c r="A135" s="27"/>
      <c r="E135"/>
      <c r="F135" s="41">
        <f t="shared" si="8"/>
        <v>0</v>
      </c>
      <c r="G135" s="41" t="e">
        <f ca="1">SUMPRODUCT((ClickList2),--(CountryList=F135),--(DateList2&gt;=Overview!$J$2),--(DateList2&lt;=Overview!$L$2))</f>
        <v>#REF!</v>
      </c>
    </row>
    <row r="136" spans="1:7">
      <c r="A136" s="27"/>
      <c r="E136"/>
      <c r="F136" s="41">
        <f t="shared" si="8"/>
        <v>0</v>
      </c>
      <c r="G136" s="41" t="e">
        <f ca="1">SUMPRODUCT((ClickList2),--(CountryList=F136),--(DateList2&gt;=Overview!$J$2),--(DateList2&lt;=Overview!$L$2))</f>
        <v>#REF!</v>
      </c>
    </row>
    <row r="137" spans="1:7">
      <c r="A137" s="27"/>
      <c r="E137"/>
      <c r="F137" s="41">
        <f t="shared" si="8"/>
        <v>0</v>
      </c>
      <c r="G137" s="41" t="e">
        <f ca="1">SUMPRODUCT((ClickList2),--(CountryList=F137),--(DateList2&gt;=Overview!$J$2),--(DateList2&lt;=Overview!$L$2))</f>
        <v>#REF!</v>
      </c>
    </row>
    <row r="138" spans="1:7">
      <c r="A138" s="27"/>
      <c r="E138"/>
      <c r="F138" s="41">
        <f t="shared" si="8"/>
        <v>0</v>
      </c>
      <c r="G138" s="41" t="e">
        <f ca="1">SUMPRODUCT((ClickList2),--(CountryList=F138),--(DateList2&gt;=Overview!$J$2),--(DateList2&lt;=Overview!$L$2))</f>
        <v>#REF!</v>
      </c>
    </row>
    <row r="139" spans="1:7">
      <c r="A139" s="27"/>
      <c r="E139"/>
      <c r="F139" s="41">
        <f t="shared" si="8"/>
        <v>0</v>
      </c>
      <c r="G139" s="41" t="e">
        <f ca="1">SUMPRODUCT((ClickList2),--(CountryList=F139),--(DateList2&gt;=Overview!$J$2),--(DateList2&lt;=Overview!$L$2))</f>
        <v>#REF!</v>
      </c>
    </row>
    <row r="140" spans="1:7">
      <c r="A140" s="27"/>
      <c r="E140"/>
      <c r="F140" s="41">
        <f t="shared" si="8"/>
        <v>0</v>
      </c>
      <c r="G140" s="41" t="e">
        <f ca="1">SUMPRODUCT((ClickList2),--(CountryList=F140),--(DateList2&gt;=Overview!$J$2),--(DateList2&lt;=Overview!$L$2))</f>
        <v>#REF!</v>
      </c>
    </row>
    <row r="141" spans="1:7">
      <c r="A141" s="27"/>
      <c r="E141"/>
      <c r="F141" s="41">
        <f t="shared" si="8"/>
        <v>0</v>
      </c>
      <c r="G141" s="41" t="e">
        <f ca="1">SUMPRODUCT((ClickList2),--(CountryList=F141),--(DateList2&gt;=Overview!$J$2),--(DateList2&lt;=Overview!$L$2))</f>
        <v>#REF!</v>
      </c>
    </row>
    <row r="142" spans="1:7">
      <c r="A142" s="27"/>
      <c r="E142"/>
      <c r="F142" s="41">
        <f t="shared" si="8"/>
        <v>0</v>
      </c>
      <c r="G142" s="41" t="e">
        <f ca="1">SUMPRODUCT((ClickList2),--(CountryList=F142),--(DateList2&gt;=Overview!$J$2),--(DateList2&lt;=Overview!$L$2))</f>
        <v>#REF!</v>
      </c>
    </row>
    <row r="143" spans="1:7">
      <c r="A143" s="27"/>
      <c r="E143"/>
      <c r="F143" s="41">
        <f t="shared" si="8"/>
        <v>0</v>
      </c>
      <c r="G143" s="41" t="e">
        <f ca="1">SUMPRODUCT((ClickList2),--(CountryList=F143),--(DateList2&gt;=Overview!$J$2),--(DateList2&lt;=Overview!$L$2))</f>
        <v>#REF!</v>
      </c>
    </row>
    <row r="144" spans="1:7">
      <c r="A144" s="27"/>
      <c r="E144"/>
      <c r="F144" s="41">
        <f t="shared" si="8"/>
        <v>0</v>
      </c>
      <c r="G144" s="41" t="e">
        <f ca="1">SUMPRODUCT((ClickList2),--(CountryList=F144),--(DateList2&gt;=Overview!$J$2),--(DateList2&lt;=Overview!$L$2))</f>
        <v>#REF!</v>
      </c>
    </row>
    <row r="145" spans="1:7">
      <c r="A145" s="27"/>
      <c r="E145"/>
      <c r="F145" s="41">
        <f t="shared" si="8"/>
        <v>0</v>
      </c>
      <c r="G145" s="41" t="e">
        <f ca="1">SUMPRODUCT((ClickList2),--(CountryList=F145),--(DateList2&gt;=Overview!$J$2),--(DateList2&lt;=Overview!$L$2))</f>
        <v>#REF!</v>
      </c>
    </row>
    <row r="146" spans="1:7">
      <c r="A146" s="27"/>
      <c r="E146"/>
      <c r="F146" s="41">
        <f t="shared" si="8"/>
        <v>0</v>
      </c>
      <c r="G146" s="41" t="e">
        <f ca="1">SUMPRODUCT((ClickList2),--(CountryList=F146),--(DateList2&gt;=Overview!$J$2),--(DateList2&lt;=Overview!$L$2))</f>
        <v>#REF!</v>
      </c>
    </row>
    <row r="147" spans="1:7">
      <c r="A147" s="27"/>
      <c r="E147"/>
      <c r="F147" s="41">
        <f t="shared" si="8"/>
        <v>0</v>
      </c>
      <c r="G147" s="41" t="e">
        <f ca="1">SUMPRODUCT((ClickList2),--(CountryList=F147),--(DateList2&gt;=Overview!$J$2),--(DateList2&lt;=Overview!$L$2))</f>
        <v>#REF!</v>
      </c>
    </row>
    <row r="148" spans="1:7">
      <c r="A148" s="27"/>
      <c r="E148"/>
      <c r="F148" s="41">
        <f t="shared" si="8"/>
        <v>0</v>
      </c>
      <c r="G148" s="41" t="e">
        <f ca="1">SUMPRODUCT((ClickList2),--(CountryList=F148),--(DateList2&gt;=Overview!$J$2),--(DateList2&lt;=Overview!$L$2))</f>
        <v>#REF!</v>
      </c>
    </row>
    <row r="149" spans="1:7">
      <c r="A149" s="27"/>
      <c r="E149"/>
      <c r="F149" s="41">
        <f t="shared" si="8"/>
        <v>0</v>
      </c>
      <c r="G149" s="41" t="e">
        <f ca="1">SUMPRODUCT((ClickList2),--(CountryList=F149),--(DateList2&gt;=Overview!$J$2),--(DateList2&lt;=Overview!$L$2))</f>
        <v>#REF!</v>
      </c>
    </row>
    <row r="150" spans="1:7">
      <c r="A150" s="27"/>
      <c r="E150"/>
      <c r="F150" s="41">
        <f t="shared" si="8"/>
        <v>0</v>
      </c>
      <c r="G150" s="41" t="e">
        <f ca="1">SUMPRODUCT((ClickList2),--(CountryList=F150),--(DateList2&gt;=Overview!$J$2),--(DateList2&lt;=Overview!$L$2))</f>
        <v>#REF!</v>
      </c>
    </row>
    <row r="151" spans="1:7">
      <c r="A151" s="27"/>
      <c r="E151"/>
      <c r="F151" s="41">
        <f t="shared" si="8"/>
        <v>0</v>
      </c>
      <c r="G151" s="41" t="e">
        <f ca="1">SUMPRODUCT((ClickList2),--(CountryList=F151),--(DateList2&gt;=Overview!$J$2),--(DateList2&lt;=Overview!$L$2))</f>
        <v>#REF!</v>
      </c>
    </row>
    <row r="152" spans="1:7">
      <c r="A152" s="27"/>
      <c r="E152"/>
      <c r="F152" s="41">
        <f t="shared" si="8"/>
        <v>0</v>
      </c>
      <c r="G152" s="41" t="e">
        <f ca="1">SUMPRODUCT((ClickList2),--(CountryList=F152),--(DateList2&gt;=Overview!$J$2),--(DateList2&lt;=Overview!$L$2))</f>
        <v>#REF!</v>
      </c>
    </row>
    <row r="153" spans="1:7">
      <c r="A153" s="27"/>
      <c r="E153"/>
      <c r="F153" s="41">
        <f t="shared" si="8"/>
        <v>0</v>
      </c>
      <c r="G153" s="41" t="e">
        <f ca="1">SUMPRODUCT((ClickList2),--(CountryList=F153),--(DateList2&gt;=Overview!$J$2),--(DateList2&lt;=Overview!$L$2))</f>
        <v>#REF!</v>
      </c>
    </row>
    <row r="154" spans="1:7">
      <c r="A154" s="27"/>
      <c r="E154"/>
      <c r="F154" s="41">
        <f t="shared" si="8"/>
        <v>0</v>
      </c>
      <c r="G154" s="41" t="e">
        <f ca="1">SUMPRODUCT((ClickList2),--(CountryList=F154),--(DateList2&gt;=Overview!$J$2),--(DateList2&lt;=Overview!$L$2))</f>
        <v>#REF!</v>
      </c>
    </row>
    <row r="155" spans="1:7">
      <c r="A155" s="27"/>
      <c r="E155"/>
      <c r="F155" s="41">
        <f t="shared" si="8"/>
        <v>0</v>
      </c>
      <c r="G155" s="41" t="e">
        <f ca="1">SUMPRODUCT((ClickList2),--(CountryList=F155),--(DateList2&gt;=Overview!$J$2),--(DateList2&lt;=Overview!$L$2))</f>
        <v>#REF!</v>
      </c>
    </row>
    <row r="156" spans="1:7">
      <c r="A156" s="27"/>
      <c r="E156"/>
      <c r="F156" s="41">
        <f t="shared" si="8"/>
        <v>0</v>
      </c>
      <c r="G156" s="41" t="e">
        <f ca="1">SUMPRODUCT((ClickList2),--(CountryList=F156),--(DateList2&gt;=Overview!$J$2),--(DateList2&lt;=Overview!$L$2))</f>
        <v>#REF!</v>
      </c>
    </row>
    <row r="157" spans="1:7">
      <c r="A157" s="27"/>
      <c r="E157"/>
      <c r="F157" s="41">
        <f t="shared" si="8"/>
        <v>0</v>
      </c>
      <c r="G157" s="41" t="e">
        <f ca="1">SUMPRODUCT((ClickList2),--(CountryList=F157),--(DateList2&gt;=Overview!$J$2),--(DateList2&lt;=Overview!$L$2))</f>
        <v>#REF!</v>
      </c>
    </row>
    <row r="158" spans="1:7">
      <c r="A158" s="27"/>
      <c r="E158"/>
      <c r="F158" s="41">
        <f t="shared" si="8"/>
        <v>0</v>
      </c>
      <c r="G158" s="41" t="e">
        <f ca="1">SUMPRODUCT((ClickList2),--(CountryList=F158),--(DateList2&gt;=Overview!$J$2),--(DateList2&lt;=Overview!$L$2))</f>
        <v>#REF!</v>
      </c>
    </row>
    <row r="159" spans="1:7">
      <c r="A159" s="27"/>
      <c r="E159"/>
      <c r="F159" s="41">
        <f t="shared" si="8"/>
        <v>0</v>
      </c>
      <c r="G159" s="41" t="e">
        <f ca="1">SUMPRODUCT((ClickList2),--(CountryList=F159),--(DateList2&gt;=Overview!$J$2),--(DateList2&lt;=Overview!$L$2))</f>
        <v>#REF!</v>
      </c>
    </row>
    <row r="160" spans="1:7">
      <c r="A160" s="27"/>
      <c r="E160"/>
      <c r="F160" s="41">
        <f t="shared" si="8"/>
        <v>0</v>
      </c>
      <c r="G160" s="41" t="e">
        <f ca="1">SUMPRODUCT((ClickList2),--(CountryList=F160),--(DateList2&gt;=Overview!$J$2),--(DateList2&lt;=Overview!$L$2))</f>
        <v>#REF!</v>
      </c>
    </row>
    <row r="161" spans="1:7">
      <c r="A161" s="27"/>
      <c r="E161"/>
      <c r="F161" s="41">
        <f t="shared" si="8"/>
        <v>0</v>
      </c>
      <c r="G161" s="41" t="e">
        <f ca="1">SUMPRODUCT((ClickList2),--(CountryList=F161),--(DateList2&gt;=Overview!$J$2),--(DateList2&lt;=Overview!$L$2))</f>
        <v>#REF!</v>
      </c>
    </row>
    <row r="162" spans="1:7">
      <c r="A162" s="27"/>
      <c r="E162"/>
      <c r="F162" s="41">
        <f t="shared" si="8"/>
        <v>0</v>
      </c>
      <c r="G162" s="41" t="e">
        <f ca="1">SUMPRODUCT((ClickList2),--(CountryList=F162),--(DateList2&gt;=Overview!$J$2),--(DateList2&lt;=Overview!$L$2))</f>
        <v>#REF!</v>
      </c>
    </row>
    <row r="163" spans="1:7">
      <c r="A163" s="27"/>
      <c r="E163"/>
      <c r="F163" s="41">
        <f t="shared" si="8"/>
        <v>0</v>
      </c>
      <c r="G163" s="41" t="e">
        <f ca="1">SUMPRODUCT((ClickList2),--(CountryList=F163),--(DateList2&gt;=Overview!$J$2),--(DateList2&lt;=Overview!$L$2))</f>
        <v>#REF!</v>
      </c>
    </row>
    <row r="164" spans="1:7">
      <c r="A164" s="27"/>
      <c r="E164"/>
      <c r="F164" s="41">
        <f t="shared" si="8"/>
        <v>0</v>
      </c>
      <c r="G164" s="41" t="e">
        <f ca="1">SUMPRODUCT((ClickList2),--(CountryList=F164),--(DateList2&gt;=Overview!$J$2),--(DateList2&lt;=Overview!$L$2))</f>
        <v>#REF!</v>
      </c>
    </row>
    <row r="165" spans="1:7">
      <c r="A165" s="27"/>
      <c r="E165"/>
      <c r="F165" s="41">
        <f t="shared" si="8"/>
        <v>0</v>
      </c>
      <c r="G165" s="41" t="e">
        <f ca="1">SUMPRODUCT((ClickList2),--(CountryList=F165),--(DateList2&gt;=Overview!$J$2),--(DateList2&lt;=Overview!$L$2))</f>
        <v>#REF!</v>
      </c>
    </row>
    <row r="166" spans="1:7">
      <c r="A166" s="27"/>
      <c r="E166"/>
      <c r="F166" s="41">
        <f t="shared" si="8"/>
        <v>0</v>
      </c>
      <c r="G166" s="41" t="e">
        <f ca="1">SUMPRODUCT((ClickList2),--(CountryList=F166),--(DateList2&gt;=Overview!$J$2),--(DateList2&lt;=Overview!$L$2))</f>
        <v>#REF!</v>
      </c>
    </row>
    <row r="167" spans="1:7">
      <c r="A167" s="27"/>
      <c r="E167"/>
      <c r="F167" s="41">
        <f t="shared" si="8"/>
        <v>0</v>
      </c>
      <c r="G167" s="41" t="e">
        <f ca="1">SUMPRODUCT((ClickList2),--(CountryList=F167),--(DateList2&gt;=Overview!$J$2),--(DateList2&lt;=Overview!$L$2))</f>
        <v>#REF!</v>
      </c>
    </row>
    <row r="168" spans="1:7">
      <c r="A168" s="27"/>
      <c r="E168"/>
      <c r="F168" s="41">
        <f t="shared" si="8"/>
        <v>0</v>
      </c>
      <c r="G168" s="41" t="e">
        <f ca="1">SUMPRODUCT((ClickList2),--(CountryList=F168),--(DateList2&gt;=Overview!$J$2),--(DateList2&lt;=Overview!$L$2))</f>
        <v>#REF!</v>
      </c>
    </row>
    <row r="169" spans="1:7">
      <c r="A169" s="27"/>
      <c r="E169"/>
      <c r="F169" s="41">
        <f t="shared" si="8"/>
        <v>0</v>
      </c>
      <c r="G169" s="41" t="e">
        <f ca="1">SUMPRODUCT((ClickList2),--(CountryList=F169),--(DateList2&gt;=Overview!$J$2),--(DateList2&lt;=Overview!$L$2))</f>
        <v>#REF!</v>
      </c>
    </row>
    <row r="170" spans="1:7">
      <c r="A170" s="27"/>
      <c r="E170"/>
      <c r="F170" s="41">
        <f t="shared" si="8"/>
        <v>0</v>
      </c>
      <c r="G170" s="41" t="e">
        <f ca="1">SUMPRODUCT((ClickList2),--(CountryList=F170),--(DateList2&gt;=Overview!$J$2),--(DateList2&lt;=Overview!$L$2))</f>
        <v>#REF!</v>
      </c>
    </row>
    <row r="171" spans="1:7">
      <c r="A171" s="27"/>
      <c r="E171"/>
      <c r="F171" s="41">
        <f t="shared" si="8"/>
        <v>0</v>
      </c>
      <c r="G171" s="41" t="e">
        <f ca="1">SUMPRODUCT((ClickList2),--(CountryList=F171),--(DateList2&gt;=Overview!$J$2),--(DateList2&lt;=Overview!$L$2))</f>
        <v>#REF!</v>
      </c>
    </row>
    <row r="172" spans="1:7">
      <c r="A172" s="27"/>
      <c r="E172"/>
      <c r="F172" s="41">
        <f t="shared" si="8"/>
        <v>0</v>
      </c>
      <c r="G172" s="41" t="e">
        <f ca="1">SUMPRODUCT((ClickList2),--(CountryList=F172),--(DateList2&gt;=Overview!$J$2),--(DateList2&lt;=Overview!$L$2))</f>
        <v>#REF!</v>
      </c>
    </row>
    <row r="173" spans="1:7">
      <c r="A173" s="27"/>
      <c r="E173"/>
      <c r="F173" s="41">
        <f t="shared" si="8"/>
        <v>0</v>
      </c>
      <c r="G173" s="41" t="e">
        <f ca="1">SUMPRODUCT((ClickList2),--(CountryList=F173),--(DateList2&gt;=Overview!$J$2),--(DateList2&lt;=Overview!$L$2))</f>
        <v>#REF!</v>
      </c>
    </row>
    <row r="174" spans="1:7">
      <c r="A174" s="27"/>
      <c r="E174"/>
      <c r="F174" s="41">
        <f t="shared" si="8"/>
        <v>0</v>
      </c>
      <c r="G174" s="41" t="e">
        <f ca="1">SUMPRODUCT((ClickList2),--(CountryList=F174),--(DateList2&gt;=Overview!$J$2),--(DateList2&lt;=Overview!$L$2))</f>
        <v>#REF!</v>
      </c>
    </row>
    <row r="175" spans="1:7">
      <c r="A175" s="27"/>
      <c r="E175"/>
      <c r="F175" s="41">
        <f t="shared" si="8"/>
        <v>0</v>
      </c>
      <c r="G175" s="41" t="e">
        <f ca="1">SUMPRODUCT((ClickList2),--(CountryList=F175),--(DateList2&gt;=Overview!$J$2),--(DateList2&lt;=Overview!$L$2))</f>
        <v>#REF!</v>
      </c>
    </row>
    <row r="176" spans="1:7">
      <c r="A176" s="27"/>
      <c r="E176"/>
    </row>
    <row r="177" spans="1:5">
      <c r="A177" s="27"/>
      <c r="E177"/>
    </row>
    <row r="178" spans="1:5">
      <c r="A178" s="27"/>
    </row>
    <row r="179" spans="1:5">
      <c r="A179" s="27"/>
    </row>
    <row r="180" spans="1:5">
      <c r="A180" s="27"/>
    </row>
    <row r="181" spans="1:5">
      <c r="A181" s="27"/>
    </row>
    <row r="182" spans="1:5">
      <c r="A182" s="27"/>
    </row>
    <row r="183" spans="1:5">
      <c r="A183" s="27"/>
    </row>
    <row r="184" spans="1:5">
      <c r="A184" s="27"/>
    </row>
    <row r="185" spans="1:5">
      <c r="A185" s="27"/>
    </row>
    <row r="186" spans="1:5">
      <c r="A186" s="27"/>
    </row>
    <row r="187" spans="1:5">
      <c r="A187" s="27"/>
    </row>
    <row r="188" spans="1:5">
      <c r="A188" s="27"/>
    </row>
    <row r="189" spans="1:5">
      <c r="A189" s="27"/>
    </row>
    <row r="190" spans="1:5">
      <c r="A190" s="27"/>
    </row>
    <row r="191" spans="1:5">
      <c r="A191" s="27"/>
    </row>
    <row r="192" spans="1:5">
      <c r="A192" s="27"/>
    </row>
    <row r="193" spans="1:1">
      <c r="A193" s="27"/>
    </row>
    <row r="194" spans="1:1">
      <c r="A194" s="27"/>
    </row>
    <row r="195" spans="1:1">
      <c r="A195" s="27"/>
    </row>
    <row r="196" spans="1:1">
      <c r="A196" s="27"/>
    </row>
    <row r="197" spans="1:1">
      <c r="A197" s="27"/>
    </row>
    <row r="198" spans="1:1">
      <c r="A198" s="27"/>
    </row>
    <row r="199" spans="1:1">
      <c r="A199" s="27"/>
    </row>
    <row r="200" spans="1:1">
      <c r="A200" s="27"/>
    </row>
    <row r="201" spans="1:1">
      <c r="A201" s="27"/>
    </row>
    <row r="202" spans="1:1">
      <c r="A202" s="27"/>
    </row>
    <row r="203" spans="1:1">
      <c r="A203" s="27"/>
    </row>
    <row r="204" spans="1:1">
      <c r="A204" s="27"/>
    </row>
    <row r="205" spans="1:1">
      <c r="A205" s="27"/>
    </row>
    <row r="206" spans="1:1">
      <c r="A206" s="27"/>
    </row>
    <row r="207" spans="1:1">
      <c r="A207" s="27"/>
    </row>
    <row r="208" spans="1:1">
      <c r="A208" s="27"/>
    </row>
    <row r="209" spans="1:1">
      <c r="A209" s="27"/>
    </row>
    <row r="210" spans="1:1">
      <c r="A210" s="27"/>
    </row>
    <row r="211" spans="1:1">
      <c r="A211" s="27"/>
    </row>
    <row r="212" spans="1:1">
      <c r="A212" s="27"/>
    </row>
    <row r="213" spans="1:1">
      <c r="A213" s="27"/>
    </row>
    <row r="214" spans="1:1">
      <c r="A214" s="27"/>
    </row>
    <row r="215" spans="1:1">
      <c r="A215" s="27"/>
    </row>
    <row r="216" spans="1:1">
      <c r="A216" s="27"/>
    </row>
    <row r="217" spans="1:1">
      <c r="A217" s="27"/>
    </row>
    <row r="218" spans="1:1">
      <c r="A218" s="27"/>
    </row>
    <row r="219" spans="1:1">
      <c r="A219" s="27"/>
    </row>
    <row r="220" spans="1:1">
      <c r="A220" s="27"/>
    </row>
    <row r="221" spans="1:1">
      <c r="A221" s="27"/>
    </row>
    <row r="222" spans="1:1">
      <c r="A222" s="27"/>
    </row>
    <row r="223" spans="1:1">
      <c r="A223" s="27"/>
    </row>
    <row r="224" spans="1:1">
      <c r="A224" s="27"/>
    </row>
    <row r="225" spans="1:1">
      <c r="A225" s="27"/>
    </row>
    <row r="226" spans="1:1">
      <c r="A226" s="27"/>
    </row>
    <row r="227" spans="1:1">
      <c r="A227" s="27"/>
    </row>
    <row r="228" spans="1:1">
      <c r="A228" s="27"/>
    </row>
    <row r="229" spans="1:1">
      <c r="A229" s="27"/>
    </row>
    <row r="230" spans="1:1">
      <c r="A230" s="27"/>
    </row>
    <row r="231" spans="1:1">
      <c r="A231" s="27"/>
    </row>
    <row r="232" spans="1:1">
      <c r="A232" s="27"/>
    </row>
    <row r="233" spans="1:1">
      <c r="A233" s="27"/>
    </row>
    <row r="234" spans="1:1">
      <c r="A234" s="27"/>
    </row>
    <row r="235" spans="1:1">
      <c r="A235" s="27"/>
    </row>
    <row r="236" spans="1:1">
      <c r="A236" s="27"/>
    </row>
    <row r="237" spans="1:1">
      <c r="A237" s="27"/>
    </row>
    <row r="238" spans="1:1">
      <c r="A238" s="27"/>
    </row>
    <row r="239" spans="1:1">
      <c r="A239" s="27"/>
    </row>
    <row r="240" spans="1:1">
      <c r="A240" s="27"/>
    </row>
    <row r="241" spans="1:1">
      <c r="A241" s="27"/>
    </row>
    <row r="242" spans="1:1">
      <c r="A242" s="27"/>
    </row>
    <row r="243" spans="1:1">
      <c r="A243" s="27"/>
    </row>
    <row r="244" spans="1:1">
      <c r="A244" s="27"/>
    </row>
    <row r="245" spans="1:1">
      <c r="A245" s="27"/>
    </row>
    <row r="246" spans="1:1">
      <c r="A246" s="27"/>
    </row>
    <row r="247" spans="1:1">
      <c r="A247" s="27"/>
    </row>
    <row r="248" spans="1:1">
      <c r="A248" s="27"/>
    </row>
    <row r="249" spans="1:1">
      <c r="A249" s="27"/>
    </row>
    <row r="250" spans="1:1">
      <c r="A250" s="27"/>
    </row>
    <row r="251" spans="1:1">
      <c r="A251" s="27"/>
    </row>
    <row r="252" spans="1:1">
      <c r="A252" s="27"/>
    </row>
    <row r="253" spans="1:1">
      <c r="A253" s="27"/>
    </row>
    <row r="254" spans="1:1">
      <c r="A254" s="27"/>
    </row>
    <row r="255" spans="1:1">
      <c r="A255" s="27"/>
    </row>
    <row r="256" spans="1:1">
      <c r="A256" s="27"/>
    </row>
    <row r="257" spans="1:1">
      <c r="A257" s="27"/>
    </row>
    <row r="258" spans="1:1">
      <c r="A258" s="27"/>
    </row>
    <row r="259" spans="1:1">
      <c r="A259" s="27"/>
    </row>
    <row r="260" spans="1:1">
      <c r="A260" s="27"/>
    </row>
    <row r="261" spans="1:1">
      <c r="A261" s="27"/>
    </row>
    <row r="262" spans="1:1">
      <c r="A262" s="27"/>
    </row>
    <row r="263" spans="1:1">
      <c r="A263" s="27"/>
    </row>
    <row r="264" spans="1:1">
      <c r="A264" s="27"/>
    </row>
    <row r="265" spans="1:1">
      <c r="A265" s="27"/>
    </row>
    <row r="266" spans="1:1">
      <c r="A266" s="27"/>
    </row>
    <row r="267" spans="1:1">
      <c r="A267" s="27"/>
    </row>
    <row r="268" spans="1:1">
      <c r="A268" s="27"/>
    </row>
    <row r="269" spans="1:1">
      <c r="A269" s="27"/>
    </row>
    <row r="270" spans="1:1">
      <c r="A270" s="27"/>
    </row>
    <row r="271" spans="1:1">
      <c r="A271" s="27"/>
    </row>
    <row r="272" spans="1:1">
      <c r="A272" s="27"/>
    </row>
    <row r="273" spans="1:1">
      <c r="A273" s="27"/>
    </row>
    <row r="274" spans="1:1">
      <c r="A274" s="27"/>
    </row>
    <row r="275" spans="1:1">
      <c r="A275" s="27"/>
    </row>
    <row r="276" spans="1:1">
      <c r="A276" s="27"/>
    </row>
    <row r="277" spans="1:1">
      <c r="A277" s="27"/>
    </row>
    <row r="278" spans="1:1">
      <c r="A278" s="27"/>
    </row>
    <row r="279" spans="1:1">
      <c r="A279" s="27"/>
    </row>
    <row r="280" spans="1:1">
      <c r="A280" s="27"/>
    </row>
    <row r="281" spans="1:1">
      <c r="A281" s="27"/>
    </row>
    <row r="282" spans="1:1">
      <c r="A282" s="27"/>
    </row>
    <row r="283" spans="1:1">
      <c r="A283" s="27"/>
    </row>
    <row r="284" spans="1:1">
      <c r="A284" s="27"/>
    </row>
    <row r="285" spans="1:1">
      <c r="A285" s="27"/>
    </row>
    <row r="286" spans="1:1">
      <c r="A286" s="27"/>
    </row>
    <row r="287" spans="1:1">
      <c r="A287" s="27"/>
    </row>
    <row r="288" spans="1:1">
      <c r="A288" s="27"/>
    </row>
    <row r="289" spans="1:1">
      <c r="A289" s="27"/>
    </row>
    <row r="290" spans="1:1">
      <c r="A290" s="27"/>
    </row>
    <row r="291" spans="1:1">
      <c r="A291" s="27"/>
    </row>
    <row r="292" spans="1:1">
      <c r="A292" s="27"/>
    </row>
    <row r="293" spans="1:1">
      <c r="A293" s="27"/>
    </row>
    <row r="294" spans="1:1">
      <c r="A294" s="27"/>
    </row>
    <row r="295" spans="1:1">
      <c r="A295" s="27"/>
    </row>
    <row r="296" spans="1:1">
      <c r="A296" s="27"/>
    </row>
    <row r="297" spans="1:1">
      <c r="A297" s="27"/>
    </row>
    <row r="298" spans="1:1">
      <c r="A298" s="27"/>
    </row>
    <row r="299" spans="1:1">
      <c r="A299" s="27"/>
    </row>
    <row r="300" spans="1:1">
      <c r="A300" s="27"/>
    </row>
    <row r="301" spans="1:1">
      <c r="A301" s="27"/>
    </row>
    <row r="302" spans="1:1">
      <c r="A302" s="27"/>
    </row>
    <row r="303" spans="1:1">
      <c r="A303" s="27"/>
    </row>
    <row r="304" spans="1:1">
      <c r="A304" s="27"/>
    </row>
    <row r="305" spans="1:1">
      <c r="A305" s="27"/>
    </row>
    <row r="306" spans="1:1">
      <c r="A306" s="27"/>
    </row>
    <row r="307" spans="1:1">
      <c r="A307" s="27"/>
    </row>
    <row r="308" spans="1:1">
      <c r="A308" s="27"/>
    </row>
    <row r="309" spans="1:1">
      <c r="A309" s="27"/>
    </row>
    <row r="310" spans="1:1">
      <c r="A310" s="27"/>
    </row>
    <row r="311" spans="1:1">
      <c r="A311" s="27"/>
    </row>
    <row r="312" spans="1:1">
      <c r="A312" s="27"/>
    </row>
    <row r="313" spans="1:1">
      <c r="A313" s="27"/>
    </row>
    <row r="314" spans="1:1">
      <c r="A314" s="27"/>
    </row>
    <row r="315" spans="1:1">
      <c r="A315" s="27"/>
    </row>
    <row r="316" spans="1:1">
      <c r="A316" s="27"/>
    </row>
    <row r="317" spans="1:1">
      <c r="A317" s="27"/>
    </row>
    <row r="318" spans="1:1">
      <c r="A318" s="27"/>
    </row>
    <row r="319" spans="1:1">
      <c r="A319" s="27"/>
    </row>
    <row r="320" spans="1:1">
      <c r="A320" s="27"/>
    </row>
    <row r="321" spans="1:1">
      <c r="A321" s="27"/>
    </row>
    <row r="322" spans="1:1">
      <c r="A322" s="27"/>
    </row>
    <row r="323" spans="1:1">
      <c r="A323" s="27"/>
    </row>
    <row r="324" spans="1:1">
      <c r="A324" s="27"/>
    </row>
    <row r="325" spans="1:1">
      <c r="A325" s="27"/>
    </row>
    <row r="326" spans="1:1">
      <c r="A326" s="27"/>
    </row>
    <row r="327" spans="1:1">
      <c r="A327" s="27"/>
    </row>
    <row r="328" spans="1:1">
      <c r="A328" s="27"/>
    </row>
    <row r="329" spans="1:1">
      <c r="A329" s="27"/>
    </row>
    <row r="330" spans="1:1">
      <c r="A330" s="27"/>
    </row>
    <row r="331" spans="1:1">
      <c r="A331" s="27"/>
    </row>
    <row r="332" spans="1:1">
      <c r="A332" s="27"/>
    </row>
    <row r="333" spans="1:1">
      <c r="A333" s="27"/>
    </row>
    <row r="334" spans="1:1">
      <c r="A334" s="27"/>
    </row>
    <row r="335" spans="1:1">
      <c r="A335" s="27"/>
    </row>
    <row r="336" spans="1:1">
      <c r="A336" s="27"/>
    </row>
    <row r="337" spans="1:1">
      <c r="A337" s="27"/>
    </row>
    <row r="338" spans="1:1">
      <c r="A338" s="27"/>
    </row>
    <row r="339" spans="1:1">
      <c r="A339" s="27"/>
    </row>
    <row r="340" spans="1:1">
      <c r="A340" s="27"/>
    </row>
    <row r="341" spans="1:1">
      <c r="A341" s="27"/>
    </row>
    <row r="342" spans="1:1">
      <c r="A342" s="27"/>
    </row>
    <row r="343" spans="1:1">
      <c r="A343" s="27"/>
    </row>
    <row r="344" spans="1:1">
      <c r="A344" s="27"/>
    </row>
    <row r="345" spans="1:1">
      <c r="A345" s="27"/>
    </row>
    <row r="346" spans="1:1">
      <c r="A346" s="27"/>
    </row>
    <row r="347" spans="1:1">
      <c r="A347" s="27"/>
    </row>
    <row r="348" spans="1:1">
      <c r="A348" s="27"/>
    </row>
    <row r="349" spans="1:1">
      <c r="A349" s="27"/>
    </row>
    <row r="350" spans="1:1">
      <c r="A350" s="27"/>
    </row>
    <row r="351" spans="1:1">
      <c r="A351" s="27"/>
    </row>
    <row r="352" spans="1:1">
      <c r="A352" s="27"/>
    </row>
    <row r="353" spans="1:1">
      <c r="A353" s="27"/>
    </row>
    <row r="354" spans="1:1">
      <c r="A354" s="27"/>
    </row>
    <row r="355" spans="1:1">
      <c r="A355" s="27"/>
    </row>
    <row r="356" spans="1:1">
      <c r="A356" s="27"/>
    </row>
    <row r="357" spans="1:1">
      <c r="A357" s="27"/>
    </row>
    <row r="358" spans="1:1">
      <c r="A358" s="27"/>
    </row>
    <row r="359" spans="1:1">
      <c r="A359" s="27"/>
    </row>
    <row r="360" spans="1:1">
      <c r="A360" s="27"/>
    </row>
    <row r="361" spans="1:1">
      <c r="A361" s="27"/>
    </row>
    <row r="362" spans="1:1">
      <c r="A362" s="27"/>
    </row>
    <row r="363" spans="1:1">
      <c r="A363" s="27"/>
    </row>
    <row r="364" spans="1:1">
      <c r="A364" s="27"/>
    </row>
    <row r="365" spans="1:1">
      <c r="A365" s="27"/>
    </row>
    <row r="366" spans="1:1">
      <c r="A366" s="27"/>
    </row>
    <row r="367" spans="1:1">
      <c r="A367" s="27"/>
    </row>
    <row r="368" spans="1:1">
      <c r="A368" s="27"/>
    </row>
    <row r="369" spans="1:1">
      <c r="A369" s="27"/>
    </row>
    <row r="370" spans="1:1">
      <c r="A370" s="27"/>
    </row>
    <row r="371" spans="1:1">
      <c r="A371" s="27"/>
    </row>
    <row r="372" spans="1:1">
      <c r="A372" s="27"/>
    </row>
    <row r="373" spans="1:1">
      <c r="A373" s="27"/>
    </row>
    <row r="374" spans="1:1">
      <c r="A374" s="27"/>
    </row>
    <row r="375" spans="1:1">
      <c r="A375" s="27"/>
    </row>
    <row r="376" spans="1:1">
      <c r="A376" s="27"/>
    </row>
    <row r="377" spans="1:1">
      <c r="A377" s="27"/>
    </row>
    <row r="378" spans="1:1">
      <c r="A378" s="27"/>
    </row>
    <row r="379" spans="1:1">
      <c r="A379" s="27"/>
    </row>
    <row r="380" spans="1:1">
      <c r="A380" s="27"/>
    </row>
    <row r="381" spans="1:1">
      <c r="A381" s="27"/>
    </row>
    <row r="382" spans="1:1">
      <c r="A382" s="27"/>
    </row>
    <row r="383" spans="1:1">
      <c r="A383" s="27"/>
    </row>
    <row r="384" spans="1:1">
      <c r="A384" s="27"/>
    </row>
    <row r="385" spans="1:1">
      <c r="A385" s="27"/>
    </row>
    <row r="386" spans="1:1">
      <c r="A386" s="27"/>
    </row>
    <row r="387" spans="1:1">
      <c r="A387" s="27"/>
    </row>
    <row r="388" spans="1:1">
      <c r="A388" s="27"/>
    </row>
    <row r="389" spans="1:1">
      <c r="A389" s="27"/>
    </row>
    <row r="390" spans="1:1">
      <c r="A390" s="27"/>
    </row>
    <row r="391" spans="1:1">
      <c r="A391" s="27"/>
    </row>
    <row r="392" spans="1:1">
      <c r="A392" s="27"/>
    </row>
    <row r="393" spans="1:1">
      <c r="A393" s="27"/>
    </row>
    <row r="394" spans="1:1">
      <c r="A394" s="27"/>
    </row>
    <row r="395" spans="1:1">
      <c r="A395" s="27"/>
    </row>
    <row r="396" spans="1:1">
      <c r="A396" s="27"/>
    </row>
    <row r="397" spans="1:1">
      <c r="A397" s="27"/>
    </row>
    <row r="398" spans="1:1">
      <c r="A398" s="27"/>
    </row>
    <row r="399" spans="1:1">
      <c r="A399" s="27"/>
    </row>
    <row r="400" spans="1:1">
      <c r="A400" s="27"/>
    </row>
    <row r="401" spans="1:1">
      <c r="A401" s="27"/>
    </row>
    <row r="402" spans="1:1">
      <c r="A402" s="27"/>
    </row>
    <row r="403" spans="1:1">
      <c r="A403" s="27"/>
    </row>
    <row r="404" spans="1:1">
      <c r="A404" s="27"/>
    </row>
    <row r="405" spans="1:1">
      <c r="A405" s="27"/>
    </row>
    <row r="406" spans="1:1">
      <c r="A406" s="27"/>
    </row>
    <row r="407" spans="1:1">
      <c r="A407" s="27"/>
    </row>
    <row r="408" spans="1:1">
      <c r="A408" s="27"/>
    </row>
    <row r="409" spans="1:1">
      <c r="A409" s="27"/>
    </row>
    <row r="410" spans="1:1">
      <c r="A410" s="27"/>
    </row>
    <row r="411" spans="1:1">
      <c r="A411" s="27"/>
    </row>
    <row r="412" spans="1:1">
      <c r="A412" s="27"/>
    </row>
    <row r="413" spans="1:1">
      <c r="A413" s="27"/>
    </row>
    <row r="414" spans="1:1">
      <c r="A414" s="27"/>
    </row>
    <row r="415" spans="1:1">
      <c r="A415" s="27"/>
    </row>
    <row r="416" spans="1:1">
      <c r="A416" s="27"/>
    </row>
    <row r="417" spans="1:1">
      <c r="A417" s="27"/>
    </row>
    <row r="418" spans="1:1">
      <c r="A418" s="27"/>
    </row>
    <row r="419" spans="1:1">
      <c r="A419" s="27"/>
    </row>
    <row r="420" spans="1:1">
      <c r="A420" s="27"/>
    </row>
    <row r="421" spans="1:1">
      <c r="A421" s="27"/>
    </row>
    <row r="422" spans="1:1">
      <c r="A422" s="27"/>
    </row>
    <row r="423" spans="1:1">
      <c r="A423" s="27"/>
    </row>
    <row r="424" spans="1:1">
      <c r="A424" s="27"/>
    </row>
    <row r="425" spans="1:1">
      <c r="A425" s="27"/>
    </row>
    <row r="426" spans="1:1">
      <c r="A426" s="27"/>
    </row>
    <row r="427" spans="1:1">
      <c r="A427" s="27"/>
    </row>
    <row r="428" spans="1:1">
      <c r="A428" s="27"/>
    </row>
    <row r="429" spans="1:1">
      <c r="A429" s="27"/>
    </row>
    <row r="430" spans="1:1">
      <c r="A430" s="27"/>
    </row>
    <row r="431" spans="1:1">
      <c r="A431" s="27"/>
    </row>
    <row r="432" spans="1:1">
      <c r="A432" s="27"/>
    </row>
    <row r="433" spans="1:1">
      <c r="A433" s="27"/>
    </row>
    <row r="434" spans="1:1">
      <c r="A434" s="27"/>
    </row>
    <row r="435" spans="1:1">
      <c r="A435" s="27"/>
    </row>
    <row r="436" spans="1:1">
      <c r="A436" s="27"/>
    </row>
    <row r="437" spans="1:1">
      <c r="A437" s="27"/>
    </row>
    <row r="438" spans="1:1">
      <c r="A438" s="27"/>
    </row>
    <row r="439" spans="1:1">
      <c r="A439" s="27"/>
    </row>
    <row r="440" spans="1:1">
      <c r="A440" s="27"/>
    </row>
    <row r="441" spans="1:1">
      <c r="A441" s="27"/>
    </row>
    <row r="442" spans="1:1">
      <c r="A442" s="27"/>
    </row>
    <row r="443" spans="1:1">
      <c r="A443" s="27"/>
    </row>
    <row r="444" spans="1:1">
      <c r="A444" s="27"/>
    </row>
    <row r="445" spans="1:1">
      <c r="A445" s="27"/>
    </row>
    <row r="446" spans="1:1">
      <c r="A446" s="27"/>
    </row>
    <row r="447" spans="1:1">
      <c r="A447" s="27"/>
    </row>
    <row r="448" spans="1:1">
      <c r="A448" s="27"/>
    </row>
    <row r="449" spans="1:1">
      <c r="A449" s="27"/>
    </row>
    <row r="450" spans="1:1">
      <c r="A450" s="27"/>
    </row>
    <row r="451" spans="1:1">
      <c r="A451" s="27"/>
    </row>
    <row r="452" spans="1:1">
      <c r="A452" s="27"/>
    </row>
    <row r="453" spans="1:1">
      <c r="A453" s="27"/>
    </row>
    <row r="454" spans="1:1">
      <c r="A454" s="27"/>
    </row>
    <row r="455" spans="1:1">
      <c r="A455" s="27"/>
    </row>
    <row r="456" spans="1:1">
      <c r="A456" s="27"/>
    </row>
    <row r="457" spans="1:1">
      <c r="A457" s="27"/>
    </row>
    <row r="458" spans="1:1">
      <c r="A458" s="27"/>
    </row>
    <row r="459" spans="1:1">
      <c r="A459" s="27"/>
    </row>
    <row r="460" spans="1:1">
      <c r="A460" s="27"/>
    </row>
    <row r="461" spans="1:1">
      <c r="A461" s="27"/>
    </row>
    <row r="462" spans="1:1">
      <c r="A462" s="27"/>
    </row>
    <row r="463" spans="1:1">
      <c r="A463" s="27"/>
    </row>
    <row r="464" spans="1:1">
      <c r="A464" s="27"/>
    </row>
    <row r="465" spans="1:1">
      <c r="A465" s="27"/>
    </row>
    <row r="466" spans="1:1">
      <c r="A466" s="27"/>
    </row>
    <row r="467" spans="1:1">
      <c r="A467" s="27"/>
    </row>
    <row r="468" spans="1:1">
      <c r="A468" s="27"/>
    </row>
    <row r="469" spans="1:1">
      <c r="A469" s="27"/>
    </row>
    <row r="470" spans="1:1">
      <c r="A470" s="27"/>
    </row>
    <row r="471" spans="1:1">
      <c r="A471" s="27"/>
    </row>
    <row r="472" spans="1:1">
      <c r="A472" s="27"/>
    </row>
    <row r="473" spans="1:1">
      <c r="A473" s="27"/>
    </row>
    <row r="474" spans="1:1">
      <c r="A474" s="27"/>
    </row>
    <row r="475" spans="1:1">
      <c r="A475" s="27"/>
    </row>
    <row r="476" spans="1:1">
      <c r="A476" s="27"/>
    </row>
    <row r="477" spans="1:1">
      <c r="A477" s="27"/>
    </row>
    <row r="478" spans="1:1">
      <c r="A478" s="27"/>
    </row>
    <row r="479" spans="1:1">
      <c r="A479" s="27"/>
    </row>
    <row r="480" spans="1:1">
      <c r="A480" s="27"/>
    </row>
    <row r="481" spans="1:1">
      <c r="A481" s="27"/>
    </row>
    <row r="482" spans="1:1">
      <c r="A482" s="27"/>
    </row>
    <row r="483" spans="1:1">
      <c r="A483" s="27"/>
    </row>
    <row r="484" spans="1:1">
      <c r="A484" s="27"/>
    </row>
    <row r="485" spans="1:1">
      <c r="A485" s="27"/>
    </row>
    <row r="486" spans="1:1">
      <c r="A486" s="27"/>
    </row>
    <row r="487" spans="1:1">
      <c r="A487" s="27"/>
    </row>
    <row r="488" spans="1:1">
      <c r="A488" s="27"/>
    </row>
    <row r="489" spans="1:1">
      <c r="A489" s="27"/>
    </row>
    <row r="490" spans="1:1">
      <c r="A490" s="27"/>
    </row>
    <row r="491" spans="1:1">
      <c r="A491" s="27"/>
    </row>
    <row r="492" spans="1:1">
      <c r="A492" s="27"/>
    </row>
    <row r="493" spans="1:1">
      <c r="A493" s="27"/>
    </row>
    <row r="494" spans="1:1">
      <c r="A494" s="27"/>
    </row>
    <row r="495" spans="1:1">
      <c r="A495" s="27"/>
    </row>
    <row r="496" spans="1:1">
      <c r="A496" s="27"/>
    </row>
    <row r="497" spans="1:1">
      <c r="A497" s="27"/>
    </row>
    <row r="498" spans="1:1">
      <c r="A498" s="27"/>
    </row>
    <row r="499" spans="1:1">
      <c r="A499" s="27"/>
    </row>
    <row r="500" spans="1:1">
      <c r="A500" s="27"/>
    </row>
    <row r="501" spans="1:1">
      <c r="A501" s="27"/>
    </row>
    <row r="502" spans="1:1">
      <c r="A502" s="27"/>
    </row>
    <row r="503" spans="1:1">
      <c r="A503" s="27"/>
    </row>
    <row r="504" spans="1:1">
      <c r="A504" s="27"/>
    </row>
    <row r="505" spans="1:1">
      <c r="A505" s="27"/>
    </row>
    <row r="506" spans="1:1">
      <c r="A506" s="27"/>
    </row>
    <row r="507" spans="1:1">
      <c r="A507" s="27"/>
    </row>
    <row r="508" spans="1:1">
      <c r="A508" s="27"/>
    </row>
    <row r="509" spans="1:1">
      <c r="A509" s="27"/>
    </row>
    <row r="510" spans="1:1">
      <c r="A510" s="27"/>
    </row>
    <row r="511" spans="1:1">
      <c r="A511" s="27"/>
    </row>
    <row r="512" spans="1:1">
      <c r="A512" s="27"/>
    </row>
    <row r="513" spans="1:1">
      <c r="A513" s="27"/>
    </row>
    <row r="514" spans="1:1">
      <c r="A514" s="27"/>
    </row>
    <row r="515" spans="1:1">
      <c r="A515" s="27"/>
    </row>
    <row r="516" spans="1:1">
      <c r="A516" s="27"/>
    </row>
    <row r="517" spans="1:1">
      <c r="A517" s="27"/>
    </row>
    <row r="518" spans="1:1">
      <c r="A518" s="27"/>
    </row>
    <row r="519" spans="1:1">
      <c r="A519" s="27"/>
    </row>
    <row r="520" spans="1:1">
      <c r="A520" s="27"/>
    </row>
    <row r="521" spans="1:1">
      <c r="A521" s="27"/>
    </row>
    <row r="522" spans="1:1">
      <c r="A522" s="27"/>
    </row>
    <row r="523" spans="1:1">
      <c r="A523" s="27"/>
    </row>
    <row r="524" spans="1:1">
      <c r="A524" s="27"/>
    </row>
    <row r="525" spans="1:1">
      <c r="A525" s="27"/>
    </row>
    <row r="526" spans="1:1">
      <c r="A526" s="27"/>
    </row>
    <row r="527" spans="1:1">
      <c r="A527" s="27"/>
    </row>
    <row r="528" spans="1:1">
      <c r="A528" s="27"/>
    </row>
    <row r="529" spans="1:1">
      <c r="A529" s="27"/>
    </row>
    <row r="530" spans="1:1">
      <c r="A530" s="27"/>
    </row>
    <row r="531" spans="1:1">
      <c r="A531" s="27"/>
    </row>
    <row r="532" spans="1:1">
      <c r="A532" s="27"/>
    </row>
    <row r="533" spans="1:1">
      <c r="A533" s="27"/>
    </row>
    <row r="534" spans="1:1">
      <c r="A534" s="27"/>
    </row>
    <row r="535" spans="1:1">
      <c r="A535" s="27"/>
    </row>
    <row r="536" spans="1:1">
      <c r="A536" s="27"/>
    </row>
    <row r="537" spans="1:1">
      <c r="A537" s="27"/>
    </row>
    <row r="538" spans="1:1">
      <c r="A538" s="27"/>
    </row>
    <row r="539" spans="1:1">
      <c r="A539" s="27"/>
    </row>
    <row r="540" spans="1:1">
      <c r="A540" s="27"/>
    </row>
    <row r="541" spans="1:1">
      <c r="A541" s="27"/>
    </row>
    <row r="542" spans="1:1">
      <c r="A542" s="27"/>
    </row>
    <row r="543" spans="1:1">
      <c r="A543" s="27"/>
    </row>
    <row r="544" spans="1:1">
      <c r="A544" s="27"/>
    </row>
    <row r="545" spans="1:1">
      <c r="A545" s="27"/>
    </row>
    <row r="546" spans="1:1">
      <c r="A546" s="27"/>
    </row>
    <row r="547" spans="1:1">
      <c r="A547" s="27"/>
    </row>
    <row r="548" spans="1:1">
      <c r="A548" s="27"/>
    </row>
    <row r="549" spans="1:1">
      <c r="A549" s="27"/>
    </row>
    <row r="550" spans="1:1">
      <c r="A550" s="27"/>
    </row>
    <row r="551" spans="1:1">
      <c r="A551" s="27"/>
    </row>
    <row r="552" spans="1:1">
      <c r="A552" s="27"/>
    </row>
    <row r="553" spans="1:1">
      <c r="A553" s="27"/>
    </row>
    <row r="554" spans="1:1">
      <c r="A554" s="27"/>
    </row>
    <row r="555" spans="1:1">
      <c r="A555" s="27"/>
    </row>
    <row r="556" spans="1:1">
      <c r="A556" s="27"/>
    </row>
    <row r="557" spans="1:1">
      <c r="A557" s="27"/>
    </row>
    <row r="558" spans="1:1">
      <c r="A558" s="27"/>
    </row>
    <row r="559" spans="1:1">
      <c r="A559" s="27"/>
    </row>
    <row r="560" spans="1:1">
      <c r="A560" s="27"/>
    </row>
    <row r="561" spans="1:1">
      <c r="A561" s="27"/>
    </row>
    <row r="562" spans="1:1">
      <c r="A562" s="27"/>
    </row>
    <row r="563" spans="1:1">
      <c r="A563" s="27"/>
    </row>
    <row r="564" spans="1:1">
      <c r="A564" s="27"/>
    </row>
    <row r="565" spans="1:1">
      <c r="A565" s="27"/>
    </row>
    <row r="566" spans="1:1">
      <c r="A566" s="27"/>
    </row>
    <row r="567" spans="1:1">
      <c r="A567" s="27"/>
    </row>
    <row r="568" spans="1:1">
      <c r="A568" s="27"/>
    </row>
    <row r="569" spans="1:1">
      <c r="A569" s="27"/>
    </row>
    <row r="570" spans="1:1">
      <c r="A570" s="27"/>
    </row>
    <row r="571" spans="1:1">
      <c r="A571" s="27"/>
    </row>
    <row r="572" spans="1:1">
      <c r="A572" s="27"/>
    </row>
    <row r="573" spans="1:1">
      <c r="A573" s="27"/>
    </row>
    <row r="574" spans="1:1">
      <c r="A574" s="27"/>
    </row>
    <row r="575" spans="1:1">
      <c r="A575" s="27"/>
    </row>
    <row r="576" spans="1:1">
      <c r="A576" s="27"/>
    </row>
    <row r="577" spans="1:1">
      <c r="A577" s="27"/>
    </row>
    <row r="578" spans="1:1">
      <c r="A578" s="27"/>
    </row>
    <row r="579" spans="1:1">
      <c r="A579" s="27"/>
    </row>
    <row r="580" spans="1:1">
      <c r="A580" s="27"/>
    </row>
    <row r="581" spans="1:1">
      <c r="A581" s="27"/>
    </row>
    <row r="582" spans="1:1">
      <c r="A582" s="27"/>
    </row>
    <row r="583" spans="1:1">
      <c r="A583" s="27"/>
    </row>
    <row r="584" spans="1:1">
      <c r="A584" s="27"/>
    </row>
    <row r="585" spans="1:1">
      <c r="A585" s="27"/>
    </row>
    <row r="586" spans="1:1">
      <c r="A586" s="27"/>
    </row>
    <row r="587" spans="1:1">
      <c r="A587" s="27"/>
    </row>
    <row r="588" spans="1:1">
      <c r="A588" s="27"/>
    </row>
    <row r="589" spans="1:1">
      <c r="A589" s="27"/>
    </row>
    <row r="590" spans="1:1">
      <c r="A590" s="27"/>
    </row>
    <row r="591" spans="1:1">
      <c r="A591" s="27"/>
    </row>
    <row r="592" spans="1:1">
      <c r="A592" s="27"/>
    </row>
    <row r="593" spans="1:1">
      <c r="A593" s="27"/>
    </row>
    <row r="594" spans="1:1">
      <c r="A594" s="27"/>
    </row>
    <row r="595" spans="1:1">
      <c r="A595" s="27"/>
    </row>
    <row r="596" spans="1:1">
      <c r="A596" s="27"/>
    </row>
    <row r="597" spans="1:1">
      <c r="A597" s="27"/>
    </row>
    <row r="598" spans="1:1">
      <c r="A598" s="27"/>
    </row>
    <row r="599" spans="1:1">
      <c r="A599" s="27"/>
    </row>
    <row r="600" spans="1:1">
      <c r="A600" s="27"/>
    </row>
    <row r="601" spans="1:1">
      <c r="A601" s="27"/>
    </row>
    <row r="602" spans="1:1">
      <c r="A602" s="27"/>
    </row>
    <row r="603" spans="1:1">
      <c r="A603" s="27"/>
    </row>
    <row r="604" spans="1:1">
      <c r="A604" s="27"/>
    </row>
    <row r="605" spans="1:1">
      <c r="A605" s="27"/>
    </row>
    <row r="606" spans="1:1">
      <c r="A606" s="27"/>
    </row>
    <row r="607" spans="1:1">
      <c r="A607" s="27"/>
    </row>
    <row r="608" spans="1:1">
      <c r="A608" s="27"/>
    </row>
    <row r="609" spans="1:1">
      <c r="A609" s="27"/>
    </row>
    <row r="610" spans="1:1">
      <c r="A610" s="27"/>
    </row>
    <row r="611" spans="1:1">
      <c r="A611" s="27"/>
    </row>
    <row r="612" spans="1:1">
      <c r="A612" s="27"/>
    </row>
    <row r="613" spans="1:1">
      <c r="A613" s="27"/>
    </row>
    <row r="614" spans="1:1">
      <c r="A614" s="27"/>
    </row>
    <row r="615" spans="1:1">
      <c r="A615" s="27"/>
    </row>
    <row r="616" spans="1:1">
      <c r="A616" s="27"/>
    </row>
    <row r="617" spans="1:1">
      <c r="A617" s="27"/>
    </row>
    <row r="618" spans="1:1">
      <c r="A618" s="27"/>
    </row>
    <row r="619" spans="1:1">
      <c r="A619" s="27"/>
    </row>
    <row r="620" spans="1:1">
      <c r="A620" s="27"/>
    </row>
    <row r="621" spans="1:1">
      <c r="A621" s="27"/>
    </row>
    <row r="622" spans="1:1">
      <c r="A622" s="27"/>
    </row>
    <row r="623" spans="1:1">
      <c r="A623" s="27"/>
    </row>
    <row r="624" spans="1:1">
      <c r="A624" s="27"/>
    </row>
    <row r="625" spans="1:1">
      <c r="A625" s="27"/>
    </row>
    <row r="626" spans="1:1">
      <c r="A626" s="27"/>
    </row>
    <row r="627" spans="1:1">
      <c r="A627" s="27"/>
    </row>
    <row r="628" spans="1:1">
      <c r="A628" s="27"/>
    </row>
    <row r="629" spans="1:1">
      <c r="A629" s="27"/>
    </row>
    <row r="630" spans="1:1">
      <c r="A630" s="27"/>
    </row>
    <row r="631" spans="1:1">
      <c r="A631" s="27"/>
    </row>
    <row r="632" spans="1:1">
      <c r="A632" s="27"/>
    </row>
    <row r="633" spans="1:1">
      <c r="A633" s="27"/>
    </row>
    <row r="634" spans="1:1">
      <c r="A634" s="27"/>
    </row>
    <row r="635" spans="1:1">
      <c r="A635" s="27"/>
    </row>
    <row r="636" spans="1:1">
      <c r="A636" s="27"/>
    </row>
    <row r="637" spans="1:1">
      <c r="A637" s="27"/>
    </row>
    <row r="638" spans="1:1">
      <c r="A638" s="27"/>
    </row>
    <row r="639" spans="1:1">
      <c r="A639" s="27"/>
    </row>
    <row r="640" spans="1:1">
      <c r="A640" s="27"/>
    </row>
    <row r="641" spans="1:1">
      <c r="A641" s="27"/>
    </row>
    <row r="642" spans="1:1">
      <c r="A642" s="27"/>
    </row>
    <row r="643" spans="1:1">
      <c r="A643" s="27"/>
    </row>
    <row r="644" spans="1:1">
      <c r="A644" s="27"/>
    </row>
    <row r="645" spans="1:1">
      <c r="A645" s="27"/>
    </row>
    <row r="646" spans="1:1">
      <c r="A646" s="27"/>
    </row>
    <row r="647" spans="1:1">
      <c r="A647" s="27"/>
    </row>
    <row r="648" spans="1:1">
      <c r="A648" s="27"/>
    </row>
    <row r="649" spans="1:1">
      <c r="A649" s="27"/>
    </row>
    <row r="650" spans="1:1">
      <c r="A650" s="27"/>
    </row>
    <row r="651" spans="1:1">
      <c r="A651" s="27"/>
    </row>
    <row r="652" spans="1:1">
      <c r="A652" s="27"/>
    </row>
    <row r="653" spans="1:1">
      <c r="A653" s="27"/>
    </row>
    <row r="654" spans="1:1">
      <c r="A654" s="27"/>
    </row>
    <row r="655" spans="1:1">
      <c r="A655" s="27"/>
    </row>
    <row r="656" spans="1:1">
      <c r="A656" s="27"/>
    </row>
    <row r="657" spans="1:1">
      <c r="A657" s="27"/>
    </row>
    <row r="658" spans="1:1">
      <c r="A658" s="27"/>
    </row>
    <row r="659" spans="1:1">
      <c r="A659" s="27"/>
    </row>
    <row r="660" spans="1:1">
      <c r="A660" s="27"/>
    </row>
    <row r="661" spans="1:1">
      <c r="A661" s="27"/>
    </row>
    <row r="662" spans="1:1">
      <c r="A662" s="27"/>
    </row>
    <row r="663" spans="1:1">
      <c r="A663" s="27"/>
    </row>
    <row r="664" spans="1:1">
      <c r="A664" s="27"/>
    </row>
    <row r="665" spans="1:1">
      <c r="A665" s="27"/>
    </row>
    <row r="666" spans="1:1">
      <c r="A666" s="27"/>
    </row>
    <row r="667" spans="1:1">
      <c r="A667" s="27"/>
    </row>
    <row r="668" spans="1:1">
      <c r="A668" s="27"/>
    </row>
    <row r="669" spans="1:1">
      <c r="A669" s="27"/>
    </row>
    <row r="670" spans="1:1">
      <c r="A670" s="27"/>
    </row>
    <row r="671" spans="1:1">
      <c r="A671" s="27"/>
    </row>
    <row r="672" spans="1:1">
      <c r="A672" s="27"/>
    </row>
    <row r="673" spans="1:1">
      <c r="A673" s="27"/>
    </row>
    <row r="674" spans="1:1">
      <c r="A674" s="27"/>
    </row>
    <row r="675" spans="1:1">
      <c r="A675" s="27"/>
    </row>
    <row r="676" spans="1:1">
      <c r="A676" s="27"/>
    </row>
    <row r="677" spans="1:1">
      <c r="A677" s="27"/>
    </row>
    <row r="678" spans="1:1">
      <c r="A678" s="27"/>
    </row>
    <row r="679" spans="1:1">
      <c r="A679" s="27"/>
    </row>
    <row r="680" spans="1:1">
      <c r="A680" s="27"/>
    </row>
    <row r="681" spans="1:1">
      <c r="A681" s="27"/>
    </row>
    <row r="682" spans="1:1">
      <c r="A682" s="27"/>
    </row>
    <row r="683" spans="1:1">
      <c r="A683" s="27"/>
    </row>
    <row r="684" spans="1:1">
      <c r="A684" s="27"/>
    </row>
    <row r="685" spans="1:1">
      <c r="A685" s="27"/>
    </row>
    <row r="686" spans="1:1">
      <c r="A686" s="27"/>
    </row>
    <row r="687" spans="1:1">
      <c r="A687" s="27"/>
    </row>
    <row r="688" spans="1:1">
      <c r="A688" s="27"/>
    </row>
    <row r="689" spans="1:1">
      <c r="A689" s="27"/>
    </row>
    <row r="690" spans="1:1">
      <c r="A690" s="27"/>
    </row>
    <row r="691" spans="1:1">
      <c r="A691" s="27"/>
    </row>
    <row r="692" spans="1:1">
      <c r="A692" s="27"/>
    </row>
    <row r="693" spans="1:1">
      <c r="A693" s="27"/>
    </row>
    <row r="694" spans="1:1">
      <c r="A694" s="27"/>
    </row>
    <row r="695" spans="1:1">
      <c r="A695" s="27"/>
    </row>
    <row r="696" spans="1:1">
      <c r="A696" s="27"/>
    </row>
    <row r="697" spans="1:1">
      <c r="A697" s="27"/>
    </row>
    <row r="698" spans="1:1">
      <c r="A698" s="27"/>
    </row>
    <row r="699" spans="1:1">
      <c r="A699" s="27"/>
    </row>
    <row r="700" spans="1:1">
      <c r="A700" s="27"/>
    </row>
    <row r="701" spans="1:1">
      <c r="A701" s="27"/>
    </row>
    <row r="702" spans="1:1">
      <c r="A702" s="27"/>
    </row>
    <row r="703" spans="1:1">
      <c r="A703" s="27"/>
    </row>
    <row r="704" spans="1:1">
      <c r="A704" s="27"/>
    </row>
    <row r="705" spans="1:1">
      <c r="A705" s="27"/>
    </row>
    <row r="706" spans="1:1">
      <c r="A706" s="27"/>
    </row>
    <row r="707" spans="1:1">
      <c r="A707" s="27"/>
    </row>
    <row r="708" spans="1:1">
      <c r="A708" s="27"/>
    </row>
    <row r="709" spans="1:1">
      <c r="A709" s="27"/>
    </row>
    <row r="710" spans="1:1">
      <c r="A710" s="27"/>
    </row>
    <row r="711" spans="1:1">
      <c r="A711" s="27"/>
    </row>
    <row r="712" spans="1:1">
      <c r="A712" s="27"/>
    </row>
    <row r="713" spans="1:1">
      <c r="A713" s="27"/>
    </row>
    <row r="714" spans="1:1">
      <c r="A714" s="27"/>
    </row>
    <row r="715" spans="1:1">
      <c r="A715" s="27"/>
    </row>
    <row r="716" spans="1:1">
      <c r="A716" s="27"/>
    </row>
    <row r="717" spans="1:1">
      <c r="A717" s="27"/>
    </row>
    <row r="718" spans="1:1">
      <c r="A718" s="27"/>
    </row>
    <row r="719" spans="1:1">
      <c r="A719" s="27"/>
    </row>
    <row r="720" spans="1:1">
      <c r="A720" s="27"/>
    </row>
    <row r="721" spans="1:1">
      <c r="A721" s="27"/>
    </row>
    <row r="722" spans="1:1">
      <c r="A722" s="27"/>
    </row>
    <row r="723" spans="1:1">
      <c r="A723" s="27"/>
    </row>
    <row r="724" spans="1:1">
      <c r="A724" s="27"/>
    </row>
    <row r="725" spans="1:1">
      <c r="A725" s="27"/>
    </row>
    <row r="726" spans="1:1">
      <c r="A726" s="27"/>
    </row>
    <row r="727" spans="1:1">
      <c r="A727" s="27"/>
    </row>
    <row r="728" spans="1:1">
      <c r="A728" s="27"/>
    </row>
    <row r="729" spans="1:1">
      <c r="A729" s="27"/>
    </row>
    <row r="730" spans="1:1">
      <c r="A730" s="27"/>
    </row>
    <row r="731" spans="1:1">
      <c r="A731" s="27"/>
    </row>
    <row r="732" spans="1:1">
      <c r="A732" s="27"/>
    </row>
    <row r="733" spans="1:1">
      <c r="A733" s="27"/>
    </row>
    <row r="734" spans="1:1">
      <c r="A734" s="27"/>
    </row>
    <row r="735" spans="1:1">
      <c r="A735" s="27"/>
    </row>
    <row r="736" spans="1:1">
      <c r="A736" s="27"/>
    </row>
    <row r="737" spans="1:1">
      <c r="A737" s="27"/>
    </row>
    <row r="738" spans="1:1">
      <c r="A738" s="27"/>
    </row>
    <row r="739" spans="1:1">
      <c r="A739" s="27"/>
    </row>
    <row r="740" spans="1:1">
      <c r="A740" s="27"/>
    </row>
    <row r="741" spans="1:1">
      <c r="A741" s="27"/>
    </row>
    <row r="742" spans="1:1">
      <c r="A742" s="27"/>
    </row>
    <row r="743" spans="1:1">
      <c r="A743" s="27"/>
    </row>
    <row r="744" spans="1:1">
      <c r="A744" s="27"/>
    </row>
    <row r="745" spans="1:1">
      <c r="A745" s="27"/>
    </row>
    <row r="746" spans="1:1">
      <c r="A746" s="27"/>
    </row>
    <row r="747" spans="1:1">
      <c r="A747" s="27"/>
    </row>
    <row r="748" spans="1:1">
      <c r="A748" s="27"/>
    </row>
    <row r="749" spans="1:1">
      <c r="A749" s="27"/>
    </row>
    <row r="750" spans="1:1">
      <c r="A750" s="27"/>
    </row>
    <row r="751" spans="1:1">
      <c r="A751" s="27"/>
    </row>
    <row r="752" spans="1:1">
      <c r="A752" s="27"/>
    </row>
    <row r="753" spans="1:1">
      <c r="A753" s="27"/>
    </row>
    <row r="754" spans="1:1">
      <c r="A754" s="27"/>
    </row>
    <row r="755" spans="1:1">
      <c r="A755" s="27"/>
    </row>
    <row r="756" spans="1:1">
      <c r="A756" s="27"/>
    </row>
    <row r="757" spans="1:1">
      <c r="A757" s="27"/>
    </row>
    <row r="758" spans="1:1">
      <c r="A758" s="27"/>
    </row>
    <row r="759" spans="1:1">
      <c r="A759" s="27"/>
    </row>
    <row r="760" spans="1:1">
      <c r="A760" s="27"/>
    </row>
    <row r="761" spans="1:1">
      <c r="A761" s="27"/>
    </row>
    <row r="762" spans="1:1">
      <c r="A762" s="27"/>
    </row>
    <row r="763" spans="1:1">
      <c r="A763" s="27"/>
    </row>
    <row r="764" spans="1:1">
      <c r="A764" s="27"/>
    </row>
    <row r="765" spans="1:1">
      <c r="A765" s="27"/>
    </row>
    <row r="766" spans="1:1">
      <c r="A766" s="27"/>
    </row>
    <row r="767" spans="1:1">
      <c r="A767" s="27"/>
    </row>
    <row r="768" spans="1:1">
      <c r="A768" s="27"/>
    </row>
    <row r="769" spans="1:1">
      <c r="A769" s="27"/>
    </row>
    <row r="770" spans="1:1">
      <c r="A770" s="27"/>
    </row>
    <row r="771" spans="1:1">
      <c r="A771" s="27"/>
    </row>
    <row r="772" spans="1:1">
      <c r="A772" s="27"/>
    </row>
    <row r="773" spans="1:1">
      <c r="A773" s="27"/>
    </row>
    <row r="774" spans="1:1">
      <c r="A774" s="27"/>
    </row>
    <row r="775" spans="1:1">
      <c r="A775" s="27"/>
    </row>
    <row r="776" spans="1:1">
      <c r="A776" s="27"/>
    </row>
    <row r="777" spans="1:1">
      <c r="A777" s="27"/>
    </row>
    <row r="778" spans="1:1">
      <c r="A778" s="27"/>
    </row>
    <row r="779" spans="1:1">
      <c r="A779" s="27"/>
    </row>
    <row r="780" spans="1:1">
      <c r="A780" s="27"/>
    </row>
    <row r="781" spans="1:1">
      <c r="A781" s="27"/>
    </row>
    <row r="782" spans="1:1">
      <c r="A782" s="27"/>
    </row>
    <row r="783" spans="1:1">
      <c r="A783" s="27"/>
    </row>
    <row r="784" spans="1:1">
      <c r="A784" s="27"/>
    </row>
    <row r="785" spans="1:1">
      <c r="A785" s="27"/>
    </row>
    <row r="786" spans="1:1">
      <c r="A786" s="27"/>
    </row>
    <row r="787" spans="1:1">
      <c r="A787" s="27"/>
    </row>
    <row r="788" spans="1:1">
      <c r="A788" s="27"/>
    </row>
    <row r="789" spans="1:1">
      <c r="A789" s="27"/>
    </row>
    <row r="790" spans="1:1">
      <c r="A790" s="27"/>
    </row>
    <row r="791" spans="1:1">
      <c r="A791" s="27"/>
    </row>
    <row r="792" spans="1:1">
      <c r="A792" s="27"/>
    </row>
    <row r="793" spans="1:1">
      <c r="A793" s="27"/>
    </row>
    <row r="794" spans="1:1">
      <c r="A794" s="27"/>
    </row>
    <row r="795" spans="1:1">
      <c r="A795" s="27"/>
    </row>
    <row r="796" spans="1:1">
      <c r="A796" s="27"/>
    </row>
    <row r="797" spans="1:1">
      <c r="A797" s="27"/>
    </row>
    <row r="798" spans="1:1">
      <c r="A798" s="27"/>
    </row>
    <row r="799" spans="1:1">
      <c r="A799" s="27"/>
    </row>
    <row r="800" spans="1:1">
      <c r="A800" s="27"/>
    </row>
    <row r="801" spans="1:1">
      <c r="A801" s="27"/>
    </row>
    <row r="802" spans="1:1">
      <c r="A802" s="27"/>
    </row>
    <row r="803" spans="1:1">
      <c r="A803" s="27"/>
    </row>
    <row r="804" spans="1:1">
      <c r="A804" s="27"/>
    </row>
    <row r="805" spans="1:1">
      <c r="A805" s="27"/>
    </row>
    <row r="806" spans="1:1">
      <c r="A806" s="27"/>
    </row>
    <row r="807" spans="1:1">
      <c r="A807" s="27"/>
    </row>
    <row r="808" spans="1:1">
      <c r="A808" s="27"/>
    </row>
    <row r="809" spans="1:1">
      <c r="A809" s="27"/>
    </row>
    <row r="810" spans="1:1">
      <c r="A810" s="27"/>
    </row>
    <row r="811" spans="1:1">
      <c r="A811" s="27"/>
    </row>
    <row r="812" spans="1:1">
      <c r="A812" s="27"/>
    </row>
    <row r="813" spans="1:1">
      <c r="A813" s="27"/>
    </row>
    <row r="814" spans="1:1">
      <c r="A814" s="27"/>
    </row>
    <row r="815" spans="1:1">
      <c r="A815" s="27"/>
    </row>
    <row r="816" spans="1:1">
      <c r="A816" s="27"/>
    </row>
    <row r="817" spans="1:1">
      <c r="A817" s="27"/>
    </row>
    <row r="818" spans="1:1">
      <c r="A818" s="27"/>
    </row>
    <row r="819" spans="1:1">
      <c r="A819" s="27"/>
    </row>
    <row r="820" spans="1:1">
      <c r="A820" s="27"/>
    </row>
    <row r="821" spans="1:1">
      <c r="A821" s="27"/>
    </row>
    <row r="822" spans="1:1">
      <c r="A822" s="27"/>
    </row>
    <row r="823" spans="1:1">
      <c r="A823" s="27"/>
    </row>
    <row r="824" spans="1:1">
      <c r="A824" s="27"/>
    </row>
    <row r="825" spans="1:1">
      <c r="A825" s="27"/>
    </row>
    <row r="826" spans="1:1">
      <c r="A826" s="27"/>
    </row>
    <row r="827" spans="1:1">
      <c r="A827" s="27"/>
    </row>
    <row r="828" spans="1:1">
      <c r="A828" s="27"/>
    </row>
    <row r="829" spans="1:1">
      <c r="A829" s="27"/>
    </row>
    <row r="830" spans="1:1">
      <c r="A830" s="27"/>
    </row>
    <row r="831" spans="1:1">
      <c r="A831" s="27"/>
    </row>
    <row r="832" spans="1:1">
      <c r="A832" s="27"/>
    </row>
    <row r="833" spans="1:1">
      <c r="A833" s="27"/>
    </row>
    <row r="834" spans="1:1">
      <c r="A834" s="27"/>
    </row>
    <row r="835" spans="1:1">
      <c r="A835" s="27"/>
    </row>
    <row r="836" spans="1:1">
      <c r="A836" s="27"/>
    </row>
    <row r="837" spans="1:1">
      <c r="A837" s="27"/>
    </row>
    <row r="838" spans="1:1">
      <c r="A838" s="27"/>
    </row>
    <row r="839" spans="1:1">
      <c r="A839" s="27"/>
    </row>
    <row r="840" spans="1:1">
      <c r="A840" s="27"/>
    </row>
    <row r="841" spans="1:1">
      <c r="A841" s="27"/>
    </row>
    <row r="842" spans="1:1">
      <c r="A842" s="27"/>
    </row>
    <row r="843" spans="1:1">
      <c r="A843" s="27"/>
    </row>
    <row r="844" spans="1:1">
      <c r="A844" s="27"/>
    </row>
    <row r="845" spans="1:1">
      <c r="A845" s="27"/>
    </row>
    <row r="846" spans="1:1">
      <c r="A846" s="27"/>
    </row>
    <row r="847" spans="1:1">
      <c r="A847" s="27"/>
    </row>
    <row r="848" spans="1:1">
      <c r="A848" s="27"/>
    </row>
    <row r="849" spans="1:1">
      <c r="A849" s="27"/>
    </row>
    <row r="850" spans="1:1">
      <c r="A850" s="27"/>
    </row>
    <row r="851" spans="1:1">
      <c r="A851" s="27"/>
    </row>
    <row r="852" spans="1:1">
      <c r="A852" s="27"/>
    </row>
    <row r="853" spans="1:1">
      <c r="A853" s="27"/>
    </row>
    <row r="854" spans="1:1">
      <c r="A854" s="27"/>
    </row>
    <row r="855" spans="1:1">
      <c r="A855" s="27"/>
    </row>
    <row r="856" spans="1:1">
      <c r="A856" s="27"/>
    </row>
    <row r="857" spans="1:1">
      <c r="A857" s="27"/>
    </row>
    <row r="858" spans="1:1">
      <c r="A858" s="27"/>
    </row>
    <row r="859" spans="1:1">
      <c r="A859" s="27"/>
    </row>
    <row r="860" spans="1:1">
      <c r="A860" s="27"/>
    </row>
    <row r="861" spans="1:1">
      <c r="A861" s="27"/>
    </row>
    <row r="862" spans="1:1">
      <c r="A862" s="27"/>
    </row>
    <row r="863" spans="1:1">
      <c r="A863" s="27"/>
    </row>
    <row r="864" spans="1:1">
      <c r="A864" s="27"/>
    </row>
    <row r="865" spans="1:1">
      <c r="A865" s="27"/>
    </row>
    <row r="866" spans="1:1">
      <c r="A866" s="27"/>
    </row>
    <row r="867" spans="1:1">
      <c r="A867" s="27"/>
    </row>
    <row r="868" spans="1:1">
      <c r="A868" s="27"/>
    </row>
    <row r="869" spans="1:1">
      <c r="A869" s="27"/>
    </row>
    <row r="870" spans="1:1">
      <c r="A870" s="27"/>
    </row>
    <row r="871" spans="1:1">
      <c r="A871" s="27"/>
    </row>
    <row r="872" spans="1:1">
      <c r="A872" s="27"/>
    </row>
    <row r="873" spans="1:1">
      <c r="A873" s="27"/>
    </row>
    <row r="874" spans="1:1">
      <c r="A874" s="27"/>
    </row>
    <row r="875" spans="1:1">
      <c r="A875" s="27"/>
    </row>
    <row r="876" spans="1:1">
      <c r="A876" s="27"/>
    </row>
    <row r="877" spans="1:1">
      <c r="A877" s="27"/>
    </row>
    <row r="878" spans="1:1">
      <c r="A878" s="27"/>
    </row>
    <row r="879" spans="1:1">
      <c r="A879" s="27"/>
    </row>
    <row r="880" spans="1:1">
      <c r="A880" s="27"/>
    </row>
    <row r="881" spans="1:1">
      <c r="A881" s="27"/>
    </row>
    <row r="882" spans="1:1">
      <c r="A882" s="27"/>
    </row>
    <row r="883" spans="1:1">
      <c r="A883" s="27"/>
    </row>
    <row r="884" spans="1:1">
      <c r="A884" s="27"/>
    </row>
    <row r="885" spans="1:1">
      <c r="A885" s="27"/>
    </row>
    <row r="886" spans="1:1">
      <c r="A886" s="27"/>
    </row>
    <row r="887" spans="1:1">
      <c r="A887" s="27"/>
    </row>
    <row r="888" spans="1:1">
      <c r="A888" s="27"/>
    </row>
    <row r="889" spans="1:1">
      <c r="A889" s="27"/>
    </row>
    <row r="890" spans="1:1">
      <c r="A890" s="27"/>
    </row>
    <row r="891" spans="1:1">
      <c r="A891" s="27"/>
    </row>
    <row r="892" spans="1:1">
      <c r="A892" s="27"/>
    </row>
    <row r="893" spans="1:1">
      <c r="A893" s="27"/>
    </row>
    <row r="894" spans="1:1">
      <c r="A894" s="27"/>
    </row>
    <row r="895" spans="1:1">
      <c r="A895" s="27"/>
    </row>
    <row r="896" spans="1:1">
      <c r="A896" s="27"/>
    </row>
    <row r="897" spans="1:1">
      <c r="A897" s="27"/>
    </row>
    <row r="898" spans="1:1">
      <c r="A898" s="27"/>
    </row>
    <row r="899" spans="1:1">
      <c r="A899" s="27"/>
    </row>
    <row r="900" spans="1:1">
      <c r="A900" s="27"/>
    </row>
    <row r="901" spans="1:1">
      <c r="A901" s="27"/>
    </row>
    <row r="902" spans="1:1">
      <c r="A902" s="27"/>
    </row>
    <row r="903" spans="1:1">
      <c r="A903" s="27"/>
    </row>
    <row r="904" spans="1:1">
      <c r="A904" s="27"/>
    </row>
    <row r="905" spans="1:1">
      <c r="A905" s="27"/>
    </row>
    <row r="906" spans="1:1">
      <c r="A906" s="27"/>
    </row>
    <row r="907" spans="1:1">
      <c r="A907" s="27"/>
    </row>
    <row r="908" spans="1:1">
      <c r="A908" s="27"/>
    </row>
    <row r="909" spans="1:1">
      <c r="A909" s="27"/>
    </row>
    <row r="910" spans="1:1">
      <c r="A910" s="27"/>
    </row>
    <row r="911" spans="1:1">
      <c r="A911" s="27"/>
    </row>
    <row r="912" spans="1:1">
      <c r="A912" s="27"/>
    </row>
    <row r="913" spans="1:1">
      <c r="A913" s="27"/>
    </row>
    <row r="914" spans="1:1">
      <c r="A914" s="27"/>
    </row>
    <row r="915" spans="1:1">
      <c r="A915" s="27"/>
    </row>
    <row r="916" spans="1:1">
      <c r="A916" s="27"/>
    </row>
    <row r="917" spans="1:1">
      <c r="A917" s="27"/>
    </row>
    <row r="918" spans="1:1">
      <c r="A918" s="27"/>
    </row>
    <row r="919" spans="1:1">
      <c r="A919" s="27"/>
    </row>
    <row r="920" spans="1:1">
      <c r="A920" s="27"/>
    </row>
    <row r="921" spans="1:1">
      <c r="A921" s="27"/>
    </row>
    <row r="922" spans="1:1">
      <c r="A922" s="27"/>
    </row>
    <row r="923" spans="1:1">
      <c r="A923" s="27"/>
    </row>
    <row r="924" spans="1:1">
      <c r="A924" s="27"/>
    </row>
    <row r="925" spans="1:1">
      <c r="A925" s="27"/>
    </row>
    <row r="926" spans="1:1">
      <c r="A926" s="27"/>
    </row>
    <row r="927" spans="1:1">
      <c r="A927" s="27"/>
    </row>
    <row r="928" spans="1:1">
      <c r="A928" s="27"/>
    </row>
    <row r="929" spans="1:1">
      <c r="A929" s="27"/>
    </row>
    <row r="930" spans="1:1">
      <c r="A930" s="27"/>
    </row>
    <row r="931" spans="1:1">
      <c r="A931" s="27"/>
    </row>
    <row r="932" spans="1:1">
      <c r="A932" s="27"/>
    </row>
    <row r="933" spans="1:1">
      <c r="A933" s="27"/>
    </row>
    <row r="934" spans="1:1">
      <c r="A934" s="27"/>
    </row>
    <row r="935" spans="1:1">
      <c r="A935" s="27"/>
    </row>
    <row r="936" spans="1:1">
      <c r="A936" s="27"/>
    </row>
    <row r="937" spans="1:1">
      <c r="A937" s="27"/>
    </row>
    <row r="938" spans="1:1">
      <c r="A938" s="27"/>
    </row>
    <row r="939" spans="1:1">
      <c r="A939" s="27"/>
    </row>
    <row r="940" spans="1:1">
      <c r="A940" s="27"/>
    </row>
    <row r="941" spans="1:1">
      <c r="A941" s="27"/>
    </row>
    <row r="942" spans="1:1">
      <c r="A942" s="27"/>
    </row>
    <row r="943" spans="1:1">
      <c r="A943" s="27"/>
    </row>
    <row r="944" spans="1:1">
      <c r="A944" s="27"/>
    </row>
    <row r="945" spans="1:1">
      <c r="A945" s="27"/>
    </row>
    <row r="946" spans="1:1">
      <c r="A946" s="27"/>
    </row>
    <row r="947" spans="1:1">
      <c r="A947" s="27"/>
    </row>
    <row r="948" spans="1:1">
      <c r="A948" s="27"/>
    </row>
    <row r="949" spans="1:1">
      <c r="A949" s="27"/>
    </row>
    <row r="950" spans="1:1">
      <c r="A950" s="27"/>
    </row>
    <row r="951" spans="1:1">
      <c r="A951" s="27"/>
    </row>
    <row r="952" spans="1:1">
      <c r="A952" s="27"/>
    </row>
    <row r="953" spans="1:1">
      <c r="A953" s="27"/>
    </row>
    <row r="954" spans="1:1">
      <c r="A954" s="27"/>
    </row>
    <row r="955" spans="1:1">
      <c r="A955" s="27"/>
    </row>
    <row r="956" spans="1:1">
      <c r="A956" s="27"/>
    </row>
    <row r="957" spans="1:1">
      <c r="A957" s="27"/>
    </row>
    <row r="958" spans="1:1">
      <c r="A958" s="27"/>
    </row>
    <row r="959" spans="1:1">
      <c r="A959" s="27"/>
    </row>
    <row r="960" spans="1:1">
      <c r="A960" s="27"/>
    </row>
    <row r="961" spans="1:1">
      <c r="A961" s="27"/>
    </row>
    <row r="962" spans="1:1">
      <c r="A962" s="27"/>
    </row>
    <row r="963" spans="1:1">
      <c r="A963" s="27"/>
    </row>
    <row r="964" spans="1:1">
      <c r="A964" s="27"/>
    </row>
    <row r="965" spans="1:1">
      <c r="A965" s="27"/>
    </row>
    <row r="966" spans="1:1">
      <c r="A966" s="27"/>
    </row>
    <row r="967" spans="1:1">
      <c r="A967" s="27"/>
    </row>
    <row r="968" spans="1:1">
      <c r="A968" s="27"/>
    </row>
    <row r="969" spans="1:1">
      <c r="A969" s="27"/>
    </row>
    <row r="970" spans="1:1">
      <c r="A970" s="27"/>
    </row>
    <row r="971" spans="1:1">
      <c r="A971" s="27"/>
    </row>
    <row r="972" spans="1:1">
      <c r="A972" s="27"/>
    </row>
    <row r="973" spans="1:1">
      <c r="A973" s="27"/>
    </row>
    <row r="974" spans="1:1">
      <c r="A974" s="27"/>
    </row>
    <row r="975" spans="1:1">
      <c r="A975" s="27"/>
    </row>
    <row r="976" spans="1:1">
      <c r="A976" s="27"/>
    </row>
    <row r="977" spans="1:1">
      <c r="A977" s="27"/>
    </row>
    <row r="978" spans="1:1">
      <c r="A978" s="27"/>
    </row>
    <row r="979" spans="1:1">
      <c r="A979" s="27"/>
    </row>
    <row r="980" spans="1:1">
      <c r="A980" s="27"/>
    </row>
    <row r="981" spans="1:1">
      <c r="A981" s="27"/>
    </row>
    <row r="982" spans="1:1">
      <c r="A982" s="27"/>
    </row>
    <row r="983" spans="1:1">
      <c r="A983" s="27"/>
    </row>
    <row r="984" spans="1:1">
      <c r="A984" s="27"/>
    </row>
    <row r="985" spans="1:1">
      <c r="A985" s="27"/>
    </row>
    <row r="986" spans="1:1">
      <c r="A986" s="27"/>
    </row>
    <row r="987" spans="1:1">
      <c r="A987" s="27"/>
    </row>
    <row r="988" spans="1:1">
      <c r="A988" s="27"/>
    </row>
    <row r="989" spans="1:1">
      <c r="A989" s="27"/>
    </row>
    <row r="990" spans="1:1">
      <c r="A990" s="27"/>
    </row>
    <row r="991" spans="1:1">
      <c r="A991" s="27"/>
    </row>
    <row r="992" spans="1:1">
      <c r="A992" s="27"/>
    </row>
    <row r="993" spans="1:1">
      <c r="A993" s="27"/>
    </row>
    <row r="994" spans="1:1">
      <c r="A994" s="27"/>
    </row>
    <row r="995" spans="1:1">
      <c r="A995" s="27"/>
    </row>
    <row r="996" spans="1:1">
      <c r="A996" s="27"/>
    </row>
    <row r="997" spans="1:1">
      <c r="A997" s="27"/>
    </row>
    <row r="998" spans="1:1">
      <c r="A998" s="27"/>
    </row>
    <row r="999" spans="1:1">
      <c r="A999" s="27"/>
    </row>
    <row r="1000" spans="1:1">
      <c r="A1000" s="27"/>
    </row>
    <row r="1001" spans="1:1">
      <c r="A1001" s="27"/>
    </row>
    <row r="1002" spans="1:1">
      <c r="A1002" s="27"/>
    </row>
    <row r="1003" spans="1:1">
      <c r="A1003" s="27"/>
    </row>
    <row r="1004" spans="1:1">
      <c r="A1004" s="27"/>
    </row>
    <row r="1005" spans="1:1">
      <c r="A1005" s="27"/>
    </row>
    <row r="1006" spans="1:1">
      <c r="A1006" s="27"/>
    </row>
    <row r="1007" spans="1:1">
      <c r="A1007" s="27"/>
    </row>
    <row r="1008" spans="1:1">
      <c r="A1008" s="27"/>
    </row>
    <row r="1009" spans="1:1">
      <c r="A1009" s="27"/>
    </row>
    <row r="1010" spans="1:1">
      <c r="A1010" s="27"/>
    </row>
    <row r="1011" spans="1:1">
      <c r="A1011" s="27"/>
    </row>
    <row r="1012" spans="1:1">
      <c r="A1012" s="27"/>
    </row>
    <row r="1013" spans="1:1">
      <c r="A1013" s="27"/>
    </row>
    <row r="1014" spans="1:1">
      <c r="A1014" s="27"/>
    </row>
    <row r="1015" spans="1:1">
      <c r="A1015" s="27"/>
    </row>
    <row r="1016" spans="1:1">
      <c r="A1016" s="27"/>
    </row>
    <row r="1017" spans="1:1">
      <c r="A1017" s="27"/>
    </row>
    <row r="1018" spans="1:1">
      <c r="A1018" s="27"/>
    </row>
    <row r="1019" spans="1:1">
      <c r="A1019" s="27"/>
    </row>
    <row r="1020" spans="1:1">
      <c r="A1020" s="27"/>
    </row>
    <row r="1021" spans="1:1">
      <c r="A1021" s="27"/>
    </row>
    <row r="1022" spans="1:1">
      <c r="A1022" s="27"/>
    </row>
    <row r="1023" spans="1:1">
      <c r="A1023" s="27"/>
    </row>
    <row r="1024" spans="1:1">
      <c r="A1024" s="27"/>
    </row>
    <row r="1025" spans="1:1">
      <c r="A1025" s="27"/>
    </row>
    <row r="1026" spans="1:1">
      <c r="A1026" s="27"/>
    </row>
    <row r="1027" spans="1:1">
      <c r="A1027" s="27"/>
    </row>
    <row r="1028" spans="1:1">
      <c r="A1028" s="27"/>
    </row>
    <row r="1029" spans="1:1">
      <c r="A1029" s="27"/>
    </row>
    <row r="1030" spans="1:1">
      <c r="A1030" s="27"/>
    </row>
    <row r="1031" spans="1:1">
      <c r="A1031" s="27"/>
    </row>
    <row r="1032" spans="1:1">
      <c r="A1032" s="27"/>
    </row>
    <row r="1033" spans="1:1">
      <c r="A1033" s="27"/>
    </row>
    <row r="1034" spans="1:1">
      <c r="A1034" s="27"/>
    </row>
    <row r="1035" spans="1:1">
      <c r="A1035" s="27"/>
    </row>
    <row r="1036" spans="1:1">
      <c r="A1036" s="27"/>
    </row>
    <row r="1037" spans="1:1">
      <c r="A1037" s="27"/>
    </row>
    <row r="1038" spans="1:1">
      <c r="A1038" s="27"/>
    </row>
    <row r="1039" spans="1:1">
      <c r="A1039" s="27"/>
    </row>
    <row r="1040" spans="1:1">
      <c r="A1040" s="27"/>
    </row>
    <row r="1041" spans="1:1">
      <c r="A1041" s="27"/>
    </row>
    <row r="1042" spans="1:1">
      <c r="A1042" s="27"/>
    </row>
    <row r="1043" spans="1:1">
      <c r="A1043" s="27"/>
    </row>
    <row r="1044" spans="1:1">
      <c r="A1044" s="27"/>
    </row>
    <row r="1045" spans="1:1">
      <c r="A1045" s="27"/>
    </row>
    <row r="1046" spans="1:1">
      <c r="A1046" s="27"/>
    </row>
    <row r="1047" spans="1:1">
      <c r="A1047" s="27"/>
    </row>
    <row r="1048" spans="1:1">
      <c r="A1048" s="27"/>
    </row>
    <row r="1049" spans="1:1">
      <c r="A1049" s="27"/>
    </row>
    <row r="1050" spans="1:1">
      <c r="A1050" s="27"/>
    </row>
    <row r="1051" spans="1:1">
      <c r="A1051" s="27"/>
    </row>
    <row r="1052" spans="1:1">
      <c r="A1052" s="27"/>
    </row>
    <row r="1053" spans="1:1">
      <c r="A1053" s="27"/>
    </row>
    <row r="1054" spans="1:1">
      <c r="A1054" s="27"/>
    </row>
    <row r="1055" spans="1:1">
      <c r="A1055" s="27"/>
    </row>
    <row r="1056" spans="1:1">
      <c r="A1056" s="27"/>
    </row>
    <row r="1057" spans="1:1">
      <c r="A1057" s="27"/>
    </row>
    <row r="1058" spans="1:1">
      <c r="A1058" s="27"/>
    </row>
    <row r="1059" spans="1:1">
      <c r="A1059" s="27"/>
    </row>
    <row r="1060" spans="1:1">
      <c r="A1060" s="27"/>
    </row>
    <row r="1061" spans="1:1">
      <c r="A1061" s="27"/>
    </row>
    <row r="1062" spans="1:1">
      <c r="A1062" s="27"/>
    </row>
    <row r="1063" spans="1:1">
      <c r="A1063" s="27"/>
    </row>
    <row r="1064" spans="1:1">
      <c r="A1064" s="27"/>
    </row>
    <row r="1065" spans="1:1">
      <c r="A1065" s="27"/>
    </row>
    <row r="1066" spans="1:1">
      <c r="A1066" s="27"/>
    </row>
    <row r="1067" spans="1:1">
      <c r="A1067" s="27"/>
    </row>
    <row r="1068" spans="1:1">
      <c r="A1068" s="27"/>
    </row>
    <row r="1069" spans="1:1">
      <c r="A1069" s="27"/>
    </row>
    <row r="1070" spans="1:1">
      <c r="A1070" s="27"/>
    </row>
    <row r="1071" spans="1:1">
      <c r="A1071" s="27"/>
    </row>
    <row r="1072" spans="1:1">
      <c r="A1072" s="27"/>
    </row>
    <row r="1073" spans="1:1">
      <c r="A1073" s="27"/>
    </row>
    <row r="1074" spans="1:1">
      <c r="A1074" s="27"/>
    </row>
    <row r="1075" spans="1:1">
      <c r="A1075" s="27"/>
    </row>
    <row r="1076" spans="1:1">
      <c r="A1076" s="27"/>
    </row>
    <row r="1077" spans="1:1">
      <c r="A1077" s="27"/>
    </row>
    <row r="1078" spans="1:1">
      <c r="A1078" s="27"/>
    </row>
    <row r="1079" spans="1:1">
      <c r="A1079" s="27"/>
    </row>
    <row r="1080" spans="1:1">
      <c r="A1080" s="27"/>
    </row>
    <row r="1081" spans="1:1">
      <c r="A1081" s="27"/>
    </row>
    <row r="1082" spans="1:1">
      <c r="A1082" s="27"/>
    </row>
    <row r="1083" spans="1:1">
      <c r="A1083" s="27"/>
    </row>
    <row r="1084" spans="1:1">
      <c r="A1084" s="27"/>
    </row>
    <row r="1085" spans="1:1">
      <c r="A1085" s="27"/>
    </row>
    <row r="1086" spans="1:1">
      <c r="A1086" s="27"/>
    </row>
    <row r="1087" spans="1:1">
      <c r="A1087" s="27"/>
    </row>
    <row r="1088" spans="1:1">
      <c r="A1088" s="27"/>
    </row>
    <row r="1089" spans="1:1">
      <c r="A1089" s="27"/>
    </row>
    <row r="1090" spans="1:1">
      <c r="A1090" s="27"/>
    </row>
    <row r="1091" spans="1:1">
      <c r="A1091" s="27"/>
    </row>
    <row r="1092" spans="1:1">
      <c r="A1092" s="27"/>
    </row>
    <row r="1093" spans="1:1">
      <c r="A1093" s="27"/>
    </row>
    <row r="1094" spans="1:1">
      <c r="A1094" s="27"/>
    </row>
    <row r="1095" spans="1:1">
      <c r="A1095" s="27"/>
    </row>
    <row r="1096" spans="1:1">
      <c r="A1096" s="27"/>
    </row>
    <row r="1097" spans="1:1">
      <c r="A1097" s="27"/>
    </row>
    <row r="1098" spans="1:1">
      <c r="A1098" s="27"/>
    </row>
    <row r="1099" spans="1:1">
      <c r="A1099" s="27"/>
    </row>
    <row r="1100" spans="1:1">
      <c r="A1100" s="27"/>
    </row>
    <row r="1101" spans="1:1">
      <c r="A1101" s="27"/>
    </row>
    <row r="1102" spans="1:1">
      <c r="A1102" s="27"/>
    </row>
    <row r="1103" spans="1:1">
      <c r="A1103" s="27"/>
    </row>
    <row r="1104" spans="1:1">
      <c r="A1104" s="27"/>
    </row>
    <row r="1105" spans="1:1">
      <c r="A1105" s="27"/>
    </row>
    <row r="1106" spans="1:1">
      <c r="A1106" s="27"/>
    </row>
    <row r="1107" spans="1:1">
      <c r="A1107" s="27"/>
    </row>
    <row r="1108" spans="1:1">
      <c r="A1108" s="27"/>
    </row>
    <row r="1109" spans="1:1">
      <c r="A1109" s="27"/>
    </row>
    <row r="1110" spans="1:1">
      <c r="A1110" s="27"/>
    </row>
    <row r="1111" spans="1:1">
      <c r="A1111" s="27"/>
    </row>
    <row r="1112" spans="1:1">
      <c r="A1112" s="27"/>
    </row>
    <row r="1113" spans="1:1">
      <c r="A1113" s="27"/>
    </row>
    <row r="1114" spans="1:1">
      <c r="A1114" s="27"/>
    </row>
    <row r="1115" spans="1:1">
      <c r="A1115" s="27"/>
    </row>
    <row r="1116" spans="1:1">
      <c r="A1116" s="27"/>
    </row>
    <row r="1117" spans="1:1">
      <c r="A1117" s="27"/>
    </row>
    <row r="1118" spans="1:1">
      <c r="A1118" s="27"/>
    </row>
    <row r="1119" spans="1:1">
      <c r="A1119" s="27"/>
    </row>
    <row r="1120" spans="1:1">
      <c r="A1120" s="27"/>
    </row>
    <row r="1121" spans="1:1">
      <c r="A1121" s="27"/>
    </row>
    <row r="1122" spans="1:1">
      <c r="A1122" s="27"/>
    </row>
    <row r="1123" spans="1:1">
      <c r="A1123" s="27"/>
    </row>
    <row r="1124" spans="1:1">
      <c r="A1124" s="27"/>
    </row>
    <row r="1125" spans="1:1">
      <c r="A1125" s="27"/>
    </row>
    <row r="1126" spans="1:1">
      <c r="A1126" s="27"/>
    </row>
    <row r="1127" spans="1:1">
      <c r="A1127" s="27"/>
    </row>
    <row r="1128" spans="1:1">
      <c r="A1128" s="27"/>
    </row>
    <row r="1129" spans="1:1">
      <c r="A1129" s="27"/>
    </row>
    <row r="1130" spans="1:1">
      <c r="A1130" s="27"/>
    </row>
    <row r="1131" spans="1:1">
      <c r="A1131" s="27"/>
    </row>
    <row r="1132" spans="1:1">
      <c r="A1132" s="27"/>
    </row>
    <row r="1133" spans="1:1">
      <c r="A1133" s="27"/>
    </row>
    <row r="1134" spans="1:1">
      <c r="A1134" s="27"/>
    </row>
    <row r="1135" spans="1:1">
      <c r="A1135" s="27"/>
    </row>
    <row r="1136" spans="1:1">
      <c r="A1136" s="27"/>
    </row>
    <row r="1137" spans="1:1">
      <c r="A1137" s="27"/>
    </row>
    <row r="1138" spans="1:1">
      <c r="A1138" s="27"/>
    </row>
    <row r="1139" spans="1:1">
      <c r="A1139" s="27"/>
    </row>
    <row r="1140" spans="1:1">
      <c r="A1140" s="27"/>
    </row>
    <row r="1141" spans="1:1">
      <c r="A1141" s="27"/>
    </row>
    <row r="1142" spans="1:1">
      <c r="A1142" s="27"/>
    </row>
    <row r="1143" spans="1:1">
      <c r="A1143" s="27"/>
    </row>
    <row r="1144" spans="1:1">
      <c r="A1144" s="27"/>
    </row>
    <row r="1145" spans="1:1">
      <c r="A1145" s="27"/>
    </row>
    <row r="1146" spans="1:1">
      <c r="A1146" s="27"/>
    </row>
    <row r="1147" spans="1:1">
      <c r="A1147" s="27"/>
    </row>
    <row r="1148" spans="1:1">
      <c r="A1148" s="27"/>
    </row>
    <row r="1149" spans="1:1">
      <c r="A1149" s="27"/>
    </row>
    <row r="1150" spans="1:1">
      <c r="A1150" s="27"/>
    </row>
    <row r="1151" spans="1:1">
      <c r="A1151" s="27"/>
    </row>
    <row r="1152" spans="1:1">
      <c r="A1152" s="27"/>
    </row>
    <row r="1153" spans="1:1">
      <c r="A1153" s="27"/>
    </row>
    <row r="1154" spans="1:1">
      <c r="A1154" s="27"/>
    </row>
    <row r="1155" spans="1:1">
      <c r="A1155" s="27"/>
    </row>
    <row r="1156" spans="1:1">
      <c r="A1156" s="27"/>
    </row>
    <row r="1157" spans="1:1">
      <c r="A1157" s="27"/>
    </row>
    <row r="1158" spans="1:1">
      <c r="A1158" s="27"/>
    </row>
    <row r="1159" spans="1:1">
      <c r="A1159" s="27"/>
    </row>
    <row r="1160" spans="1:1">
      <c r="A1160" s="27"/>
    </row>
    <row r="1161" spans="1:1">
      <c r="A1161" s="27"/>
    </row>
    <row r="1162" spans="1:1">
      <c r="A1162" s="27"/>
    </row>
    <row r="1163" spans="1:1">
      <c r="A1163" s="27"/>
    </row>
    <row r="1164" spans="1:1">
      <c r="A1164" s="27"/>
    </row>
    <row r="1165" spans="1:1">
      <c r="A1165" s="27"/>
    </row>
    <row r="1166" spans="1:1">
      <c r="A1166" s="27"/>
    </row>
    <row r="1167" spans="1:1">
      <c r="A1167" s="27"/>
    </row>
    <row r="1168" spans="1:1">
      <c r="A1168" s="27"/>
    </row>
    <row r="1169" spans="1:1">
      <c r="A1169" s="27"/>
    </row>
    <row r="1170" spans="1:1">
      <c r="A1170" s="27"/>
    </row>
    <row r="1171" spans="1:1">
      <c r="A1171" s="27"/>
    </row>
    <row r="1172" spans="1:1">
      <c r="A1172" s="27"/>
    </row>
    <row r="1173" spans="1:1">
      <c r="A1173" s="27"/>
    </row>
    <row r="1174" spans="1:1">
      <c r="A1174" s="27"/>
    </row>
    <row r="1175" spans="1:1">
      <c r="A1175" s="27"/>
    </row>
    <row r="1176" spans="1:1">
      <c r="A1176" s="27"/>
    </row>
    <row r="1177" spans="1:1">
      <c r="A1177" s="27"/>
    </row>
    <row r="1178" spans="1:1">
      <c r="A1178" s="27"/>
    </row>
    <row r="1179" spans="1:1">
      <c r="A1179" s="27"/>
    </row>
    <row r="1180" spans="1:1">
      <c r="A1180" s="27"/>
    </row>
    <row r="1181" spans="1:1">
      <c r="A1181" s="27"/>
    </row>
    <row r="1182" spans="1:1">
      <c r="A1182" s="27"/>
    </row>
    <row r="1183" spans="1:1">
      <c r="A1183" s="27"/>
    </row>
    <row r="1184" spans="1:1">
      <c r="A1184" s="27"/>
    </row>
    <row r="1185" spans="1:1">
      <c r="A1185" s="27"/>
    </row>
    <row r="1186" spans="1:1">
      <c r="A1186" s="27"/>
    </row>
    <row r="1187" spans="1:1">
      <c r="A1187" s="27"/>
    </row>
    <row r="1188" spans="1:1">
      <c r="A1188" s="27"/>
    </row>
    <row r="1189" spans="1:1">
      <c r="A1189" s="27"/>
    </row>
    <row r="1190" spans="1:1">
      <c r="A1190" s="27"/>
    </row>
    <row r="1191" spans="1:1">
      <c r="A1191" s="27"/>
    </row>
    <row r="1192" spans="1:1">
      <c r="A1192" s="27"/>
    </row>
    <row r="1193" spans="1:1">
      <c r="A1193" s="27"/>
    </row>
    <row r="1194" spans="1:1">
      <c r="A1194" s="27"/>
    </row>
    <row r="1195" spans="1:1">
      <c r="A1195" s="27"/>
    </row>
    <row r="1196" spans="1:1">
      <c r="A1196" s="27"/>
    </row>
    <row r="1197" spans="1:1">
      <c r="A1197" s="27"/>
    </row>
    <row r="1198" spans="1:1">
      <c r="A1198" s="27"/>
    </row>
    <row r="1199" spans="1:1">
      <c r="A1199" s="27"/>
    </row>
    <row r="1200" spans="1:1">
      <c r="A1200" s="27"/>
    </row>
    <row r="1201" spans="1:1">
      <c r="A1201" s="27"/>
    </row>
    <row r="1202" spans="1:1">
      <c r="A1202" s="27"/>
    </row>
    <row r="1203" spans="1:1">
      <c r="A1203" s="27"/>
    </row>
    <row r="1204" spans="1:1">
      <c r="A1204" s="27"/>
    </row>
    <row r="1205" spans="1:1">
      <c r="A1205" s="27"/>
    </row>
    <row r="1206" spans="1:1">
      <c r="A1206" s="27"/>
    </row>
    <row r="1207" spans="1:1">
      <c r="A1207" s="27"/>
    </row>
    <row r="1208" spans="1:1">
      <c r="A1208" s="27"/>
    </row>
    <row r="1209" spans="1:1">
      <c r="A1209" s="27"/>
    </row>
    <row r="1210" spans="1:1">
      <c r="A1210" s="27"/>
    </row>
    <row r="1211" spans="1:1">
      <c r="A1211" s="27"/>
    </row>
    <row r="1212" spans="1:1">
      <c r="A1212" s="27"/>
    </row>
    <row r="1213" spans="1:1">
      <c r="A1213" s="27"/>
    </row>
    <row r="1214" spans="1:1">
      <c r="A1214" s="27"/>
    </row>
    <row r="1215" spans="1:1">
      <c r="A1215" s="27"/>
    </row>
    <row r="1216" spans="1:1">
      <c r="A1216" s="27"/>
    </row>
    <row r="1217" spans="1:1">
      <c r="A1217" s="27"/>
    </row>
    <row r="1218" spans="1:1">
      <c r="A1218" s="27"/>
    </row>
    <row r="1219" spans="1:1">
      <c r="A1219" s="27"/>
    </row>
    <row r="1220" spans="1:1">
      <c r="A1220" s="27"/>
    </row>
    <row r="1221" spans="1:1">
      <c r="A1221" s="27"/>
    </row>
    <row r="1222" spans="1:1">
      <c r="A1222" s="27"/>
    </row>
    <row r="1223" spans="1:1">
      <c r="A1223" s="27"/>
    </row>
    <row r="1224" spans="1:1">
      <c r="A1224" s="27"/>
    </row>
    <row r="1225" spans="1:1">
      <c r="A1225" s="27"/>
    </row>
    <row r="1226" spans="1:1">
      <c r="A1226" s="27"/>
    </row>
    <row r="1227" spans="1:1">
      <c r="A1227" s="27"/>
    </row>
    <row r="1228" spans="1:1">
      <c r="A1228" s="27"/>
    </row>
    <row r="1229" spans="1:1">
      <c r="A1229" s="27"/>
    </row>
    <row r="1230" spans="1:1">
      <c r="A1230" s="27"/>
    </row>
    <row r="1231" spans="1:1">
      <c r="A1231" s="27"/>
    </row>
    <row r="1232" spans="1:1">
      <c r="A1232" s="27"/>
    </row>
    <row r="1233" spans="1:1">
      <c r="A1233" s="27"/>
    </row>
    <row r="1234" spans="1:1">
      <c r="A1234" s="27"/>
    </row>
    <row r="1235" spans="1:1">
      <c r="A1235" s="27"/>
    </row>
    <row r="1236" spans="1:1">
      <c r="A1236" s="27"/>
    </row>
    <row r="1237" spans="1:1">
      <c r="A1237" s="27"/>
    </row>
    <row r="1238" spans="1:1">
      <c r="A1238" s="27"/>
    </row>
    <row r="1239" spans="1:1">
      <c r="A1239" s="27"/>
    </row>
    <row r="1240" spans="1:1">
      <c r="A1240" s="27"/>
    </row>
    <row r="1241" spans="1:1">
      <c r="A1241" s="27"/>
    </row>
    <row r="1242" spans="1:1">
      <c r="A1242" s="27"/>
    </row>
    <row r="1243" spans="1:1">
      <c r="A1243" s="27"/>
    </row>
    <row r="1244" spans="1:1">
      <c r="A1244" s="27"/>
    </row>
    <row r="1245" spans="1:1">
      <c r="A1245" s="27"/>
    </row>
    <row r="1246" spans="1:1">
      <c r="A1246" s="27"/>
    </row>
    <row r="1247" spans="1:1">
      <c r="A1247" s="27"/>
    </row>
    <row r="1248" spans="1:1">
      <c r="A1248" s="27"/>
    </row>
    <row r="1249" spans="1:1">
      <c r="A1249" s="27"/>
    </row>
    <row r="1250" spans="1:1">
      <c r="A1250" s="27"/>
    </row>
    <row r="1251" spans="1:1">
      <c r="A1251" s="27"/>
    </row>
    <row r="1252" spans="1:1">
      <c r="A1252" s="27"/>
    </row>
    <row r="1253" spans="1:1">
      <c r="A1253" s="27"/>
    </row>
    <row r="1254" spans="1:1">
      <c r="A1254" s="27"/>
    </row>
    <row r="1255" spans="1:1">
      <c r="A1255" s="27"/>
    </row>
    <row r="1256" spans="1:1">
      <c r="A1256" s="27"/>
    </row>
    <row r="1257" spans="1:1">
      <c r="A1257" s="27"/>
    </row>
    <row r="1258" spans="1:1">
      <c r="A1258" s="27"/>
    </row>
    <row r="1259" spans="1:1">
      <c r="A1259" s="27"/>
    </row>
    <row r="1260" spans="1:1">
      <c r="A1260" s="27"/>
    </row>
    <row r="1261" spans="1:1">
      <c r="A1261" s="27"/>
    </row>
    <row r="1262" spans="1:1">
      <c r="A1262" s="27"/>
    </row>
    <row r="1263" spans="1:1">
      <c r="A1263" s="27"/>
    </row>
    <row r="1264" spans="1:1">
      <c r="A1264" s="27"/>
    </row>
    <row r="1265" spans="1:1">
      <c r="A1265" s="27"/>
    </row>
    <row r="1266" spans="1:1">
      <c r="A1266" s="27"/>
    </row>
    <row r="1267" spans="1:1">
      <c r="A1267" s="27"/>
    </row>
    <row r="1268" spans="1:1">
      <c r="A1268" s="27"/>
    </row>
    <row r="1269" spans="1:1">
      <c r="A1269" s="27"/>
    </row>
    <row r="1270" spans="1:1">
      <c r="A1270" s="27"/>
    </row>
    <row r="1271" spans="1:1">
      <c r="A1271" s="27"/>
    </row>
    <row r="1272" spans="1:1">
      <c r="A1272" s="27"/>
    </row>
    <row r="1273" spans="1:1">
      <c r="A1273" s="27"/>
    </row>
    <row r="1274" spans="1:1">
      <c r="A1274" s="27"/>
    </row>
    <row r="1275" spans="1:1">
      <c r="A1275" s="27"/>
    </row>
    <row r="1276" spans="1:1">
      <c r="A1276" s="27"/>
    </row>
    <row r="1277" spans="1:1">
      <c r="A1277" s="27"/>
    </row>
    <row r="1278" spans="1:1">
      <c r="A1278" s="27"/>
    </row>
    <row r="1279" spans="1:1">
      <c r="A1279" s="27"/>
    </row>
    <row r="1280" spans="1:1">
      <c r="A1280" s="27"/>
    </row>
    <row r="1281" spans="1:1">
      <c r="A1281" s="27"/>
    </row>
    <row r="1282" spans="1:1">
      <c r="A1282" s="27"/>
    </row>
    <row r="1283" spans="1:1">
      <c r="A1283" s="27"/>
    </row>
    <row r="1284" spans="1:1">
      <c r="A1284" s="27"/>
    </row>
    <row r="1285" spans="1:1">
      <c r="A1285" s="27"/>
    </row>
    <row r="1286" spans="1:1">
      <c r="A1286" s="27"/>
    </row>
    <row r="1287" spans="1:1">
      <c r="A1287" s="27"/>
    </row>
    <row r="1288" spans="1:1">
      <c r="A1288" s="27"/>
    </row>
    <row r="1289" spans="1:1">
      <c r="A1289" s="27"/>
    </row>
    <row r="1290" spans="1:1">
      <c r="A1290" s="27"/>
    </row>
    <row r="1291" spans="1:1">
      <c r="A1291" s="27"/>
    </row>
    <row r="1292" spans="1:1">
      <c r="A1292" s="27"/>
    </row>
    <row r="1293" spans="1:1">
      <c r="A1293" s="27"/>
    </row>
    <row r="1294" spans="1:1">
      <c r="A1294" s="27"/>
    </row>
    <row r="1295" spans="1:1">
      <c r="A1295" s="27"/>
    </row>
    <row r="1296" spans="1:1">
      <c r="A1296" s="27"/>
    </row>
    <row r="1297" spans="1:1">
      <c r="A1297" s="27"/>
    </row>
    <row r="1298" spans="1:1">
      <c r="A1298" s="27"/>
    </row>
    <row r="1299" spans="1:1">
      <c r="A1299" s="27"/>
    </row>
    <row r="1300" spans="1:1">
      <c r="A1300" s="27"/>
    </row>
    <row r="1301" spans="1:1">
      <c r="A1301" s="27"/>
    </row>
    <row r="1302" spans="1:1">
      <c r="A1302" s="27"/>
    </row>
    <row r="1303" spans="1:1">
      <c r="A1303" s="27"/>
    </row>
    <row r="1304" spans="1:1">
      <c r="A1304" s="27"/>
    </row>
    <row r="1305" spans="1:1">
      <c r="A1305" s="27"/>
    </row>
    <row r="1306" spans="1:1">
      <c r="A1306" s="27"/>
    </row>
    <row r="1307" spans="1:1">
      <c r="A1307" s="27"/>
    </row>
    <row r="1308" spans="1:1">
      <c r="A1308" s="27"/>
    </row>
    <row r="1309" spans="1:1">
      <c r="A1309" s="27"/>
    </row>
    <row r="1310" spans="1:1">
      <c r="A1310" s="27"/>
    </row>
    <row r="1311" spans="1:1">
      <c r="A1311" s="27"/>
    </row>
    <row r="1312" spans="1:1">
      <c r="A1312" s="27"/>
    </row>
    <row r="1313" spans="1:1">
      <c r="A1313" s="27"/>
    </row>
    <row r="1314" spans="1:1">
      <c r="A1314" s="27"/>
    </row>
    <row r="1315" spans="1:1">
      <c r="A1315" s="27"/>
    </row>
    <row r="1316" spans="1:1">
      <c r="A1316" s="27"/>
    </row>
    <row r="1317" spans="1:1">
      <c r="A1317" s="27"/>
    </row>
    <row r="1318" spans="1:1">
      <c r="A1318" s="27"/>
    </row>
    <row r="1319" spans="1:1">
      <c r="A1319" s="27"/>
    </row>
    <row r="1320" spans="1:1">
      <c r="A1320" s="27"/>
    </row>
    <row r="1321" spans="1:1">
      <c r="A1321" s="27"/>
    </row>
    <row r="1322" spans="1:1">
      <c r="A1322" s="27"/>
    </row>
    <row r="1323" spans="1:1">
      <c r="A1323" s="27"/>
    </row>
    <row r="1324" spans="1:1">
      <c r="A1324" s="27"/>
    </row>
    <row r="1325" spans="1:1">
      <c r="A1325" s="27"/>
    </row>
    <row r="1326" spans="1:1">
      <c r="A1326" s="27"/>
    </row>
    <row r="1327" spans="1:1">
      <c r="A1327" s="27"/>
    </row>
    <row r="1328" spans="1:1">
      <c r="A1328" s="27"/>
    </row>
    <row r="1329" spans="1:1">
      <c r="A1329" s="27"/>
    </row>
    <row r="1330" spans="1:1">
      <c r="A1330" s="27"/>
    </row>
    <row r="1331" spans="1:1">
      <c r="A1331" s="27"/>
    </row>
    <row r="1332" spans="1:1">
      <c r="A1332" s="27"/>
    </row>
    <row r="1333" spans="1:1">
      <c r="A1333" s="27"/>
    </row>
    <row r="1334" spans="1:1">
      <c r="A1334" s="27"/>
    </row>
    <row r="1335" spans="1:1">
      <c r="A1335" s="27"/>
    </row>
    <row r="1336" spans="1:1">
      <c r="A1336" s="27"/>
    </row>
    <row r="1337" spans="1:1">
      <c r="A1337" s="27"/>
    </row>
    <row r="1338" spans="1:1">
      <c r="A1338" s="27"/>
    </row>
    <row r="1339" spans="1:1">
      <c r="A1339" s="27"/>
    </row>
    <row r="1340" spans="1:1">
      <c r="A1340" s="27"/>
    </row>
    <row r="1341" spans="1:1">
      <c r="A1341" s="27"/>
    </row>
    <row r="1342" spans="1:1">
      <c r="A1342" s="27"/>
    </row>
    <row r="1343" spans="1:1">
      <c r="A1343" s="27"/>
    </row>
    <row r="1344" spans="1:1">
      <c r="A1344" s="27"/>
    </row>
    <row r="1345" spans="1:1">
      <c r="A1345" s="27"/>
    </row>
    <row r="1346" spans="1:1">
      <c r="A1346" s="27"/>
    </row>
    <row r="1347" spans="1:1">
      <c r="A1347" s="27"/>
    </row>
    <row r="1348" spans="1:1">
      <c r="A1348" s="27"/>
    </row>
    <row r="1349" spans="1:1">
      <c r="A1349" s="27"/>
    </row>
    <row r="1350" spans="1:1">
      <c r="A1350" s="27"/>
    </row>
    <row r="1351" spans="1:1">
      <c r="A1351" s="27"/>
    </row>
    <row r="1352" spans="1:1">
      <c r="A1352" s="27"/>
    </row>
    <row r="1353" spans="1:1">
      <c r="A1353" s="27"/>
    </row>
    <row r="1354" spans="1:1">
      <c r="A1354" s="27"/>
    </row>
    <row r="1355" spans="1:1">
      <c r="A1355" s="27"/>
    </row>
    <row r="1356" spans="1:1">
      <c r="A1356" s="27"/>
    </row>
    <row r="1357" spans="1:1">
      <c r="A1357" s="27"/>
    </row>
    <row r="1358" spans="1:1">
      <c r="A1358" s="27"/>
    </row>
    <row r="1359" spans="1:1">
      <c r="A1359" s="27"/>
    </row>
    <row r="1360" spans="1:1">
      <c r="A1360" s="27"/>
    </row>
    <row r="1361" spans="1:1">
      <c r="A1361" s="27"/>
    </row>
    <row r="1362" spans="1:1">
      <c r="A1362" s="27"/>
    </row>
    <row r="1363" spans="1:1">
      <c r="A1363" s="27"/>
    </row>
    <row r="1364" spans="1:1">
      <c r="A1364" s="27"/>
    </row>
    <row r="1365" spans="1:1">
      <c r="A1365" s="27"/>
    </row>
    <row r="1366" spans="1:1">
      <c r="A1366" s="27"/>
    </row>
    <row r="1367" spans="1:1">
      <c r="A1367" s="27"/>
    </row>
    <row r="1368" spans="1:1">
      <c r="A1368" s="27"/>
    </row>
    <row r="1369" spans="1:1">
      <c r="A1369" s="27"/>
    </row>
    <row r="1370" spans="1:1">
      <c r="A1370" s="27"/>
    </row>
    <row r="1371" spans="1:1">
      <c r="A1371" s="27"/>
    </row>
    <row r="1372" spans="1:1">
      <c r="A1372" s="27"/>
    </row>
    <row r="1373" spans="1:1">
      <c r="A1373" s="27"/>
    </row>
    <row r="1374" spans="1:1">
      <c r="A1374" s="27"/>
    </row>
    <row r="1375" spans="1:1">
      <c r="A1375" s="27"/>
    </row>
    <row r="1376" spans="1:1">
      <c r="A1376" s="27"/>
    </row>
    <row r="1377" spans="1:1">
      <c r="A1377" s="27"/>
    </row>
    <row r="1378" spans="1:1">
      <c r="A1378" s="27"/>
    </row>
    <row r="1379" spans="1:1">
      <c r="A1379" s="27"/>
    </row>
    <row r="1380" spans="1:1">
      <c r="A1380" s="27"/>
    </row>
    <row r="1381" spans="1:1">
      <c r="A1381" s="27"/>
    </row>
    <row r="1382" spans="1:1">
      <c r="A1382" s="27"/>
    </row>
    <row r="1383" spans="1:1">
      <c r="A1383" s="27"/>
    </row>
    <row r="1384" spans="1:1">
      <c r="A1384" s="27"/>
    </row>
    <row r="1385" spans="1:1">
      <c r="A1385" s="27"/>
    </row>
    <row r="1386" spans="1:1">
      <c r="A1386" s="27"/>
    </row>
    <row r="1387" spans="1:1">
      <c r="A1387" s="27"/>
    </row>
    <row r="1388" spans="1:1">
      <c r="A1388" s="27"/>
    </row>
    <row r="1389" spans="1:1">
      <c r="A1389" s="27"/>
    </row>
    <row r="1390" spans="1:1">
      <c r="A1390" s="27"/>
    </row>
    <row r="1391" spans="1:1">
      <c r="A1391" s="27"/>
    </row>
    <row r="1392" spans="1:1">
      <c r="A1392" s="27"/>
    </row>
    <row r="1393" spans="1:1">
      <c r="A1393" s="27"/>
    </row>
    <row r="1394" spans="1:1">
      <c r="A1394" s="27"/>
    </row>
    <row r="1395" spans="1:1">
      <c r="A1395" s="27"/>
    </row>
    <row r="1396" spans="1:1">
      <c r="A1396" s="27"/>
    </row>
    <row r="1397" spans="1:1">
      <c r="A1397" s="27"/>
    </row>
    <row r="1398" spans="1:1">
      <c r="A1398" s="27"/>
    </row>
    <row r="1399" spans="1:1">
      <c r="A1399" s="27"/>
    </row>
    <row r="1400" spans="1:1">
      <c r="A1400" s="27"/>
    </row>
    <row r="1401" spans="1:1">
      <c r="A1401" s="27"/>
    </row>
    <row r="1402" spans="1:1">
      <c r="A1402" s="27"/>
    </row>
    <row r="1403" spans="1:1">
      <c r="A1403" s="27"/>
    </row>
    <row r="1404" spans="1:1">
      <c r="A1404" s="27"/>
    </row>
    <row r="1405" spans="1:1">
      <c r="A1405" s="27"/>
    </row>
    <row r="1406" spans="1:1">
      <c r="A1406" s="27"/>
    </row>
    <row r="1407" spans="1:1">
      <c r="A1407" s="27"/>
    </row>
    <row r="1408" spans="1:1">
      <c r="A1408" s="27"/>
    </row>
    <row r="1409" spans="1:1">
      <c r="A1409" s="27"/>
    </row>
    <row r="1410" spans="1:1">
      <c r="A1410" s="27"/>
    </row>
    <row r="1411" spans="1:1">
      <c r="A1411" s="27"/>
    </row>
    <row r="1412" spans="1:1">
      <c r="A1412" s="27"/>
    </row>
    <row r="1413" spans="1:1">
      <c r="A1413" s="27"/>
    </row>
    <row r="1414" spans="1:1">
      <c r="A1414" s="27"/>
    </row>
    <row r="1415" spans="1:1">
      <c r="A1415" s="27"/>
    </row>
    <row r="1416" spans="1:1">
      <c r="A1416" s="27"/>
    </row>
    <row r="1417" spans="1:1">
      <c r="A1417" s="27"/>
    </row>
    <row r="1418" spans="1:1">
      <c r="A1418" s="27"/>
    </row>
    <row r="1419" spans="1:1">
      <c r="A1419" s="27"/>
    </row>
    <row r="1420" spans="1:1">
      <c r="A1420" s="27"/>
    </row>
    <row r="1421" spans="1:1">
      <c r="A1421" s="27"/>
    </row>
    <row r="1422" spans="1:1">
      <c r="A1422" s="27"/>
    </row>
    <row r="1423" spans="1:1">
      <c r="A1423" s="27"/>
    </row>
    <row r="1424" spans="1:1">
      <c r="A1424" s="27"/>
    </row>
    <row r="1425" spans="1:1">
      <c r="A1425" s="27"/>
    </row>
    <row r="1426" spans="1:1">
      <c r="A1426" s="27"/>
    </row>
    <row r="1427" spans="1:1">
      <c r="A1427" s="27"/>
    </row>
    <row r="1428" spans="1:1">
      <c r="A1428" s="27"/>
    </row>
    <row r="1429" spans="1:1">
      <c r="A1429" s="27"/>
    </row>
    <row r="1430" spans="1:1">
      <c r="A1430" s="27"/>
    </row>
    <row r="1431" spans="1:1">
      <c r="A1431" s="27"/>
    </row>
    <row r="1432" spans="1:1">
      <c r="A1432" s="27"/>
    </row>
    <row r="1433" spans="1:1">
      <c r="A1433" s="27"/>
    </row>
    <row r="1434" spans="1:1">
      <c r="A1434" s="27"/>
    </row>
    <row r="1435" spans="1:1">
      <c r="A1435" s="27"/>
    </row>
    <row r="1436" spans="1:1">
      <c r="A1436" s="27"/>
    </row>
    <row r="1437" spans="1:1">
      <c r="A1437" s="27"/>
    </row>
    <row r="1438" spans="1:1">
      <c r="A1438" s="27"/>
    </row>
    <row r="1439" spans="1:1">
      <c r="A1439" s="27"/>
    </row>
    <row r="1440" spans="1:1">
      <c r="A1440" s="27"/>
    </row>
    <row r="1441" spans="1:1">
      <c r="A1441" s="27"/>
    </row>
    <row r="1442" spans="1:1">
      <c r="A1442" s="27"/>
    </row>
    <row r="1443" spans="1:1">
      <c r="A1443" s="27"/>
    </row>
    <row r="1444" spans="1:1">
      <c r="A1444" s="27"/>
    </row>
    <row r="1445" spans="1:1">
      <c r="A1445" s="27"/>
    </row>
    <row r="1446" spans="1:1">
      <c r="A1446" s="27"/>
    </row>
    <row r="1447" spans="1:1">
      <c r="A1447" s="27"/>
    </row>
    <row r="1448" spans="1:1">
      <c r="A1448" s="27"/>
    </row>
    <row r="1449" spans="1:1">
      <c r="A1449" s="27"/>
    </row>
    <row r="1450" spans="1:1">
      <c r="A1450" s="27"/>
    </row>
    <row r="1451" spans="1:1">
      <c r="A1451" s="27"/>
    </row>
    <row r="1452" spans="1:1">
      <c r="A1452" s="27"/>
    </row>
    <row r="1453" spans="1:1">
      <c r="A1453" s="27"/>
    </row>
    <row r="1454" spans="1:1">
      <c r="A1454" s="27"/>
    </row>
    <row r="1455" spans="1:1">
      <c r="A1455" s="27"/>
    </row>
    <row r="1456" spans="1:1">
      <c r="A1456" s="27"/>
    </row>
    <row r="1457" spans="1:1">
      <c r="A1457" s="27"/>
    </row>
    <row r="1458" spans="1:1">
      <c r="A1458" s="27"/>
    </row>
    <row r="1459" spans="1:1">
      <c r="A1459" s="27"/>
    </row>
    <row r="1460" spans="1:1">
      <c r="A1460" s="27"/>
    </row>
    <row r="1461" spans="1:1">
      <c r="A1461" s="27"/>
    </row>
    <row r="1462" spans="1:1">
      <c r="A1462" s="27"/>
    </row>
    <row r="1463" spans="1:1">
      <c r="A1463" s="27"/>
    </row>
    <row r="1464" spans="1:1">
      <c r="A1464" s="27"/>
    </row>
    <row r="1465" spans="1:1">
      <c r="A1465" s="27"/>
    </row>
    <row r="1466" spans="1:1">
      <c r="A1466" s="27"/>
    </row>
    <row r="1467" spans="1:1">
      <c r="A1467" s="27"/>
    </row>
    <row r="1468" spans="1:1">
      <c r="A1468" s="27"/>
    </row>
    <row r="1469" spans="1:1">
      <c r="A1469" s="27"/>
    </row>
    <row r="1470" spans="1:1">
      <c r="A1470" s="27"/>
    </row>
    <row r="1471" spans="1:1">
      <c r="A1471" s="27"/>
    </row>
    <row r="1472" spans="1:1">
      <c r="A1472" s="27"/>
    </row>
    <row r="1473" spans="1:1">
      <c r="A1473" s="27"/>
    </row>
    <row r="1474" spans="1:1">
      <c r="A1474" s="27"/>
    </row>
    <row r="1475" spans="1:1">
      <c r="A1475" s="27"/>
    </row>
    <row r="1476" spans="1:1">
      <c r="A1476" s="27"/>
    </row>
    <row r="1477" spans="1:1">
      <c r="A1477" s="27"/>
    </row>
    <row r="1478" spans="1:1">
      <c r="A1478" s="27"/>
    </row>
    <row r="1479" spans="1:1">
      <c r="A1479" s="27"/>
    </row>
    <row r="1480" spans="1:1">
      <c r="A1480" s="27"/>
    </row>
    <row r="1481" spans="1:1">
      <c r="A1481" s="27"/>
    </row>
    <row r="1482" spans="1:1">
      <c r="A1482" s="27"/>
    </row>
    <row r="1483" spans="1:1">
      <c r="A1483" s="27"/>
    </row>
    <row r="1484" spans="1:1">
      <c r="A1484" s="27"/>
    </row>
    <row r="1485" spans="1:1">
      <c r="A1485" s="27"/>
    </row>
    <row r="1486" spans="1:1">
      <c r="A1486" s="27"/>
    </row>
    <row r="1487" spans="1:1">
      <c r="A1487" s="27"/>
    </row>
    <row r="1488" spans="1:1">
      <c r="A1488" s="27"/>
    </row>
    <row r="1489" spans="1:1">
      <c r="A1489" s="27"/>
    </row>
    <row r="1490" spans="1:1">
      <c r="A1490" s="27"/>
    </row>
    <row r="1491" spans="1:1">
      <c r="A1491" s="27"/>
    </row>
    <row r="1492" spans="1:1">
      <c r="A1492" s="27"/>
    </row>
    <row r="1493" spans="1:1">
      <c r="A1493" s="27"/>
    </row>
    <row r="1494" spans="1:1">
      <c r="A1494" s="27"/>
    </row>
    <row r="1495" spans="1:1">
      <c r="A1495" s="27"/>
    </row>
    <row r="1496" spans="1:1">
      <c r="A1496" s="27"/>
    </row>
    <row r="1497" spans="1:1">
      <c r="A1497" s="27"/>
    </row>
    <row r="1498" spans="1:1">
      <c r="A1498" s="27"/>
    </row>
    <row r="1499" spans="1:1">
      <c r="A1499" s="27"/>
    </row>
    <row r="1500" spans="1:1">
      <c r="A1500" s="27"/>
    </row>
    <row r="1501" spans="1:1">
      <c r="A1501" s="27"/>
    </row>
    <row r="1502" spans="1:1">
      <c r="A1502" s="27"/>
    </row>
    <row r="1503" spans="1:1">
      <c r="A1503" s="27"/>
    </row>
    <row r="1504" spans="1:1">
      <c r="A1504" s="27"/>
    </row>
    <row r="1505" spans="1:1">
      <c r="A1505" s="27"/>
    </row>
    <row r="1506" spans="1:1">
      <c r="A1506" s="27"/>
    </row>
    <row r="1507" spans="1:1">
      <c r="A1507" s="27"/>
    </row>
    <row r="1508" spans="1:1">
      <c r="A1508" s="27"/>
    </row>
    <row r="1509" spans="1:1">
      <c r="A1509" s="27"/>
    </row>
    <row r="1510" spans="1:1">
      <c r="A1510" s="27"/>
    </row>
    <row r="1511" spans="1:1">
      <c r="A1511" s="27"/>
    </row>
    <row r="1512" spans="1:1">
      <c r="A1512" s="27"/>
    </row>
    <row r="1513" spans="1:1">
      <c r="A1513" s="27"/>
    </row>
    <row r="1514" spans="1:1">
      <c r="A1514" s="27"/>
    </row>
    <row r="1515" spans="1:1">
      <c r="A1515" s="27"/>
    </row>
    <row r="1516" spans="1:1">
      <c r="A1516" s="27"/>
    </row>
    <row r="1517" spans="1:1">
      <c r="A1517" s="27"/>
    </row>
    <row r="1518" spans="1:1">
      <c r="A1518" s="27"/>
    </row>
    <row r="1519" spans="1:1">
      <c r="A1519" s="27"/>
    </row>
    <row r="1520" spans="1:1">
      <c r="A1520" s="27"/>
    </row>
    <row r="1521" spans="1:1">
      <c r="A1521" s="27"/>
    </row>
    <row r="1522" spans="1:1">
      <c r="A1522" s="27"/>
    </row>
    <row r="1523" spans="1:1">
      <c r="A1523" s="27"/>
    </row>
    <row r="1524" spans="1:1">
      <c r="A1524" s="27"/>
    </row>
    <row r="1525" spans="1:1">
      <c r="A1525" s="27"/>
    </row>
    <row r="1526" spans="1:1">
      <c r="A1526" s="27"/>
    </row>
    <row r="1527" spans="1:1">
      <c r="A1527" s="27"/>
    </row>
    <row r="1528" spans="1:1">
      <c r="A1528" s="27"/>
    </row>
    <row r="1529" spans="1:1">
      <c r="A1529" s="27"/>
    </row>
    <row r="1530" spans="1:1">
      <c r="A1530" s="27"/>
    </row>
    <row r="1531" spans="1:1">
      <c r="A1531" s="27"/>
    </row>
    <row r="1532" spans="1:1">
      <c r="A1532" s="27"/>
    </row>
    <row r="1533" spans="1:1">
      <c r="A1533" s="27"/>
    </row>
    <row r="1534" spans="1:1">
      <c r="A1534" s="27"/>
    </row>
    <row r="1535" spans="1:1">
      <c r="A1535" s="27"/>
    </row>
    <row r="1536" spans="1:1">
      <c r="A1536" s="27"/>
    </row>
    <row r="1537" spans="1:1">
      <c r="A1537" s="27"/>
    </row>
    <row r="1538" spans="1:1">
      <c r="A1538" s="27"/>
    </row>
    <row r="1539" spans="1:1">
      <c r="A1539" s="27"/>
    </row>
    <row r="1540" spans="1:1">
      <c r="A1540" s="27"/>
    </row>
    <row r="1541" spans="1:1">
      <c r="A1541" s="27"/>
    </row>
    <row r="1542" spans="1:1">
      <c r="A1542" s="27"/>
    </row>
    <row r="1543" spans="1:1">
      <c r="A1543" s="27"/>
    </row>
    <row r="1544" spans="1:1">
      <c r="A1544" s="27"/>
    </row>
    <row r="1545" spans="1:1">
      <c r="A1545" s="27"/>
    </row>
    <row r="1546" spans="1:1">
      <c r="A1546" s="27"/>
    </row>
    <row r="1547" spans="1:1">
      <c r="A1547" s="27"/>
    </row>
    <row r="1548" spans="1:1">
      <c r="A1548" s="27"/>
    </row>
    <row r="1549" spans="1:1">
      <c r="A1549" s="27"/>
    </row>
    <row r="1550" spans="1:1">
      <c r="A1550" s="27"/>
    </row>
    <row r="1551" spans="1:1">
      <c r="A1551" s="27"/>
    </row>
    <row r="1552" spans="1:1">
      <c r="A1552" s="27"/>
    </row>
    <row r="1553" spans="1:1">
      <c r="A1553" s="27"/>
    </row>
    <row r="1554" spans="1:1">
      <c r="A1554" s="27"/>
    </row>
    <row r="1555" spans="1:1">
      <c r="A1555" s="27"/>
    </row>
    <row r="1556" spans="1:1">
      <c r="A1556" s="27"/>
    </row>
    <row r="1557" spans="1:1">
      <c r="A1557" s="27"/>
    </row>
    <row r="1558" spans="1:1">
      <c r="A1558" s="27"/>
    </row>
    <row r="1559" spans="1:1">
      <c r="A1559" s="27"/>
    </row>
    <row r="1560" spans="1:1">
      <c r="A1560" s="27"/>
    </row>
    <row r="1561" spans="1:1">
      <c r="A1561" s="27"/>
    </row>
    <row r="1562" spans="1:1">
      <c r="A1562" s="27"/>
    </row>
    <row r="1563" spans="1:1">
      <c r="A1563" s="27"/>
    </row>
    <row r="1564" spans="1:1">
      <c r="A1564" s="27"/>
    </row>
    <row r="1565" spans="1:1">
      <c r="A1565" s="27"/>
    </row>
    <row r="1566" spans="1:1">
      <c r="A1566" s="27"/>
    </row>
    <row r="1567" spans="1:1">
      <c r="A1567" s="27"/>
    </row>
    <row r="1568" spans="1:1">
      <c r="A1568" s="27"/>
    </row>
    <row r="1569" spans="1:1">
      <c r="A1569" s="27"/>
    </row>
    <row r="1570" spans="1:1">
      <c r="A1570" s="27"/>
    </row>
    <row r="1571" spans="1:1">
      <c r="A1571" s="27"/>
    </row>
    <row r="1572" spans="1:1">
      <c r="A1572" s="27"/>
    </row>
    <row r="1573" spans="1:1">
      <c r="A1573" s="27"/>
    </row>
    <row r="1574" spans="1:1">
      <c r="A1574" s="27"/>
    </row>
    <row r="1575" spans="1:1">
      <c r="A1575" s="27"/>
    </row>
    <row r="1576" spans="1:1">
      <c r="A1576" s="27"/>
    </row>
    <row r="1577" spans="1:1">
      <c r="A1577" s="27"/>
    </row>
    <row r="1578" spans="1:1">
      <c r="A1578" s="27"/>
    </row>
    <row r="1579" spans="1:1">
      <c r="A1579" s="27"/>
    </row>
    <row r="1580" spans="1:1">
      <c r="A1580" s="27"/>
    </row>
    <row r="1581" spans="1:1">
      <c r="A1581" s="27"/>
    </row>
    <row r="1582" spans="1:1">
      <c r="A1582" s="27"/>
    </row>
    <row r="1583" spans="1:1">
      <c r="A1583" s="27"/>
    </row>
    <row r="1584" spans="1:1">
      <c r="A1584" s="27"/>
    </row>
    <row r="1585" spans="1:1">
      <c r="A1585" s="27"/>
    </row>
    <row r="1586" spans="1:1">
      <c r="A1586" s="27"/>
    </row>
    <row r="1587" spans="1:1">
      <c r="A1587" s="27"/>
    </row>
    <row r="1588" spans="1:1">
      <c r="A1588" s="27"/>
    </row>
    <row r="1589" spans="1:1">
      <c r="A1589" s="27"/>
    </row>
    <row r="1590" spans="1:1">
      <c r="A1590" s="27"/>
    </row>
    <row r="1591" spans="1:1">
      <c r="A1591" s="27"/>
    </row>
    <row r="1592" spans="1:1">
      <c r="A1592" s="27"/>
    </row>
    <row r="1593" spans="1:1">
      <c r="A1593" s="27"/>
    </row>
    <row r="1594" spans="1:1">
      <c r="A1594" s="27"/>
    </row>
    <row r="1595" spans="1:1">
      <c r="A1595" s="27"/>
    </row>
    <row r="1596" spans="1:1">
      <c r="A1596" s="27"/>
    </row>
    <row r="1597" spans="1:1">
      <c r="A1597" s="27"/>
    </row>
    <row r="1598" spans="1:1">
      <c r="A1598" s="27"/>
    </row>
    <row r="1599" spans="1:1">
      <c r="A1599" s="27"/>
    </row>
    <row r="1600" spans="1:1">
      <c r="A1600" s="27"/>
    </row>
    <row r="1601" spans="1:1">
      <c r="A1601" s="27"/>
    </row>
    <row r="1602" spans="1:1">
      <c r="A1602" s="27"/>
    </row>
    <row r="1603" spans="1:1">
      <c r="A1603" s="27"/>
    </row>
    <row r="1604" spans="1:1">
      <c r="A1604" s="27"/>
    </row>
    <row r="1605" spans="1:1">
      <c r="A1605" s="27"/>
    </row>
    <row r="1606" spans="1:1">
      <c r="A1606" s="27"/>
    </row>
    <row r="1607" spans="1:1">
      <c r="A1607" s="27"/>
    </row>
    <row r="1608" spans="1:1">
      <c r="A1608" s="27"/>
    </row>
    <row r="1609" spans="1:1">
      <c r="A1609" s="27"/>
    </row>
    <row r="1610" spans="1:1">
      <c r="A1610" s="27"/>
    </row>
    <row r="1611" spans="1:1">
      <c r="A1611" s="27"/>
    </row>
    <row r="1612" spans="1:1">
      <c r="A1612" s="27"/>
    </row>
    <row r="1613" spans="1:1">
      <c r="A1613" s="27"/>
    </row>
    <row r="1614" spans="1:1">
      <c r="A1614" s="27"/>
    </row>
    <row r="1615" spans="1:1">
      <c r="A1615" s="27"/>
    </row>
    <row r="1616" spans="1:1">
      <c r="A1616" s="27"/>
    </row>
    <row r="1617" spans="1:1">
      <c r="A1617" s="27"/>
    </row>
    <row r="1618" spans="1:1">
      <c r="A1618" s="27"/>
    </row>
    <row r="1619" spans="1:1">
      <c r="A1619" s="27"/>
    </row>
    <row r="1620" spans="1:1">
      <c r="A1620" s="27"/>
    </row>
    <row r="1621" spans="1:1">
      <c r="A1621" s="27"/>
    </row>
    <row r="1622" spans="1:1">
      <c r="A1622" s="27"/>
    </row>
    <row r="1623" spans="1:1">
      <c r="A1623" s="27"/>
    </row>
    <row r="1624" spans="1:1">
      <c r="A1624" s="27"/>
    </row>
    <row r="1625" spans="1:1">
      <c r="A1625" s="27"/>
    </row>
    <row r="1626" spans="1:1">
      <c r="A1626" s="27"/>
    </row>
    <row r="1627" spans="1:1">
      <c r="A1627" s="27"/>
    </row>
    <row r="1628" spans="1:1">
      <c r="A1628" s="27"/>
    </row>
    <row r="1629" spans="1:1">
      <c r="A1629" s="27"/>
    </row>
    <row r="1630" spans="1:1">
      <c r="A1630" s="27"/>
    </row>
    <row r="1631" spans="1:1">
      <c r="A1631" s="27"/>
    </row>
    <row r="1632" spans="1:1">
      <c r="A1632" s="27"/>
    </row>
    <row r="1633" spans="1:1">
      <c r="A1633" s="27"/>
    </row>
    <row r="1634" spans="1:1">
      <c r="A1634" s="27"/>
    </row>
    <row r="1635" spans="1:1">
      <c r="A1635" s="27"/>
    </row>
    <row r="1636" spans="1:1">
      <c r="A1636" s="27"/>
    </row>
    <row r="1637" spans="1:1">
      <c r="A1637" s="27"/>
    </row>
    <row r="1638" spans="1:1">
      <c r="A1638" s="27"/>
    </row>
    <row r="1639" spans="1:1">
      <c r="A1639" s="27"/>
    </row>
    <row r="1640" spans="1:1">
      <c r="A1640" s="27"/>
    </row>
    <row r="1641" spans="1:1">
      <c r="A1641" s="27"/>
    </row>
    <row r="1642" spans="1:1">
      <c r="A1642" s="27"/>
    </row>
    <row r="1643" spans="1:1">
      <c r="A1643" s="27"/>
    </row>
    <row r="1644" spans="1:1">
      <c r="A1644" s="27"/>
    </row>
    <row r="1645" spans="1:1">
      <c r="A1645" s="27"/>
    </row>
    <row r="1646" spans="1:1">
      <c r="A1646" s="27"/>
    </row>
    <row r="1647" spans="1:1">
      <c r="A1647" s="27"/>
    </row>
    <row r="1648" spans="1:1">
      <c r="A1648" s="27"/>
    </row>
    <row r="1649" spans="1:1">
      <c r="A1649" s="27"/>
    </row>
    <row r="1650" spans="1:1">
      <c r="A1650" s="27"/>
    </row>
    <row r="1651" spans="1:1">
      <c r="A1651" s="27"/>
    </row>
    <row r="1652" spans="1:1">
      <c r="A1652" s="27"/>
    </row>
    <row r="1653" spans="1:1">
      <c r="A1653" s="27"/>
    </row>
    <row r="1654" spans="1:1">
      <c r="A1654" s="27"/>
    </row>
    <row r="1655" spans="1:1">
      <c r="A1655" s="27"/>
    </row>
    <row r="1656" spans="1:1">
      <c r="A1656" s="27"/>
    </row>
    <row r="1657" spans="1:1">
      <c r="A1657" s="27"/>
    </row>
    <row r="1658" spans="1:1">
      <c r="A1658" s="27"/>
    </row>
    <row r="1659" spans="1:1">
      <c r="A1659" s="27"/>
    </row>
    <row r="1660" spans="1:1">
      <c r="A1660" s="27"/>
    </row>
    <row r="1661" spans="1:1">
      <c r="A1661" s="27"/>
    </row>
    <row r="1662" spans="1:1">
      <c r="A1662" s="27"/>
    </row>
    <row r="1663" spans="1:1">
      <c r="A1663" s="27"/>
    </row>
    <row r="1664" spans="1:1">
      <c r="A1664" s="27"/>
    </row>
    <row r="1665" spans="1:1">
      <c r="A1665" s="27"/>
    </row>
    <row r="1666" spans="1:1">
      <c r="A1666" s="27"/>
    </row>
    <row r="1667" spans="1:1">
      <c r="A1667" s="27"/>
    </row>
    <row r="1668" spans="1:1">
      <c r="A1668" s="27"/>
    </row>
    <row r="1669" spans="1:1">
      <c r="A1669" s="27"/>
    </row>
    <row r="1670" spans="1:1">
      <c r="A1670" s="27"/>
    </row>
    <row r="1671" spans="1:1">
      <c r="A1671" s="27"/>
    </row>
    <row r="1672" spans="1:1">
      <c r="A1672" s="27"/>
    </row>
    <row r="1673" spans="1:1">
      <c r="A1673" s="27"/>
    </row>
    <row r="1674" spans="1:1">
      <c r="A1674" s="27"/>
    </row>
    <row r="1675" spans="1:1">
      <c r="A1675" s="27"/>
    </row>
    <row r="1676" spans="1:1">
      <c r="A1676" s="27"/>
    </row>
    <row r="1677" spans="1:1">
      <c r="A1677" s="27"/>
    </row>
    <row r="1678" spans="1:1">
      <c r="A1678" s="27"/>
    </row>
    <row r="1679" spans="1:1">
      <c r="A1679" s="27"/>
    </row>
    <row r="1680" spans="1:1">
      <c r="A1680" s="27"/>
    </row>
    <row r="1681" spans="1:1">
      <c r="A1681" s="27"/>
    </row>
    <row r="1682" spans="1:1">
      <c r="A1682" s="27"/>
    </row>
    <row r="1683" spans="1:1">
      <c r="A1683" s="27"/>
    </row>
    <row r="1684" spans="1:1">
      <c r="A1684" s="27"/>
    </row>
    <row r="1685" spans="1:1">
      <c r="A1685" s="27"/>
    </row>
    <row r="1686" spans="1:1">
      <c r="A1686" s="27"/>
    </row>
    <row r="1687" spans="1:1">
      <c r="A1687" s="27"/>
    </row>
    <row r="1688" spans="1:1">
      <c r="A1688" s="27"/>
    </row>
    <row r="1689" spans="1:1">
      <c r="A1689" s="27"/>
    </row>
    <row r="1690" spans="1:1">
      <c r="A1690" s="27"/>
    </row>
    <row r="1691" spans="1:1">
      <c r="A1691" s="27"/>
    </row>
    <row r="1692" spans="1:1">
      <c r="A1692" s="27"/>
    </row>
    <row r="1693" spans="1:1">
      <c r="A1693" s="27"/>
    </row>
    <row r="1694" spans="1:1">
      <c r="A1694" s="27"/>
    </row>
    <row r="1695" spans="1:1">
      <c r="A1695" s="27"/>
    </row>
    <row r="1696" spans="1:1">
      <c r="A1696" s="27"/>
    </row>
    <row r="1697" spans="1:1">
      <c r="A1697" s="27"/>
    </row>
    <row r="1698" spans="1:1">
      <c r="A1698" s="27"/>
    </row>
    <row r="1699" spans="1:1">
      <c r="A1699" s="27"/>
    </row>
    <row r="1700" spans="1:1">
      <c r="A1700" s="27"/>
    </row>
    <row r="1701" spans="1:1">
      <c r="A1701" s="27"/>
    </row>
    <row r="1702" spans="1:1">
      <c r="A1702" s="27"/>
    </row>
    <row r="1703" spans="1:1">
      <c r="A1703" s="27"/>
    </row>
    <row r="1704" spans="1:1">
      <c r="A1704" s="27"/>
    </row>
    <row r="1705" spans="1:1">
      <c r="A1705" s="27"/>
    </row>
    <row r="1706" spans="1:1">
      <c r="A1706" s="27"/>
    </row>
    <row r="1707" spans="1:1">
      <c r="A1707" s="27"/>
    </row>
    <row r="1708" spans="1:1">
      <c r="A1708" s="27"/>
    </row>
    <row r="1709" spans="1:1">
      <c r="A1709" s="27"/>
    </row>
    <row r="1710" spans="1:1">
      <c r="A1710" s="27"/>
    </row>
    <row r="1711" spans="1:1">
      <c r="A1711" s="27"/>
    </row>
    <row r="1712" spans="1:1">
      <c r="A1712" s="27"/>
    </row>
    <row r="1713" spans="1:1">
      <c r="A1713" s="27"/>
    </row>
    <row r="1714" spans="1:1">
      <c r="A1714" s="27"/>
    </row>
    <row r="1715" spans="1:1">
      <c r="A1715" s="27"/>
    </row>
    <row r="1716" spans="1:1">
      <c r="A1716" s="27"/>
    </row>
    <row r="1717" spans="1:1">
      <c r="A1717" s="27"/>
    </row>
    <row r="1718" spans="1:1">
      <c r="A1718" s="27"/>
    </row>
    <row r="1719" spans="1:1">
      <c r="A1719" s="27"/>
    </row>
    <row r="1720" spans="1:1">
      <c r="A1720" s="27"/>
    </row>
    <row r="1721" spans="1:1">
      <c r="A1721" s="27"/>
    </row>
    <row r="1722" spans="1:1">
      <c r="A1722" s="27"/>
    </row>
    <row r="1723" spans="1:1">
      <c r="A1723" s="27"/>
    </row>
    <row r="1724" spans="1:1">
      <c r="A1724" s="27"/>
    </row>
    <row r="1725" spans="1:1">
      <c r="A1725" s="27"/>
    </row>
    <row r="1726" spans="1:1">
      <c r="A1726" s="27"/>
    </row>
    <row r="1727" spans="1:1">
      <c r="A1727" s="27"/>
    </row>
    <row r="1728" spans="1:1">
      <c r="A1728" s="27"/>
    </row>
    <row r="1729" spans="1:1">
      <c r="A1729" s="27"/>
    </row>
    <row r="1730" spans="1:1">
      <c r="A1730" s="27"/>
    </row>
    <row r="1731" spans="1:1">
      <c r="A1731" s="27"/>
    </row>
    <row r="1732" spans="1:1">
      <c r="A1732" s="27"/>
    </row>
    <row r="1733" spans="1:1">
      <c r="A1733" s="27"/>
    </row>
    <row r="1734" spans="1:1">
      <c r="A1734" s="27"/>
    </row>
    <row r="1735" spans="1:1">
      <c r="A1735" s="27"/>
    </row>
    <row r="1736" spans="1:1">
      <c r="A1736" s="27"/>
    </row>
    <row r="1737" spans="1:1">
      <c r="A1737" s="27"/>
    </row>
    <row r="1738" spans="1:1">
      <c r="A1738" s="27"/>
    </row>
    <row r="1739" spans="1:1">
      <c r="A1739" s="27"/>
    </row>
    <row r="1740" spans="1:1">
      <c r="A1740" s="27"/>
    </row>
    <row r="1741" spans="1:1">
      <c r="A1741" s="27"/>
    </row>
    <row r="1742" spans="1:1">
      <c r="A1742" s="27"/>
    </row>
    <row r="1743" spans="1:1">
      <c r="A1743" s="27"/>
    </row>
    <row r="1744" spans="1:1">
      <c r="A1744" s="27"/>
    </row>
    <row r="1745" spans="1:1">
      <c r="A1745" s="27"/>
    </row>
    <row r="1746" spans="1:1">
      <c r="A1746" s="27"/>
    </row>
    <row r="1747" spans="1:1">
      <c r="A1747" s="27"/>
    </row>
    <row r="1748" spans="1:1">
      <c r="A1748" s="27"/>
    </row>
    <row r="1749" spans="1:1">
      <c r="A1749" s="27"/>
    </row>
    <row r="1750" spans="1:1">
      <c r="A1750" s="27"/>
    </row>
    <row r="1751" spans="1:1">
      <c r="A1751" s="27"/>
    </row>
    <row r="1752" spans="1:1">
      <c r="A1752" s="27"/>
    </row>
    <row r="1753" spans="1:1">
      <c r="A1753" s="27"/>
    </row>
    <row r="1754" spans="1:1">
      <c r="A1754" s="27"/>
    </row>
    <row r="1755" spans="1:1">
      <c r="A1755" s="27"/>
    </row>
    <row r="1756" spans="1:1">
      <c r="A1756" s="27"/>
    </row>
    <row r="1757" spans="1:1">
      <c r="A1757" s="27"/>
    </row>
    <row r="1758" spans="1:1">
      <c r="A1758" s="27"/>
    </row>
    <row r="1759" spans="1:1">
      <c r="A1759" s="27"/>
    </row>
    <row r="1760" spans="1:1">
      <c r="A1760" s="27"/>
    </row>
    <row r="1761" spans="1:1">
      <c r="A1761" s="27"/>
    </row>
    <row r="1762" spans="1:1">
      <c r="A1762" s="27"/>
    </row>
    <row r="1763" spans="1:1">
      <c r="A1763" s="27"/>
    </row>
    <row r="1764" spans="1:1">
      <c r="A1764" s="27"/>
    </row>
    <row r="1765" spans="1:1">
      <c r="A1765" s="27"/>
    </row>
    <row r="1766" spans="1:1">
      <c r="A1766" s="27"/>
    </row>
    <row r="1767" spans="1:1">
      <c r="A1767" s="27"/>
    </row>
    <row r="1768" spans="1:1">
      <c r="A1768" s="27"/>
    </row>
    <row r="1769" spans="1:1">
      <c r="A1769" s="27"/>
    </row>
    <row r="1770" spans="1:1">
      <c r="A1770" s="27"/>
    </row>
    <row r="1771" spans="1:1">
      <c r="A1771" s="27"/>
    </row>
    <row r="1772" spans="1:1">
      <c r="A1772" s="27"/>
    </row>
    <row r="1773" spans="1:1">
      <c r="A1773" s="27"/>
    </row>
    <row r="1774" spans="1:1">
      <c r="A1774" s="27"/>
    </row>
    <row r="1775" spans="1:1">
      <c r="A1775" s="27"/>
    </row>
    <row r="1776" spans="1:1">
      <c r="A1776" s="27"/>
    </row>
    <row r="1777" spans="1:1">
      <c r="A1777" s="27"/>
    </row>
    <row r="1778" spans="1:1">
      <c r="A1778" s="27"/>
    </row>
    <row r="1779" spans="1:1">
      <c r="A1779" s="27"/>
    </row>
    <row r="1780" spans="1:1">
      <c r="A1780" s="27"/>
    </row>
    <row r="1781" spans="1:1">
      <c r="A1781" s="27"/>
    </row>
    <row r="1782" spans="1:1">
      <c r="A1782" s="27"/>
    </row>
    <row r="1783" spans="1:1">
      <c r="A1783" s="27"/>
    </row>
    <row r="1784" spans="1:1">
      <c r="A1784" s="27"/>
    </row>
    <row r="1785" spans="1:1">
      <c r="A1785" s="27"/>
    </row>
    <row r="1786" spans="1:1">
      <c r="A1786" s="27"/>
    </row>
    <row r="1787" spans="1:1">
      <c r="A1787" s="27"/>
    </row>
    <row r="1788" spans="1:1">
      <c r="A1788" s="27"/>
    </row>
    <row r="1789" spans="1:1">
      <c r="A1789" s="27"/>
    </row>
    <row r="1790" spans="1:1">
      <c r="A1790" s="27"/>
    </row>
    <row r="1791" spans="1:1">
      <c r="A1791" s="27"/>
    </row>
    <row r="1792" spans="1:1">
      <c r="A1792" s="27"/>
    </row>
    <row r="1793" spans="1:1">
      <c r="A1793" s="27"/>
    </row>
    <row r="1794" spans="1:1">
      <c r="A1794" s="27"/>
    </row>
    <row r="1795" spans="1:1">
      <c r="A1795" s="27"/>
    </row>
    <row r="1796" spans="1:1">
      <c r="A1796" s="27"/>
    </row>
    <row r="1797" spans="1:1">
      <c r="A1797" s="27"/>
    </row>
    <row r="1798" spans="1:1">
      <c r="A1798" s="27"/>
    </row>
    <row r="1799" spans="1:1">
      <c r="A1799" s="27"/>
    </row>
    <row r="1800" spans="1:1">
      <c r="A1800" s="27"/>
    </row>
    <row r="1801" spans="1:1">
      <c r="A1801" s="27"/>
    </row>
    <row r="1802" spans="1:1">
      <c r="A1802" s="27"/>
    </row>
    <row r="1803" spans="1:1">
      <c r="A1803" s="27"/>
    </row>
    <row r="1804" spans="1:1">
      <c r="A1804" s="27"/>
    </row>
    <row r="1805" spans="1:1">
      <c r="A1805" s="27"/>
    </row>
    <row r="1806" spans="1:1">
      <c r="A1806" s="27"/>
    </row>
    <row r="1807" spans="1:1">
      <c r="A1807" s="27"/>
    </row>
    <row r="1808" spans="1:1">
      <c r="A1808" s="27"/>
    </row>
    <row r="1809" spans="1:1">
      <c r="A1809" s="27"/>
    </row>
    <row r="1810" spans="1:1">
      <c r="A1810" s="27"/>
    </row>
    <row r="1811" spans="1:1">
      <c r="A1811" s="27"/>
    </row>
    <row r="1812" spans="1:1">
      <c r="A1812" s="27"/>
    </row>
    <row r="1813" spans="1:1">
      <c r="A1813" s="27"/>
    </row>
    <row r="1814" spans="1:1">
      <c r="A1814" s="27"/>
    </row>
    <row r="1815" spans="1:1">
      <c r="A1815" s="27"/>
    </row>
    <row r="1816" spans="1:1">
      <c r="A1816" s="27"/>
    </row>
    <row r="1817" spans="1:1">
      <c r="A1817" s="27"/>
    </row>
    <row r="1818" spans="1:1">
      <c r="A1818" s="27"/>
    </row>
    <row r="1819" spans="1:1">
      <c r="A1819" s="27"/>
    </row>
    <row r="1820" spans="1:1">
      <c r="A1820" s="27"/>
    </row>
    <row r="1821" spans="1:1">
      <c r="A1821" s="27"/>
    </row>
    <row r="1822" spans="1:1">
      <c r="A1822" s="27"/>
    </row>
    <row r="1823" spans="1:1">
      <c r="A1823" s="27"/>
    </row>
    <row r="1824" spans="1:1">
      <c r="A1824" s="27"/>
    </row>
    <row r="1825" spans="1:1">
      <c r="A1825" s="27"/>
    </row>
    <row r="1826" spans="1:1">
      <c r="A1826" s="27"/>
    </row>
    <row r="1827" spans="1:1">
      <c r="A1827" s="27"/>
    </row>
    <row r="1828" spans="1:1">
      <c r="A1828" s="27"/>
    </row>
    <row r="1829" spans="1:1">
      <c r="A1829" s="27"/>
    </row>
    <row r="1830" spans="1:1">
      <c r="A1830" s="27"/>
    </row>
    <row r="1831" spans="1:1">
      <c r="A1831" s="27"/>
    </row>
    <row r="1832" spans="1:1">
      <c r="A1832" s="27"/>
    </row>
    <row r="1833" spans="1:1">
      <c r="A1833" s="27"/>
    </row>
    <row r="1834" spans="1:1">
      <c r="A1834" s="27"/>
    </row>
    <row r="1835" spans="1:1">
      <c r="A1835" s="27"/>
    </row>
    <row r="1836" spans="1:1">
      <c r="A1836" s="27"/>
    </row>
    <row r="1837" spans="1:1">
      <c r="A1837" s="27"/>
    </row>
    <row r="1838" spans="1:1">
      <c r="A1838" s="27"/>
    </row>
    <row r="1839" spans="1:1">
      <c r="A1839" s="27"/>
    </row>
    <row r="1840" spans="1:1">
      <c r="A1840" s="27"/>
    </row>
    <row r="1841" spans="1:1">
      <c r="A1841" s="27"/>
    </row>
    <row r="1842" spans="1:1">
      <c r="A1842" s="27"/>
    </row>
    <row r="1843" spans="1:1">
      <c r="A1843" s="27"/>
    </row>
    <row r="1844" spans="1:1">
      <c r="A1844" s="27"/>
    </row>
    <row r="1845" spans="1:1">
      <c r="A1845" s="27"/>
    </row>
    <row r="1846" spans="1:1">
      <c r="A1846" s="27"/>
    </row>
    <row r="1847" spans="1:1">
      <c r="A1847" s="27"/>
    </row>
    <row r="1848" spans="1:1">
      <c r="A1848" s="27"/>
    </row>
    <row r="1849" spans="1:1">
      <c r="A1849" s="27"/>
    </row>
    <row r="1850" spans="1:1">
      <c r="A1850" s="27"/>
    </row>
    <row r="1851" spans="1:1">
      <c r="A1851" s="27"/>
    </row>
    <row r="1852" spans="1:1">
      <c r="A1852" s="27"/>
    </row>
    <row r="1853" spans="1:1">
      <c r="A1853" s="27"/>
    </row>
    <row r="1854" spans="1:1">
      <c r="A1854" s="27"/>
    </row>
    <row r="1855" spans="1:1">
      <c r="A1855" s="27"/>
    </row>
    <row r="1856" spans="1:1">
      <c r="A1856" s="27"/>
    </row>
    <row r="1857" spans="1:1">
      <c r="A1857" s="27"/>
    </row>
    <row r="1858" spans="1:1">
      <c r="A1858" s="27"/>
    </row>
    <row r="1859" spans="1:1">
      <c r="A1859" s="27"/>
    </row>
    <row r="1860" spans="1:1">
      <c r="A1860" s="27"/>
    </row>
    <row r="1861" spans="1:1">
      <c r="A1861" s="27"/>
    </row>
    <row r="1862" spans="1:1">
      <c r="A1862" s="27"/>
    </row>
    <row r="1863" spans="1:1">
      <c r="A1863" s="27"/>
    </row>
    <row r="1864" spans="1:1">
      <c r="A1864" s="27"/>
    </row>
    <row r="1865" spans="1:1">
      <c r="A1865" s="27"/>
    </row>
    <row r="1866" spans="1:1">
      <c r="A1866" s="27"/>
    </row>
    <row r="1867" spans="1:1">
      <c r="A1867" s="27"/>
    </row>
    <row r="1868" spans="1:1">
      <c r="A1868" s="27"/>
    </row>
    <row r="1869" spans="1:1">
      <c r="A1869" s="27"/>
    </row>
    <row r="1870" spans="1:1">
      <c r="A1870" s="27"/>
    </row>
    <row r="1871" spans="1:1">
      <c r="A1871" s="27"/>
    </row>
    <row r="1872" spans="1:1">
      <c r="A1872" s="27"/>
    </row>
    <row r="1873" spans="1:1">
      <c r="A1873" s="27"/>
    </row>
    <row r="1874" spans="1:1">
      <c r="A1874" s="27"/>
    </row>
    <row r="1875" spans="1:1">
      <c r="A1875" s="27"/>
    </row>
    <row r="1876" spans="1:1">
      <c r="A1876" s="27"/>
    </row>
    <row r="1877" spans="1:1">
      <c r="A1877" s="27"/>
    </row>
    <row r="1878" spans="1:1">
      <c r="A1878" s="27"/>
    </row>
    <row r="1879" spans="1:1">
      <c r="A1879" s="27"/>
    </row>
    <row r="1880" spans="1:1">
      <c r="A1880" s="27"/>
    </row>
    <row r="1881" spans="1:1">
      <c r="A1881" s="27"/>
    </row>
    <row r="1882" spans="1:1">
      <c r="A1882" s="27"/>
    </row>
    <row r="1883" spans="1:1">
      <c r="A1883" s="27"/>
    </row>
    <row r="1884" spans="1:1">
      <c r="A1884" s="27"/>
    </row>
    <row r="1885" spans="1:1">
      <c r="A1885" s="27"/>
    </row>
    <row r="1886" spans="1:1">
      <c r="A1886" s="27"/>
    </row>
    <row r="1887" spans="1:1">
      <c r="A1887" s="27"/>
    </row>
    <row r="1888" spans="1:1">
      <c r="A1888" s="27"/>
    </row>
    <row r="1889" spans="1:1">
      <c r="A1889" s="27"/>
    </row>
    <row r="1890" spans="1:1">
      <c r="A1890" s="27"/>
    </row>
    <row r="1891" spans="1:1">
      <c r="A1891" s="27"/>
    </row>
    <row r="1892" spans="1:1">
      <c r="A1892" s="27"/>
    </row>
    <row r="1893" spans="1:1">
      <c r="A1893" s="27"/>
    </row>
    <row r="1894" spans="1:1">
      <c r="A1894" s="27"/>
    </row>
    <row r="1895" spans="1:1">
      <c r="A1895" s="27"/>
    </row>
    <row r="1896" spans="1:1">
      <c r="A1896" s="27"/>
    </row>
    <row r="1897" spans="1:1">
      <c r="A1897" s="27"/>
    </row>
    <row r="1898" spans="1:1">
      <c r="A1898" s="27"/>
    </row>
    <row r="1899" spans="1:1">
      <c r="A1899" s="27"/>
    </row>
    <row r="1900" spans="1:1">
      <c r="A1900" s="27"/>
    </row>
    <row r="1901" spans="1:1">
      <c r="A1901" s="27"/>
    </row>
    <row r="1902" spans="1:1">
      <c r="A1902" s="27"/>
    </row>
    <row r="1903" spans="1:1">
      <c r="A1903" s="27"/>
    </row>
    <row r="1904" spans="1:1">
      <c r="A1904" s="27"/>
    </row>
    <row r="1905" spans="1:1">
      <c r="A1905" s="27"/>
    </row>
    <row r="1906" spans="1:1">
      <c r="A1906" s="27"/>
    </row>
    <row r="1907" spans="1:1">
      <c r="A1907" s="27"/>
    </row>
    <row r="1908" spans="1:1">
      <c r="A1908" s="27"/>
    </row>
    <row r="1909" spans="1:1">
      <c r="A1909" s="27"/>
    </row>
    <row r="1910" spans="1:1">
      <c r="A1910" s="27"/>
    </row>
    <row r="1911" spans="1:1">
      <c r="A1911" s="27"/>
    </row>
    <row r="1912" spans="1:1">
      <c r="A1912" s="27"/>
    </row>
    <row r="1913" spans="1:1">
      <c r="A1913" s="27"/>
    </row>
    <row r="1914" spans="1:1">
      <c r="A1914" s="27"/>
    </row>
    <row r="1915" spans="1:1">
      <c r="A1915" s="27"/>
    </row>
    <row r="1916" spans="1:1">
      <c r="A1916" s="27"/>
    </row>
    <row r="1917" spans="1:1">
      <c r="A1917" s="27"/>
    </row>
    <row r="1918" spans="1:1">
      <c r="A1918" s="27"/>
    </row>
    <row r="1919" spans="1:1">
      <c r="A1919" s="27"/>
    </row>
    <row r="1920" spans="1:1">
      <c r="A1920" s="27"/>
    </row>
    <row r="1921" spans="1:1">
      <c r="A1921" s="27"/>
    </row>
    <row r="1922" spans="1:1">
      <c r="A1922" s="27"/>
    </row>
    <row r="1923" spans="1:1">
      <c r="A1923" s="27"/>
    </row>
    <row r="1924" spans="1:1">
      <c r="A1924" s="27"/>
    </row>
    <row r="1925" spans="1:1">
      <c r="A1925" s="27"/>
    </row>
    <row r="1926" spans="1:1">
      <c r="A1926" s="27"/>
    </row>
    <row r="1927" spans="1:1">
      <c r="A1927" s="27"/>
    </row>
    <row r="1928" spans="1:1">
      <c r="A1928" s="27"/>
    </row>
    <row r="1929" spans="1:1">
      <c r="A1929" s="27"/>
    </row>
    <row r="1930" spans="1:1">
      <c r="A1930" s="27"/>
    </row>
    <row r="1931" spans="1:1">
      <c r="A1931" s="27"/>
    </row>
    <row r="1932" spans="1:1">
      <c r="A1932" s="27"/>
    </row>
    <row r="1933" spans="1:1">
      <c r="A1933" s="27"/>
    </row>
    <row r="1934" spans="1:1">
      <c r="A1934" s="27"/>
    </row>
    <row r="1935" spans="1:1">
      <c r="A1935" s="27"/>
    </row>
    <row r="1936" spans="1:1">
      <c r="A1936" s="27"/>
    </row>
    <row r="1937" spans="1:1">
      <c r="A1937" s="27"/>
    </row>
    <row r="1938" spans="1:1">
      <c r="A1938" s="27"/>
    </row>
    <row r="1939" spans="1:1">
      <c r="A1939" s="27"/>
    </row>
    <row r="1940" spans="1:1">
      <c r="A1940" s="27"/>
    </row>
    <row r="1941" spans="1:1">
      <c r="A1941" s="27"/>
    </row>
    <row r="1942" spans="1:1">
      <c r="A1942" s="27"/>
    </row>
    <row r="1943" spans="1:1">
      <c r="A1943" s="27"/>
    </row>
    <row r="1944" spans="1:1">
      <c r="A1944" s="27"/>
    </row>
    <row r="1945" spans="1:1">
      <c r="A1945" s="27"/>
    </row>
    <row r="1946" spans="1:1">
      <c r="A1946" s="27"/>
    </row>
    <row r="1947" spans="1:1">
      <c r="A1947" s="27"/>
    </row>
    <row r="1948" spans="1:1">
      <c r="A1948" s="27"/>
    </row>
    <row r="1949" spans="1:1">
      <c r="A1949" s="27"/>
    </row>
    <row r="1950" spans="1:1">
      <c r="A1950" s="27"/>
    </row>
    <row r="1951" spans="1:1">
      <c r="A1951" s="27"/>
    </row>
    <row r="1952" spans="1:1">
      <c r="A1952" s="27"/>
    </row>
    <row r="1953" spans="1:1">
      <c r="A1953" s="27"/>
    </row>
    <row r="1954" spans="1:1">
      <c r="A1954" s="27"/>
    </row>
    <row r="1955" spans="1:1">
      <c r="A1955" s="27"/>
    </row>
    <row r="1956" spans="1:1">
      <c r="A1956" s="27"/>
    </row>
    <row r="1957" spans="1:1">
      <c r="A1957" s="27"/>
    </row>
    <row r="1958" spans="1:1">
      <c r="A1958" s="27"/>
    </row>
    <row r="1959" spans="1:1">
      <c r="A1959" s="27"/>
    </row>
    <row r="1960" spans="1:1">
      <c r="A1960" s="27"/>
    </row>
    <row r="1961" spans="1:1">
      <c r="A1961" s="27"/>
    </row>
    <row r="1962" spans="1:1">
      <c r="A1962" s="27"/>
    </row>
    <row r="1963" spans="1:1">
      <c r="A1963" s="27"/>
    </row>
    <row r="1964" spans="1:1">
      <c r="A1964" s="27"/>
    </row>
    <row r="1965" spans="1:1">
      <c r="A1965" s="27"/>
    </row>
    <row r="1966" spans="1:1">
      <c r="A1966" s="27"/>
    </row>
    <row r="1967" spans="1:1">
      <c r="A1967" s="27"/>
    </row>
    <row r="1968" spans="1:1">
      <c r="A1968" s="27"/>
    </row>
    <row r="1969" spans="1:1">
      <c r="A1969" s="27"/>
    </row>
    <row r="1970" spans="1:1">
      <c r="A1970" s="27"/>
    </row>
    <row r="1971" spans="1:1">
      <c r="A1971" s="27"/>
    </row>
    <row r="1972" spans="1:1">
      <c r="A1972" s="27"/>
    </row>
    <row r="1973" spans="1:1">
      <c r="A1973" s="27"/>
    </row>
    <row r="1974" spans="1:1">
      <c r="A1974" s="27"/>
    </row>
    <row r="1975" spans="1:1">
      <c r="A1975" s="27"/>
    </row>
    <row r="1976" spans="1:1">
      <c r="A1976" s="27"/>
    </row>
    <row r="1977" spans="1:1">
      <c r="A1977" s="27"/>
    </row>
    <row r="1978" spans="1:1">
      <c r="A1978" s="27"/>
    </row>
    <row r="1979" spans="1:1">
      <c r="A1979" s="27"/>
    </row>
    <row r="1980" spans="1:1">
      <c r="A1980" s="27"/>
    </row>
    <row r="1981" spans="1:1">
      <c r="A1981" s="27"/>
    </row>
    <row r="1982" spans="1:1">
      <c r="A1982" s="27"/>
    </row>
    <row r="1983" spans="1:1">
      <c r="A1983" s="27"/>
    </row>
    <row r="1984" spans="1:1">
      <c r="A1984" s="27"/>
    </row>
    <row r="1985" spans="1:1">
      <c r="A1985" s="27"/>
    </row>
    <row r="1986" spans="1:1">
      <c r="A1986" s="27"/>
    </row>
    <row r="1987" spans="1:1">
      <c r="A1987" s="27"/>
    </row>
    <row r="1988" spans="1:1">
      <c r="A1988" s="27"/>
    </row>
    <row r="1989" spans="1:1">
      <c r="A1989" s="27"/>
    </row>
    <row r="1990" spans="1:1">
      <c r="A1990" s="27"/>
    </row>
    <row r="1991" spans="1:1">
      <c r="A1991" s="27"/>
    </row>
    <row r="1992" spans="1:1">
      <c r="A1992" s="27"/>
    </row>
    <row r="1993" spans="1:1">
      <c r="A1993" s="27"/>
    </row>
    <row r="1994" spans="1:1">
      <c r="A1994" s="27"/>
    </row>
    <row r="1995" spans="1:1">
      <c r="A1995" s="27"/>
    </row>
    <row r="1996" spans="1:1">
      <c r="A1996" s="27"/>
    </row>
    <row r="1997" spans="1:1">
      <c r="A1997" s="27"/>
    </row>
    <row r="1998" spans="1:1">
      <c r="A1998" s="27"/>
    </row>
    <row r="1999" spans="1:1">
      <c r="A1999" s="27"/>
    </row>
    <row r="2000" spans="1:1">
      <c r="A2000" s="27"/>
    </row>
    <row r="2001" spans="1:1">
      <c r="A2001" s="27"/>
    </row>
    <row r="2002" spans="1:1">
      <c r="A2002" s="27"/>
    </row>
    <row r="2003" spans="1:1">
      <c r="A2003" s="27"/>
    </row>
    <row r="2004" spans="1:1">
      <c r="A2004" s="27"/>
    </row>
    <row r="2005" spans="1:1">
      <c r="A2005" s="27"/>
    </row>
    <row r="2006" spans="1:1">
      <c r="A2006" s="27"/>
    </row>
    <row r="2007" spans="1:1">
      <c r="A2007" s="27"/>
    </row>
    <row r="2008" spans="1:1">
      <c r="A2008" s="27"/>
    </row>
    <row r="2009" spans="1:1">
      <c r="A2009" s="27"/>
    </row>
    <row r="2010" spans="1:1">
      <c r="A2010" s="27"/>
    </row>
    <row r="2011" spans="1:1">
      <c r="A2011" s="27"/>
    </row>
    <row r="2012" spans="1:1">
      <c r="A2012" s="27"/>
    </row>
    <row r="2013" spans="1:1">
      <c r="A2013" s="27"/>
    </row>
    <row r="2014" spans="1:1">
      <c r="A2014" s="27"/>
    </row>
    <row r="2015" spans="1:1">
      <c r="A2015" s="27"/>
    </row>
    <row r="2016" spans="1:1">
      <c r="A2016" s="27"/>
    </row>
    <row r="2017" spans="1:1">
      <c r="A2017" s="27"/>
    </row>
    <row r="2018" spans="1:1">
      <c r="A2018" s="27"/>
    </row>
    <row r="2019" spans="1:1">
      <c r="A2019" s="27"/>
    </row>
    <row r="2020" spans="1:1">
      <c r="A2020" s="27"/>
    </row>
    <row r="2021" spans="1:1">
      <c r="A2021" s="27"/>
    </row>
    <row r="2022" spans="1:1">
      <c r="A2022" s="27"/>
    </row>
    <row r="2023" spans="1:1">
      <c r="A2023" s="27"/>
    </row>
    <row r="2024" spans="1:1">
      <c r="A2024" s="27"/>
    </row>
    <row r="2025" spans="1:1">
      <c r="A2025" s="27"/>
    </row>
    <row r="2026" spans="1:1">
      <c r="A2026" s="27"/>
    </row>
    <row r="2027" spans="1:1">
      <c r="A2027" s="27"/>
    </row>
    <row r="2028" spans="1:1">
      <c r="A2028" s="27"/>
    </row>
    <row r="2029" spans="1:1">
      <c r="A2029" s="27"/>
    </row>
    <row r="2030" spans="1:1">
      <c r="A2030" s="27"/>
    </row>
    <row r="2031" spans="1:1">
      <c r="A2031" s="27"/>
    </row>
    <row r="2032" spans="1:1">
      <c r="A2032" s="27"/>
    </row>
    <row r="2033" spans="1:1">
      <c r="A2033" s="27"/>
    </row>
    <row r="2034" spans="1:1">
      <c r="A2034" s="27"/>
    </row>
    <row r="2035" spans="1:1">
      <c r="A2035" s="27"/>
    </row>
    <row r="2036" spans="1:1">
      <c r="A2036" s="27"/>
    </row>
    <row r="2037" spans="1:1">
      <c r="A2037" s="27"/>
    </row>
    <row r="2038" spans="1:1">
      <c r="A2038" s="27"/>
    </row>
    <row r="2039" spans="1:1">
      <c r="A2039" s="27"/>
    </row>
    <row r="2040" spans="1:1">
      <c r="A2040" s="27"/>
    </row>
    <row r="2041" spans="1:1">
      <c r="A2041" s="27"/>
    </row>
    <row r="2042" spans="1:1">
      <c r="A2042" s="27"/>
    </row>
    <row r="2043" spans="1:1">
      <c r="A2043" s="27"/>
    </row>
    <row r="2044" spans="1:1">
      <c r="A2044" s="27"/>
    </row>
    <row r="2045" spans="1:1">
      <c r="A2045" s="27"/>
    </row>
    <row r="2046" spans="1:1">
      <c r="A2046" s="27"/>
    </row>
    <row r="2047" spans="1:1">
      <c r="A2047" s="27"/>
    </row>
    <row r="2048" spans="1:1">
      <c r="A2048" s="27"/>
    </row>
    <row r="2049" spans="1:1">
      <c r="A2049" s="27"/>
    </row>
    <row r="2050" spans="1:1">
      <c r="A2050" s="27"/>
    </row>
    <row r="2051" spans="1:1">
      <c r="A2051" s="27"/>
    </row>
    <row r="2052" spans="1:1">
      <c r="A2052" s="27"/>
    </row>
    <row r="2053" spans="1:1">
      <c r="A2053" s="27"/>
    </row>
    <row r="2054" spans="1:1">
      <c r="A2054" s="27"/>
    </row>
    <row r="2055" spans="1:1">
      <c r="A2055" s="27"/>
    </row>
    <row r="2056" spans="1:1">
      <c r="A2056" s="27"/>
    </row>
    <row r="2057" spans="1:1">
      <c r="A2057" s="27"/>
    </row>
    <row r="2058" spans="1:1">
      <c r="A2058" s="27"/>
    </row>
    <row r="2059" spans="1:1">
      <c r="A2059" s="27"/>
    </row>
    <row r="2060" spans="1:1">
      <c r="A2060" s="27"/>
    </row>
    <row r="2061" spans="1:1">
      <c r="A2061" s="27"/>
    </row>
    <row r="2062" spans="1:1">
      <c r="A2062" s="27"/>
    </row>
    <row r="2063" spans="1:1">
      <c r="A2063" s="27"/>
    </row>
    <row r="2064" spans="1:1">
      <c r="A2064" s="27"/>
    </row>
    <row r="2065" spans="1:1">
      <c r="A2065" s="27"/>
    </row>
    <row r="2066" spans="1:1">
      <c r="A2066" s="27"/>
    </row>
    <row r="2067" spans="1:1">
      <c r="A2067" s="27"/>
    </row>
    <row r="2068" spans="1:1">
      <c r="A2068" s="27"/>
    </row>
    <row r="2069" spans="1:1">
      <c r="A2069" s="27"/>
    </row>
    <row r="2070" spans="1:1">
      <c r="A2070" s="27"/>
    </row>
    <row r="2071" spans="1:1">
      <c r="A2071" s="27"/>
    </row>
    <row r="2072" spans="1:1">
      <c r="A2072" s="27"/>
    </row>
    <row r="2073" spans="1:1">
      <c r="A2073" s="27"/>
    </row>
    <row r="2074" spans="1:1">
      <c r="A2074" s="27"/>
    </row>
    <row r="2075" spans="1:1">
      <c r="A2075" s="27"/>
    </row>
    <row r="2076" spans="1:1">
      <c r="A2076" s="27"/>
    </row>
    <row r="2077" spans="1:1">
      <c r="A2077" s="27"/>
    </row>
    <row r="2078" spans="1:1">
      <c r="A2078" s="27"/>
    </row>
    <row r="2079" spans="1:1">
      <c r="A2079" s="27"/>
    </row>
    <row r="2080" spans="1:1">
      <c r="A2080" s="27"/>
    </row>
    <row r="2081" spans="1:1">
      <c r="A2081" s="27"/>
    </row>
    <row r="2082" spans="1:1">
      <c r="A2082" s="27"/>
    </row>
    <row r="2083" spans="1:1">
      <c r="A2083" s="27"/>
    </row>
    <row r="2084" spans="1:1">
      <c r="A2084" s="27"/>
    </row>
    <row r="2085" spans="1:1">
      <c r="A2085" s="27"/>
    </row>
    <row r="2086" spans="1:1">
      <c r="A2086" s="27"/>
    </row>
    <row r="2087" spans="1:1">
      <c r="A2087" s="27"/>
    </row>
    <row r="2088" spans="1:1">
      <c r="A2088" s="27"/>
    </row>
    <row r="2089" spans="1:1">
      <c r="A2089" s="27"/>
    </row>
    <row r="2090" spans="1:1">
      <c r="A2090" s="27"/>
    </row>
    <row r="2091" spans="1:1">
      <c r="A2091" s="27"/>
    </row>
    <row r="2092" spans="1:1">
      <c r="A2092" s="27"/>
    </row>
    <row r="2093" spans="1:1">
      <c r="A2093" s="27"/>
    </row>
    <row r="2094" spans="1:1">
      <c r="A2094" s="27"/>
    </row>
    <row r="2095" spans="1:1">
      <c r="A2095" s="27"/>
    </row>
    <row r="2096" spans="1:1">
      <c r="A2096" s="27"/>
    </row>
    <row r="2097" spans="1:1">
      <c r="A2097" s="27"/>
    </row>
    <row r="2098" spans="1:1">
      <c r="A2098" s="27"/>
    </row>
    <row r="2099" spans="1:1">
      <c r="A2099" s="27"/>
    </row>
    <row r="2100" spans="1:1">
      <c r="A2100" s="27"/>
    </row>
    <row r="2101" spans="1:1">
      <c r="A2101" s="27"/>
    </row>
    <row r="2102" spans="1:1">
      <c r="A2102" s="27"/>
    </row>
    <row r="2103" spans="1:1">
      <c r="A2103" s="27"/>
    </row>
    <row r="2104" spans="1:1">
      <c r="A2104" s="27"/>
    </row>
    <row r="2105" spans="1:1">
      <c r="A2105" s="27"/>
    </row>
    <row r="2106" spans="1:1">
      <c r="A2106" s="27"/>
    </row>
    <row r="2107" spans="1:1">
      <c r="A2107" s="27"/>
    </row>
    <row r="2108" spans="1:1">
      <c r="A2108" s="27"/>
    </row>
    <row r="2109" spans="1:1">
      <c r="A2109" s="27"/>
    </row>
    <row r="2110" spans="1:1">
      <c r="A2110" s="27"/>
    </row>
    <row r="2111" spans="1:1">
      <c r="A2111" s="27"/>
    </row>
    <row r="2112" spans="1:1">
      <c r="A2112" s="27"/>
    </row>
    <row r="2113" spans="1:1">
      <c r="A2113" s="27"/>
    </row>
    <row r="2114" spans="1:1">
      <c r="A2114" s="27"/>
    </row>
    <row r="2115" spans="1:1">
      <c r="A2115" s="27"/>
    </row>
    <row r="2116" spans="1:1">
      <c r="A2116" s="27"/>
    </row>
    <row r="2117" spans="1:1">
      <c r="A2117" s="27"/>
    </row>
    <row r="2118" spans="1:1">
      <c r="A2118" s="27"/>
    </row>
    <row r="2119" spans="1:1">
      <c r="A2119" s="27"/>
    </row>
    <row r="2120" spans="1:1">
      <c r="A2120" s="27"/>
    </row>
    <row r="2121" spans="1:1">
      <c r="A2121" s="27"/>
    </row>
    <row r="2122" spans="1:1">
      <c r="A2122" s="27"/>
    </row>
    <row r="2123" spans="1:1">
      <c r="A2123" s="27"/>
    </row>
    <row r="2124" spans="1:1">
      <c r="A2124" s="27"/>
    </row>
    <row r="2125" spans="1:1">
      <c r="A2125" s="27"/>
    </row>
    <row r="2126" spans="1:1">
      <c r="A2126" s="27"/>
    </row>
    <row r="2127" spans="1:1">
      <c r="A2127" s="27"/>
    </row>
    <row r="2128" spans="1:1">
      <c r="A2128" s="27"/>
    </row>
    <row r="2129" spans="1:1">
      <c r="A2129" s="27"/>
    </row>
    <row r="2130" spans="1:1">
      <c r="A2130" s="27"/>
    </row>
    <row r="2131" spans="1:1">
      <c r="A2131" s="27"/>
    </row>
    <row r="2132" spans="1:1">
      <c r="A2132" s="27"/>
    </row>
    <row r="2133" spans="1:1">
      <c r="A2133" s="27"/>
    </row>
    <row r="2134" spans="1:1">
      <c r="A2134" s="27"/>
    </row>
    <row r="2135" spans="1:1">
      <c r="A2135" s="27"/>
    </row>
    <row r="2136" spans="1:1">
      <c r="A2136" s="27"/>
    </row>
    <row r="2137" spans="1:1">
      <c r="A2137" s="27"/>
    </row>
    <row r="2138" spans="1:1">
      <c r="A2138" s="27"/>
    </row>
    <row r="2139" spans="1:1">
      <c r="A2139" s="27"/>
    </row>
    <row r="2140" spans="1:1">
      <c r="A2140" s="27"/>
    </row>
    <row r="2141" spans="1:1">
      <c r="A2141" s="27"/>
    </row>
    <row r="2142" spans="1:1">
      <c r="A2142" s="27"/>
    </row>
    <row r="2143" spans="1:1">
      <c r="A2143" s="27"/>
    </row>
    <row r="2144" spans="1:1">
      <c r="A2144" s="27"/>
    </row>
    <row r="2145" spans="1:1">
      <c r="A2145" s="27"/>
    </row>
    <row r="2146" spans="1:1">
      <c r="A2146" s="27"/>
    </row>
    <row r="2147" spans="1:1">
      <c r="A2147" s="27"/>
    </row>
    <row r="2148" spans="1:1">
      <c r="A2148" s="27"/>
    </row>
    <row r="2149" spans="1:1">
      <c r="A2149" s="27"/>
    </row>
    <row r="2150" spans="1:1">
      <c r="A2150" s="27"/>
    </row>
    <row r="2151" spans="1:1">
      <c r="A2151" s="27"/>
    </row>
    <row r="2152" spans="1:1">
      <c r="A2152" s="27"/>
    </row>
    <row r="2153" spans="1:1">
      <c r="A2153" s="27"/>
    </row>
    <row r="2154" spans="1:1">
      <c r="A2154" s="27"/>
    </row>
    <row r="2155" spans="1:1">
      <c r="A2155" s="27"/>
    </row>
    <row r="2156" spans="1:1">
      <c r="A2156" s="27"/>
    </row>
    <row r="2157" spans="1:1">
      <c r="A2157" s="27"/>
    </row>
    <row r="2158" spans="1:1">
      <c r="A2158" s="27"/>
    </row>
    <row r="2159" spans="1:1">
      <c r="A2159" s="27"/>
    </row>
    <row r="2160" spans="1:1">
      <c r="A2160" s="27"/>
    </row>
    <row r="2161" spans="1:1">
      <c r="A2161" s="27"/>
    </row>
    <row r="2162" spans="1:1">
      <c r="A2162" s="27"/>
    </row>
    <row r="2163" spans="1:1">
      <c r="A2163" s="27"/>
    </row>
    <row r="2164" spans="1:1">
      <c r="A2164" s="27"/>
    </row>
    <row r="2165" spans="1:1">
      <c r="A2165" s="27"/>
    </row>
    <row r="2166" spans="1:1">
      <c r="A2166" s="27"/>
    </row>
    <row r="2167" spans="1:1">
      <c r="A2167" s="27"/>
    </row>
    <row r="2168" spans="1:1">
      <c r="A2168" s="27"/>
    </row>
    <row r="2169" spans="1:1">
      <c r="A2169" s="27"/>
    </row>
    <row r="2170" spans="1:1">
      <c r="A2170" s="27"/>
    </row>
    <row r="2171" spans="1:1">
      <c r="A2171" s="27"/>
    </row>
    <row r="2172" spans="1:1">
      <c r="A2172" s="27"/>
    </row>
    <row r="2173" spans="1:1">
      <c r="A2173" s="27"/>
    </row>
    <row r="2174" spans="1:1">
      <c r="A2174" s="27"/>
    </row>
    <row r="2175" spans="1:1">
      <c r="A2175" s="27"/>
    </row>
    <row r="2176" spans="1:1">
      <c r="A2176" s="27"/>
    </row>
    <row r="2177" spans="1:1">
      <c r="A2177" s="27"/>
    </row>
    <row r="2178" spans="1:1">
      <c r="A2178" s="27"/>
    </row>
    <row r="2179" spans="1:1">
      <c r="A2179" s="27"/>
    </row>
    <row r="2180" spans="1:1">
      <c r="A2180" s="27"/>
    </row>
    <row r="2181" spans="1:1">
      <c r="A2181" s="27"/>
    </row>
    <row r="2182" spans="1:1">
      <c r="A2182" s="27"/>
    </row>
    <row r="2183" spans="1:1">
      <c r="A2183" s="27"/>
    </row>
    <row r="2184" spans="1:1">
      <c r="A2184" s="27"/>
    </row>
    <row r="2185" spans="1:1">
      <c r="A2185" s="27"/>
    </row>
    <row r="2186" spans="1:1">
      <c r="A2186" s="27"/>
    </row>
    <row r="2187" spans="1:1">
      <c r="A2187" s="27"/>
    </row>
    <row r="2188" spans="1:1">
      <c r="A2188" s="27"/>
    </row>
    <row r="2189" spans="1:1">
      <c r="A2189" s="27"/>
    </row>
    <row r="2190" spans="1:1">
      <c r="A2190" s="27"/>
    </row>
    <row r="2191" spans="1:1">
      <c r="A2191" s="27"/>
    </row>
    <row r="2192" spans="1:1">
      <c r="A2192" s="27"/>
    </row>
    <row r="2193" spans="1:1">
      <c r="A2193" s="27"/>
    </row>
    <row r="2194" spans="1:1">
      <c r="A2194" s="27"/>
    </row>
    <row r="2195" spans="1:1">
      <c r="A2195" s="27"/>
    </row>
    <row r="2196" spans="1:1">
      <c r="A2196" s="27"/>
    </row>
    <row r="2197" spans="1:1">
      <c r="A2197" s="27"/>
    </row>
    <row r="2198" spans="1:1">
      <c r="A2198" s="27"/>
    </row>
    <row r="2199" spans="1:1">
      <c r="A2199" s="27"/>
    </row>
    <row r="2200" spans="1:1">
      <c r="A2200" s="27"/>
    </row>
    <row r="2201" spans="1:1">
      <c r="A2201" s="27"/>
    </row>
    <row r="2202" spans="1:1">
      <c r="A2202" s="27"/>
    </row>
    <row r="2203" spans="1:1">
      <c r="A2203" s="27"/>
    </row>
    <row r="2204" spans="1:1">
      <c r="A2204" s="27"/>
    </row>
    <row r="2205" spans="1:1">
      <c r="A2205" s="27"/>
    </row>
    <row r="2206" spans="1:1">
      <c r="A2206" s="27"/>
    </row>
    <row r="2207" spans="1:1">
      <c r="A2207" s="27"/>
    </row>
    <row r="2208" spans="1:1">
      <c r="A2208" s="27"/>
    </row>
    <row r="2209" spans="1:1">
      <c r="A2209" s="27"/>
    </row>
    <row r="2210" spans="1:1">
      <c r="A2210" s="27"/>
    </row>
    <row r="2211" spans="1:1">
      <c r="A2211" s="27"/>
    </row>
    <row r="2212" spans="1:1">
      <c r="A2212" s="27"/>
    </row>
    <row r="2213" spans="1:1">
      <c r="A2213" s="27"/>
    </row>
    <row r="2214" spans="1:1">
      <c r="A2214" s="27"/>
    </row>
    <row r="2215" spans="1:1">
      <c r="A2215" s="27"/>
    </row>
    <row r="2216" spans="1:1">
      <c r="A2216" s="27"/>
    </row>
    <row r="2217" spans="1:1">
      <c r="A2217" s="27"/>
    </row>
    <row r="2218" spans="1:1">
      <c r="A2218" s="27"/>
    </row>
    <row r="2219" spans="1:1">
      <c r="A2219" s="27"/>
    </row>
    <row r="2220" spans="1:1">
      <c r="A2220" s="27"/>
    </row>
    <row r="2221" spans="1:1">
      <c r="A2221" s="27"/>
    </row>
    <row r="2222" spans="1:1">
      <c r="A2222" s="27"/>
    </row>
    <row r="2223" spans="1:1">
      <c r="A2223" s="27"/>
    </row>
    <row r="2224" spans="1:1">
      <c r="A2224" s="27"/>
    </row>
    <row r="2225" spans="1:1">
      <c r="A2225" s="27"/>
    </row>
    <row r="2226" spans="1:1">
      <c r="A2226" s="27"/>
    </row>
    <row r="2227" spans="1:1">
      <c r="A2227" s="27"/>
    </row>
    <row r="2228" spans="1:1">
      <c r="A2228" s="27"/>
    </row>
    <row r="2229" spans="1:1">
      <c r="A2229" s="27"/>
    </row>
    <row r="2230" spans="1:1">
      <c r="A2230" s="27"/>
    </row>
    <row r="2231" spans="1:1">
      <c r="A2231" s="27"/>
    </row>
    <row r="2232" spans="1:1">
      <c r="A2232" s="27"/>
    </row>
    <row r="2233" spans="1:1">
      <c r="A2233" s="27"/>
    </row>
    <row r="2234" spans="1:1">
      <c r="A2234" s="27"/>
    </row>
    <row r="2235" spans="1:1">
      <c r="A2235" s="27"/>
    </row>
    <row r="2236" spans="1:1">
      <c r="A2236" s="27"/>
    </row>
    <row r="2237" spans="1:1">
      <c r="A2237" s="27"/>
    </row>
    <row r="2238" spans="1:1">
      <c r="A2238" s="27"/>
    </row>
    <row r="2239" spans="1:1">
      <c r="A2239" s="27"/>
    </row>
    <row r="2240" spans="1:1">
      <c r="A2240" s="27"/>
    </row>
    <row r="2241" spans="1:1">
      <c r="A2241" s="27"/>
    </row>
    <row r="2242" spans="1:1">
      <c r="A2242" s="27"/>
    </row>
    <row r="2243" spans="1:1">
      <c r="A2243" s="27"/>
    </row>
    <row r="2244" spans="1:1">
      <c r="A2244" s="27"/>
    </row>
    <row r="2245" spans="1:1">
      <c r="A2245" s="27"/>
    </row>
    <row r="2246" spans="1:1">
      <c r="A2246" s="27"/>
    </row>
    <row r="2247" spans="1:1">
      <c r="A2247" s="27"/>
    </row>
    <row r="2248" spans="1:1">
      <c r="A2248" s="27"/>
    </row>
    <row r="2249" spans="1:1">
      <c r="A2249" s="27"/>
    </row>
    <row r="2250" spans="1:1">
      <c r="A2250" s="27"/>
    </row>
    <row r="2251" spans="1:1">
      <c r="A2251" s="27"/>
    </row>
    <row r="2252" spans="1:1">
      <c r="A2252" s="27"/>
    </row>
    <row r="2253" spans="1:1">
      <c r="A2253" s="27"/>
    </row>
    <row r="2254" spans="1:1">
      <c r="A2254" s="27"/>
    </row>
    <row r="2255" spans="1:1">
      <c r="A2255" s="27"/>
    </row>
    <row r="2256" spans="1:1">
      <c r="A2256" s="27"/>
    </row>
    <row r="2257" spans="1:1">
      <c r="A2257" s="27"/>
    </row>
    <row r="2258" spans="1:1">
      <c r="A2258" s="27"/>
    </row>
    <row r="2259" spans="1:1">
      <c r="A2259" s="27"/>
    </row>
    <row r="2260" spans="1:1">
      <c r="A2260" s="27"/>
    </row>
    <row r="2261" spans="1:1">
      <c r="A2261" s="27"/>
    </row>
    <row r="2262" spans="1:1">
      <c r="A2262" s="27"/>
    </row>
    <row r="2263" spans="1:1">
      <c r="A2263" s="27"/>
    </row>
    <row r="2264" spans="1:1">
      <c r="A2264" s="27"/>
    </row>
    <row r="2265" spans="1:1">
      <c r="A2265" s="27"/>
    </row>
    <row r="2266" spans="1:1">
      <c r="A2266" s="27"/>
    </row>
    <row r="2267" spans="1:1">
      <c r="A2267" s="27"/>
    </row>
    <row r="2268" spans="1:1">
      <c r="A2268" s="27"/>
    </row>
    <row r="2269" spans="1:1">
      <c r="A2269" s="27"/>
    </row>
    <row r="2270" spans="1:1">
      <c r="A2270" s="27"/>
    </row>
    <row r="2271" spans="1:1">
      <c r="A2271" s="27"/>
    </row>
    <row r="2272" spans="1:1">
      <c r="A2272" s="27"/>
    </row>
    <row r="2273" spans="1:1">
      <c r="A2273" s="27"/>
    </row>
    <row r="2274" spans="1:1">
      <c r="A2274" s="27"/>
    </row>
    <row r="2275" spans="1:1">
      <c r="A2275" s="27"/>
    </row>
    <row r="2276" spans="1:1">
      <c r="A2276" s="27"/>
    </row>
    <row r="2277" spans="1:1">
      <c r="A2277" s="27"/>
    </row>
    <row r="2278" spans="1:1">
      <c r="A2278" s="27"/>
    </row>
    <row r="2279" spans="1:1">
      <c r="A2279" s="27"/>
    </row>
    <row r="2280" spans="1:1">
      <c r="A2280" s="27"/>
    </row>
    <row r="2281" spans="1:1">
      <c r="A2281" s="27"/>
    </row>
    <row r="2282" spans="1:1">
      <c r="A2282" s="27"/>
    </row>
    <row r="2283" spans="1:1">
      <c r="A2283" s="27"/>
    </row>
    <row r="2284" spans="1:1">
      <c r="A2284" s="27"/>
    </row>
    <row r="2285" spans="1:1">
      <c r="A2285" s="27"/>
    </row>
    <row r="2286" spans="1:1">
      <c r="A2286" s="27"/>
    </row>
    <row r="2287" spans="1:1">
      <c r="A2287" s="27"/>
    </row>
    <row r="2288" spans="1:1">
      <c r="A2288" s="27"/>
    </row>
    <row r="2289" spans="1:1">
      <c r="A2289" s="27"/>
    </row>
    <row r="2290" spans="1:1">
      <c r="A2290" s="27"/>
    </row>
    <row r="2291" spans="1:1">
      <c r="A2291" s="27"/>
    </row>
    <row r="2292" spans="1:1">
      <c r="A2292" s="27"/>
    </row>
    <row r="2293" spans="1:1">
      <c r="A2293" s="27"/>
    </row>
    <row r="2294" spans="1:1">
      <c r="A2294" s="27"/>
    </row>
    <row r="2295" spans="1:1">
      <c r="A2295" s="27"/>
    </row>
    <row r="2296" spans="1:1">
      <c r="A2296" s="27"/>
    </row>
    <row r="2297" spans="1:1">
      <c r="A2297" s="27"/>
    </row>
    <row r="2298" spans="1:1">
      <c r="A2298" s="27"/>
    </row>
    <row r="2299" spans="1:1">
      <c r="A2299" s="27"/>
    </row>
    <row r="2300" spans="1:1">
      <c r="A2300" s="27"/>
    </row>
    <row r="2301" spans="1:1">
      <c r="A2301" s="27"/>
    </row>
    <row r="2302" spans="1:1">
      <c r="A2302" s="27"/>
    </row>
    <row r="2303" spans="1:1">
      <c r="A2303" s="27"/>
    </row>
    <row r="2304" spans="1:1">
      <c r="A2304" s="27"/>
    </row>
    <row r="2305" spans="1:1">
      <c r="A2305" s="27"/>
    </row>
    <row r="2306" spans="1:1">
      <c r="A2306" s="27"/>
    </row>
    <row r="2307" spans="1:1">
      <c r="A2307" s="27"/>
    </row>
    <row r="2308" spans="1:1">
      <c r="A2308" s="27"/>
    </row>
    <row r="2309" spans="1:1">
      <c r="A2309" s="27"/>
    </row>
    <row r="2310" spans="1:1">
      <c r="A2310" s="27"/>
    </row>
    <row r="2311" spans="1:1">
      <c r="A2311" s="27"/>
    </row>
    <row r="2312" spans="1:1">
      <c r="A2312" s="27"/>
    </row>
    <row r="2313" spans="1:1">
      <c r="A2313" s="27"/>
    </row>
    <row r="2314" spans="1:1">
      <c r="A2314" s="27"/>
    </row>
    <row r="2315" spans="1:1">
      <c r="A2315" s="27"/>
    </row>
    <row r="2316" spans="1:1">
      <c r="A2316" s="27"/>
    </row>
    <row r="2317" spans="1:1">
      <c r="A2317" s="27"/>
    </row>
    <row r="2318" spans="1:1">
      <c r="A2318" s="27"/>
    </row>
    <row r="2319" spans="1:1">
      <c r="A2319" s="27"/>
    </row>
    <row r="2320" spans="1:1">
      <c r="A2320" s="27"/>
    </row>
    <row r="2321" spans="1:1">
      <c r="A2321" s="27"/>
    </row>
    <row r="2322" spans="1:1">
      <c r="A2322" s="27"/>
    </row>
    <row r="2323" spans="1:1">
      <c r="A2323" s="27"/>
    </row>
    <row r="2324" spans="1:1">
      <c r="A2324" s="27"/>
    </row>
    <row r="2325" spans="1:1">
      <c r="A2325" s="27"/>
    </row>
    <row r="2326" spans="1:1">
      <c r="A2326" s="27"/>
    </row>
    <row r="2327" spans="1:1">
      <c r="A2327" s="27"/>
    </row>
    <row r="2328" spans="1:1">
      <c r="A2328" s="27"/>
    </row>
    <row r="2329" spans="1:1">
      <c r="A2329" s="27"/>
    </row>
    <row r="2330" spans="1:1">
      <c r="A2330" s="27"/>
    </row>
    <row r="2331" spans="1:1">
      <c r="A2331" s="27"/>
    </row>
    <row r="2332" spans="1:1">
      <c r="A2332" s="27"/>
    </row>
    <row r="2333" spans="1:1">
      <c r="A2333" s="27"/>
    </row>
    <row r="2334" spans="1:1">
      <c r="A2334" s="27"/>
    </row>
    <row r="2335" spans="1:1">
      <c r="A2335" s="27"/>
    </row>
    <row r="2336" spans="1:1">
      <c r="A2336" s="27"/>
    </row>
    <row r="2337" spans="1:1">
      <c r="A2337" s="27"/>
    </row>
    <row r="2338" spans="1:1">
      <c r="A2338" s="27"/>
    </row>
    <row r="2339" spans="1:1">
      <c r="A2339" s="27"/>
    </row>
    <row r="2340" spans="1:1">
      <c r="A2340" s="27"/>
    </row>
    <row r="2341" spans="1:1">
      <c r="A2341" s="27"/>
    </row>
    <row r="2342" spans="1:1">
      <c r="A2342" s="27"/>
    </row>
    <row r="2343" spans="1:1">
      <c r="A2343" s="27"/>
    </row>
    <row r="2344" spans="1:1">
      <c r="A2344" s="27"/>
    </row>
    <row r="2345" spans="1:1">
      <c r="A2345" s="27"/>
    </row>
    <row r="2346" spans="1:1">
      <c r="A2346" s="27"/>
    </row>
    <row r="2347" spans="1:1">
      <c r="A2347" s="27"/>
    </row>
    <row r="2348" spans="1:1">
      <c r="A2348" s="27"/>
    </row>
    <row r="2349" spans="1:1">
      <c r="A2349" s="27"/>
    </row>
    <row r="2350" spans="1:1">
      <c r="A2350" s="27"/>
    </row>
    <row r="2351" spans="1:1">
      <c r="A2351" s="27"/>
    </row>
    <row r="2352" spans="1:1">
      <c r="A2352" s="27"/>
    </row>
    <row r="2353" spans="1:1">
      <c r="A2353" s="27"/>
    </row>
    <row r="2354" spans="1:1">
      <c r="A2354" s="27"/>
    </row>
    <row r="2355" spans="1:1">
      <c r="A2355" s="27"/>
    </row>
    <row r="2356" spans="1:1">
      <c r="A2356" s="27"/>
    </row>
    <row r="2357" spans="1:1">
      <c r="A2357" s="27"/>
    </row>
    <row r="2358" spans="1:1">
      <c r="A2358" s="27"/>
    </row>
    <row r="2359" spans="1:1">
      <c r="A2359" s="27"/>
    </row>
    <row r="2360" spans="1:1">
      <c r="A2360" s="27"/>
    </row>
    <row r="2361" spans="1:1">
      <c r="A2361" s="27"/>
    </row>
    <row r="2362" spans="1:1">
      <c r="A2362" s="27"/>
    </row>
    <row r="2363" spans="1:1">
      <c r="A2363" s="27"/>
    </row>
    <row r="2364" spans="1:1">
      <c r="A2364" s="27"/>
    </row>
    <row r="2365" spans="1:1">
      <c r="A2365" s="27"/>
    </row>
    <row r="2366" spans="1:1">
      <c r="A2366" s="27"/>
    </row>
    <row r="2367" spans="1:1">
      <c r="A2367" s="27"/>
    </row>
    <row r="2368" spans="1:1">
      <c r="A2368" s="27"/>
    </row>
    <row r="2369" spans="1:1">
      <c r="A2369" s="27"/>
    </row>
    <row r="2370" spans="1:1">
      <c r="A2370" s="27"/>
    </row>
    <row r="2371" spans="1:1">
      <c r="A2371" s="27"/>
    </row>
    <row r="2372" spans="1:1">
      <c r="A2372" s="27"/>
    </row>
    <row r="2373" spans="1:1">
      <c r="A2373" s="27"/>
    </row>
    <row r="2374" spans="1:1">
      <c r="A2374" s="27"/>
    </row>
    <row r="2375" spans="1:1">
      <c r="A2375" s="27"/>
    </row>
    <row r="2376" spans="1:1">
      <c r="A2376" s="27"/>
    </row>
    <row r="2377" spans="1:1">
      <c r="A2377" s="27"/>
    </row>
    <row r="2378" spans="1:1">
      <c r="A2378" s="27"/>
    </row>
    <row r="2379" spans="1:1">
      <c r="A2379" s="27"/>
    </row>
    <row r="2380" spans="1:1">
      <c r="A2380" s="27"/>
    </row>
    <row r="2381" spans="1:1">
      <c r="A2381" s="27"/>
    </row>
    <row r="2382" spans="1:1">
      <c r="A2382" s="27"/>
    </row>
    <row r="2383" spans="1:1">
      <c r="A2383" s="27"/>
    </row>
    <row r="2384" spans="1:1">
      <c r="A2384" s="27"/>
    </row>
    <row r="2385" spans="1:1">
      <c r="A2385" s="27"/>
    </row>
    <row r="2386" spans="1:1">
      <c r="A2386" s="27"/>
    </row>
    <row r="2387" spans="1:1">
      <c r="A2387" s="27"/>
    </row>
    <row r="2388" spans="1:1">
      <c r="A2388" s="27"/>
    </row>
    <row r="2389" spans="1:1">
      <c r="A2389" s="27"/>
    </row>
    <row r="2390" spans="1:1">
      <c r="A2390" s="27"/>
    </row>
    <row r="2391" spans="1:1">
      <c r="A2391" s="27"/>
    </row>
    <row r="2392" spans="1:1">
      <c r="A2392" s="27"/>
    </row>
    <row r="2393" spans="1:1">
      <c r="A2393" s="27"/>
    </row>
    <row r="2394" spans="1:1">
      <c r="A2394" s="27"/>
    </row>
    <row r="2395" spans="1:1">
      <c r="A2395" s="27"/>
    </row>
    <row r="2396" spans="1:1">
      <c r="A2396" s="27"/>
    </row>
    <row r="2397" spans="1:1">
      <c r="A2397" s="27"/>
    </row>
    <row r="2398" spans="1:1">
      <c r="A2398" s="27"/>
    </row>
    <row r="2399" spans="1:1">
      <c r="A2399" s="27"/>
    </row>
    <row r="2400" spans="1:1">
      <c r="A2400" s="27"/>
    </row>
    <row r="2401" spans="1:1">
      <c r="A2401" s="27"/>
    </row>
    <row r="2402" spans="1:1">
      <c r="A2402" s="27"/>
    </row>
    <row r="2403" spans="1:1">
      <c r="A2403" s="27"/>
    </row>
    <row r="2404" spans="1:1">
      <c r="A2404" s="27"/>
    </row>
    <row r="2405" spans="1:1">
      <c r="A2405" s="27"/>
    </row>
    <row r="2406" spans="1:1">
      <c r="A2406" s="27"/>
    </row>
    <row r="2407" spans="1:1">
      <c r="A2407" s="27"/>
    </row>
    <row r="2408" spans="1:1">
      <c r="A2408" s="27"/>
    </row>
    <row r="2409" spans="1:1">
      <c r="A2409" s="27"/>
    </row>
    <row r="2410" spans="1:1">
      <c r="A2410" s="27"/>
    </row>
    <row r="2411" spans="1:1">
      <c r="A2411" s="27"/>
    </row>
    <row r="2412" spans="1:1">
      <c r="A2412" s="27"/>
    </row>
    <row r="2413" spans="1:1">
      <c r="A2413" s="27"/>
    </row>
    <row r="2414" spans="1:1">
      <c r="A2414" s="27"/>
    </row>
    <row r="2415" spans="1:1">
      <c r="A2415" s="27"/>
    </row>
    <row r="2416" spans="1:1">
      <c r="A2416" s="27"/>
    </row>
    <row r="2417" spans="1:1">
      <c r="A2417" s="27"/>
    </row>
    <row r="2418" spans="1:1">
      <c r="A2418" s="2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37586-F56F-4634-8842-72F1B5E00230}">
  <dimension ref="A1:AX18"/>
  <sheetViews>
    <sheetView tabSelected="1" workbookViewId="0">
      <selection activeCell="M23" sqref="M23"/>
    </sheetView>
  </sheetViews>
  <sheetFormatPr defaultColWidth="8.85546875" defaultRowHeight="15"/>
  <cols>
    <col min="1" max="1" width="67.140625" bestFit="1" customWidth="1"/>
    <col min="3" max="3" width="13.140625" bestFit="1" customWidth="1"/>
    <col min="4" max="4" width="10.42578125" bestFit="1" customWidth="1"/>
    <col min="5" max="5" width="12.42578125" bestFit="1" customWidth="1"/>
    <col min="7" max="8" width="14.28515625" bestFit="1" customWidth="1"/>
    <col min="9" max="9" width="12.42578125" bestFit="1" customWidth="1"/>
    <col min="10" max="10" width="12.28515625" bestFit="1" customWidth="1"/>
    <col min="11" max="11" width="24.85546875" bestFit="1" customWidth="1"/>
    <col min="12" max="12" width="17.28515625" bestFit="1" customWidth="1"/>
    <col min="13" max="13" width="10.140625" bestFit="1" customWidth="1"/>
    <col min="14" max="14" width="13" bestFit="1" customWidth="1"/>
    <col min="15" max="15" width="10.28515625" bestFit="1" customWidth="1"/>
    <col min="17" max="17" width="13.85546875" bestFit="1" customWidth="1"/>
    <col min="18" max="18" width="8.7109375" bestFit="1" customWidth="1"/>
    <col min="19" max="19" width="8" bestFit="1" customWidth="1"/>
    <col min="20" max="20" width="10.28515625" bestFit="1" customWidth="1"/>
    <col min="21" max="21" width="19.7109375" bestFit="1" customWidth="1"/>
    <col min="23" max="23" width="24.42578125" bestFit="1" customWidth="1"/>
    <col min="24" max="24" width="44.28515625" bestFit="1" customWidth="1"/>
    <col min="25" max="25" width="21.7109375" bestFit="1" customWidth="1"/>
    <col min="26" max="26" width="14.85546875" bestFit="1" customWidth="1"/>
    <col min="27" max="27" width="5.7109375" bestFit="1" customWidth="1"/>
    <col min="28" max="28" width="10.140625" bestFit="1" customWidth="1"/>
    <col min="29" max="29" width="4" bestFit="1" customWidth="1"/>
    <col min="30" max="30" width="8.7109375" bestFit="1" customWidth="1"/>
    <col min="31" max="31" width="17.85546875" bestFit="1" customWidth="1"/>
    <col min="32" max="32" width="13.28515625" bestFit="1" customWidth="1"/>
    <col min="34" max="34" width="14.28515625" bestFit="1" customWidth="1"/>
    <col min="35" max="35" width="14" bestFit="1" customWidth="1"/>
    <col min="36" max="36" width="10" bestFit="1" customWidth="1"/>
    <col min="37" max="37" width="18" bestFit="1" customWidth="1"/>
    <col min="38" max="38" width="16.42578125" bestFit="1" customWidth="1"/>
    <col min="39" max="39" width="3.85546875" bestFit="1" customWidth="1"/>
    <col min="40" max="40" width="13.28515625" bestFit="1" customWidth="1"/>
    <col min="41" max="41" width="18.7109375" bestFit="1" customWidth="1"/>
    <col min="42" max="42" width="10.85546875" bestFit="1" customWidth="1"/>
    <col min="43" max="43" width="9.28515625" bestFit="1" customWidth="1"/>
    <col min="44" max="44" width="10.28515625" bestFit="1" customWidth="1"/>
    <col min="45" max="45" width="17.85546875" bestFit="1" customWidth="1"/>
    <col min="46" max="46" width="27.7109375" bestFit="1" customWidth="1"/>
    <col min="48" max="48" width="12.28515625" bestFit="1" customWidth="1"/>
  </cols>
  <sheetData>
    <row r="1" spans="1:50" ht="26.1">
      <c r="A1" s="1" t="s">
        <v>34</v>
      </c>
    </row>
    <row r="3" spans="1:50">
      <c r="A3" s="54" t="s">
        <v>35</v>
      </c>
      <c r="B3" s="55"/>
      <c r="C3" s="55"/>
      <c r="D3" s="55"/>
      <c r="E3" s="55"/>
      <c r="F3" s="55"/>
    </row>
    <row r="4" spans="1:50">
      <c r="A4" s="55"/>
      <c r="B4" s="55"/>
      <c r="C4" s="55"/>
      <c r="D4" s="55"/>
      <c r="E4" s="55"/>
      <c r="F4" s="55"/>
      <c r="H4" s="2" t="s">
        <v>36</v>
      </c>
    </row>
    <row r="5" spans="1:50">
      <c r="A5" s="55"/>
      <c r="B5" s="55"/>
      <c r="C5" s="55"/>
      <c r="D5" s="55"/>
      <c r="E5" s="55"/>
      <c r="F5" s="55"/>
    </row>
    <row r="6" spans="1:50">
      <c r="A6" s="55"/>
      <c r="B6" s="55"/>
      <c r="C6" s="55"/>
      <c r="D6" s="55"/>
      <c r="E6" s="55"/>
      <c r="F6" s="55"/>
    </row>
    <row r="7" spans="1:50">
      <c r="A7" s="55"/>
      <c r="B7" s="55"/>
      <c r="C7" s="55"/>
      <c r="D7" s="55"/>
      <c r="E7" s="55"/>
      <c r="F7" s="55"/>
    </row>
    <row r="8" spans="1:50">
      <c r="A8" s="55"/>
      <c r="B8" s="55"/>
      <c r="C8" s="55"/>
      <c r="D8" s="55"/>
      <c r="E8" s="55"/>
      <c r="F8" s="55"/>
    </row>
    <row r="9" spans="1:50">
      <c r="A9" s="55"/>
      <c r="B9" s="55"/>
      <c r="C9" s="55"/>
      <c r="D9" s="55"/>
      <c r="E9" s="55"/>
      <c r="F9" s="55"/>
    </row>
    <row r="10" spans="1:50">
      <c r="A10" s="55"/>
      <c r="B10" s="55"/>
      <c r="C10" s="55"/>
      <c r="D10" s="55"/>
      <c r="E10" s="55"/>
      <c r="F10" s="55"/>
    </row>
    <row r="11" spans="1:50">
      <c r="A11" s="55"/>
      <c r="B11" s="55"/>
      <c r="C11" s="55"/>
      <c r="D11" s="55"/>
      <c r="E11" s="55"/>
      <c r="F11" s="55"/>
    </row>
    <row r="12" spans="1:50">
      <c r="A12" s="55"/>
      <c r="B12" s="55"/>
      <c r="C12" s="55"/>
      <c r="D12" s="55"/>
      <c r="E12" s="55"/>
      <c r="F12" s="55"/>
    </row>
    <row r="13" spans="1:50">
      <c r="A13" s="55"/>
      <c r="B13" s="55"/>
      <c r="C13" s="55"/>
      <c r="D13" s="55"/>
      <c r="E13" s="55"/>
      <c r="F13" s="55"/>
    </row>
    <row r="14" spans="1:50">
      <c r="A14" s="55"/>
      <c r="B14" s="55"/>
      <c r="C14" s="55"/>
      <c r="D14" s="55"/>
      <c r="E14" s="55"/>
      <c r="F14" s="55"/>
    </row>
    <row r="16" spans="1:50">
      <c r="A16" s="2" t="s">
        <v>37</v>
      </c>
      <c r="B16" s="2"/>
      <c r="C16" s="2" t="s">
        <v>38</v>
      </c>
      <c r="D16" s="2" t="s">
        <v>39</v>
      </c>
      <c r="E16" s="2" t="s">
        <v>40</v>
      </c>
      <c r="F16" s="2"/>
      <c r="G16" s="2" t="s">
        <v>41</v>
      </c>
      <c r="H16" s="2" t="s">
        <v>42</v>
      </c>
      <c r="I16" s="2" t="s">
        <v>43</v>
      </c>
      <c r="J16" s="2" t="s">
        <v>44</v>
      </c>
      <c r="K16" s="2" t="s">
        <v>45</v>
      </c>
      <c r="L16" s="2" t="s">
        <v>46</v>
      </c>
      <c r="M16" s="2" t="s">
        <v>47</v>
      </c>
      <c r="N16" s="2" t="s">
        <v>48</v>
      </c>
      <c r="O16" s="2" t="s">
        <v>49</v>
      </c>
      <c r="P16" s="2"/>
      <c r="Q16" s="2" t="s">
        <v>50</v>
      </c>
      <c r="R16" s="2" t="s">
        <v>51</v>
      </c>
      <c r="S16" s="2" t="s">
        <v>52</v>
      </c>
      <c r="T16" s="2" t="s">
        <v>53</v>
      </c>
      <c r="U16" s="2" t="s">
        <v>54</v>
      </c>
      <c r="V16" s="2"/>
      <c r="W16" s="2" t="s">
        <v>55</v>
      </c>
      <c r="X16" s="2" t="s">
        <v>56</v>
      </c>
      <c r="Y16" s="2" t="s">
        <v>57</v>
      </c>
      <c r="Z16" s="2" t="s">
        <v>58</v>
      </c>
      <c r="AA16" s="2" t="s">
        <v>59</v>
      </c>
      <c r="AB16" s="2" t="s">
        <v>60</v>
      </c>
      <c r="AC16" s="2" t="s">
        <v>61</v>
      </c>
      <c r="AD16" s="2" t="s">
        <v>62</v>
      </c>
      <c r="AE16" s="2" t="s">
        <v>63</v>
      </c>
      <c r="AF16" s="2" t="s">
        <v>64</v>
      </c>
      <c r="AG16" s="2"/>
      <c r="AH16" s="2" t="s">
        <v>65</v>
      </c>
      <c r="AI16" s="2" t="s">
        <v>66</v>
      </c>
      <c r="AJ16" s="2" t="s">
        <v>67</v>
      </c>
      <c r="AK16" s="2" t="s">
        <v>68</v>
      </c>
      <c r="AL16" s="2" t="s">
        <v>69</v>
      </c>
      <c r="AM16" s="2" t="s">
        <v>70</v>
      </c>
      <c r="AN16" s="2" t="s">
        <v>71</v>
      </c>
      <c r="AO16" s="2" t="s">
        <v>72</v>
      </c>
      <c r="AP16" s="2" t="s">
        <v>73</v>
      </c>
      <c r="AQ16" s="2" t="s">
        <v>74</v>
      </c>
      <c r="AR16" s="2" t="s">
        <v>75</v>
      </c>
      <c r="AS16" s="2" t="s">
        <v>76</v>
      </c>
      <c r="AT16" s="2" t="s">
        <v>77</v>
      </c>
      <c r="AU16" s="2"/>
      <c r="AV16" s="2" t="s">
        <v>78</v>
      </c>
      <c r="AW16" s="2"/>
      <c r="AX16" s="2"/>
    </row>
    <row r="17" spans="4:46">
      <c r="D17" t="s">
        <v>79</v>
      </c>
      <c r="E17" t="s">
        <v>80</v>
      </c>
      <c r="G17" s="3"/>
      <c r="H17" s="3"/>
      <c r="I17" s="4"/>
      <c r="O17" t="s">
        <v>81</v>
      </c>
      <c r="Q17" t="s">
        <v>82</v>
      </c>
      <c r="R17" s="39"/>
      <c r="S17" s="39"/>
      <c r="W17" t="s">
        <v>83</v>
      </c>
      <c r="X17" t="s">
        <v>84</v>
      </c>
      <c r="Y17" t="s">
        <v>85</v>
      </c>
      <c r="Z17" t="s">
        <v>83</v>
      </c>
      <c r="AA17" t="s">
        <v>83</v>
      </c>
      <c r="AB17" t="s">
        <v>83</v>
      </c>
      <c r="AD17">
        <v>1000000</v>
      </c>
      <c r="AE17">
        <v>5</v>
      </c>
      <c r="AF17" t="s">
        <v>83</v>
      </c>
      <c r="AO17" t="s">
        <v>86</v>
      </c>
      <c r="AT17" s="40"/>
    </row>
    <row r="18" spans="4:46">
      <c r="D18" t="s">
        <v>87</v>
      </c>
      <c r="E18" t="s">
        <v>88</v>
      </c>
      <c r="G18" s="3"/>
      <c r="H18" s="3"/>
      <c r="I18" s="4"/>
      <c r="O18" t="s">
        <v>81</v>
      </c>
      <c r="Q18" t="s">
        <v>82</v>
      </c>
      <c r="R18" s="39"/>
      <c r="S18" s="39"/>
      <c r="W18" t="s">
        <v>83</v>
      </c>
      <c r="X18" t="s">
        <v>89</v>
      </c>
      <c r="Y18" t="s">
        <v>90</v>
      </c>
      <c r="Z18" t="s">
        <v>83</v>
      </c>
      <c r="AA18" t="s">
        <v>83</v>
      </c>
      <c r="AB18" t="s">
        <v>83</v>
      </c>
      <c r="AD18">
        <v>1000000</v>
      </c>
      <c r="AE18">
        <v>5</v>
      </c>
      <c r="AF18" t="s">
        <v>83</v>
      </c>
      <c r="AO18" t="s">
        <v>91</v>
      </c>
      <c r="AT18" s="40"/>
    </row>
  </sheetData>
  <mergeCells count="1">
    <mergeCell ref="A3:F1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annik</dc:creator>
  <cp:keywords/>
  <dc:description/>
  <cp:lastModifiedBy>Harri Lampi</cp:lastModifiedBy>
  <cp:revision/>
  <dcterms:created xsi:type="dcterms:W3CDTF">2019-01-21T08:14:13Z</dcterms:created>
  <dcterms:modified xsi:type="dcterms:W3CDTF">2023-03-20T10:13:00Z</dcterms:modified>
  <cp:category/>
  <cp:contentStatus/>
</cp:coreProperties>
</file>